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10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CSE" sheetId="1" r:id="rId4"/>
    <sheet state="hidden" name="ECE" sheetId="2" r:id="rId5"/>
    <sheet state="hidden" name="EEE" sheetId="3" r:id="rId6"/>
    <sheet state="hidden" name="ECM" sheetId="4" r:id="rId7"/>
    <sheet state="hidden" name="MECH" sheetId="5" r:id="rId8"/>
    <sheet state="hidden" name="Civil" sheetId="6" r:id="rId9"/>
    <sheet state="hidden" name="BT" sheetId="7" r:id="rId10"/>
    <sheet state="hidden" name="PE" sheetId="8" r:id="rId11"/>
    <sheet state="visible" name="Total CRT Students" sheetId="9" r:id="rId12"/>
    <sheet state="visible" name="Non WTN Students" sheetId="10" r:id="rId13"/>
    <sheet state="visible" name="WTN Students" sheetId="11" r:id="rId14"/>
    <sheet state="visible" name="CR Time Table" sheetId="12" r:id="rId15"/>
    <sheet state="visible" name="VQR Time Schedule" sheetId="13" r:id="rId16"/>
    <sheet state="visible" name="Coding Faculty List" sheetId="14" r:id="rId17"/>
  </sheets>
  <definedNames>
    <definedName localSheetId="8" name="ExternalData_1">'Total CRT Students'!$A$1:$K$1527</definedName>
  </definedNames>
  <calcPr/>
</workbook>
</file>

<file path=xl/sharedStrings.xml><?xml version="1.0" encoding="utf-8"?>
<sst xmlns="http://schemas.openxmlformats.org/spreadsheetml/2006/main" count="62684" uniqueCount="15504">
  <si>
    <t>Serial No</t>
  </si>
  <si>
    <t>DUNO1</t>
  </si>
  <si>
    <t>DDDATE1</t>
  </si>
  <si>
    <t>DUNO2</t>
  </si>
  <si>
    <t>DDDATE2</t>
  </si>
  <si>
    <t>DUNO3</t>
  </si>
  <si>
    <t>DDDATE3</t>
  </si>
  <si>
    <t>ROLL_NO</t>
  </si>
  <si>
    <t>BRANCH</t>
  </si>
  <si>
    <t>FIRST_NAME</t>
  </si>
  <si>
    <t>MIDDLE_NAME</t>
  </si>
  <si>
    <t>LAST_NAME</t>
  </si>
  <si>
    <t>FULL_NAME</t>
  </si>
  <si>
    <t>DOB</t>
  </si>
  <si>
    <t>STUDENT_MOBILE</t>
  </si>
  <si>
    <t>STUDENT_EMAIL</t>
  </si>
  <si>
    <t>GENDER</t>
  </si>
  <si>
    <t>NATIONALITY</t>
  </si>
  <si>
    <t>RELIGION</t>
  </si>
  <si>
    <t>CASTE</t>
  </si>
  <si>
    <t>ADMISSION_TYPE</t>
  </si>
  <si>
    <t>KLUEEE_RANK</t>
  </si>
  <si>
    <t>EAMCET_RANK</t>
  </si>
  <si>
    <t>JEE_MAIN_RANK</t>
  </si>
  <si>
    <t>3-1 CGPA</t>
  </si>
  <si>
    <t>Total BL</t>
  </si>
  <si>
    <t>INT_GAP</t>
  </si>
  <si>
    <t>INT_GAP_REASON</t>
  </si>
  <si>
    <t>INT_GAP_YEARS</t>
  </si>
  <si>
    <t>INTER_INST</t>
  </si>
  <si>
    <t>INTER_DISC</t>
  </si>
  <si>
    <t>INTER_SDATE</t>
  </si>
  <si>
    <t>INTER_EDATE</t>
  </si>
  <si>
    <t>INTER_BOARD</t>
  </si>
  <si>
    <t>INTER_PER</t>
  </si>
  <si>
    <t>INTER_CGPA</t>
  </si>
  <si>
    <t>SSC_GAP</t>
  </si>
  <si>
    <t>SSC_GAP_REASON</t>
  </si>
  <si>
    <t>SSC_GAP_YEAR</t>
  </si>
  <si>
    <t>SSC_INST</t>
  </si>
  <si>
    <t>SSC_EDATE</t>
  </si>
  <si>
    <t>SSC_BOARD</t>
  </si>
  <si>
    <t>SSC_PER</t>
  </si>
  <si>
    <t>SSC_CGPA</t>
  </si>
  <si>
    <t>PAR_NAME</t>
  </si>
  <si>
    <t>PAR_OCCU</t>
  </si>
  <si>
    <t>PAR_DESIG</t>
  </si>
  <si>
    <t>PAR_MOBILE</t>
  </si>
  <si>
    <t>PADDRESS</t>
  </si>
  <si>
    <t>PINCODE</t>
  </si>
  <si>
    <t>NEARTOWN</t>
  </si>
  <si>
    <t>STATE</t>
  </si>
  <si>
    <t>AADHAR_NO</t>
  </si>
  <si>
    <t>PAN_CARD_NO</t>
  </si>
  <si>
    <t>PASSPORT_NO</t>
  </si>
  <si>
    <t>CERT_COURSES</t>
  </si>
  <si>
    <t>CERT_DURATION</t>
  </si>
  <si>
    <t>CERT_VENDOR</t>
  </si>
  <si>
    <t>HOSTLER</t>
  </si>
  <si>
    <t>LOCATION</t>
  </si>
  <si>
    <t>REGDATE</t>
  </si>
  <si>
    <t>IPNO</t>
  </si>
  <si>
    <t>DUC4084864</t>
  </si>
  <si>
    <t>29/11/2019</t>
  </si>
  <si>
    <t>CSE</t>
  </si>
  <si>
    <t>MOHAMMAD</t>
  </si>
  <si>
    <t>ABDUL</t>
  </si>
  <si>
    <t>RAHAMAN</t>
  </si>
  <si>
    <t>MOHAMMAD ABDUL RAHAMAN</t>
  </si>
  <si>
    <t>mdabdul1867@gmail.com</t>
  </si>
  <si>
    <t>M</t>
  </si>
  <si>
    <t>indian</t>
  </si>
  <si>
    <t>Islam</t>
  </si>
  <si>
    <t>BC</t>
  </si>
  <si>
    <t>KLUEEE</t>
  </si>
  <si>
    <t>N</t>
  </si>
  <si>
    <t>SRI CHAITANYA JUNIOR COLLEGE</t>
  </si>
  <si>
    <t>MPC</t>
  </si>
  <si>
    <t>State</t>
  </si>
  <si>
    <t>SAINT FRANCIS ENGLISH MEDIUM HIGH SCHOOL</t>
  </si>
  <si>
    <t>ISCE</t>
  </si>
  <si>
    <t>MOHAMMED JANI</t>
  </si>
  <si>
    <t>BUSINESS</t>
  </si>
  <si>
    <t>28-874A,PATCHEMEDA STREET,INKUDURUPET,MACHILIPATNAM,A.P</t>
  </si>
  <si>
    <t>MACHILIPATNAM</t>
  </si>
  <si>
    <t>Andhra Pradesh</t>
  </si>
  <si>
    <t>ORACLE</t>
  </si>
  <si>
    <t>Hostler</t>
  </si>
  <si>
    <t>103.206.105.81</t>
  </si>
  <si>
    <t>DUC4082847</t>
  </si>
  <si>
    <t>TIPPIREDDY</t>
  </si>
  <si>
    <t>SAI KARTHIK REDDY</t>
  </si>
  <si>
    <t>TIPPIREDDY SAI KARTHIK REDDY</t>
  </si>
  <si>
    <t>karthiktippireddy88@gmail.com</t>
  </si>
  <si>
    <t>Hinduism</t>
  </si>
  <si>
    <t>OC</t>
  </si>
  <si>
    <t>LALITHA JUNIOR COLLEGE</t>
  </si>
  <si>
    <t>THE KROSUR PUBLIC SCHOOL</t>
  </si>
  <si>
    <t>TIPPIREDDY VEERA BRAHMANANDA REDDY</t>
  </si>
  <si>
    <t>FARMAR</t>
  </si>
  <si>
    <t>5-83,KROSURU,NEAR OLD POST OFFICE,KROSURU MANDAL</t>
  </si>
  <si>
    <t>GUNTUR</t>
  </si>
  <si>
    <t>2 MONTHS</t>
  </si>
  <si>
    <t>ORACLE ILEARNING</t>
  </si>
  <si>
    <t>DUC4128441</t>
  </si>
  <si>
    <t>30/11/2019</t>
  </si>
  <si>
    <t>DIVYA</t>
  </si>
  <si>
    <t>SHREE</t>
  </si>
  <si>
    <t>DIVYASHREE</t>
  </si>
  <si>
    <t>divyashreechaudhary@gmail.com</t>
  </si>
  <si>
    <t>F</t>
  </si>
  <si>
    <t>KENDRIYA VIDYALAYA DOGRA LINES MEERUT CANTT</t>
  </si>
  <si>
    <t>CBSE</t>
  </si>
  <si>
    <t>M S RAO</t>
  </si>
  <si>
    <t>GOVT.JOB</t>
  </si>
  <si>
    <t>ARMY</t>
  </si>
  <si>
    <t>34A,ANUMOL APPARTMENT,GAYATRI NAGAR,KANCHUKOTA VARRI STREET,VIJAYAWADA,ANDHRA PRADESH-520008</t>
  </si>
  <si>
    <t>VIJAYAWADA</t>
  </si>
  <si>
    <t>SIMPLILEARN</t>
  </si>
  <si>
    <t>Dayscholar</t>
  </si>
  <si>
    <t>157.44.37.203</t>
  </si>
  <si>
    <t>DUC4091369</t>
  </si>
  <si>
    <t>SIMADRI</t>
  </si>
  <si>
    <t>SRINIVAS</t>
  </si>
  <si>
    <t>SIMADRI SRINIVAS</t>
  </si>
  <si>
    <t>28/11/1998</t>
  </si>
  <si>
    <t>simadrifamily1998@gmail.com</t>
  </si>
  <si>
    <t>ST VINCENTS CONVENT SCHOOL</t>
  </si>
  <si>
    <t>S VENKATESWAR RAO</t>
  </si>
  <si>
    <t>205-SAI PRASAD RESCIDENCY GANDHI NAGAR 7TH LINE EXTENSION</t>
  </si>
  <si>
    <t>BRAHAMPUR</t>
  </si>
  <si>
    <t>Orissa</t>
  </si>
  <si>
    <t>HPPPS5613C</t>
  </si>
  <si>
    <t>SIMPLEILEARN</t>
  </si>
  <si>
    <t>45.249.79.194</t>
  </si>
  <si>
    <t>DUC8340613</t>
  </si>
  <si>
    <t>PEGA</t>
  </si>
  <si>
    <t>ADITYA</t>
  </si>
  <si>
    <t>INDLA</t>
  </si>
  <si>
    <t>ADITYA INDLA</t>
  </si>
  <si>
    <t>29/09/1999</t>
  </si>
  <si>
    <t>adityaindla20@gmail.com</t>
  </si>
  <si>
    <t>NARAYANA JUNIOR COLLEGE</t>
  </si>
  <si>
    <t>ARAVINDA HIGH SCHOOL</t>
  </si>
  <si>
    <t>SRINIVASARAO INDLA</t>
  </si>
  <si>
    <t>ACCOUNTANT</t>
  </si>
  <si>
    <t>5-178B6 ,BESIDE TIRUMALA RESIDENCY, LB NAGAR,IPPATAM CAMP RD, MANGALAGIRI, ANDHRA PRADESH</t>
  </si>
  <si>
    <t>MANGALAGIRI</t>
  </si>
  <si>
    <t>AGYPI3849R</t>
  </si>
  <si>
    <t>NO</t>
  </si>
  <si>
    <t>43.225.23.209</t>
  </si>
  <si>
    <t>DUC4315280</t>
  </si>
  <si>
    <t>BHARGAV</t>
  </si>
  <si>
    <t>JANGAM</t>
  </si>
  <si>
    <t>BHARGAV. JANGAM</t>
  </si>
  <si>
    <t>26/11/1999</t>
  </si>
  <si>
    <t>bhargavjangam7@gmail.com</t>
  </si>
  <si>
    <t>SC</t>
  </si>
  <si>
    <t>SRI CHAITANYA JR COLLEGE</t>
  </si>
  <si>
    <t>NIRMALA HIGH SCHOOL</t>
  </si>
  <si>
    <t>BABU RAO. JANGAM</t>
  </si>
  <si>
    <t>PVT.JOB</t>
  </si>
  <si>
    <t>DNO 8-13/A, SRI KAVERI TOWERS, PAPPLUMILLU, VIJAYAWADA, KRISHNA, ANDHRA PRADESH</t>
  </si>
  <si>
    <t>BLOCK CHAIN</t>
  </si>
  <si>
    <t>2 MOUNTS</t>
  </si>
  <si>
    <t>SIMPLY LEARN</t>
  </si>
  <si>
    <t>157.48.48.194</t>
  </si>
  <si>
    <t>DUC6503204</t>
  </si>
  <si>
    <t>29/01/2020</t>
  </si>
  <si>
    <t>PUTTA</t>
  </si>
  <si>
    <t>ASWINI</t>
  </si>
  <si>
    <t>SAI</t>
  </si>
  <si>
    <t>PUTTA ASWINI SAI</t>
  </si>
  <si>
    <t>21/08/2000</t>
  </si>
  <si>
    <t>aswinisaiputta@gmail.com</t>
  </si>
  <si>
    <t>SREE BHARATHI</t>
  </si>
  <si>
    <t>PUTTA ANIL KUMAR</t>
  </si>
  <si>
    <t>MADICHERLA , EAST LANE NEAR RAMALAYAM TEMPLE, KRISHNA DISTRICT, BAPULUPADU MANDALAM, D.NO:2-44</t>
  </si>
  <si>
    <t>ELURU</t>
  </si>
  <si>
    <t>DZAPP2503R</t>
  </si>
  <si>
    <t>INTERNSHIP -MACHINE LEARNING</t>
  </si>
  <si>
    <t>15 DAYS</t>
  </si>
  <si>
    <t>APPILED MACHINE LEARNING</t>
  </si>
  <si>
    <t>106.76.193.244</t>
  </si>
  <si>
    <t>DUC8402077</t>
  </si>
  <si>
    <t>DANDE</t>
  </si>
  <si>
    <t>UMA ESWAR</t>
  </si>
  <si>
    <t>DANDE UMA ESWAR</t>
  </si>
  <si>
    <t>dande.umaeswar@gmail.com</t>
  </si>
  <si>
    <t>Mgt Quota</t>
  </si>
  <si>
    <t>SRI CHAITANYA</t>
  </si>
  <si>
    <t>DANDE VEERASWAMY</t>
  </si>
  <si>
    <t>1-37,UNDAVALLI,UNDAVALLI,GUNTUR,ANDHRAPRADESH</t>
  </si>
  <si>
    <t>DANDE UMAESWAR</t>
  </si>
  <si>
    <t>UNDAVALLI,TADEPALLI(MANDAL),GUNTUR(DISTRICT)</t>
  </si>
  <si>
    <t>223.237.48.1</t>
  </si>
  <si>
    <t>DUC4081361</t>
  </si>
  <si>
    <t>JASWANTH</t>
  </si>
  <si>
    <t>GODAVARTHI</t>
  </si>
  <si>
    <t>JASWANTH GODAVARTHI</t>
  </si>
  <si>
    <t>jaswanthgodavarthi2015@gmail.com</t>
  </si>
  <si>
    <t>NRI</t>
  </si>
  <si>
    <t>STANNS</t>
  </si>
  <si>
    <t>SRINIVASU GODAVARTHI</t>
  </si>
  <si>
    <t>22-6-51,KRISHNARAO NAIDUSTREET,KOTHAPETA</t>
  </si>
  <si>
    <t>TENALI</t>
  </si>
  <si>
    <t>SWAYAM</t>
  </si>
  <si>
    <t>175.101.99.18</t>
  </si>
  <si>
    <t>DUC4504589</t>
  </si>
  <si>
    <t>KOLLI</t>
  </si>
  <si>
    <t>ANU</t>
  </si>
  <si>
    <t>RADHA</t>
  </si>
  <si>
    <t>KOLLI ANURADHA</t>
  </si>
  <si>
    <t>17/01/2000</t>
  </si>
  <si>
    <t>anuradhakolli.2000@gmail.com</t>
  </si>
  <si>
    <t>NARAYANA</t>
  </si>
  <si>
    <t>SRI VENKATESWARA BALA KUTTER</t>
  </si>
  <si>
    <t>KOLLI RAMARAO</t>
  </si>
  <si>
    <t>SYAMALANAGAR 5TH LINE ,GUNTUR</t>
  </si>
  <si>
    <t>CISCO</t>
  </si>
  <si>
    <t>6MONTHS</t>
  </si>
  <si>
    <t>KLU</t>
  </si>
  <si>
    <t>DUC4119722</t>
  </si>
  <si>
    <t>KRISHNA</t>
  </si>
  <si>
    <t>KANTH</t>
  </si>
  <si>
    <t>BUNG</t>
  </si>
  <si>
    <t>KRISHNA KANTH BUNG</t>
  </si>
  <si>
    <t>bungkrishna170030674@gmail.com</t>
  </si>
  <si>
    <t>SRI GAYATRI JUNIOR COLLEGE</t>
  </si>
  <si>
    <t>YUVA SANGHATAN HIGH SCHOOL</t>
  </si>
  <si>
    <t>ASHOK KUMAR BUNG</t>
  </si>
  <si>
    <t>BELLAMPALLI</t>
  </si>
  <si>
    <t>MANCHERIAL</t>
  </si>
  <si>
    <t>DCJPB3197R</t>
  </si>
  <si>
    <t>JAVA</t>
  </si>
  <si>
    <t>3 MONTHS</t>
  </si>
  <si>
    <t>SIMPLILEARRN</t>
  </si>
  <si>
    <t>TADEPALLI</t>
  </si>
  <si>
    <t>49.204.124.144</t>
  </si>
  <si>
    <t>DUC4129263</t>
  </si>
  <si>
    <t>CHINTHA</t>
  </si>
  <si>
    <t>DEDEEPYA</t>
  </si>
  <si>
    <t>CHINTHA DEDEEPYA</t>
  </si>
  <si>
    <t>chinthadedeepya@gmail.com</t>
  </si>
  <si>
    <t>KENDRIYA VIDYALAYA</t>
  </si>
  <si>
    <t>CHINTHA RAVI KIRAN</t>
  </si>
  <si>
    <t>DEGREE</t>
  </si>
  <si>
    <t>FLAT NO 319 KUNCHANAPALLI SRINIVASAM APPARTMENTS KLUNIVERSITY ROAD GUNTUR DISTRICT</t>
  </si>
  <si>
    <t>ORACLE JAVA,ORACLE DATABASE,CISCO COMPUTER NETWORKS,NPTEL ROBOTICS,SIMPLELEARN JAVA</t>
  </si>
  <si>
    <t>8 WEEKS</t>
  </si>
  <si>
    <t>ORACLE/SIMPLELEARN/NPTEL</t>
  </si>
  <si>
    <t>KUNCHANAPALLI</t>
  </si>
  <si>
    <t>160.238.75.161</t>
  </si>
  <si>
    <t>DUC4076017</t>
  </si>
  <si>
    <t>KHAREEDU</t>
  </si>
  <si>
    <t>HARITHA</t>
  </si>
  <si>
    <t>KHAREEDU HARITHA</t>
  </si>
  <si>
    <t>26/09/1999</t>
  </si>
  <si>
    <t>harithakhareedu@gmail.com</t>
  </si>
  <si>
    <t>SHANTHI JUNIOR COLLEGE</t>
  </si>
  <si>
    <t>SRI BHASKARA MEMORIAL VIDYANIKETAN</t>
  </si>
  <si>
    <t>KHAREEDU NAGESWARA RAO</t>
  </si>
  <si>
    <t>1-160/1,MOLUGUMADU,YERRUPALEM,KHAMMAM,TELANGANA</t>
  </si>
  <si>
    <t>MADHIRA</t>
  </si>
  <si>
    <t>Telangana</t>
  </si>
  <si>
    <t>AZNPH0084R</t>
  </si>
  <si>
    <t>3MONTHS</t>
  </si>
  <si>
    <t>DUC4024648</t>
  </si>
  <si>
    <t>28/11/2019</t>
  </si>
  <si>
    <t>KAILASWAR</t>
  </si>
  <si>
    <t>VIGNESH</t>
  </si>
  <si>
    <t>KAILASWAR SAI VIGNESH</t>
  </si>
  <si>
    <t>saivignesh733@gmail.com</t>
  </si>
  <si>
    <t>NARAYANA JUNIOR COLLAGE</t>
  </si>
  <si>
    <t>ST JOSEPHS CONVENT HIGH SCHOOL</t>
  </si>
  <si>
    <t>K GANGADHAR RAO</t>
  </si>
  <si>
    <t>CIVIL CONTRACTOR</t>
  </si>
  <si>
    <t>H.NO 13/309/1 , KAILASNAGAR ,NEAR AUTO STAND ,ADILABAD</t>
  </si>
  <si>
    <t>ADILABAD</t>
  </si>
  <si>
    <t>HWHPK3150F</t>
  </si>
  <si>
    <t>ASPIREVISION TECH EDUCATION</t>
  </si>
  <si>
    <t>DUC4078078</t>
  </si>
  <si>
    <t>HEMANTH SAI</t>
  </si>
  <si>
    <t>GOKARAKONDA</t>
  </si>
  <si>
    <t>HEMANTH SAI GOKARAKONDA</t>
  </si>
  <si>
    <t>25/12/1999</t>
  </si>
  <si>
    <t>hemanthsai457@gmail.com</t>
  </si>
  <si>
    <t>ICLASS CDR JUNIOR COLLEGE</t>
  </si>
  <si>
    <t>JOHNSON GRAMMAR SCHOOL</t>
  </si>
  <si>
    <t>PKV LAXMI</t>
  </si>
  <si>
    <t>SO AP SECRETARIAT</t>
  </si>
  <si>
    <t>2-21-24/A ,KATRAGADDA WARI STREET , NANDULAPETA, TENALI</t>
  </si>
  <si>
    <t>10.46.143.117</t>
  </si>
  <si>
    <t>DUC4030072</t>
  </si>
  <si>
    <t>V S SANTHOSHI CHARITHA</t>
  </si>
  <si>
    <t>PENUGONDA</t>
  </si>
  <si>
    <t>P V S SANTHOSHI CHARITHA</t>
  </si>
  <si>
    <t>charithapvs930@gmail.com</t>
  </si>
  <si>
    <t>DELHI PUBLIC SCHOOL</t>
  </si>
  <si>
    <t>P V S SAMBA SIVA RAO</t>
  </si>
  <si>
    <t>DUC8424501</t>
  </si>
  <si>
    <t>VANAMALA</t>
  </si>
  <si>
    <t>NEELAVENI</t>
  </si>
  <si>
    <t>VANAMALA NEELAVENI</t>
  </si>
  <si>
    <t>25/03/2000</t>
  </si>
  <si>
    <t>vanamala.neelaveni9@gmail.com</t>
  </si>
  <si>
    <t>SRI GAYATHRI JR COLLEGE</t>
  </si>
  <si>
    <t>BHASHYAM PUBLIC SCHOOL</t>
  </si>
  <si>
    <t>VANAMALA VENKATA KRISHNA RAO</t>
  </si>
  <si>
    <t>OTHER</t>
  </si>
  <si>
    <t>1-45-5/3,RATNA LINE,NEAR R K PUBLIC SCHOOL,VIDYADHARA PURAM, VIJAYAWADA</t>
  </si>
  <si>
    <t>BHAVANI PURAM</t>
  </si>
  <si>
    <t>1MONTH</t>
  </si>
  <si>
    <t>DUC8373823</t>
  </si>
  <si>
    <t>RAGI</t>
  </si>
  <si>
    <t>NIHANTH</t>
  </si>
  <si>
    <t>SAI MANI</t>
  </si>
  <si>
    <t>NIHANTH SAI MANI RAGI</t>
  </si>
  <si>
    <t>rnsmani99@gmail.com</t>
  </si>
  <si>
    <t>NARAYANA ETECHNO SCHOOL</t>
  </si>
  <si>
    <t>RAGI MALLIKARJUN</t>
  </si>
  <si>
    <t>FATHER</t>
  </si>
  <si>
    <t>7-1-304/1/B/33 BK GUDA NEAR YELLAMMA TEMPLE SR NAGAR HYDERABAD</t>
  </si>
  <si>
    <t>HYDERABAD</t>
  </si>
  <si>
    <t>AI,FUNDAMENTALS OF IOT,JAVA</t>
  </si>
  <si>
    <t>IBM,SIMPLILEARN,CISCO</t>
  </si>
  <si>
    <t>DUC4034212</t>
  </si>
  <si>
    <t>RUCHITHA</t>
  </si>
  <si>
    <t>CHOWDARY</t>
  </si>
  <si>
    <t>YARRA</t>
  </si>
  <si>
    <t>YARRA RUCHITHA CHOWDARY</t>
  </si>
  <si>
    <t>27/10/2000</t>
  </si>
  <si>
    <t>yarraruchitha@gmail.com</t>
  </si>
  <si>
    <t>XPERTSACCADAMY</t>
  </si>
  <si>
    <t>YARRA KRISHNA RAO</t>
  </si>
  <si>
    <t>BRINDAVAN ENCLAVEETUKURU RD, GANDHI NAGAR, GUNTUR, ANDHRA PRADESH 522003</t>
  </si>
  <si>
    <t>SIMPLILEARN(JAVA)</t>
  </si>
  <si>
    <t>SOFTWARE ENGINEERING</t>
  </si>
  <si>
    <t>160.238.72.83</t>
  </si>
  <si>
    <t>DUC4083796</t>
  </si>
  <si>
    <t>SAI RAM</t>
  </si>
  <si>
    <t>NARAGAM</t>
  </si>
  <si>
    <t>SAI RAM NARAGAM</t>
  </si>
  <si>
    <t>naragam.sai@gmail.com</t>
  </si>
  <si>
    <t>NAGARJUNA PUBLIC SCHOOL</t>
  </si>
  <si>
    <t>VENKATESWARAO NARAGAM</t>
  </si>
  <si>
    <t>MALLAMPALLI,GHANTASALA MANDALAM,KRISHNA DISTRICT.</t>
  </si>
  <si>
    <t>BIJPN2942Q</t>
  </si>
  <si>
    <t>T5260167</t>
  </si>
  <si>
    <t>157.48.77.173</t>
  </si>
  <si>
    <t>DUC4084291</t>
  </si>
  <si>
    <t>SHAIK</t>
  </si>
  <si>
    <t>CHAND BASHA</t>
  </si>
  <si>
    <t>SHAIK CHAND BASHA</t>
  </si>
  <si>
    <t>19/07/1999</t>
  </si>
  <si>
    <t>chandbashastar@gmail.com</t>
  </si>
  <si>
    <t>SHAIK CHINNA MOULALI</t>
  </si>
  <si>
    <t>25-17-223, SRINIVASA RAO PET 60 FEET ROAD, NAIZAM BAZAR, 2ND JANDA CHETTU STREET, OPPOSITE ITC, BESIDE ROAD OF HOTEL SUBHANI.</t>
  </si>
  <si>
    <t>SALESFORCE ADMINISTRATOR AND APP BUILDER</t>
  </si>
  <si>
    <t>223.182.2.216</t>
  </si>
  <si>
    <t>DUC4080215</t>
  </si>
  <si>
    <t>GADDE</t>
  </si>
  <si>
    <t>NAVYA</t>
  </si>
  <si>
    <t>SREE</t>
  </si>
  <si>
    <t>GADDENAVYASREE</t>
  </si>
  <si>
    <t>gaddenavyasree@gmail.com</t>
  </si>
  <si>
    <t>RAVINDRA BHARATHI PUBLIC SCHOOL</t>
  </si>
  <si>
    <t>GADDE VENKATESWARARAO</t>
  </si>
  <si>
    <t>3-57, OC COLONY,GUDEM MADHAVARAM.</t>
  </si>
  <si>
    <t>DUC4336883</t>
  </si>
  <si>
    <t>UDAY</t>
  </si>
  <si>
    <t>KUMAR</t>
  </si>
  <si>
    <t>SAMALA</t>
  </si>
  <si>
    <t>UDAYKUMAR SAMALA</t>
  </si>
  <si>
    <t>23/02/1999</t>
  </si>
  <si>
    <t>udaykumarsamala.us@gmail.com</t>
  </si>
  <si>
    <t>RAVINDRA BHARATHI SCHOOL</t>
  </si>
  <si>
    <t>S RAJENDRA PRASAD</t>
  </si>
  <si>
    <t>SELF MANAGER</t>
  </si>
  <si>
    <t>#29-37-17 ,KOTHAVONTHANA CENTRE ,ELURU ROAD</t>
  </si>
  <si>
    <t>AIWPU1026A</t>
  </si>
  <si>
    <t>T8784219</t>
  </si>
  <si>
    <t>SOUTH CENTRAL RAILWAY</t>
  </si>
  <si>
    <t>DUC4061013</t>
  </si>
  <si>
    <t>MANITEJA</t>
  </si>
  <si>
    <t>PARCHURI</t>
  </si>
  <si>
    <t>MANITEJA PARCHURI</t>
  </si>
  <si>
    <t>15/09/1998</t>
  </si>
  <si>
    <t>pmaniteja290@gmail.com</t>
  </si>
  <si>
    <t>INTER</t>
  </si>
  <si>
    <t>SRI CHAITANYA TECHNO SCHOOL</t>
  </si>
  <si>
    <t>MANAGER</t>
  </si>
  <si>
    <t>12-2-830/5 FLATNO -09,MARUTHI APPTS ,MURAD NAGER,MEHDIPATNAM,HYD</t>
  </si>
  <si>
    <t>-</t>
  </si>
  <si>
    <t>DUC4045990</t>
  </si>
  <si>
    <t>HEMANTH</t>
  </si>
  <si>
    <t>REDDY</t>
  </si>
  <si>
    <t>BHEEMIREDDY</t>
  </si>
  <si>
    <t>HEMANTH REDDY BHEEMIREDDY</t>
  </si>
  <si>
    <t>14/07/1999</t>
  </si>
  <si>
    <t>bheemireddyhemanth@gmail.com</t>
  </si>
  <si>
    <t>VIJNANA VIHARA SCHOOL</t>
  </si>
  <si>
    <t>RAVINDHRA REDDY BHEEMIREDDY</t>
  </si>
  <si>
    <t>NUTAKKI MANGALAGIRI MANDAL GUNTURE DISTRIC 522303</t>
  </si>
  <si>
    <t>SIMPLE LEARN</t>
  </si>
  <si>
    <t>NUTAKKI</t>
  </si>
  <si>
    <t>157.48.88.253</t>
  </si>
  <si>
    <t>DUC4080247</t>
  </si>
  <si>
    <t>VEMULAPALLI</t>
  </si>
  <si>
    <t>SAIPREM</t>
  </si>
  <si>
    <t>VEMULAPALLI SAIPREM</t>
  </si>
  <si>
    <t>28/08/2000</t>
  </si>
  <si>
    <t>saiprem3344@gmail.com</t>
  </si>
  <si>
    <t>SRI CHAITANYA EDUCATIONAL INSTITUTIONS</t>
  </si>
  <si>
    <t>VIJAYA MARY HIGH SCHOOL</t>
  </si>
  <si>
    <t>VEMULAPALLI ARUN KUMAR</t>
  </si>
  <si>
    <t>1-1-1626/1,RAKASIPET,BODHAN</t>
  </si>
  <si>
    <t>BODHAN</t>
  </si>
  <si>
    <t>1 MONTH</t>
  </si>
  <si>
    <t>SIMPLI LEARN,COGNITIVE AI</t>
  </si>
  <si>
    <t>45.123.26.19</t>
  </si>
  <si>
    <t>DUC4079605</t>
  </si>
  <si>
    <t>GADDAM</t>
  </si>
  <si>
    <t>VENKATA</t>
  </si>
  <si>
    <t>SUNDEEP</t>
  </si>
  <si>
    <t>GADDAM VENKATA SUNDEEP</t>
  </si>
  <si>
    <t>28/07/2000</t>
  </si>
  <si>
    <t>gaddamsundeep22@gmail.com</t>
  </si>
  <si>
    <t>MOTHER TERESA ENGLISH MEDIUM SCHOOL</t>
  </si>
  <si>
    <t>GADDAM SOMAIAH</t>
  </si>
  <si>
    <t>14-85,KEERTHI VARI PALEM,CHIRALA,</t>
  </si>
  <si>
    <t>PRAKASAM</t>
  </si>
  <si>
    <t>CISSP</t>
  </si>
  <si>
    <t>DUC4429516</t>
  </si>
  <si>
    <t>SHERI</t>
  </si>
  <si>
    <t>SUMANTH</t>
  </si>
  <si>
    <t>SHERI SUMANTHREDDY</t>
  </si>
  <si>
    <t>19/06/2000</t>
  </si>
  <si>
    <t>sumanthchintu2000@gmail.com</t>
  </si>
  <si>
    <t>NARAYANA JUNIOR COLEGE</t>
  </si>
  <si>
    <t>DR KKR GOWTHAM CONCEPT SCHOOL</t>
  </si>
  <si>
    <t>SHERI THIRUPATHIREDDY</t>
  </si>
  <si>
    <t>H-NO-4-128,BHEEMAVARM(VILLAGE),ALAMPUR(MANDAL),JOGULAMBA GADWAL(DISTRICT)</t>
  </si>
  <si>
    <t>KURNOOL</t>
  </si>
  <si>
    <t>MHYPS2039A</t>
  </si>
  <si>
    <t>PYTHON</t>
  </si>
  <si>
    <t>10.46.222.178</t>
  </si>
  <si>
    <t>DUC4105823</t>
  </si>
  <si>
    <t>BUTHAPATI</t>
  </si>
  <si>
    <t>MANASA</t>
  </si>
  <si>
    <t>BUTHAPATI MANASA</t>
  </si>
  <si>
    <t>buthapatimanasa@gmail.com</t>
  </si>
  <si>
    <t>SRI CHAITANAYA JUNIOR COLLEGE</t>
  </si>
  <si>
    <t>BUTHAPATI YESU DAS</t>
  </si>
  <si>
    <t>POLICE</t>
  </si>
  <si>
    <t>VINUKONDA VARI STREET, D.NO-17-12-28, BAPIST NAGAR</t>
  </si>
  <si>
    <t>DUUPB2625D</t>
  </si>
  <si>
    <t>2-3 MONTHS</t>
  </si>
  <si>
    <t>27.116.22.11</t>
  </si>
  <si>
    <t>DUC4230590</t>
  </si>
  <si>
    <t>SUDI</t>
  </si>
  <si>
    <t>THRILOK</t>
  </si>
  <si>
    <t>SUDI SAI THRILOK</t>
  </si>
  <si>
    <t>thriloksai123@gmail.com</t>
  </si>
  <si>
    <t>NARAYANA JUNIOUR COLLAGE</t>
  </si>
  <si>
    <t>CASTLE TOWN HIGH SCHOOL</t>
  </si>
  <si>
    <t>SUDI SRINIVASULU</t>
  </si>
  <si>
    <t>CHARTED ACCOUNTANT</t>
  </si>
  <si>
    <t>DR.NO: 13-1-57/4/1, PLOT NO:78, AVANTHI NAGAR THOTA, NEAR MOTHI NAGAR, HYDERABAD.</t>
  </si>
  <si>
    <t>6 MONTHS</t>
  </si>
  <si>
    <t>ORACLE I LEARN</t>
  </si>
  <si>
    <t>SATPURA BOYS HOSTEL,PATHUR ROAD.</t>
  </si>
  <si>
    <t>DUC4063552</t>
  </si>
  <si>
    <t>29/11/1999</t>
  </si>
  <si>
    <t>VUDATHA</t>
  </si>
  <si>
    <t>BALA</t>
  </si>
  <si>
    <t>CHANDRIKA</t>
  </si>
  <si>
    <t>VUDATHA BALA CHANDRIKA</t>
  </si>
  <si>
    <t>vbchandrika7@gmail.com</t>
  </si>
  <si>
    <t>SRI VIDYA VIKAS PUBLIC SCHOOL</t>
  </si>
  <si>
    <t>CHANDRA PRAKASH VUDATHA</t>
  </si>
  <si>
    <t>PROFESSOR</t>
  </si>
  <si>
    <t>FLAT NO: A1,SRI VANI RESIDENCY BEHIND MAHENDRA ENCLAVE TADEPALLI,GUNTUR DIST</t>
  </si>
  <si>
    <t>YES</t>
  </si>
  <si>
    <t>ANGULAR JS SIMPLILEARN</t>
  </si>
  <si>
    <t>157.48.231.98</t>
  </si>
  <si>
    <t>DUC4081444</t>
  </si>
  <si>
    <t>HINA</t>
  </si>
  <si>
    <t>KAUSER</t>
  </si>
  <si>
    <t>HINA KAUSER</t>
  </si>
  <si>
    <t>hinakauser252@gmail.com</t>
  </si>
  <si>
    <t>DR. KKR GOWTHAM INTERNATIONAL SCHOOL</t>
  </si>
  <si>
    <t>SYED GAFOOR</t>
  </si>
  <si>
    <t>ASSISTANT EXECUTIVE OFF</t>
  </si>
  <si>
    <t>D.NO:27-29-3,, HELP HOSPITAL ROAD, GOVERNORPET, VIJAYAWADA, A.P - 520002</t>
  </si>
  <si>
    <t>ONE</t>
  </si>
  <si>
    <t>223.182.50.12</t>
  </si>
  <si>
    <t>DUC4084722</t>
  </si>
  <si>
    <t>RAVI TEJA</t>
  </si>
  <si>
    <t>GONUGUNTLA</t>
  </si>
  <si>
    <t>RAVI TEJA GONUGUNTLA</t>
  </si>
  <si>
    <t>ravitejagonuguntla1998@gmail.com</t>
  </si>
  <si>
    <t>SRI CHAITANYA JUNIOR COLLAGE</t>
  </si>
  <si>
    <t>INDIAN SPRINGS</t>
  </si>
  <si>
    <t>GONUGUNTLA SRINIVASA RAO</t>
  </si>
  <si>
    <t>2-152 MAIN ROAD, NEAR RAMALYAMN STREET</t>
  </si>
  <si>
    <t>INEMELLA</t>
  </si>
  <si>
    <t>CFVPG8293M</t>
  </si>
  <si>
    <t>T8784334</t>
  </si>
  <si>
    <t>BLOCKCHAIN CERTIFICATION TRAINING</t>
  </si>
  <si>
    <t>KUCHANAPALLI</t>
  </si>
  <si>
    <t>45.123.26.18</t>
  </si>
  <si>
    <t>DUC4030454</t>
  </si>
  <si>
    <t>SIREESHA</t>
  </si>
  <si>
    <t>THOTA</t>
  </si>
  <si>
    <t>SIREESHA THOTA</t>
  </si>
  <si>
    <t>sireeshathota80@gmail.com</t>
  </si>
  <si>
    <t>EAMCET</t>
  </si>
  <si>
    <t>JAWAHAR NAVODAYA VIDYALAYA ONGOLE</t>
  </si>
  <si>
    <t>THOTA SRINIVASA RAO</t>
  </si>
  <si>
    <t>PULIPADU,GURAZALA(MAND),GUNTUR(DISTT),AP</t>
  </si>
  <si>
    <t>5WEEKS</t>
  </si>
  <si>
    <t>DUC4075655</t>
  </si>
  <si>
    <t>PULIGADDA</t>
  </si>
  <si>
    <t>SHRUNITH</t>
  </si>
  <si>
    <t>PULIGADDA SHRUNITH</t>
  </si>
  <si>
    <t>16/12/2000</t>
  </si>
  <si>
    <t>p.shrunith@gmail.com</t>
  </si>
  <si>
    <t>SOUTH INDIAN ENGLISH MEDIUM SCHOOL</t>
  </si>
  <si>
    <t>PULIGADDA SRINIVAS</t>
  </si>
  <si>
    <t>DRNO:25-3-52 ADAPAVARI STREET R.AGRAHARAM GUNTUR</t>
  </si>
  <si>
    <t>10.46.198.170</t>
  </si>
  <si>
    <t>DUC4108293</t>
  </si>
  <si>
    <t>GOLLA</t>
  </si>
  <si>
    <t>DEEPTI</t>
  </si>
  <si>
    <t>GOLLA VENKATA DEEPTI</t>
  </si>
  <si>
    <t>deeptichowdary461@gmail.com</t>
  </si>
  <si>
    <t>IPE</t>
  </si>
  <si>
    <t>L R DAV PUBLIC SCHOOL</t>
  </si>
  <si>
    <t>GOLLA RAMANAIAH</t>
  </si>
  <si>
    <t>LALITHA NILAYAM 76-14-243 BHAVANIPURAM VIJAYAWADA,AP</t>
  </si>
  <si>
    <t>157.44.38.85</t>
  </si>
  <si>
    <t>DUC4504874</t>
  </si>
  <si>
    <t>PUJITHAA SRE</t>
  </si>
  <si>
    <t>PADUCHURI</t>
  </si>
  <si>
    <t>PUJITHAA SRE PADUCHURI</t>
  </si>
  <si>
    <t>29/12/1999</t>
  </si>
  <si>
    <t>pujithaasre@gmail.com</t>
  </si>
  <si>
    <t>SRI CHAITHANYA JUNIOR COLLEGE</t>
  </si>
  <si>
    <t>LOYOLA PUBLIC SCHOOL</t>
  </si>
  <si>
    <t>P V MURALI KRISHNA</t>
  </si>
  <si>
    <t>CLOTH SHOP</t>
  </si>
  <si>
    <t>401,SARADA PARAMESWARI ENCLAVE,RAJENDRA NAGAR 3RD LINE,KAKATHEYA VEEDI</t>
  </si>
  <si>
    <t>JAVA ORACLE ACADEMY ILEARNING</t>
  </si>
  <si>
    <t>ORACLE ACADEMY</t>
  </si>
  <si>
    <t>DUC4263725</t>
  </si>
  <si>
    <t>PRABHATH</t>
  </si>
  <si>
    <t>SURYA</t>
  </si>
  <si>
    <t>PALEM</t>
  </si>
  <si>
    <t>PRABHATH SURYA PALEM</t>
  </si>
  <si>
    <t>13/05/2000</t>
  </si>
  <si>
    <t>prabhatsurya10@gmail.com</t>
  </si>
  <si>
    <t>NARAYANA COLLEGE</t>
  </si>
  <si>
    <t>LITTLE FLOWER HIGH SCHOOL</t>
  </si>
  <si>
    <t>VENKATESWARA RAO PALEM</t>
  </si>
  <si>
    <t>D/O:4-6-163,SAI BABA ROAD, GANAPATHI NAGAR 2ND LANE,NEAR HANUMIAH NAGAR WATER TANK,GUNTUR-522007</t>
  </si>
  <si>
    <t>3WEEKS</t>
  </si>
  <si>
    <t>146.196.38.187</t>
  </si>
  <si>
    <t>DUC6380728</t>
  </si>
  <si>
    <t>27/01/2020</t>
  </si>
  <si>
    <t>RAMAN</t>
  </si>
  <si>
    <t>VIGNESH RAMAN</t>
  </si>
  <si>
    <t>19/12/1998</t>
  </si>
  <si>
    <t>vigneshraman1912@gmail.com</t>
  </si>
  <si>
    <t>SPORTS</t>
  </si>
  <si>
    <t>P OBUL REDDY PUBLIC SCHOOL HYDERABAD</t>
  </si>
  <si>
    <t>Y</t>
  </si>
  <si>
    <t>WAS FOCUSING ON SPORTS FOR NATIONAL TOURNAMENTS IN BADMINTON</t>
  </si>
  <si>
    <t>K V GACHIBOWLI</t>
  </si>
  <si>
    <t>K V RAMAN</t>
  </si>
  <si>
    <t>EX BSF SERVICEMEN</t>
  </si>
  <si>
    <t>FLAT NUMBER -301 SHIVA SAI RESIDENCY ,BHAGYALAKSHMI COLONY MANIKONDA SHAIKPET , HYDERABAD, TELANGANA</t>
  </si>
  <si>
    <t>NEAR SHAIKPET DARGA</t>
  </si>
  <si>
    <t>AGILE SCRUM MASTER</t>
  </si>
  <si>
    <t>157.44.132.92</t>
  </si>
  <si>
    <t>DUC5012892</t>
  </si>
  <si>
    <t>25/12/2019</t>
  </si>
  <si>
    <t>MUDDANA</t>
  </si>
  <si>
    <t>BHANU</t>
  </si>
  <si>
    <t>VYSHNAVI</t>
  </si>
  <si>
    <t>MUDDANA BHANU VYSHNAVI</t>
  </si>
  <si>
    <t>16/10/1999</t>
  </si>
  <si>
    <t>bhanuvyshnavi16@gmail.com</t>
  </si>
  <si>
    <t>BHASHYAM EDUCATIONAL INSTITUTIONS</t>
  </si>
  <si>
    <t>MUDDANA KALYAN CHAKRAVARTHI</t>
  </si>
  <si>
    <t>2-124,BHIMAVARAM</t>
  </si>
  <si>
    <t>DUC4071275</t>
  </si>
  <si>
    <t>VENKATA SESHA</t>
  </si>
  <si>
    <t>HARSHA VARDHAN</t>
  </si>
  <si>
    <t>KIDAMBI</t>
  </si>
  <si>
    <t>KIDAMBI VENKATA SESHA HARSHA VARDHAN</t>
  </si>
  <si>
    <t>kvsharsha.2000@gmail.com</t>
  </si>
  <si>
    <t>LALITHA COLLEGE</t>
  </si>
  <si>
    <t>SRI VENKATESWARA BALA KUTEER</t>
  </si>
  <si>
    <t>K V B N SRINIVASAN</t>
  </si>
  <si>
    <t>D.NO:2-12-117,N.S.RESIDENCY FLAT NO:201 3RD FLOOR,STAMABALA GARUVU,NEAR MUSLIM SHADIKANA,GUNTUR.</t>
  </si>
  <si>
    <t>RPA,JAVA</t>
  </si>
  <si>
    <t>1 YEAR</t>
  </si>
  <si>
    <t>UI PATH,ORACLE</t>
  </si>
  <si>
    <t>10.46.201.74</t>
  </si>
  <si>
    <t>DUC4034623</t>
  </si>
  <si>
    <t>AVINASH</t>
  </si>
  <si>
    <t>SANGULA</t>
  </si>
  <si>
    <t>AVINASH SANGULA</t>
  </si>
  <si>
    <t>26/12/1999</t>
  </si>
  <si>
    <t>avin.sangula@gmail.com</t>
  </si>
  <si>
    <t>NARAYANA JR COLLEGE</t>
  </si>
  <si>
    <t>GEETANJALI HIGH SCHOOL</t>
  </si>
  <si>
    <t>PRASAD SANGULA</t>
  </si>
  <si>
    <t>7-1-277/374,41/C NEAR BK.GUDA PARK,S.R.NAGAR,HYDERABAD</t>
  </si>
  <si>
    <t>LYIPS3694D</t>
  </si>
  <si>
    <t>DUC3900072</t>
  </si>
  <si>
    <t>26/11/2019</t>
  </si>
  <si>
    <t>VEERA PHANINDRA</t>
  </si>
  <si>
    <t>KANDIMALLA</t>
  </si>
  <si>
    <t>KANDIMALLA VEERA PHANINDRA</t>
  </si>
  <si>
    <t>24/04/1999</t>
  </si>
  <si>
    <t>veera.phanindrakumar@gmail.com</t>
  </si>
  <si>
    <t>SRI CHAITANYA COLLEGE</t>
  </si>
  <si>
    <t>SR DIGI SCHOOL</t>
  </si>
  <si>
    <t>KANDIMALLA APPARAO</t>
  </si>
  <si>
    <t>EMPLOYEE</t>
  </si>
  <si>
    <t>H.NO 1-8-22/5/2 GROUND FLOOR NORTH KAMALANAGAR,HYDERBAD</t>
  </si>
  <si>
    <t>HYDERBAD</t>
  </si>
  <si>
    <t>ESTPP3065B</t>
  </si>
  <si>
    <t>DUC7462948</t>
  </si>
  <si>
    <t>18/02/2020</t>
  </si>
  <si>
    <t>DAMARLA</t>
  </si>
  <si>
    <t>KANTHI</t>
  </si>
  <si>
    <t>KIRAN</t>
  </si>
  <si>
    <t>DAMARLA KANTHI KIRAN</t>
  </si>
  <si>
    <t>22/12/1999</t>
  </si>
  <si>
    <t>dkkiran1999@gmail.com</t>
  </si>
  <si>
    <t>SRI CHAITANYA SCHOOL</t>
  </si>
  <si>
    <t>DAMARLA SRINIVASA RAO</t>
  </si>
  <si>
    <t>RADIOGRAPHER</t>
  </si>
  <si>
    <t>FLAT NO- 4260,JANAPRIYA APARTMENTS,MOTHI NAGAR,ERRAGADDA</t>
  </si>
  <si>
    <t>175.101.108.66</t>
  </si>
  <si>
    <t>DUC4184374</t>
  </si>
  <si>
    <t>KAKARLAPUDI</t>
  </si>
  <si>
    <t>SRIJA</t>
  </si>
  <si>
    <t>KAKARLAPUDI SRIJA</t>
  </si>
  <si>
    <t>23/01/2000</t>
  </si>
  <si>
    <t>kakarlapudisrija44@gmail.com</t>
  </si>
  <si>
    <t>KAKARLAPUDI JYOTHI</t>
  </si>
  <si>
    <t>FLAT NO 202 SRI VENKATESHWARA HOMES,OPP TO NAREN ESTATE COMPOUND, MIYAPUR,HYDERABAD.</t>
  </si>
  <si>
    <t>MEDAK</t>
  </si>
  <si>
    <t>LUJPS8287F</t>
  </si>
  <si>
    <t>T6921334</t>
  </si>
  <si>
    <t>223.182.15.195</t>
  </si>
  <si>
    <t>DUC3997176</t>
  </si>
  <si>
    <t>BOMPALLY</t>
  </si>
  <si>
    <t>SHASHANK</t>
  </si>
  <si>
    <t>BOMPALLY SHASHANK</t>
  </si>
  <si>
    <t>28/07/1999</t>
  </si>
  <si>
    <t>shashankbompally@gmail.com</t>
  </si>
  <si>
    <t>BOMPALLY JANARDHAN</t>
  </si>
  <si>
    <t>H.NO:10-122/1,MAIN ROAD,NEAR BUS STAND,VELPUR</t>
  </si>
  <si>
    <t>VELPUR</t>
  </si>
  <si>
    <t>DATABASE MANAGEMENT SYSTEM</t>
  </si>
  <si>
    <t>157.48.226.29</t>
  </si>
  <si>
    <t>DUC4024753</t>
  </si>
  <si>
    <t>CHANDA</t>
  </si>
  <si>
    <t>NITHEESH</t>
  </si>
  <si>
    <t>CHANDA NITHEESH REDDY</t>
  </si>
  <si>
    <t>25/02/2000</t>
  </si>
  <si>
    <t>nitheeshreddy010@gmail.com</t>
  </si>
  <si>
    <t>GOOD SAMARITAN HIGH SCHOOL</t>
  </si>
  <si>
    <t>CHANDA SIVA REDDY</t>
  </si>
  <si>
    <t>HEAD CONSTABLE</t>
  </si>
  <si>
    <t>504 B BLOCK, PLOT NO 383 &amp;384, SURYA JYOTHI APPARTMENTS KPHB 6TH PHASE, NEAR JNTU, KUKATPALLY, HYDERABAD, TELANGANA</t>
  </si>
  <si>
    <t>KUKATPALLY</t>
  </si>
  <si>
    <t>DQHPR7481C</t>
  </si>
  <si>
    <t>ONE MONTH</t>
  </si>
  <si>
    <t>DUC4076833</t>
  </si>
  <si>
    <t>KUNDURTHI</t>
  </si>
  <si>
    <t>VENKATA SAI</t>
  </si>
  <si>
    <t>NANDINI</t>
  </si>
  <si>
    <t>KUNDURTHI VENKATA SAI NANDINI</t>
  </si>
  <si>
    <t>nandinikvs7@gmail.com</t>
  </si>
  <si>
    <t>SRICHAITHANYA MAHILA KALASALA</t>
  </si>
  <si>
    <t>BHASHYAM PUBLIC SHOOL</t>
  </si>
  <si>
    <t>KUNDURTHI VENKATA SUBRAHMANYA SREEDHAR</t>
  </si>
  <si>
    <t>DY SS</t>
  </si>
  <si>
    <t>FLAT NO-102,SRI SAINADH COLONY,SRI SAINADH COLONY 5TH LINE,GORENTLA,GUNTUR</t>
  </si>
  <si>
    <t>FOZPK6665F</t>
  </si>
  <si>
    <t>ORACLE DBMS,JAVA</t>
  </si>
  <si>
    <t>2MONTHS,16HRS</t>
  </si>
  <si>
    <t>ORACLE,UDEMY</t>
  </si>
  <si>
    <t>CHILLIS,GUNTUR</t>
  </si>
  <si>
    <t>103.217.212.158</t>
  </si>
  <si>
    <t>DUC4137035</t>
  </si>
  <si>
    <t>NEEHARIKA</t>
  </si>
  <si>
    <t>NAGAMOTHU</t>
  </si>
  <si>
    <t>NEEHARIKA NAGAMOTHU</t>
  </si>
  <si>
    <t>24/03/2000</t>
  </si>
  <si>
    <t>neeharikanagamothu1@gmail.com</t>
  </si>
  <si>
    <t>LITTLE FLOWER EM SCHOOL</t>
  </si>
  <si>
    <t>VENKATA RAO NAGAMOTHU</t>
  </si>
  <si>
    <t>AMARAVATHI ROAD, PRASANTHI NAGAR 1/1 YENDLURI GRANDE FLAT NO:302</t>
  </si>
  <si>
    <t>Z5284254</t>
  </si>
  <si>
    <t>UIPATH, APPLIED AI, SIMPLILEARN, OPERATING SYSTEMS, ARTIFICIAL INTELLIGENCE, MACHINE LEARNING, SOFT COMPUTING.</t>
  </si>
  <si>
    <t>SMPLILEARN, COURSERA, UDEMY, UIPATH, EDX, UDACITY</t>
  </si>
  <si>
    <t>106.76.207.25</t>
  </si>
  <si>
    <t>DUC4197479</t>
  </si>
  <si>
    <t>MATURI</t>
  </si>
  <si>
    <t>SAI TEJA</t>
  </si>
  <si>
    <t>MATURI SAI TEJA</t>
  </si>
  <si>
    <t>21/05/1999</t>
  </si>
  <si>
    <t>saitejamaturi1999@gmail.com</t>
  </si>
  <si>
    <t>OXFORD</t>
  </si>
  <si>
    <t>MATURI SITA RAMA KRISHNA</t>
  </si>
  <si>
    <t>D.NO 16-39-24/A,OPPOSITE TOWN CHURCH,SALIPET,TENALI,ANDHRA PRADESH.</t>
  </si>
  <si>
    <t>40 DAYS</t>
  </si>
  <si>
    <t>10.46.222.84</t>
  </si>
  <si>
    <t>DUC4111469</t>
  </si>
  <si>
    <t>SHIVA</t>
  </si>
  <si>
    <t>KANCHARLA</t>
  </si>
  <si>
    <t>KANCHARLA SHIVA KUMAR</t>
  </si>
  <si>
    <t>23/08/2000</t>
  </si>
  <si>
    <t>shivakumarkancharla03@gmail.com</t>
  </si>
  <si>
    <t>ABHYAS TECHNO SCHOOL</t>
  </si>
  <si>
    <t>KANCHARLA VENKATESWARLU</t>
  </si>
  <si>
    <t>29-6/C,EEDULAGUDA,MIRYALAGUDA,NALGONDA,TELANGANA</t>
  </si>
  <si>
    <t>MIRYALAGUDA</t>
  </si>
  <si>
    <t>LWOPS0149F</t>
  </si>
  <si>
    <t>5 MONTHS</t>
  </si>
  <si>
    <t>DUC8338376</t>
  </si>
  <si>
    <t>MOUNIKA</t>
  </si>
  <si>
    <t>PARSA</t>
  </si>
  <si>
    <t>PARSA MOUNIKA</t>
  </si>
  <si>
    <t>28/04/2000</t>
  </si>
  <si>
    <t>parshamounika28@gmail.com</t>
  </si>
  <si>
    <t>SRI KRISHNAVENI ENGLISH MEDIUM HIGH SCHOOL</t>
  </si>
  <si>
    <t>P V RAMA CHANDRUDU</t>
  </si>
  <si>
    <t>THOTA VARI STREET, PATAMATA,VIJAYAWADA D.NO-70-2-33/B</t>
  </si>
  <si>
    <t>DATA SCIENCE WITH PYTHON</t>
  </si>
  <si>
    <t>THOTA VARI STREET,PATAMATA,VIJAYAWADA</t>
  </si>
  <si>
    <t>175.101.67.166</t>
  </si>
  <si>
    <t>DUC4034925</t>
  </si>
  <si>
    <t>BHARATH</t>
  </si>
  <si>
    <t>CHANDRA</t>
  </si>
  <si>
    <t>JAMPANI</t>
  </si>
  <si>
    <t>BHARATH CHANDRA</t>
  </si>
  <si>
    <t>19/09/1999</t>
  </si>
  <si>
    <t>bharathjampani@gmail.com</t>
  </si>
  <si>
    <t>XPERTS JUNIOR COLLEGE</t>
  </si>
  <si>
    <t>NARAYANA ENGLISH MEDIUM SCHOOL</t>
  </si>
  <si>
    <t>ANJANEYULU JAMPANI</t>
  </si>
  <si>
    <t>2ND LANE RAJENDRA NAGA, GUNTUR</t>
  </si>
  <si>
    <t>RPA DEVELOPER ADVANCED CERTIFICATONS</t>
  </si>
  <si>
    <t>3HOURS</t>
  </si>
  <si>
    <t>UIPATH</t>
  </si>
  <si>
    <t>DUC4033442</t>
  </si>
  <si>
    <t>RAMYA</t>
  </si>
  <si>
    <t>SRI</t>
  </si>
  <si>
    <t>NUGURI</t>
  </si>
  <si>
    <t>NUGURI RAMYA SRI</t>
  </si>
  <si>
    <t>13/08/2000</t>
  </si>
  <si>
    <t>ramyasri.nuguri@gmail.com</t>
  </si>
  <si>
    <t>CITY JUNIOR COLLEGE</t>
  </si>
  <si>
    <t>CITY CENTRAL SCHOOL</t>
  </si>
  <si>
    <t>NUGURI RAMU</t>
  </si>
  <si>
    <t>PRIEST</t>
  </si>
  <si>
    <t>1-218,NEAR OLD POST OFFICE</t>
  </si>
  <si>
    <t>VADAPALLI</t>
  </si>
  <si>
    <t>2MONTHS</t>
  </si>
  <si>
    <t>SIMMPLEILEARN</t>
  </si>
  <si>
    <t>DUC4078363</t>
  </si>
  <si>
    <t>SHARAN</t>
  </si>
  <si>
    <t>NILIKIL</t>
  </si>
  <si>
    <t>SHARAN NILIKIL</t>
  </si>
  <si>
    <t>nilikilsharan@gmail.com</t>
  </si>
  <si>
    <t>V P S PUBLIC SCHOOL</t>
  </si>
  <si>
    <t>N SURESH KUMAR</t>
  </si>
  <si>
    <t>59-5-10,MOHAN TOWERS 2A,NEAR ITI BUS STOP,MOGHALRAJPURAM,VIJAYAWADA</t>
  </si>
  <si>
    <t>NETACAD,SIMPLILEARN,PYTHON 101 FOR DATA SCIENCE</t>
  </si>
  <si>
    <t>CISCO,IBM</t>
  </si>
  <si>
    <t>10.46.192.223</t>
  </si>
  <si>
    <t>DUC4024548</t>
  </si>
  <si>
    <t>CHAKILELA KRISHNA</t>
  </si>
  <si>
    <t>CHAITANYA</t>
  </si>
  <si>
    <t>CHAKILELA KRISHNA CHAITANYA</t>
  </si>
  <si>
    <t>krishnachakilela@gmail.com</t>
  </si>
  <si>
    <t>NARAYANA CONCEPT SCHOOL</t>
  </si>
  <si>
    <t>CHAKILELA SRINIVASULU</t>
  </si>
  <si>
    <t>EXECUTIVE ASSISTANT</t>
  </si>
  <si>
    <t>H.NO:- 9-64/2/1, HANUMAN NAGAR COLONY(WEST),BODUPPAL, HYDERABAD , PIN-CODE:-500092</t>
  </si>
  <si>
    <t>BVIPC6348F</t>
  </si>
  <si>
    <t>DUC4240622</t>
  </si>
  <si>
    <t>NIMMALA</t>
  </si>
  <si>
    <t>NIMMALA HARSHA VARDHAN REDDY</t>
  </si>
  <si>
    <t>harshareddynimmala540@gmail.com</t>
  </si>
  <si>
    <t>SRI CHAITANYA EDUCATIONAL INSTITUTION HYD</t>
  </si>
  <si>
    <t>SACRED HEART ACADEMY</t>
  </si>
  <si>
    <t>NIMMALA MOHAN REDDY</t>
  </si>
  <si>
    <t>HNO-1-106 MOPAL NIZAMABAD</t>
  </si>
  <si>
    <t>NIZAMABAD</t>
  </si>
  <si>
    <t>SMART BRIDGE</t>
  </si>
  <si>
    <t>DUC4131648</t>
  </si>
  <si>
    <t>POLU</t>
  </si>
  <si>
    <t>ASRITHA</t>
  </si>
  <si>
    <t>POLU ASRITHA</t>
  </si>
  <si>
    <t>19/01/2000</t>
  </si>
  <si>
    <t>asrithakondapaneni@gmail.com</t>
  </si>
  <si>
    <t>POLU DURGADEVI</t>
  </si>
  <si>
    <t>FT:601,6TH FLOOR ,3RD LINE KEDHARESWERIPETA, VIJAYARAGAVA MENSIONS,ANADHVILLA APPARTMENTS,</t>
  </si>
  <si>
    <t>ARITIFICIAL INTELLIGENCE</t>
  </si>
  <si>
    <t>DUC3996104</t>
  </si>
  <si>
    <t>GUNTUPALLI</t>
  </si>
  <si>
    <t>SUMANTH NAGA</t>
  </si>
  <si>
    <t>DEEPAK</t>
  </si>
  <si>
    <t>GUNTUPALLI SUMANTH NAGA DEEPAK</t>
  </si>
  <si>
    <t>14/12/1999</t>
  </si>
  <si>
    <t>sumanthguntupalli@gmail.com</t>
  </si>
  <si>
    <t>GUNTUPALLI GOWRI CHANDRA SEKHAR</t>
  </si>
  <si>
    <t>ASM</t>
  </si>
  <si>
    <t>1-184 RAILWAY ROAD GUNTUPALLI VIJAYAWADA</t>
  </si>
  <si>
    <t>JLYPS6595A</t>
  </si>
  <si>
    <t>Z4191604</t>
  </si>
  <si>
    <t>MACHINE LEARNING</t>
  </si>
  <si>
    <t>157.44.209.211</t>
  </si>
  <si>
    <t>DUC8398411</t>
  </si>
  <si>
    <t>TATINI</t>
  </si>
  <si>
    <t>TEJA SRINIVASU</t>
  </si>
  <si>
    <t>TATINI TEJA SRINIVASU</t>
  </si>
  <si>
    <t>20/04/2000</t>
  </si>
  <si>
    <t>tejasrinivasu2000@gmail.com</t>
  </si>
  <si>
    <t>SASI JR COLLAGE</t>
  </si>
  <si>
    <t>TRIVENI TALENT SCHOOL</t>
  </si>
  <si>
    <t>TATINI VENKATESWARA RAO</t>
  </si>
  <si>
    <t>SUPERVISER</t>
  </si>
  <si>
    <t>H.NO: 15-4-49, ROADNO-16,SRI LAXMI NAGAR,BESIDE NSP CANAL, KHAMMAM</t>
  </si>
  <si>
    <t>KHAMMAM</t>
  </si>
  <si>
    <t>BLZPT3797E</t>
  </si>
  <si>
    <t>SIMPLILEARN, PYTHON, JAVA</t>
  </si>
  <si>
    <t>SIMPLILEARN, SMARTBRIDGE</t>
  </si>
  <si>
    <t>223.182.56.91</t>
  </si>
  <si>
    <t>DUC4107735</t>
  </si>
  <si>
    <t>SAI VENKATA REDDY</t>
  </si>
  <si>
    <t>VANGA</t>
  </si>
  <si>
    <t>SAI VENKATA REDDY VANGA</t>
  </si>
  <si>
    <t>saivenkatvenky32@gmail.com</t>
  </si>
  <si>
    <t>NARAYANA JR. COLLEGE</t>
  </si>
  <si>
    <t>LITTLE FLOWER SCHOOL</t>
  </si>
  <si>
    <t>SIVA SANKARA REDDY VANGA</t>
  </si>
  <si>
    <t>VIDHYA NAGAR 4TH LANE,CITADEL APPARTMENT ,4TH FLOOR,FLAT NO 301, GUNTUR</t>
  </si>
  <si>
    <t>BTMPV9110N</t>
  </si>
  <si>
    <t>ORACLE JAVA</t>
  </si>
  <si>
    <t>DUC8532620</t>
  </si>
  <si>
    <t>18/03/2020</t>
  </si>
  <si>
    <t>SAI SRI HARSHA</t>
  </si>
  <si>
    <t>MALLAMPATI</t>
  </si>
  <si>
    <t>SAI SRI HARSHA MALLAMPATI</t>
  </si>
  <si>
    <t>harshachowdarym@gmail.com</t>
  </si>
  <si>
    <t>LITTLE FLOWER</t>
  </si>
  <si>
    <t>MALLAMPATI SATISH BABU</t>
  </si>
  <si>
    <t>GOWTHAMI NAGAR 1ST LANE LAST, KORITEPADU</t>
  </si>
  <si>
    <t>CISCO CERTIFICATION</t>
  </si>
  <si>
    <t>103.217.212.18</t>
  </si>
  <si>
    <t>DUC4089378</t>
  </si>
  <si>
    <t>SHALEM</t>
  </si>
  <si>
    <t>PANTHAGANI</t>
  </si>
  <si>
    <t>SHALEM PANTHAGANI</t>
  </si>
  <si>
    <t>19/08/1999</t>
  </si>
  <si>
    <t>shalem.viru@gmail.com</t>
  </si>
  <si>
    <t>SRI GUDIBANDI SOMIREDDY JUNIOR COLLEGE</t>
  </si>
  <si>
    <t>CHANDRA SEKHAR PANTHAGANI</t>
  </si>
  <si>
    <t>DOOR NO. 17-144, LAKSHMINARASIMHA PURAM, VENGALAYAPALEM, GUNTUR RURAL, A.P - 522005</t>
  </si>
  <si>
    <t>DUC4212548</t>
  </si>
  <si>
    <t>ALLA</t>
  </si>
  <si>
    <t>CHANDANA</t>
  </si>
  <si>
    <t>ALLA CHANDANA</t>
  </si>
  <si>
    <t>26/06/2000</t>
  </si>
  <si>
    <t>chandanareddy638@gmail.com</t>
  </si>
  <si>
    <t>NRI INSTITUTE</t>
  </si>
  <si>
    <t>KKR GOWTHAM CONCEPT SCHOOL</t>
  </si>
  <si>
    <t>ALLA RAMA KRISHNA REDDY</t>
  </si>
  <si>
    <t>2-34,NEAR GANDHI STATUTE,MAIN ROAD,MUNNANGI(P),KOLLIPARA(M),GUNTUR(D),A.P.</t>
  </si>
  <si>
    <t>NIL</t>
  </si>
  <si>
    <t>DUC5118306</t>
  </si>
  <si>
    <t>30/12/2019</t>
  </si>
  <si>
    <t>CHATURVEDULA</t>
  </si>
  <si>
    <t>SRIJA CHATURVEDULA</t>
  </si>
  <si>
    <t>30/08/2000</t>
  </si>
  <si>
    <t>chaturvedulasrija@gmail.com</t>
  </si>
  <si>
    <t>RAMADEVI PUBLIC SCHOOL</t>
  </si>
  <si>
    <t>CHATURVEDULA PRABHAKAR</t>
  </si>
  <si>
    <t>VILLA NO. 188, LIBDOM VILLAS, PEERANCHERUVU ROAD, SUNCITY, HYDERABAD-</t>
  </si>
  <si>
    <t>SECUNDERABAD</t>
  </si>
  <si>
    <t>ORACLE DATABASE DESIGN, ORACLE JAVA FOUNDATION</t>
  </si>
  <si>
    <t>3 MONTHS, 3 MONTHS</t>
  </si>
  <si>
    <t>DUC4087805</t>
  </si>
  <si>
    <t>DOMMETI</t>
  </si>
  <si>
    <t>SRI DIVYA DOMMETI</t>
  </si>
  <si>
    <t>15/03/2000</t>
  </si>
  <si>
    <t>sridivyadsd00@gmail.com</t>
  </si>
  <si>
    <t>TIRUMALA JUNIOR COLLEGE</t>
  </si>
  <si>
    <t>ST ANNS SCHOOL</t>
  </si>
  <si>
    <t>DOMMETI ARUNA VENKATA SRINIVASU</t>
  </si>
  <si>
    <t>FARMER</t>
  </si>
  <si>
    <t>4-125,PANCHAYATHI STREET,BOMMURU,RAJAHMUNDRY.</t>
  </si>
  <si>
    <t>BOMMURU</t>
  </si>
  <si>
    <t>DZLPD5258L</t>
  </si>
  <si>
    <t>NPTEL</t>
  </si>
  <si>
    <t>DUC4037089</t>
  </si>
  <si>
    <t>SREEKAR</t>
  </si>
  <si>
    <t>JASTI</t>
  </si>
  <si>
    <t>SREEKAR KUMAR JASTI</t>
  </si>
  <si>
    <t>27/01/2000</t>
  </si>
  <si>
    <t>sreejasti27@gmail.com</t>
  </si>
  <si>
    <t>DR. K L P PUBLIC SCHOOL</t>
  </si>
  <si>
    <t>VENKATAPATHI RAO JASTI</t>
  </si>
  <si>
    <t>D.NO:25-6-297, 7TH LANE, CHANDRAMOULI NAGAR</t>
  </si>
  <si>
    <t>UIPATH,EDX,COURSERA</t>
  </si>
  <si>
    <t>49.37.140.102</t>
  </si>
  <si>
    <t>DUC4096260</t>
  </si>
  <si>
    <t>SREEJA</t>
  </si>
  <si>
    <t>JONNALAGADDA</t>
  </si>
  <si>
    <t>SREEJA JONNALAGADDA</t>
  </si>
  <si>
    <t>15/04/1999</t>
  </si>
  <si>
    <t>jsatya.jonnalagadda@gmail.com</t>
  </si>
  <si>
    <t>ATKINSON SENIOR SECONDARY SCHOOL</t>
  </si>
  <si>
    <t>SATYANARAYANA J</t>
  </si>
  <si>
    <t>HNO:1-126,UDDANDRAYUNIPALEM,THULLUR MANDAL,GUNTUR DISTRICT</t>
  </si>
  <si>
    <t>BMLPJ7757</t>
  </si>
  <si>
    <t>UDDANDARAYUNIPALEM</t>
  </si>
  <si>
    <t>223.196.172.66</t>
  </si>
  <si>
    <t>DUC4216695</t>
  </si>
  <si>
    <t>REVANTH</t>
  </si>
  <si>
    <t>GOUD</t>
  </si>
  <si>
    <t>GORUKAL</t>
  </si>
  <si>
    <t>REVANTH GOUD GORUKAL</t>
  </si>
  <si>
    <t>grevanth099@gmail.com</t>
  </si>
  <si>
    <t>SAI CHAITHNAYA JUNIOR COLLEGE</t>
  </si>
  <si>
    <t>SRI CHAITHANYA TECHNO SCHOOL</t>
  </si>
  <si>
    <t>RANGA SWAMY GORUKAL</t>
  </si>
  <si>
    <t>CIVIL ENGINNER</t>
  </si>
  <si>
    <t>FLAT NO:-102,SAI KRUPA RESIDENCY,STREET NO:-6,HABSIGUDA,HYDERABAD</t>
  </si>
  <si>
    <t>RANGAREDDY</t>
  </si>
  <si>
    <t>CGLPG4348C</t>
  </si>
  <si>
    <t>G6801182</t>
  </si>
  <si>
    <t>DUC8420700</t>
  </si>
  <si>
    <t>BODDAPATI</t>
  </si>
  <si>
    <t>JYOTHSNA</t>
  </si>
  <si>
    <t>PRIYA</t>
  </si>
  <si>
    <t>BODDAPATI JYOTHSNA PRIYA</t>
  </si>
  <si>
    <t>22/09/1999</t>
  </si>
  <si>
    <t>jyothsnapriya38@gmail.com</t>
  </si>
  <si>
    <t>AMALI ENGLISH MEDIUM HIGH SCHOOL</t>
  </si>
  <si>
    <t>BODDAPATI RADHIKA</t>
  </si>
  <si>
    <t>23-29-5,POTHURI VARI STREET,MUTYALAMPADU,VIJAYAWADA</t>
  </si>
  <si>
    <t>MUTYALAMPADU</t>
  </si>
  <si>
    <t>DUC4036228</t>
  </si>
  <si>
    <t>DEVENDRA SAI</t>
  </si>
  <si>
    <t>MULAKALAPATI</t>
  </si>
  <si>
    <t>DEVENDRA SAI MULAKALAPATI</t>
  </si>
  <si>
    <t>devendrasai5553@gmail.com</t>
  </si>
  <si>
    <t>NEWVISION JUNIOUR COLLEGE</t>
  </si>
  <si>
    <t>CSR ADITHYA CONCEPT SCHOOL</t>
  </si>
  <si>
    <t>CHANDRA MOHAN</t>
  </si>
  <si>
    <t>BCOM</t>
  </si>
  <si>
    <t>MD.HOSPITAL ROAD,SATHUPALLY,KHAMMAM DISTRICT TELANGANA</t>
  </si>
  <si>
    <t>SATHUPALLY</t>
  </si>
  <si>
    <t>KHHPS3996D</t>
  </si>
  <si>
    <t>175.101.88.203</t>
  </si>
  <si>
    <t>DUC4034189</t>
  </si>
  <si>
    <t>ANAND</t>
  </si>
  <si>
    <t>ANAND KUMAR</t>
  </si>
  <si>
    <t>18/07/1998</t>
  </si>
  <si>
    <t>anand170030045@gmail.com</t>
  </si>
  <si>
    <t>PREPARING FOR UPSC</t>
  </si>
  <si>
    <t>ARMY PUBLIC SCHOOL RANCHI</t>
  </si>
  <si>
    <t>PCM</t>
  </si>
  <si>
    <t>MUKESH KUMAR</t>
  </si>
  <si>
    <t>EX ARMY</t>
  </si>
  <si>
    <t>HOUSE NO.:-34 CHANDRADEEP BHAWAN MADHURAPUR</t>
  </si>
  <si>
    <t>BHAGALPUR</t>
  </si>
  <si>
    <t>Bihar</t>
  </si>
  <si>
    <t>GMKPK0253F</t>
  </si>
  <si>
    <t>NONE</t>
  </si>
  <si>
    <t>VADDESHWARAM</t>
  </si>
  <si>
    <t>45.123.26.20</t>
  </si>
  <si>
    <t>DUC4121897</t>
  </si>
  <si>
    <t>NEELA</t>
  </si>
  <si>
    <t>SAIAKASH</t>
  </si>
  <si>
    <t>SAIAKASH NEELA</t>
  </si>
  <si>
    <t>22/07/1999</t>
  </si>
  <si>
    <t>saiakash722@gmail.com</t>
  </si>
  <si>
    <t>PAGE ACADEMY</t>
  </si>
  <si>
    <t>PARAMITA HIGH SCHOOL</t>
  </si>
  <si>
    <t>RAVINDER NEELA</t>
  </si>
  <si>
    <t>H.NO 8-4-677, GANESH NAGAR, HANUMAN NAGAR, KARIMNAGAR.</t>
  </si>
  <si>
    <t>KARIMNAGAR</t>
  </si>
  <si>
    <t>NPTEL, UDEMY</t>
  </si>
  <si>
    <t>DUC4087451</t>
  </si>
  <si>
    <t>RAJESH</t>
  </si>
  <si>
    <t>KAKARA</t>
  </si>
  <si>
    <t>KAKARA RAJESH</t>
  </si>
  <si>
    <t>15/06/2000</t>
  </si>
  <si>
    <t>rajeshkakara2@gmail.com</t>
  </si>
  <si>
    <t>ADITYA JUNIOR COLLEGE</t>
  </si>
  <si>
    <t>SRI SADGURU VIDYALAYAM</t>
  </si>
  <si>
    <t>KAKARA LAKSHMAYYA</t>
  </si>
  <si>
    <t>DR.NO:4-392,BHARATH NAGAR,KATHERU</t>
  </si>
  <si>
    <t>RAJAMAHENDRAVARAM</t>
  </si>
  <si>
    <t>HHPPK4153P</t>
  </si>
  <si>
    <t>DUC4035404</t>
  </si>
  <si>
    <t>ADAPA</t>
  </si>
  <si>
    <t>PRUDWI</t>
  </si>
  <si>
    <t>ADAPA PRUDWI</t>
  </si>
  <si>
    <t>27/03/1999</t>
  </si>
  <si>
    <t>prudhviadapa431@gmail.com</t>
  </si>
  <si>
    <t>INTER NARAYANA JUNIOR COLLEGE MANGALAGIRI</t>
  </si>
  <si>
    <t>SSC ARAVINDA HIGHSCHOOL</t>
  </si>
  <si>
    <t>ADAPA SRINIVASARAO</t>
  </si>
  <si>
    <t>5-65/A RAMALAYAM STREET, BETHAPUDI VILLAGE</t>
  </si>
  <si>
    <t>COMPTIA SECURITY CERTIFICATION CYBER SRCURITY</t>
  </si>
  <si>
    <t>157.48.87.185</t>
  </si>
  <si>
    <t>DUC4075371</t>
  </si>
  <si>
    <t>PUPPALA</t>
  </si>
  <si>
    <t>GAYATRI</t>
  </si>
  <si>
    <t>PUPPALA SRI GAYATRI</t>
  </si>
  <si>
    <t>srigayatri45@gmail.com</t>
  </si>
  <si>
    <t>PUPPALA NARASIMHA RAO</t>
  </si>
  <si>
    <t>MACHILIPATNAM,KRISHNA DISTRICT,ANDHRA PRADESH</t>
  </si>
  <si>
    <t>DUC4089486</t>
  </si>
  <si>
    <t>BHIMIREDDY</t>
  </si>
  <si>
    <t>PRANITHA</t>
  </si>
  <si>
    <t>BHIMIREDDY PRANITHA REDDY</t>
  </si>
  <si>
    <t>26/12/2000</t>
  </si>
  <si>
    <t>b.pranitha2000@gmail.com</t>
  </si>
  <si>
    <t>BHASHYAM HIGH SCHOOL</t>
  </si>
  <si>
    <t>BHIMIREDDY PRANITHA</t>
  </si>
  <si>
    <t>FARMING</t>
  </si>
  <si>
    <t>HNO:4-50A/7,PUTRELA, VISSANAPET (MD), KRISHNA (DT),AP</t>
  </si>
  <si>
    <t>VISSANAPET</t>
  </si>
  <si>
    <t>DUC4126448</t>
  </si>
  <si>
    <t>LOKESH</t>
  </si>
  <si>
    <t>VADDI</t>
  </si>
  <si>
    <t>LOKESH VADDI</t>
  </si>
  <si>
    <t>vaddiv411@gmail.com</t>
  </si>
  <si>
    <t>SURESH VADDI</t>
  </si>
  <si>
    <t>SUB DIVISIONAL ENGINEER</t>
  </si>
  <si>
    <t>S/O SURESH, 24-56 ,BADEPURAM ,TADIKONDA ,GUNTUR ,ANDHRA PRADESH</t>
  </si>
  <si>
    <t>BQJPV9106N</t>
  </si>
  <si>
    <t>T8785365</t>
  </si>
  <si>
    <t>GAIN SKILL IN RPA</t>
  </si>
  <si>
    <t>DUC4040024</t>
  </si>
  <si>
    <t>MANOGNA</t>
  </si>
  <si>
    <t>MADINENI</t>
  </si>
  <si>
    <t>MADINENI SAI MADINENI</t>
  </si>
  <si>
    <t>14/07/2000</t>
  </si>
  <si>
    <t>saimanogna2000@gmail.com</t>
  </si>
  <si>
    <t>SRI KRISHNAVENI TALENT SCHOOL</t>
  </si>
  <si>
    <t>MADINENI RAMA RAO</t>
  </si>
  <si>
    <t>FLAT NO-103,DNO.23-40,PRASANTHI NILAYAM,SAIPURAM COLONY,GOLLAPUDI,VIJAYAWADA</t>
  </si>
  <si>
    <t>BHAVANIPURAM</t>
  </si>
  <si>
    <t>DUC3995321</t>
  </si>
  <si>
    <t>DATTATREYA</t>
  </si>
  <si>
    <t>VISWANADHAM</t>
  </si>
  <si>
    <t>DATTATREYA VISWANADHAM</t>
  </si>
  <si>
    <t>dattaviswa1212@gmail.com</t>
  </si>
  <si>
    <t>SARADA EDUCATIONAL INSTITUTIONS</t>
  </si>
  <si>
    <t>NALANDA VIDYA NIKETAN</t>
  </si>
  <si>
    <t>V ANURADHA KUMARI</t>
  </si>
  <si>
    <t>DR.NO:41-25-19/1 BY REDDY VARI STREET KRISHNALANKA VIJAYAWADA</t>
  </si>
  <si>
    <t>DUC4092861</t>
  </si>
  <si>
    <t>GADIPARTHI</t>
  </si>
  <si>
    <t>SASI KUMAR</t>
  </si>
  <si>
    <t>GADIPARTHI SASI KUMAR</t>
  </si>
  <si>
    <t>24/10/1999</t>
  </si>
  <si>
    <t>sasikumargadiparthi319@gmail.com</t>
  </si>
  <si>
    <t>CHIGURUPATI SRI KRISHNA VANI SCHOOL</t>
  </si>
  <si>
    <t>GADIPARTHI VENKATESWARA RAO</t>
  </si>
  <si>
    <t>DNO:23-235,SANTHI NAGAR,SUGALI COLONY,TIRUVURU,KRISHNA DIST</t>
  </si>
  <si>
    <t>TIRUVURU</t>
  </si>
  <si>
    <t>DATA BASE MANAGEMENT SYSTEM</t>
  </si>
  <si>
    <t>203.191.62.2</t>
  </si>
  <si>
    <t>DUC4093353</t>
  </si>
  <si>
    <t>HASITHA</t>
  </si>
  <si>
    <t>GUNTUPALLI SRI HASITHA</t>
  </si>
  <si>
    <t>17/03/2000</t>
  </si>
  <si>
    <t>srihasitha2000@gmail.com</t>
  </si>
  <si>
    <t>NARAYANA TECHNO SCHOOL</t>
  </si>
  <si>
    <t>V SATYAPRASADA RAO</t>
  </si>
  <si>
    <t>RETIRED GOVT EMPLOYEE</t>
  </si>
  <si>
    <t>6-5,GUNTUPALLI,IBRAHIMPATNAM MANDAL</t>
  </si>
  <si>
    <t>BHDPG2892K</t>
  </si>
  <si>
    <t>S4743995</t>
  </si>
  <si>
    <t>GUNTUPALLI,VIJAYAWADA</t>
  </si>
  <si>
    <t>117.197.227.42</t>
  </si>
  <si>
    <t>DUC4035009</t>
  </si>
  <si>
    <t>SAITEJA</t>
  </si>
  <si>
    <t>THOTAKURA</t>
  </si>
  <si>
    <t>SAITEJA THOTAKURA</t>
  </si>
  <si>
    <t>saitejathotakura962@gmail.com</t>
  </si>
  <si>
    <t>BHASHYAM IIT JEE JUNIOR COLLEGE</t>
  </si>
  <si>
    <t>SRI GOWTHAMI HIGH SCHOOL</t>
  </si>
  <si>
    <t>T. VASUBABU</t>
  </si>
  <si>
    <t>10-3,AMBATIVARIPALEM(OPPOSITE RICE MILL),IDUPULAPADU,INKOLLU(MANDAL),PRAKASAM(DISTRICT).</t>
  </si>
  <si>
    <t>INKOLLU</t>
  </si>
  <si>
    <t>DUC4111635</t>
  </si>
  <si>
    <t>PRADYOTH</t>
  </si>
  <si>
    <t>ITLA</t>
  </si>
  <si>
    <t>ITLA SAI PRADYOTH</t>
  </si>
  <si>
    <t>pradyoth1209@gmail.com</t>
  </si>
  <si>
    <t>I RAMA RAO</t>
  </si>
  <si>
    <t>SR FOREMAN</t>
  </si>
  <si>
    <t>114/F SECTOR-3</t>
  </si>
  <si>
    <t>STEEL PLANT VISAKHAPATNAM</t>
  </si>
  <si>
    <t>AJMP17533H</t>
  </si>
  <si>
    <t>U1857166</t>
  </si>
  <si>
    <t>PYTHON PROGRAMMING LANGUAGE</t>
  </si>
  <si>
    <t>45 DAYS</t>
  </si>
  <si>
    <t>MEDIA 3 INTERNATIONAL PVT LTD</t>
  </si>
  <si>
    <t>DUC4001221</t>
  </si>
  <si>
    <t>SAI THILAK</t>
  </si>
  <si>
    <t>KOTTAPALLI</t>
  </si>
  <si>
    <t>KOTTAPALLI SAI THILAK</t>
  </si>
  <si>
    <t>18/07/2000</t>
  </si>
  <si>
    <t>saithilak.kottapalli@gmail.com</t>
  </si>
  <si>
    <t>ZPH SCHOOL</t>
  </si>
  <si>
    <t>KOTTAPALLI VENKA REDDY</t>
  </si>
  <si>
    <t>KALIKAVAYA BITRAGUNTA,PRAKASAM (DIST),JARUGUMALLI (MANDALAM),ANDHRA PRADESH,523101</t>
  </si>
  <si>
    <t>ONGOLE</t>
  </si>
  <si>
    <t>DUC4075243</t>
  </si>
  <si>
    <t>SAMINENI</t>
  </si>
  <si>
    <t>SINDHU</t>
  </si>
  <si>
    <t>SAMINENISINDHU</t>
  </si>
  <si>
    <t>18/09/1999</t>
  </si>
  <si>
    <t>sindhusamineni789@gmail.com</t>
  </si>
  <si>
    <t>NARAYANA BEST FOUNDATION SCHOOL</t>
  </si>
  <si>
    <t>SAMINENI RAMESH</t>
  </si>
  <si>
    <t>3-8,MAOORPETA,SUBASHCHANDRABOSE STREET,MADHIRA MANDAL,KHAMMAM DISTRICT,TELANGANA</t>
  </si>
  <si>
    <t>GOOGLE CLOUD</t>
  </si>
  <si>
    <t>DUC4033950</t>
  </si>
  <si>
    <t>MARRIPATI VENKATA LAKSHMI</t>
  </si>
  <si>
    <t>PHANI</t>
  </si>
  <si>
    <t>MARRIPATI VENKATA LAKSHMI PHANI KRISHNA</t>
  </si>
  <si>
    <t>mvlphanikrishna@gmail.com</t>
  </si>
  <si>
    <t>NARAYANA IIT OLYMPIAD</t>
  </si>
  <si>
    <t>MARRIPATI HARI PRASADA RAO</t>
  </si>
  <si>
    <t>PF CONSULTANT</t>
  </si>
  <si>
    <t>HNO-3-3-9/1,SARADANAGAR,RAMANTHAPUR</t>
  </si>
  <si>
    <t>HWMPK5688H</t>
  </si>
  <si>
    <t>OUTSIDE HOSTEL</t>
  </si>
  <si>
    <t>DUC4072690</t>
  </si>
  <si>
    <t>NADIMINTI</t>
  </si>
  <si>
    <t>NADIMINTI CHANDANA</t>
  </si>
  <si>
    <t>chandanareddy916@gmail.com</t>
  </si>
  <si>
    <t>N NAGABHUSHANA REDDY</t>
  </si>
  <si>
    <t>3-2-153,H.NO:237,HARJANA WADA,PICKET,MAREDPALLY,HYDERBAD,NEHRUNAGAR,TELANGANA</t>
  </si>
  <si>
    <t>MICROSOFT</t>
  </si>
  <si>
    <t>DUC4030854</t>
  </si>
  <si>
    <t>VEMURI</t>
  </si>
  <si>
    <t>LAVANYA</t>
  </si>
  <si>
    <t>VEMURI LAVANYA</t>
  </si>
  <si>
    <t>llavanya472@gmail.com</t>
  </si>
  <si>
    <t>V SIVA SANKARA RAO</t>
  </si>
  <si>
    <t>ADDITIONAL SECRETARY</t>
  </si>
  <si>
    <t>PLOT NO:248,SECRETARIAT HILLS COLONY,NEKNAMPUR,IBRAHIM BAGH</t>
  </si>
  <si>
    <t>MANIKONDA</t>
  </si>
  <si>
    <t>UNDAVALLI</t>
  </si>
  <si>
    <t>49.204.119.117</t>
  </si>
  <si>
    <t>DUC4446633</t>
  </si>
  <si>
    <t>YESWANTH</t>
  </si>
  <si>
    <t>KONDAMADUGULA</t>
  </si>
  <si>
    <t>YESWANTH REDDY KONDAMADUGULA</t>
  </si>
  <si>
    <t>nanireddy3436@gmail.com</t>
  </si>
  <si>
    <t>INTERMIDIATE</t>
  </si>
  <si>
    <t>DR KKR GOWTHAM</t>
  </si>
  <si>
    <t>K RAVINDRA REDDY</t>
  </si>
  <si>
    <t>TEACHER</t>
  </si>
  <si>
    <t>FLAT NO 201, VASANTHA GOPAL APP, TULASI NAGAR 4TH LINE, JAMADAGNI VEDHI,ASHOK NAGAR, KANURU</t>
  </si>
  <si>
    <t>PENAMALURU</t>
  </si>
  <si>
    <t>JFMPK1583J</t>
  </si>
  <si>
    <t>43.225.21.81</t>
  </si>
  <si>
    <t>DUC4107179</t>
  </si>
  <si>
    <t>NETTURI</t>
  </si>
  <si>
    <t>KOWSHIK</t>
  </si>
  <si>
    <t>BASHA</t>
  </si>
  <si>
    <t>NETTURI KOWSHIK BASHA</t>
  </si>
  <si>
    <t>kowshikbashan@gmail.com</t>
  </si>
  <si>
    <t>Other</t>
  </si>
  <si>
    <t>THE GIDDALUR PUBLIC SCHOOL</t>
  </si>
  <si>
    <t>NETTURI KASAIAH</t>
  </si>
  <si>
    <t>CONDUCTOR</t>
  </si>
  <si>
    <t>KRISHNAM SETTI PALLI,GIDDALUR,PRAKASAM,ANDHRA PRADESH</t>
  </si>
  <si>
    <t>GIDDALUR</t>
  </si>
  <si>
    <t>Z5284272</t>
  </si>
  <si>
    <t>DUC8558162</t>
  </si>
  <si>
    <t>14/03/2020</t>
  </si>
  <si>
    <t>PREMSAI GANESH</t>
  </si>
  <si>
    <t>CHARUGUNDLA</t>
  </si>
  <si>
    <t>CHARUGUNDLA PREMSAI GANESH</t>
  </si>
  <si>
    <t>21/06/2000</t>
  </si>
  <si>
    <t>premsaich7799@gmail.com</t>
  </si>
  <si>
    <t>NARAYANA OLYMPIAD SCAHOOL</t>
  </si>
  <si>
    <t>CHARUGUNDLA MURALI MOHAN</t>
  </si>
  <si>
    <t>3-2A,KATARU NARASIAH STREET,GAMPALAGUDEM</t>
  </si>
  <si>
    <t>BZCPC1274J</t>
  </si>
  <si>
    <t>SIMPLYLEARN</t>
  </si>
  <si>
    <t>GUNDIMEDA</t>
  </si>
  <si>
    <t>223.237.20.128</t>
  </si>
  <si>
    <t>DUC4106755</t>
  </si>
  <si>
    <t>ALLU</t>
  </si>
  <si>
    <t>SURENDRA KUMAR</t>
  </si>
  <si>
    <t>ALLU SURENDRA KUMAR</t>
  </si>
  <si>
    <t>22/06/2000</t>
  </si>
  <si>
    <t>allu.surendrakumar@gmail.com</t>
  </si>
  <si>
    <t>SREE BALAJEE VIDYALAYAM</t>
  </si>
  <si>
    <t>ALLU NARASIMHA SWAMY</t>
  </si>
  <si>
    <t>MALLAVOLU ,GUDURU MANDAL,KRISHNA DISTRICT,ANDHRA PRADESH</t>
  </si>
  <si>
    <t>4 MONTHS</t>
  </si>
  <si>
    <t>DUC5189454</t>
  </si>
  <si>
    <t>31/12/2019</t>
  </si>
  <si>
    <t>RAKESH</t>
  </si>
  <si>
    <t>GUPTA</t>
  </si>
  <si>
    <t>GRANDI</t>
  </si>
  <si>
    <t>RAKESH GUPTA GRANDI</t>
  </si>
  <si>
    <t>27/04/2000</t>
  </si>
  <si>
    <t>rakeshrockgrandi2017@gmail.com</t>
  </si>
  <si>
    <t>G VEERA KUMAR</t>
  </si>
  <si>
    <t>3-124,BODDURAI CENTRE,NARNEPADU(VI),MUPPALLA(MD),GUNTUR(DT),AP</t>
  </si>
  <si>
    <t>157.48.23.168</t>
  </si>
  <si>
    <t>DUC6924990</t>
  </si>
  <si>
    <t>MANDA</t>
  </si>
  <si>
    <t>VENKATESH</t>
  </si>
  <si>
    <t>MANDA VENKATESH</t>
  </si>
  <si>
    <t>15/06/1999</t>
  </si>
  <si>
    <t>manda.venky111@gmail.com</t>
  </si>
  <si>
    <t>MANDA KAMESHWERA RAO</t>
  </si>
  <si>
    <t>14-1-26. PEDAKOMATIPETA NEAR RAM MANDIR SALUR</t>
  </si>
  <si>
    <t>VIZIANAGARAM</t>
  </si>
  <si>
    <t>BNFPV9603R</t>
  </si>
  <si>
    <t>DUC4376094</t>
  </si>
  <si>
    <t>VENKATA PREETHIKA</t>
  </si>
  <si>
    <t>GRANDHI</t>
  </si>
  <si>
    <t>GRANDHI VENKATA PREETHIKA</t>
  </si>
  <si>
    <t>14/08/1999</t>
  </si>
  <si>
    <t>preethukaamulu123@gmail.com</t>
  </si>
  <si>
    <t>JEE Main</t>
  </si>
  <si>
    <t>NARAYANA INTER COLLEGE</t>
  </si>
  <si>
    <t>MINERVA ENGLISH MEDIUM HIGH SCHOOL</t>
  </si>
  <si>
    <t>GRANDHI SRINIVASULU</t>
  </si>
  <si>
    <t>4-14-39,NEAR POLERAMMA ARUGU,OLD TOWN.</t>
  </si>
  <si>
    <t>KAVALI</t>
  </si>
  <si>
    <t>CPZPG5216A</t>
  </si>
  <si>
    <t>Z5284113</t>
  </si>
  <si>
    <t>UIPATH RPA ADVANCED DEVELOPER</t>
  </si>
  <si>
    <t>ROBOTIC PROCESS AUTOMATION</t>
  </si>
  <si>
    <t>EF149419</t>
  </si>
  <si>
    <t>KIRANMAYEE</t>
  </si>
  <si>
    <t>LOKAM</t>
  </si>
  <si>
    <t>LOKAM KIRANMAYEE</t>
  </si>
  <si>
    <t>24/08/2000</t>
  </si>
  <si>
    <t>lokamkiranmayee24@gmail.com</t>
  </si>
  <si>
    <t>ST JOSEPHS PUBLIC SCHOOL</t>
  </si>
  <si>
    <t>LOKAM HARIPRASAD</t>
  </si>
  <si>
    <t>H-NO 1-209,VADDESWARAM,TADEPALLI MANDAL</t>
  </si>
  <si>
    <t>DATA SCIENCE USING PYTHON</t>
  </si>
  <si>
    <t>175.101.104.14</t>
  </si>
  <si>
    <t>DUC4087906</t>
  </si>
  <si>
    <t>VANKAYALAPATI</t>
  </si>
  <si>
    <t>NITEESH KUMAR</t>
  </si>
  <si>
    <t>VANKAYALAPATI NITEESH KUMAR</t>
  </si>
  <si>
    <t>14/09/2000</t>
  </si>
  <si>
    <t>nithish.vankayalapati7777777@gmail.com</t>
  </si>
  <si>
    <t>SRI CHAITANYA HIGH SCHOOL</t>
  </si>
  <si>
    <t>VANKAYALAPATI BABULU</t>
  </si>
  <si>
    <t>3-4,VEERA RAGHAVUNI KOTA,PRAKASAM</t>
  </si>
  <si>
    <t>KANDUKUR</t>
  </si>
  <si>
    <t>ORACLE I LEARNING</t>
  </si>
  <si>
    <t>DUC4080963</t>
  </si>
  <si>
    <t>29/09/2019</t>
  </si>
  <si>
    <t>KEERTHANA</t>
  </si>
  <si>
    <t>MUMMALETI</t>
  </si>
  <si>
    <t>KEERTHANA MUMMALETI</t>
  </si>
  <si>
    <t>28/10/1999</t>
  </si>
  <si>
    <t>keerthanamummaleti1213@gmail.com</t>
  </si>
  <si>
    <t>EKALAVYA FOUNDATION SCHOOL</t>
  </si>
  <si>
    <t>MUMMALETI VENU</t>
  </si>
  <si>
    <t>DOCTOR</t>
  </si>
  <si>
    <t>HNO:6-1-864,BOYAWADA COLONY, NALGONDA</t>
  </si>
  <si>
    <t>NALGONDA</t>
  </si>
  <si>
    <t>DUC3993005</t>
  </si>
  <si>
    <t>GURU</t>
  </si>
  <si>
    <t>PRASAD</t>
  </si>
  <si>
    <t>KATURI</t>
  </si>
  <si>
    <t>GURU PRASAD KATURI</t>
  </si>
  <si>
    <t>guruprasadkaturi360@gmail.com</t>
  </si>
  <si>
    <t>VIGNAN COOPERATIVE JUNIOR COLLEGE</t>
  </si>
  <si>
    <t>SRI GURUDATTA HIGH SCHOOL</t>
  </si>
  <si>
    <t>KATURI SRINIVASA RAO</t>
  </si>
  <si>
    <t>UMAMAHESWARAPURAM VILLAGE, MUNDLAMUR MDL, PRAKASAM DT</t>
  </si>
  <si>
    <t>ADDANKI</t>
  </si>
  <si>
    <t>VADDESWARAM</t>
  </si>
  <si>
    <t>DUC5106574</t>
  </si>
  <si>
    <t>29/12/2019</t>
  </si>
  <si>
    <t>DEVINEEDI</t>
  </si>
  <si>
    <t>HEMA</t>
  </si>
  <si>
    <t>DEVINEEDI HEMASRI</t>
  </si>
  <si>
    <t>27/05/2000</t>
  </si>
  <si>
    <t>hemasridevineedi27@gmail.com</t>
  </si>
  <si>
    <t>SRI VENKATESHWARA JUNIOR COLLEGE</t>
  </si>
  <si>
    <t>CHANAKYA HIGH SCHOOL</t>
  </si>
  <si>
    <t>DEVINEEDI VENUGOPALRAO</t>
  </si>
  <si>
    <t>1-197,PASUMARRU,CHILAKALURIPET[M],GUNTUR[DT]</t>
  </si>
  <si>
    <t>CHILAKALURIPET</t>
  </si>
  <si>
    <t>DUC3986940</t>
  </si>
  <si>
    <t>27/11/2019</t>
  </si>
  <si>
    <t>VULLANKI</t>
  </si>
  <si>
    <t>DHIRAJ</t>
  </si>
  <si>
    <t>VULLANKI DHIRAJ</t>
  </si>
  <si>
    <t>28/06/2000</t>
  </si>
  <si>
    <t>dhirajvullanki9999@gmail.com</t>
  </si>
  <si>
    <t>SRI CHAITANYA JUNIOR COLLAGE VIJAYAWADA</t>
  </si>
  <si>
    <t>SRI CHAITANYA INTERNATIONAL OLYMPIAD SCHOOL</t>
  </si>
  <si>
    <t>VULLANKI RAJESH</t>
  </si>
  <si>
    <t>PROFESSOR IN ECE KLEF</t>
  </si>
  <si>
    <t>SRI CHAKRA APARTMENT BLOCK C FLAT NO 302 NAVODAYA COLONY, NEAR BY RESIDENCE A.P(C.M),TADEPALLI,GUNTUR DIST</t>
  </si>
  <si>
    <t>SIMPLI LEARN,COURSE ERA,NPTEL</t>
  </si>
  <si>
    <t>49.204.124.18</t>
  </si>
  <si>
    <t>DUC4082987</t>
  </si>
  <si>
    <t>SRI LAKSHMI NAVYA</t>
  </si>
  <si>
    <t>BAYYAPUNENI</t>
  </si>
  <si>
    <t>SRI LAKSHMI NAVYA BAYYAPUNENI</t>
  </si>
  <si>
    <t>27/09/2000</t>
  </si>
  <si>
    <t>bslnavya2000@gmail.com</t>
  </si>
  <si>
    <t>BHASHYAM BLOOMS</t>
  </si>
  <si>
    <t>NARENDRA BABU BAYYAPUNENI</t>
  </si>
  <si>
    <t>FL.NO-302,CRR RESIDENCY,PATTABHIPURAM 1ST LINE,GUNTUR.</t>
  </si>
  <si>
    <t>ORACLE I-LEARNING</t>
  </si>
  <si>
    <t>160.238.72.121</t>
  </si>
  <si>
    <t>DUC4075323</t>
  </si>
  <si>
    <t>SRILALITHA</t>
  </si>
  <si>
    <t>KOPPARAPU</t>
  </si>
  <si>
    <t>SRILALITHA KOPPARAPU</t>
  </si>
  <si>
    <t>srilalithakopparapu@gmail.com</t>
  </si>
  <si>
    <t>KOPPARAPU MARUTHI</t>
  </si>
  <si>
    <t>DNO:23-13-11,TADANKIVARI STREET,SATYANARAYANA PURAM,VIJAYAWADA.</t>
  </si>
  <si>
    <t>FTOPK9608G</t>
  </si>
  <si>
    <t>175.101.107.197</t>
  </si>
  <si>
    <t>DUC4113222</t>
  </si>
  <si>
    <t>HARI</t>
  </si>
  <si>
    <t>VENKATA SWARAJ</t>
  </si>
  <si>
    <t>KOTHURI</t>
  </si>
  <si>
    <t>KOTHURI HARI VENKATA SWARAJ</t>
  </si>
  <si>
    <t>hari.kina.samba@gmail.com</t>
  </si>
  <si>
    <t>KOTHURI SAMBA SIVA RAO</t>
  </si>
  <si>
    <t>3-29-13/27,6/3 KRINAGER NAGER,OPPOSITR=E WHITE HOUSE SPAERTMENT , GUNTUR</t>
  </si>
  <si>
    <t>NETWORK SECURITY</t>
  </si>
  <si>
    <t>UDEMY</t>
  </si>
  <si>
    <t>DUC4087959</t>
  </si>
  <si>
    <t>AFROZ</t>
  </si>
  <si>
    <t>SHAIKAFROZ</t>
  </si>
  <si>
    <t>18/11/1999</t>
  </si>
  <si>
    <t>skafroz1515@gmail.com</t>
  </si>
  <si>
    <t>SRICHAITANYA</t>
  </si>
  <si>
    <t>SRI SAI HIGH SCHOOL</t>
  </si>
  <si>
    <t>SHAIKSABJARHUSSIAN</t>
  </si>
  <si>
    <t>TENTH</t>
  </si>
  <si>
    <t>8-17-15,BALAJIRAOPET</t>
  </si>
  <si>
    <t>43.225.20.194</t>
  </si>
  <si>
    <t>DUC4153394</t>
  </si>
  <si>
    <t>PRANAY</t>
  </si>
  <si>
    <t>PARUCHURI</t>
  </si>
  <si>
    <t>PRANAY PARUCHURI</t>
  </si>
  <si>
    <t>25/10/2000</t>
  </si>
  <si>
    <t>pranay.hulk@gmail.com</t>
  </si>
  <si>
    <t>ROYAL JUNIOR COLLEGE</t>
  </si>
  <si>
    <t>BRAHMAM TALENT HIGH SCHOOL</t>
  </si>
  <si>
    <t>PARUCHURI RAVI</t>
  </si>
  <si>
    <t>SENIOR MANAGER</t>
  </si>
  <si>
    <t>FLAT -105,PLOT NO:-84,85,86,PADMA RAAGA APTS,BSP COLONY,MOTI NAGAR,HYDERBAD</t>
  </si>
  <si>
    <t>DUC4033321</t>
  </si>
  <si>
    <t>KEERTHI</t>
  </si>
  <si>
    <t>ALLA KEERTHI REDDY</t>
  </si>
  <si>
    <t>15/02/2000</t>
  </si>
  <si>
    <t>allakeerthireddy@gmail.com</t>
  </si>
  <si>
    <t>ALLA SIVA REDDY</t>
  </si>
  <si>
    <t>CLERK IN ANU</t>
  </si>
  <si>
    <t>DOOR NO:-7-76, KAZA(VILLAGE &amp;POST)</t>
  </si>
  <si>
    <t>GVBPK6241R</t>
  </si>
  <si>
    <t>T3502888</t>
  </si>
  <si>
    <t>MACHINE LEARNING ADVANCED CERTIFICATION</t>
  </si>
  <si>
    <t>10 MONTHS</t>
  </si>
  <si>
    <t>KAZA(VILLAGE)</t>
  </si>
  <si>
    <t>157.44.204.93</t>
  </si>
  <si>
    <t>DUC4082176</t>
  </si>
  <si>
    <t>VELLANKI</t>
  </si>
  <si>
    <t>GAYATHRI</t>
  </si>
  <si>
    <t>VELLANKI GAYATHRI</t>
  </si>
  <si>
    <t>19/07/2000</t>
  </si>
  <si>
    <t>vellanki.gayathri@gmail.com</t>
  </si>
  <si>
    <t>BHASHYAM JUNIOR COLLEGE</t>
  </si>
  <si>
    <t>VELLANKI SRINIVASARAO</t>
  </si>
  <si>
    <t>FARMARS</t>
  </si>
  <si>
    <t>1-73,CHUNNUPALLI</t>
  </si>
  <si>
    <t>BILLAKURAVA</t>
  </si>
  <si>
    <t>SIMPLE LEARN,EDX,EDUONIX</t>
  </si>
  <si>
    <t>10.46.222.192</t>
  </si>
  <si>
    <t>DUC8428400</t>
  </si>
  <si>
    <t>NISHANTH</t>
  </si>
  <si>
    <t>VINJAM</t>
  </si>
  <si>
    <t>NISHANTH VINJAM</t>
  </si>
  <si>
    <t>23/04/2000</t>
  </si>
  <si>
    <t>nishanthvinjam@gmail.com</t>
  </si>
  <si>
    <t>VINJAM RAVIKUMAR</t>
  </si>
  <si>
    <t>B COM</t>
  </si>
  <si>
    <t>18-1226,ASHOK NAGAR,MIRYALAGUDA,NALGONDA DIST</t>
  </si>
  <si>
    <t>SIMPLI LEARN</t>
  </si>
  <si>
    <t>223.228.91.166</t>
  </si>
  <si>
    <t>DUC4128258</t>
  </si>
  <si>
    <t>NERELLA</t>
  </si>
  <si>
    <t>PURNA HARI NAGA</t>
  </si>
  <si>
    <t>SAI SRINIVAS</t>
  </si>
  <si>
    <t>NERELLA PURNA HARI NAGA SAI SRINIVAS</t>
  </si>
  <si>
    <t>phnsrinivas@gmail.com</t>
  </si>
  <si>
    <t>NRI JUNIOR COLLEGE</t>
  </si>
  <si>
    <t>DR K K R GOWTHAM SCHOOL</t>
  </si>
  <si>
    <t>NERELLA VENKATA CHANDRA SEKHAR</t>
  </si>
  <si>
    <t>DR NO: 14-21-18,MOHAMMAD ALI STREET,MORRISPET</t>
  </si>
  <si>
    <t>ORACLE ILEARNING CERTIFICATION OF JAVA,,ORACLE E LEARNING CERTIFICATION OF DATA BASE,,ROBOTICS,,ECOLOGY AND ENVIRONMENT,,CISCO CYBER SECURITY</t>
  </si>
  <si>
    <t>ORACLE,NPTEL,CISCO</t>
  </si>
  <si>
    <t>DUC4188977</t>
  </si>
  <si>
    <t>MANOHAR</t>
  </si>
  <si>
    <t>BRAVARA</t>
  </si>
  <si>
    <t>BRAVARA MANOHAR</t>
  </si>
  <si>
    <t>manohar.bravara@gmail.com</t>
  </si>
  <si>
    <t>BRAVARA VENKATESWARA RAO</t>
  </si>
  <si>
    <t>125-17-109/1,10TH LANE ,GUNTUR</t>
  </si>
  <si>
    <t>ORACLE I LEARNING ON JAVA,ORACLE I LEARNING ON DBMS,ROBOTICS,ECOLOGY AND ENVIRONMENT</t>
  </si>
  <si>
    <t>ORACLE I LEARNING,NPTEL</t>
  </si>
  <si>
    <t>49.206.65.234</t>
  </si>
  <si>
    <t>DUC4055286</t>
  </si>
  <si>
    <t>MEDARAMETLA</t>
  </si>
  <si>
    <t>UMACHANDU</t>
  </si>
  <si>
    <t>MEDARAMETLA UMACHANDU</t>
  </si>
  <si>
    <t>umachandu1999@gmail.com</t>
  </si>
  <si>
    <t>GEETHANJALI HIGH SCHOOL</t>
  </si>
  <si>
    <t>MEDARAMETLA BRAHMAIAH</t>
  </si>
  <si>
    <t>23-1179/2/1,VISHNUKUNDINAGAR,VINUKONDA,GUNTUR,ANDHRA PRADESH</t>
  </si>
  <si>
    <t>VINUKONDA</t>
  </si>
  <si>
    <t>CERTIFIED ETHICAL HACKING</t>
  </si>
  <si>
    <t>ASPEN EC-COUNCIL</t>
  </si>
  <si>
    <t>SAI CHALAPATHI BOYS HOSTEL</t>
  </si>
  <si>
    <t>DUC4034316</t>
  </si>
  <si>
    <t>SAI ARAVIND</t>
  </si>
  <si>
    <t>SADHU</t>
  </si>
  <si>
    <t>SAI ARAVIND SADHU</t>
  </si>
  <si>
    <t>ssaravind2000@gmail.com</t>
  </si>
  <si>
    <t>NARAYANA IIT JEE ACADEMY</t>
  </si>
  <si>
    <t>SADHU VENKATESWARLU</t>
  </si>
  <si>
    <t>7-694, NEHRU STREET, MARKAPUR, ANDHRA PRADESH</t>
  </si>
  <si>
    <t>MARKAPUR</t>
  </si>
  <si>
    <t>20 DAYS</t>
  </si>
  <si>
    <t>DUC4114199</t>
  </si>
  <si>
    <t>30/10/2019</t>
  </si>
  <si>
    <t>GUDIPATHI</t>
  </si>
  <si>
    <t>BHARADWAJA SRI</t>
  </si>
  <si>
    <t>KARTHIK</t>
  </si>
  <si>
    <t>GUDIPATHI BHARADWAJA SRI KARTHIK</t>
  </si>
  <si>
    <t>gudipathikarthik@gmail.com</t>
  </si>
  <si>
    <t>FIITJEE JUNIOR COLLAGE</t>
  </si>
  <si>
    <t>G HARI KRISHNA</t>
  </si>
  <si>
    <t>12-28,KONDAPALLI BANKCENTER OPP VINAYAK TEMPLE</t>
  </si>
  <si>
    <t>1YEAR</t>
  </si>
  <si>
    <t>COURESERA,UIPATH,UDEMY,EDX</t>
  </si>
  <si>
    <t>KONDAPALLI</t>
  </si>
  <si>
    <t>DUC4040445</t>
  </si>
  <si>
    <t>ANJALI</t>
  </si>
  <si>
    <t>YADAV</t>
  </si>
  <si>
    <t>PODILA</t>
  </si>
  <si>
    <t>PODILA ANJALI YADAV</t>
  </si>
  <si>
    <t>16/03/2000</t>
  </si>
  <si>
    <t>anjalipodila1999@gmail.com</t>
  </si>
  <si>
    <t>DCL HIGH SCHOOL</t>
  </si>
  <si>
    <t>PODILA SRINIVASA RAO</t>
  </si>
  <si>
    <t>DECCAN CEMENTS LIMITED,H.NO-A/1,BHAVANIPURAM , JANPAHAD POST,PALAKEEDU MANDAL,SURYAPET DIST</t>
  </si>
  <si>
    <t>ANALYSIS OF DESIGN AND ALGORITHM</t>
  </si>
  <si>
    <t>2 MONTH</t>
  </si>
  <si>
    <t>COURSERA</t>
  </si>
  <si>
    <t>DUC6251563</t>
  </si>
  <si>
    <t>23/01/2020</t>
  </si>
  <si>
    <t>MONIKESH</t>
  </si>
  <si>
    <t>MUTYALA</t>
  </si>
  <si>
    <t>MUTYALA MONIKESH SAI</t>
  </si>
  <si>
    <t>monikeshsai@gmail.com</t>
  </si>
  <si>
    <t>SRI CHAITANYA EDUCATIONAL INSITUTIONS</t>
  </si>
  <si>
    <t>SASI EDUCATIONAL INSITUTION</t>
  </si>
  <si>
    <t>M SRINIVASU</t>
  </si>
  <si>
    <t>ASP OF POST OFFICE</t>
  </si>
  <si>
    <t>1-90 BHAVANI HOSPITAL ROAD ,KOTHAPETA ,MANGALAGIRI</t>
  </si>
  <si>
    <t>ORACLE DBMS ,ORACLE JAVA</t>
  </si>
  <si>
    <t>2 MONTTHS</t>
  </si>
  <si>
    <t>106.0.39.130</t>
  </si>
  <si>
    <t>DUC4114738</t>
  </si>
  <si>
    <t>RAMANA</t>
  </si>
  <si>
    <t>SADI</t>
  </si>
  <si>
    <t>SADI RAMANA</t>
  </si>
  <si>
    <t>gopisadi3@gmail.com</t>
  </si>
  <si>
    <t>KOTAK SALESIAN SCHOOL</t>
  </si>
  <si>
    <t>15-720/1 , LAXMI NAGAR, SECTOR-4, ARILOVA, VISAKHAPATNAM,</t>
  </si>
  <si>
    <t>VISAKHAPATNAM</t>
  </si>
  <si>
    <t>LYCPS4809L</t>
  </si>
  <si>
    <t>UI PATH RPA CERTIFIED DEVELOPER</t>
  </si>
  <si>
    <t>UI PATH</t>
  </si>
  <si>
    <t>157.48.59.222</t>
  </si>
  <si>
    <t>DUC4281620</t>
  </si>
  <si>
    <t>GADIPARTI</t>
  </si>
  <si>
    <t>YASHWANTH</t>
  </si>
  <si>
    <t>GADIPARTI YASHWANTH</t>
  </si>
  <si>
    <t>yashwanthchowdary120@gmail.com</t>
  </si>
  <si>
    <t>SRI CHAITANYA JUNIOR KALASALA</t>
  </si>
  <si>
    <t>GOOD</t>
  </si>
  <si>
    <t>G VENKAT RAO</t>
  </si>
  <si>
    <t>FLAT NO-401,CHALLAS BOMMARILLU,EENADU COLONY,VIVEKANANDHA NAGAR,KUKATPALLY,HYDERABAD</t>
  </si>
  <si>
    <t>CRAPG0671G</t>
  </si>
  <si>
    <t>DUC4262194</t>
  </si>
  <si>
    <t>VINEEL</t>
  </si>
  <si>
    <t>TIPIRNENI</t>
  </si>
  <si>
    <t>VINEEL TIPIRNENI</t>
  </si>
  <si>
    <t>vineel231@gmail.com</t>
  </si>
  <si>
    <t>LEELARAM</t>
  </si>
  <si>
    <t>74-8-1/6, FLAT NO: 10, TULSAI APARTMENT, J.D.NAGAR, PATAMATA</t>
  </si>
  <si>
    <t>49.204.180.248</t>
  </si>
  <si>
    <t>DUC5010922</t>
  </si>
  <si>
    <t>GOLLAPUDI</t>
  </si>
  <si>
    <t>RAMYA SRI</t>
  </si>
  <si>
    <t>GOLLAPUDI RAMYA SRI</t>
  </si>
  <si>
    <t>17/01/2001</t>
  </si>
  <si>
    <t>ramyagollapudi1701@gmail.com</t>
  </si>
  <si>
    <t>SRI VIGNANA VIHARA ENGLISH MEDIUM HIGH SCHOOL</t>
  </si>
  <si>
    <t>GOLLAPUDI RAMA KRISHNA</t>
  </si>
  <si>
    <t>STENOGRAPHER</t>
  </si>
  <si>
    <t>D.NO. : 23-28-45 , LAKSHMINAGAR , NEAR NEHRU STATUE , VIJAYAWADA.</t>
  </si>
  <si>
    <t>CGEPG0626E</t>
  </si>
  <si>
    <t>DBMS,JAVA</t>
  </si>
  <si>
    <t>8 MONTHS</t>
  </si>
  <si>
    <t>175.101.107.205</t>
  </si>
  <si>
    <t>DUC6891190</t>
  </si>
  <si>
    <t>MUNDLURI</t>
  </si>
  <si>
    <t>NAGA VENKATA</t>
  </si>
  <si>
    <t>SAI NEERAJ</t>
  </si>
  <si>
    <t>MUNDLURI NAGA VENKATA SAI NEERAJ</t>
  </si>
  <si>
    <t>sai.neeraj1024@gmail.com</t>
  </si>
  <si>
    <t>QIS EDUCATION INSTITUTIONS</t>
  </si>
  <si>
    <t>MUNDLURI SRINIVASA RAO</t>
  </si>
  <si>
    <t>FINANCE</t>
  </si>
  <si>
    <t>NAGENDRA NAGAR, VENKATESWARA NAGAR</t>
  </si>
  <si>
    <t>157.44.214.91</t>
  </si>
  <si>
    <t>DUC4092390</t>
  </si>
  <si>
    <t>YASWANTH REDDY</t>
  </si>
  <si>
    <t>BOTTA</t>
  </si>
  <si>
    <t>YASWANTH REDDY BOTTA</t>
  </si>
  <si>
    <t>byaswanthreddy166@gmail.com</t>
  </si>
  <si>
    <t>MATRIX IIT ACADAMY</t>
  </si>
  <si>
    <t>VIVAKA PUBLIC SCHOOL</t>
  </si>
  <si>
    <t>BOTTA SUBBA REDDY</t>
  </si>
  <si>
    <t>DNO:-1/297,VALLABHAPURAM,GUNTUR DISTRICT</t>
  </si>
  <si>
    <t>UIPATH RPA DEVELOPER ADVANCED CERTIFICATION</t>
  </si>
  <si>
    <t>NEAR TENALI</t>
  </si>
  <si>
    <t>157.48.19.189</t>
  </si>
  <si>
    <t>DUC4088535</t>
  </si>
  <si>
    <t>SIKHI</t>
  </si>
  <si>
    <t>YALAVARTHI</t>
  </si>
  <si>
    <t>YALAVARTHI SIKHI</t>
  </si>
  <si>
    <t>23/10/1999</t>
  </si>
  <si>
    <t>ysikhi@gmail.com</t>
  </si>
  <si>
    <t>BHANU PRAKASH</t>
  </si>
  <si>
    <t>1-209,KUNKAPU VARI STREET,KOLLLURU,AP</t>
  </si>
  <si>
    <t>ROBOTIC AUTOMATION PROCESS</t>
  </si>
  <si>
    <t>I YEAR</t>
  </si>
  <si>
    <t>KOLLURU</t>
  </si>
  <si>
    <t>10.46.204.229</t>
  </si>
  <si>
    <t>DUC4246554</t>
  </si>
  <si>
    <t>GONTLA</t>
  </si>
  <si>
    <t>GONTLA KOWSHIK</t>
  </si>
  <si>
    <t>21/10/1999</t>
  </si>
  <si>
    <t>gontlakowshik2@gmail.com</t>
  </si>
  <si>
    <t>SRI CHAITHANYA JUNIOR COLLAGE</t>
  </si>
  <si>
    <t>SRI POOJITHA PUBLIC SCHOOL</t>
  </si>
  <si>
    <t>GONTLA LAKSHMI NARAYANA</t>
  </si>
  <si>
    <t>SELF EMPLOYEE</t>
  </si>
  <si>
    <t>9-311,VN.PURAM,PODILI,PRAKASAM(DT),AP</t>
  </si>
  <si>
    <t>PODILI</t>
  </si>
  <si>
    <t>COMPTIA</t>
  </si>
  <si>
    <t>180HOURS</t>
  </si>
  <si>
    <t>DUC3938770</t>
  </si>
  <si>
    <t>SHYAM</t>
  </si>
  <si>
    <t>PRAKASH</t>
  </si>
  <si>
    <t>CHANDALLA</t>
  </si>
  <si>
    <t>SHYAM PRAKASH CHANDALLA</t>
  </si>
  <si>
    <t>20/07/1999</t>
  </si>
  <si>
    <t>shyamprakash2007@gmail.com</t>
  </si>
  <si>
    <t>Christianity</t>
  </si>
  <si>
    <t>SRI VIVEKANANDA TALENT SCHOOL</t>
  </si>
  <si>
    <t>CHANDALLA VEERA VENKATA SATYANARAYANA</t>
  </si>
  <si>
    <t>J.THIMMAPURAM ,4-8/2 ,KOTHAPETA</t>
  </si>
  <si>
    <t>PEDDAPURAM</t>
  </si>
  <si>
    <t>DUC4077429</t>
  </si>
  <si>
    <t>KUSHWANTH</t>
  </si>
  <si>
    <t>KAPA</t>
  </si>
  <si>
    <t>KUSHWANTH KAPA</t>
  </si>
  <si>
    <t>25/11/1999</t>
  </si>
  <si>
    <t>kushwanthkapa@gmail.com</t>
  </si>
  <si>
    <t>BHASHYAM</t>
  </si>
  <si>
    <t>SRIDHAR KAPA</t>
  </si>
  <si>
    <t>VEJANDLA VARI STREET,TENALI</t>
  </si>
  <si>
    <t>103.200.42.98</t>
  </si>
  <si>
    <t>DUC4140055</t>
  </si>
  <si>
    <t>NIHARIKA</t>
  </si>
  <si>
    <t>NALLAPU</t>
  </si>
  <si>
    <t>NALLAPU NIHARIKA</t>
  </si>
  <si>
    <t>niharikareddy44440@gmail.com</t>
  </si>
  <si>
    <t>NRI ARTS AND SCIENCE JUNIOR COLLEGE</t>
  </si>
  <si>
    <t>NALLAPU NAGABHUSHANA REDDY</t>
  </si>
  <si>
    <t>PARENT</t>
  </si>
  <si>
    <t>D.NO:26-31-18/3,AT.AGRAHARAM 5TH LANE OPP.SAHITHI RESIDENCY,GUNTUR</t>
  </si>
  <si>
    <t>BZGPN2557M</t>
  </si>
  <si>
    <t>49.206.88.63</t>
  </si>
  <si>
    <t>DUC4094254</t>
  </si>
  <si>
    <t>VAMSI</t>
  </si>
  <si>
    <t>MATHI</t>
  </si>
  <si>
    <t>M VAMSI KRISHNA</t>
  </si>
  <si>
    <t>vamsi30792@gmail.com</t>
  </si>
  <si>
    <t>M VENKATESWARA RAO</t>
  </si>
  <si>
    <t>NAGARAM, NAGARAM(MANDAL),NEAR MANDAL OFFICE</t>
  </si>
  <si>
    <t>REPALLE</t>
  </si>
  <si>
    <t>223.228.104.0</t>
  </si>
  <si>
    <t>DUC4083374</t>
  </si>
  <si>
    <t>NADH</t>
  </si>
  <si>
    <t>PENDEM</t>
  </si>
  <si>
    <t>PENDEM VAMSINADH</t>
  </si>
  <si>
    <t>vamsinadhpendem@gmail.com</t>
  </si>
  <si>
    <t>NARAYANA HIGH SCHOOL</t>
  </si>
  <si>
    <t>PENDEM VENKATESWARARAO</t>
  </si>
  <si>
    <t>5-656,3RD LINE,PVR NILAYAM,KOPPARAO COLONY,MANGALAGIRI,GUNTUR DISTRICT</t>
  </si>
  <si>
    <t>ORACLE JAVA,ORACLE DBMS</t>
  </si>
  <si>
    <t>DUC4033101</t>
  </si>
  <si>
    <t>JANNABHATLA</t>
  </si>
  <si>
    <t>SRIKANTH</t>
  </si>
  <si>
    <t>JANNABHATLA SRIKANTH</t>
  </si>
  <si>
    <t>14/06/2000</t>
  </si>
  <si>
    <t>srikanthjannabhatla@gmail.com</t>
  </si>
  <si>
    <t>NARAYANA PUBLIC SCHOOL</t>
  </si>
  <si>
    <t>JANNABHATLA SESHACHALA VASU</t>
  </si>
  <si>
    <t>D.NO:36-72-350,NIRMAL NAGAR, NEAR NARAYANA PUBLIC SCHOOL, MM ROAD, ONGOLE, PRAKASAM DISTRICT,ANDHRA PRADESH</t>
  </si>
  <si>
    <t>BYCPJ1681D</t>
  </si>
  <si>
    <t>DUC4073725</t>
  </si>
  <si>
    <t>GOVADA</t>
  </si>
  <si>
    <t>GOPI</t>
  </si>
  <si>
    <t>GOVADA VENKATAGOPI</t>
  </si>
  <si>
    <t>venkatagopi69@gmail.com</t>
  </si>
  <si>
    <t>GOVADA SRINIVASU</t>
  </si>
  <si>
    <t>SAMAPATHNAGER,RAMACHANDRAPURAM COLONY ,1ST LANE,DOOR NO :25-19-54,GUNTUR.</t>
  </si>
  <si>
    <t>223.237.18.37</t>
  </si>
  <si>
    <t>DUC4195666</t>
  </si>
  <si>
    <t>LANKIREDDY</t>
  </si>
  <si>
    <t>LANKIREDDY BHARGAV REDDY</t>
  </si>
  <si>
    <t>bhargavreddy1303@gmail.com</t>
  </si>
  <si>
    <t>MATRIX IIT INSTITUTE</t>
  </si>
  <si>
    <t>GOWTHAM SCHOOL</t>
  </si>
  <si>
    <t>LANKIREDDY PRABHAKAR REDDY</t>
  </si>
  <si>
    <t>VALLABHAPURAM,GUNTUR DIST,KOLLIPARA MANDAL.</t>
  </si>
  <si>
    <t>VALLABHAPURAM</t>
  </si>
  <si>
    <t>10.46.214.169</t>
  </si>
  <si>
    <t>DUC8424020</t>
  </si>
  <si>
    <t>VADDINENI</t>
  </si>
  <si>
    <t>NAGARJUNA</t>
  </si>
  <si>
    <t>VADDINENI VENKATA NAGARJUNA</t>
  </si>
  <si>
    <t>nagarjunavaddineni111@gmail.com</t>
  </si>
  <si>
    <t>ST</t>
  </si>
  <si>
    <t>ADITYA PUBLIC SCHOOL</t>
  </si>
  <si>
    <t>VADDINENI RAMA MURTHY</t>
  </si>
  <si>
    <t>ADVOCATE</t>
  </si>
  <si>
    <t>DRNO:8-184,12THLINE,MANGAMURU ROAD,ONGOLE</t>
  </si>
  <si>
    <t>BMCPN6451R</t>
  </si>
  <si>
    <t>JAVA CERTIFICATION COURSE</t>
  </si>
  <si>
    <t>DUC4092679</t>
  </si>
  <si>
    <t>NAGA PHANEENDRA</t>
  </si>
  <si>
    <t>PALLAPOTHU</t>
  </si>
  <si>
    <t>NAGA PHANEENDRA KUMAR PALLAPOTHU</t>
  </si>
  <si>
    <t>phani.yadav0@gmail.com</t>
  </si>
  <si>
    <t>SRI SARASWATHI VIDYALAYA HIGH SCHOOL</t>
  </si>
  <si>
    <t>PALLAPOTHU SIVANNARAYANA</t>
  </si>
  <si>
    <t>1-227,KOTHAPETA,MANGALAGIRI,ANDHRA PRADESH</t>
  </si>
  <si>
    <t>BRXPN8540D</t>
  </si>
  <si>
    <t>T8775300</t>
  </si>
  <si>
    <t>UIPATH RPA DEVELOPER, ARTIFICIAL INTELLIGENCE, OPERATING SYSTEM, ANALYSIS AND DESIGN OF ALGORITHMS, DISTRIBUTED COMPUTING, ENTERPRISE PROGRAMMING, MACHINE LEARNING, SOFT COMPUTING</t>
  </si>
  <si>
    <t>UIPATH, COURSERA, UDEMY, STANFORD</t>
  </si>
  <si>
    <t>146.196.38.114</t>
  </si>
  <si>
    <t>DUC8494472</t>
  </si>
  <si>
    <t>NAVEED</t>
  </si>
  <si>
    <t>SHAIK NAVEED</t>
  </si>
  <si>
    <t>naveed143.ssc1234@gmail.com</t>
  </si>
  <si>
    <t>NARAYANA EDUCATIONAL INSTITUTION</t>
  </si>
  <si>
    <t>ST JOSEPH ENGLISH MEDIUM SCHOOL</t>
  </si>
  <si>
    <t>SHAIK KHASIM</t>
  </si>
  <si>
    <t>KOMMI,KONDAPURAM,KONDAPURAM MANDAL,NELLORE(DT)</t>
  </si>
  <si>
    <t>NO EXPIRY DATE</t>
  </si>
  <si>
    <t>45.123.26.26</t>
  </si>
  <si>
    <t>DUC4081314</t>
  </si>
  <si>
    <t>KAKARAPARTHI</t>
  </si>
  <si>
    <t>GURU CHARAN</t>
  </si>
  <si>
    <t>KAKARAPARTHI GURU CHARAN</t>
  </si>
  <si>
    <t>charan.kakaraparthi@gmail.com</t>
  </si>
  <si>
    <t>BLUE BELLS PUBLIC SCHOOL</t>
  </si>
  <si>
    <t>KAKARAPARTHI SRINIVASA PRASAD</t>
  </si>
  <si>
    <t>SAHITHI RESIDENCY,FLAT NO:302,DEVAPURAM 2ND LANE GUNTUR,AP,INDIA</t>
  </si>
  <si>
    <t>DUC4029550</t>
  </si>
  <si>
    <t>DUC0957401</t>
  </si>
  <si>
    <t>27/09/2019</t>
  </si>
  <si>
    <t>KAKARLA</t>
  </si>
  <si>
    <t>L V A N</t>
  </si>
  <si>
    <t>SRIDEVI</t>
  </si>
  <si>
    <t>KAKARLA L V A N SRIDEVI</t>
  </si>
  <si>
    <t>kakarlasridevi45@gmail.com</t>
  </si>
  <si>
    <t>GAYATRI ENGLISH MEDIUM SCHOOL</t>
  </si>
  <si>
    <t>KAKARLA BALAJI BABU</t>
  </si>
  <si>
    <t>NEAR VEGETABLE MARKET SANTHA BAZAR</t>
  </si>
  <si>
    <t>CHIRALA</t>
  </si>
  <si>
    <t>DUC4119593</t>
  </si>
  <si>
    <t>SURESH</t>
  </si>
  <si>
    <t>PALLAPOTHU SURESH KUMAR</t>
  </si>
  <si>
    <t>pallapothu19@gmail.com</t>
  </si>
  <si>
    <t>T L N S M JUNIOR COLLEGE</t>
  </si>
  <si>
    <t>GOWTHAM MODEL SCHOOL</t>
  </si>
  <si>
    <t>PALLAPOTHU SRINIVASARAO</t>
  </si>
  <si>
    <t>ISLAMPETA-2,RAMANNAPETA,INFRONT OF PRAGATI TOWERS,DOOR NUMBER:37-1-160(1)</t>
  </si>
  <si>
    <t>10.30.13.194</t>
  </si>
  <si>
    <t>DUC4083479</t>
  </si>
  <si>
    <t>ARYAN</t>
  </si>
  <si>
    <t>SASANKA</t>
  </si>
  <si>
    <t>BATTU</t>
  </si>
  <si>
    <t>ARYAN SASANKA BATTU</t>
  </si>
  <si>
    <t>aryansasanka3800@gmail.com</t>
  </si>
  <si>
    <t>RATNAM HIGH SCHOOL</t>
  </si>
  <si>
    <t>B VEERA KUMAR</t>
  </si>
  <si>
    <t>SUPERINTENDING ENGINEER</t>
  </si>
  <si>
    <t>FLAT NO:302,GUDIPATI ARCADE , ALLASANI PEDDANA STREET , ASHOK NAGAR</t>
  </si>
  <si>
    <t>1 MONTHS</t>
  </si>
  <si>
    <t>DUC8637742</t>
  </si>
  <si>
    <t>16/03/2020</t>
  </si>
  <si>
    <t>RAGHAVENDRA</t>
  </si>
  <si>
    <t>V KRISHNA</t>
  </si>
  <si>
    <t>ADAPA V KRISHNA RAGHAVENDRA</t>
  </si>
  <si>
    <t>raghavendraadapa75@gmail.com</t>
  </si>
  <si>
    <t>SARADA EDUCATIONAL INSTITUTIONS MOGALRAJYAPUR</t>
  </si>
  <si>
    <t>N ST MATHEWS PUBLIC SCHOOL VIJAYAWADA</t>
  </si>
  <si>
    <t>A V RAMA RAO</t>
  </si>
  <si>
    <t>MECHANIC</t>
  </si>
  <si>
    <t>70-8-4/1 EMPLOYEES STREET NEAR N S M SCHOOL SANTHI NAGAR,PATAMATA VIJAYAWADA</t>
  </si>
  <si>
    <t>CGYPA9328P</t>
  </si>
  <si>
    <t>NILL</t>
  </si>
  <si>
    <t>EMPLOYEES STREET NEAR N S M SCHOOL SANTHI NAGAR</t>
  </si>
  <si>
    <t>183.82.155.57</t>
  </si>
  <si>
    <t>DUC4129548</t>
  </si>
  <si>
    <t>AKHIL</t>
  </si>
  <si>
    <t>NAGA SAI</t>
  </si>
  <si>
    <t>BEZAWADA</t>
  </si>
  <si>
    <t>BEZAWADA NAGA SAI AKHIL</t>
  </si>
  <si>
    <t>16/09/1999</t>
  </si>
  <si>
    <t>bezawadaakhil123@gmail.com</t>
  </si>
  <si>
    <t>BEZAWADA MURALI PRASAD</t>
  </si>
  <si>
    <t>D.NO:9-49-4/A,KOTHAPETA,GANAPATHI RAO ROAD,1-TOWN</t>
  </si>
  <si>
    <t>10.46.207.161</t>
  </si>
  <si>
    <t>DUC4106420</t>
  </si>
  <si>
    <t>BHAVANA</t>
  </si>
  <si>
    <t>VASIREDDY</t>
  </si>
  <si>
    <t>BHAVANA VASIREDDY</t>
  </si>
  <si>
    <t>22/05/2000</t>
  </si>
  <si>
    <t>bhavana.vasireddy123@gmail.com</t>
  </si>
  <si>
    <t>SRI CHAITHANYA JR. COLLAGE</t>
  </si>
  <si>
    <t>SRINIVAS VASIREDDY</t>
  </si>
  <si>
    <t>SENIOR INSPECTOR COOP</t>
  </si>
  <si>
    <t>FLAT NO 302,JAYA SAI RESIDENCY DRM OFFICE ROAD,PATTABHIPURAM,GUNTUR</t>
  </si>
  <si>
    <t>NO DURATION</t>
  </si>
  <si>
    <t>SWAYAM,SIMPLILEARN</t>
  </si>
  <si>
    <t>160.238.72.12</t>
  </si>
  <si>
    <t>DUC4231431</t>
  </si>
  <si>
    <t>JYOTHIRLATHA</t>
  </si>
  <si>
    <t>KODALI</t>
  </si>
  <si>
    <t>JYOTHIRLATHA KODALI</t>
  </si>
  <si>
    <t>21/09/1999</t>
  </si>
  <si>
    <t>jyothikodali21@gmail.com</t>
  </si>
  <si>
    <t>VPS PUBLIC SCHOOL</t>
  </si>
  <si>
    <t>KODALI SAIBABA</t>
  </si>
  <si>
    <t>41-1/13-38,NEHRU NAGAR,KRISHNA LANKA,VIJAYAWADA</t>
  </si>
  <si>
    <t>NO EXPIRY</t>
  </si>
  <si>
    <t>RPA</t>
  </si>
  <si>
    <t>DUC4342317</t>
  </si>
  <si>
    <t>PRIYANKA REDDY</t>
  </si>
  <si>
    <t>MELUREDDY</t>
  </si>
  <si>
    <t>PRIYANKA REDDY MELUREDDY</t>
  </si>
  <si>
    <t>22/03/2000</t>
  </si>
  <si>
    <t>melureddypriyanka@gmail.com</t>
  </si>
  <si>
    <t>NEW ERA JUNIOR COLLEGE</t>
  </si>
  <si>
    <t>M. SRINIVASA REDDY</t>
  </si>
  <si>
    <t>#203, SAP AVENUE APTS, WEST BALAJI HILLS COLONY, BODUPPAL, HYDERABAD</t>
  </si>
  <si>
    <t>BODUPPAL</t>
  </si>
  <si>
    <t>OPERATING SYSTEMS, ARTIFICIAL INTELLIGENCE, IOT, DISTRIBUTED COMPUTING, ENTERPRISE PROGRAMMING, ANALYSIS AND DESIGN OF ALGORITHMS</t>
  </si>
  <si>
    <t>2-6 MONTHS</t>
  </si>
  <si>
    <t>COURSERA, UDACITY, STANFORD</t>
  </si>
  <si>
    <t>10.46.204.254</t>
  </si>
  <si>
    <t>DUC4130957</t>
  </si>
  <si>
    <t>NIKHITA</t>
  </si>
  <si>
    <t>BONU</t>
  </si>
  <si>
    <t>NIKHITA BONU</t>
  </si>
  <si>
    <t>13/10/1999</t>
  </si>
  <si>
    <t>nikki123naveena@gmail.com</t>
  </si>
  <si>
    <t>FIITJEE</t>
  </si>
  <si>
    <t>BONU SRINIVAS</t>
  </si>
  <si>
    <t>DMLT</t>
  </si>
  <si>
    <t>D.NO 7-159 NEAR LIBRARY OPP SARMA HOSPITAL TADEPALLI</t>
  </si>
  <si>
    <t>CWZPB8084J</t>
  </si>
  <si>
    <t>175.101.88.202</t>
  </si>
  <si>
    <t>DUC4328136</t>
  </si>
  <si>
    <t>UPPALAPATI</t>
  </si>
  <si>
    <t>SAI SANTOSH</t>
  </si>
  <si>
    <t>UPPALAPATI SAI SANTOSH</t>
  </si>
  <si>
    <t>13/09/2000</t>
  </si>
  <si>
    <t>chinnusanttoosh.13@gmail.com</t>
  </si>
  <si>
    <t>KENDRIYA VIDYALAYA SANGATHAN</t>
  </si>
  <si>
    <t>USVK PRASAD</t>
  </si>
  <si>
    <t>7-7-16 VIP ROAD LAWYER PET</t>
  </si>
  <si>
    <t>AJFPU8025K</t>
  </si>
  <si>
    <t>AWS SOLUTIONS ARCHITECT</t>
  </si>
  <si>
    <t>4 WEEKS</t>
  </si>
  <si>
    <t>10.46.211.30</t>
  </si>
  <si>
    <t>DUC4212562</t>
  </si>
  <si>
    <t>29/11/1998</t>
  </si>
  <si>
    <t>KEESARA</t>
  </si>
  <si>
    <t>SATYA</t>
  </si>
  <si>
    <t>KEESARA SATYA PRAKASH</t>
  </si>
  <si>
    <t>keesarasatyaprakash@gmail.com</t>
  </si>
  <si>
    <t>TRIVENI</t>
  </si>
  <si>
    <t>VENKATESWARLU</t>
  </si>
  <si>
    <t>DUC3938138</t>
  </si>
  <si>
    <t>26/10/2019</t>
  </si>
  <si>
    <t>MAHESH BABU</t>
  </si>
  <si>
    <t>UPPADA</t>
  </si>
  <si>
    <t>UPPADA MAHESH BABU</t>
  </si>
  <si>
    <t>25/04/1999</t>
  </si>
  <si>
    <t>maheshbabu.uppada@gmail.com</t>
  </si>
  <si>
    <t>LONG TERM</t>
  </si>
  <si>
    <t>SRI CHAITAYANA</t>
  </si>
  <si>
    <t>SRI CHAITAYANA SCHOOLS</t>
  </si>
  <si>
    <t>UPPADA RANGA RAO</t>
  </si>
  <si>
    <t>ENGINEER</t>
  </si>
  <si>
    <t>MARUTH NAGAR-7, NARASANNAPETA, SRIKAKULAM</t>
  </si>
  <si>
    <t>SRIKAKULAM</t>
  </si>
  <si>
    <t>DUC4034147</t>
  </si>
  <si>
    <t>MALEMPATI</t>
  </si>
  <si>
    <t>PRANAVI</t>
  </si>
  <si>
    <t>MALEMPATI PRANAVI</t>
  </si>
  <si>
    <t>31/08/2000</t>
  </si>
  <si>
    <t>pranavimalempati2000@gmail.com</t>
  </si>
  <si>
    <t>MALEMPATI SUBBA RAO</t>
  </si>
  <si>
    <t>H NO 16-31-515/102 ARCHANA TOWERS,6TH PHASE,KPHB COLONY</t>
  </si>
  <si>
    <t>DUC4050152</t>
  </si>
  <si>
    <t>VINASA</t>
  </si>
  <si>
    <t>AMBATIPUDI</t>
  </si>
  <si>
    <t>AMBATIPUDI VINYASA</t>
  </si>
  <si>
    <t>vinyasaambatipudi@gmail.com</t>
  </si>
  <si>
    <t>HBA JUNIOR COLLEGE</t>
  </si>
  <si>
    <t>SLATE THE SCHOOL</t>
  </si>
  <si>
    <t>A V R S N MURTHY</t>
  </si>
  <si>
    <t>RETIRED BANK MANAGER</t>
  </si>
  <si>
    <t>12-2-505-506 FLAT NO-103 VIJAYA MANOR APARTMENTS SANTOSH NAGAR GUDIMALKAPUR NORTH MEHDIPATNAM ASIFNAGAR HUMAYUNNAGAR HYDERABAD TELANGANA</t>
  </si>
  <si>
    <t>CWRPA0306G</t>
  </si>
  <si>
    <t>M9756557</t>
  </si>
  <si>
    <t>DUC4034790</t>
  </si>
  <si>
    <t>ANIRUDH</t>
  </si>
  <si>
    <t>V</t>
  </si>
  <si>
    <t>VINJAMURI VAMSI ANIRUDH</t>
  </si>
  <si>
    <t>24/06/2000</t>
  </si>
  <si>
    <t>vamsianirudh1234@gmail.com</t>
  </si>
  <si>
    <t>NARAYAN JUNIOR COLLEGE</t>
  </si>
  <si>
    <t>V SRINIVAS</t>
  </si>
  <si>
    <t>H.NO-5-7-1/129,PLOT.NO-129W,ROAD.NO-2,HARI HARA PURAM,VANASTHALIPURAM,HYDERABAD</t>
  </si>
  <si>
    <t>DUC3986174</t>
  </si>
  <si>
    <t>27-11-2017</t>
  </si>
  <si>
    <t>YERRAMSETTY</t>
  </si>
  <si>
    <t>SATYA SESHU</t>
  </si>
  <si>
    <t>SIVA PRASAD</t>
  </si>
  <si>
    <t>YERRSMSETTY SATYA SESHU SIVA PRASAD</t>
  </si>
  <si>
    <t>satyassp10@gmail.com</t>
  </si>
  <si>
    <t>NARYANA JUNIOR COLLEGE</t>
  </si>
  <si>
    <t>LITTLE PARADISE</t>
  </si>
  <si>
    <t>YERRAMSETTY SATYANARAYANA</t>
  </si>
  <si>
    <t>POLICE CONSTABLE</t>
  </si>
  <si>
    <t>104-9-260,C-BLOCK,S1,SRI CHAKRA APARTMENTS,G V NAGAR</t>
  </si>
  <si>
    <t>RAJAHMAHENDRAVARAM</t>
  </si>
  <si>
    <t>ASCPY6113E</t>
  </si>
  <si>
    <t>ARTIFICIAL INTELLIGENCE WITH PYTHON &amp; IBM WATSON</t>
  </si>
  <si>
    <t>SMARTBRIDGE IN COLLABRATION WITH IBM</t>
  </si>
  <si>
    <t>203.191.61.10</t>
  </si>
  <si>
    <t>DUC5014872</t>
  </si>
  <si>
    <t>DINAKAR</t>
  </si>
  <si>
    <t>POTTA</t>
  </si>
  <si>
    <t>POTTA DINAKAR</t>
  </si>
  <si>
    <t>22/08/2000</t>
  </si>
  <si>
    <t>dinakarpotta@gmail.com</t>
  </si>
  <si>
    <t>BHASHYAM IIT JR COLLEGE</t>
  </si>
  <si>
    <t>POTTA MARKANDEYA MURTY</t>
  </si>
  <si>
    <t>RATION SHOP DEALER</t>
  </si>
  <si>
    <t>GAYATRI NILAYAM, 14-35, OPP VASAI BHAVAN, PEDDAKOMATI PETTA STREET</t>
  </si>
  <si>
    <t>SALUR</t>
  </si>
  <si>
    <t>ETWPP7739A</t>
  </si>
  <si>
    <t>DUC4034203</t>
  </si>
  <si>
    <t>GANGAVARAPU</t>
  </si>
  <si>
    <t>SAI RANI</t>
  </si>
  <si>
    <t>GANGAVARAPU SAI RANI</t>
  </si>
  <si>
    <t>sairanigangavarapu@gmail.com</t>
  </si>
  <si>
    <t>VIJAYA RANI HIGH SCHOOL</t>
  </si>
  <si>
    <t>GANGAVARAPU SRINIVASARAO</t>
  </si>
  <si>
    <t>KAKANI NAGAR,OPPOSITE KVR COLLEGE,NANDIGAMA, KRISHNA DISTRICT, AP.</t>
  </si>
  <si>
    <t>NANDIGAMA</t>
  </si>
  <si>
    <t>DLEPR6169B</t>
  </si>
  <si>
    <t>SIMPLE I LEARN</t>
  </si>
  <si>
    <t>DUC4088290</t>
  </si>
  <si>
    <t>ROSHAN CHANDRA</t>
  </si>
  <si>
    <t>AYYADEVARA</t>
  </si>
  <si>
    <t>AYYADEVARA ROSHAN CHANDRA</t>
  </si>
  <si>
    <t>ayyadevararoshanchandra@gmail.com</t>
  </si>
  <si>
    <t>NEW VISION SCHOOL</t>
  </si>
  <si>
    <t>RAMBABU AYYADEVARA</t>
  </si>
  <si>
    <t>CHEIFENTOMOLOGIST</t>
  </si>
  <si>
    <t>10-3-146,FLAT NO G2,SAI AMRUTHA NILAYAM APTS,MAILAGUDEM</t>
  </si>
  <si>
    <t>DBRPA1221E</t>
  </si>
  <si>
    <t>T8369593</t>
  </si>
  <si>
    <t>UIPATH/SIMPLILEARN/CEH</t>
  </si>
  <si>
    <t>DUC4272516</t>
  </si>
  <si>
    <t>KHAJA</t>
  </si>
  <si>
    <t>BABU</t>
  </si>
  <si>
    <t>SHAIK KHAJA BABU</t>
  </si>
  <si>
    <t>15/10/1999</t>
  </si>
  <si>
    <t>princekhaja025@gmail.com</t>
  </si>
  <si>
    <t>OXFORD ENGLISH MEDIUM HIGH SCHOOL GUNTUR</t>
  </si>
  <si>
    <t>SHAIKNOORUNNISA BEGUM</t>
  </si>
  <si>
    <t>POTTHURI VARI THOTA 3RD LANE NEAR URDU SCHOOL GUNTUR</t>
  </si>
  <si>
    <t>COMPTIA SECURITY+ 501</t>
  </si>
  <si>
    <t>3HRS/WEEK</t>
  </si>
  <si>
    <t>103.217.212.175</t>
  </si>
  <si>
    <t>DUC4312923</t>
  </si>
  <si>
    <t>POOJA</t>
  </si>
  <si>
    <t>KADIYALA</t>
  </si>
  <si>
    <t>POOJA KADIYALA</t>
  </si>
  <si>
    <t>14/05/2000</t>
  </si>
  <si>
    <t>poojakadiyala14@gmail.com</t>
  </si>
  <si>
    <t>SRI CHAITHANYA TECHNO SCHOOLS</t>
  </si>
  <si>
    <t>RAMU KADIYALA</t>
  </si>
  <si>
    <t>SELF EMPLOYED</t>
  </si>
  <si>
    <t>D.NO:4-28-31, DONGEY STREET, ITHANAGAR, TENALI</t>
  </si>
  <si>
    <t>ORACLE-JAVA,DBMS</t>
  </si>
  <si>
    <t>10.46.212.132</t>
  </si>
  <si>
    <t>DUC4030940</t>
  </si>
  <si>
    <t>SATYADEV</t>
  </si>
  <si>
    <t>K</t>
  </si>
  <si>
    <t>K SATYADEV</t>
  </si>
  <si>
    <t>19/12/1999</t>
  </si>
  <si>
    <t>satyadevkalakonda143@gmail.com</t>
  </si>
  <si>
    <t>K SURESH</t>
  </si>
  <si>
    <t>#15-41,SHANKAR GUNJ,BESIDES LIBRARY,WANPARTHY,TELENAGANA</t>
  </si>
  <si>
    <t>WANAPARTHY</t>
  </si>
  <si>
    <t>LFLPS9375F</t>
  </si>
  <si>
    <t>Z4970063</t>
  </si>
  <si>
    <t>DUC4140752</t>
  </si>
  <si>
    <t>ROHIT</t>
  </si>
  <si>
    <t>DESAI</t>
  </si>
  <si>
    <t>ROHIT DESAI</t>
  </si>
  <si>
    <t>19/10/1999</t>
  </si>
  <si>
    <t>rohitdesai1999@gmail.com</t>
  </si>
  <si>
    <t>ALL SAINTS HIGH SCHOOL</t>
  </si>
  <si>
    <t>PRAHALAD RAO DESAI</t>
  </si>
  <si>
    <t>BANK EMPLOYEE</t>
  </si>
  <si>
    <t>SF-2, THIRD FLOOR, BHAVANI TOWERS, BHAVANIPURAM</t>
  </si>
  <si>
    <t>49.207.245.62</t>
  </si>
  <si>
    <t>DUC4125423</t>
  </si>
  <si>
    <t>YAKKALA</t>
  </si>
  <si>
    <t>G V N GURU</t>
  </si>
  <si>
    <t>SAI CHARAN</t>
  </si>
  <si>
    <t>YAKKALA G V N GURU SAI CHARAN</t>
  </si>
  <si>
    <t>saicharany5@gmail.com</t>
  </si>
  <si>
    <t>YAKKALA RAJA SEKHAR</t>
  </si>
  <si>
    <t>D.NO:2-1-56,OPP.OLD GOVT HOSPITAL,MUNISAMY NAIDU STREET,GHANDHI NAGAR,TENALI</t>
  </si>
  <si>
    <t>ORACLE I LEARNING JAVA,ORACLE I LEARNING DATABASE,JAVA</t>
  </si>
  <si>
    <t>ORACLE,SIMPLILEARN</t>
  </si>
  <si>
    <t>DUC4082318</t>
  </si>
  <si>
    <t>21/11/2019</t>
  </si>
  <si>
    <t>HIMA</t>
  </si>
  <si>
    <t>NITESH</t>
  </si>
  <si>
    <t>TELAPROLU</t>
  </si>
  <si>
    <t>HIMA NITESH. TELAPROLU</t>
  </si>
  <si>
    <t>himanitesh9848@gmail.com</t>
  </si>
  <si>
    <t>MATRIX IIT ACADEMY</t>
  </si>
  <si>
    <t>NARAYANA GROUP OF SCHOOLS</t>
  </si>
  <si>
    <t>MADAN MOHANA RAO</t>
  </si>
  <si>
    <t>SSC</t>
  </si>
  <si>
    <t>FLAT NO.401,SHIVAM GREEN VALLEY APARTMENT-2,6TH LANE,BHAGYA NAGAR COLONY,TURAKAPALEM ROAD,GUNTUR.</t>
  </si>
  <si>
    <t>DUC4034943</t>
  </si>
  <si>
    <t>GODAVARTHI SATYANARAYANA</t>
  </si>
  <si>
    <t>30/12/1999</t>
  </si>
  <si>
    <t>satyanarayana.ntr123@gmail.com</t>
  </si>
  <si>
    <t>SRI CHAITHAYANA</t>
  </si>
  <si>
    <t>GODAVARTHI SAMBA SIVA RAO</t>
  </si>
  <si>
    <t>SATYANARAYANA PURAM, THANDANKI VARE VEDI</t>
  </si>
  <si>
    <t>VIJAWADA</t>
  </si>
  <si>
    <t>SIMPLIEARN</t>
  </si>
  <si>
    <t>157.48.47.87</t>
  </si>
  <si>
    <t>DUC4034567</t>
  </si>
  <si>
    <t>MANI</t>
  </si>
  <si>
    <t>KESAV</t>
  </si>
  <si>
    <t>LAKSHMIRAJU SAI MANI KESAV</t>
  </si>
  <si>
    <t>kesavlakshmiraju@gmail.com</t>
  </si>
  <si>
    <t>LAKSHMIRAJU S V B NARAYANA</t>
  </si>
  <si>
    <t>DAO</t>
  </si>
  <si>
    <t>MADHURANAGAR,SNEHA APPARTMENTS E5,VIJAYAWADA</t>
  </si>
  <si>
    <t>VIJAYWADA</t>
  </si>
  <si>
    <t>ORACLE ELEARNING ON JAVA AND DBMS,ECOLOGY AND ENVIRONMENT</t>
  </si>
  <si>
    <t>ORACLE,NPTEL</t>
  </si>
  <si>
    <t>DUC8536248</t>
  </si>
  <si>
    <t>13/05/2020</t>
  </si>
  <si>
    <t>CHENNABOINA</t>
  </si>
  <si>
    <t>ANIRUDH KUMAR</t>
  </si>
  <si>
    <t>CHENNABOINA ANIRUDH KUMAR YADAV</t>
  </si>
  <si>
    <t>28/05/1999</t>
  </si>
  <si>
    <t>c.anirudhyadav11@gmail.com</t>
  </si>
  <si>
    <t>CHENNABOINA RAMU YADAV</t>
  </si>
  <si>
    <t>6-1-361/A,GANDHI NAGAR ,KHAIRATHABAD</t>
  </si>
  <si>
    <t>KHAIRATHABAD</t>
  </si>
  <si>
    <t>TWO MONTHS</t>
  </si>
  <si>
    <t>157.44.206.146</t>
  </si>
  <si>
    <t>DUC4035033</t>
  </si>
  <si>
    <t>SAI SIVA TEJA</t>
  </si>
  <si>
    <t>TAYI</t>
  </si>
  <si>
    <t>TAYI SAI SIVA TEJA</t>
  </si>
  <si>
    <t>15/09/1999</t>
  </si>
  <si>
    <t>saisivatejatayi@gmail.com</t>
  </si>
  <si>
    <t>SRI CHAITHANYA</t>
  </si>
  <si>
    <t>VISWAVANIMHS</t>
  </si>
  <si>
    <t>TAYI VENKATA NARASIMHA RAO</t>
  </si>
  <si>
    <t>13-14 , FLAT NO 203 , VISHNAVI SIGNATURES , PINNAMANENI TEACHERS COLONY , KANURU, VIJAYAWADA</t>
  </si>
  <si>
    <t>ROBOTIC PROCESS AUTOMATION DEVELOPER</t>
  </si>
  <si>
    <t>43.225.21.54</t>
  </si>
  <si>
    <t>DUC4031239</t>
  </si>
  <si>
    <t>LOHITH</t>
  </si>
  <si>
    <t>DOPPALAPUDI</t>
  </si>
  <si>
    <t>DOPPALAPUDI LOHITH BHARGAV</t>
  </si>
  <si>
    <t>dlohithbhargav28@gmail.com</t>
  </si>
  <si>
    <t>D. SIVA PRASAD</t>
  </si>
  <si>
    <t>SENIOR CLERK</t>
  </si>
  <si>
    <t>23-32-44, FF-1,SATYA TOWERS ,PAPARAJU STREET</t>
  </si>
  <si>
    <t>12 WEEK, 8 WEEK, 4 WEEK</t>
  </si>
  <si>
    <t>NPTEL, NPTEL, CISCO NETWORKING ACADEMY</t>
  </si>
  <si>
    <t>49.205.196.21</t>
  </si>
  <si>
    <t>DUC4033876</t>
  </si>
  <si>
    <t>NAVEEN</t>
  </si>
  <si>
    <t>CHINTAPATLA</t>
  </si>
  <si>
    <t>CHINTAPATLA NAVEEN</t>
  </si>
  <si>
    <t>naveenchintapatla66@gmail.com</t>
  </si>
  <si>
    <t>CHINTAPATLA SIVA NAGA SATYA SRINIVAS</t>
  </si>
  <si>
    <t>RAILWAY EMPLOYEE</t>
  </si>
  <si>
    <t>SAI BABA TEMPLE STREET,FLAT NO:06 GEETHA APARTMENTS AYODHYA NAGAR VIJAYAWADA</t>
  </si>
  <si>
    <t>AYODHYA NAGAR</t>
  </si>
  <si>
    <t>BUVPN9848K</t>
  </si>
  <si>
    <t>124.123.189.177</t>
  </si>
  <si>
    <t>DUC4082398</t>
  </si>
  <si>
    <t>PRUDHVI</t>
  </si>
  <si>
    <t>CHALLAPALLI</t>
  </si>
  <si>
    <t>PRUDHVI CHALLAPALLI</t>
  </si>
  <si>
    <t>prudhvichallapalli@gmail.com</t>
  </si>
  <si>
    <t>ST JOHNS PUBLIC SCHOOL</t>
  </si>
  <si>
    <t>CHALLAPALLI BALAKRISHNA</t>
  </si>
  <si>
    <t>BANK MANAGER</t>
  </si>
  <si>
    <t>64-9-6/1, CHENNUPATI ROYAL RESIDENCY 403 BESIDE EENADU PATAMATALANKA VIJAYAWADA</t>
  </si>
  <si>
    <t>RPA DEVELOPER ADVANCED CERTIFICATION</t>
  </si>
  <si>
    <t>10.46.136.40</t>
  </si>
  <si>
    <t>DUC4114832</t>
  </si>
  <si>
    <t>GALLA</t>
  </si>
  <si>
    <t>GALLA RAJESH</t>
  </si>
  <si>
    <t>rajeshgalla70@gmail.com</t>
  </si>
  <si>
    <t>NARAYA JUNIOR COLLEGE</t>
  </si>
  <si>
    <t>SARADA PUBLIC SCHOOL</t>
  </si>
  <si>
    <t>GALLA RAMBABU</t>
  </si>
  <si>
    <t>SUDHA APARTMENTS,FLAT NO:402,AMARAVATHI ROAD,GORANTLA,GUNTUR,ANDHRA PRADESH</t>
  </si>
  <si>
    <t>DUC4102343</t>
  </si>
  <si>
    <t>CHEELA</t>
  </si>
  <si>
    <t>CHEELA SAITEJA REDDY</t>
  </si>
  <si>
    <t>saiteja2050@gmail.com</t>
  </si>
  <si>
    <t>SRIGAYATRI JUNIOR COLLEGE</t>
  </si>
  <si>
    <t>PARAMITHA CONCEPT SCHOOL</t>
  </si>
  <si>
    <t>CHEELA SATHISH REDDY</t>
  </si>
  <si>
    <t>BHAGATHNAGAR,KARIMNAGAR,TELANGANA</t>
  </si>
  <si>
    <t>CCGPC3602L</t>
  </si>
  <si>
    <t>JAN-2019-APRIL-2019</t>
  </si>
  <si>
    <t>10.46.221.16</t>
  </si>
  <si>
    <t>DUC4435261</t>
  </si>
  <si>
    <t>TADIKONDA</t>
  </si>
  <si>
    <t>INDEEVARA</t>
  </si>
  <si>
    <t>TADIKONDA INDEEVARA</t>
  </si>
  <si>
    <t>16/06/2000</t>
  </si>
  <si>
    <t>indeevarat@gmail.com</t>
  </si>
  <si>
    <t>SRI CHAITHANYA EDUCATIONAL INSTITUTION</t>
  </si>
  <si>
    <t>NARAYANA IIT OLYMPIAD SCHOOL</t>
  </si>
  <si>
    <t>T V R K MOHAN</t>
  </si>
  <si>
    <t>KLUNIVERSITY</t>
  </si>
  <si>
    <t>10.46.163.153</t>
  </si>
  <si>
    <t>DUC4058880</t>
  </si>
  <si>
    <t>BHAVIRISETTY</t>
  </si>
  <si>
    <t>VYSHNAVI BHAVIRISETTY</t>
  </si>
  <si>
    <t>bvyshnavi24@gmail.com</t>
  </si>
  <si>
    <t>ABHYASS JUNIOR COLLEGE</t>
  </si>
  <si>
    <t>BHAVIRISETTY KASI VISWESWARA RAO</t>
  </si>
  <si>
    <t>X</t>
  </si>
  <si>
    <t>D.NO:9-5-21,KATTAMURI VARI STREET ,SATTENAPALLI,GUNTUR DIST.</t>
  </si>
  <si>
    <t>SATTENAPALLI</t>
  </si>
  <si>
    <t>Arunachal Pradesh</t>
  </si>
  <si>
    <t>DATA MANAGEMENT SYSTEM</t>
  </si>
  <si>
    <t>DUC4070996</t>
  </si>
  <si>
    <t>NALLAPANENI</t>
  </si>
  <si>
    <t>MANDHAKINI</t>
  </si>
  <si>
    <t>NALLAPANENI MANDHAKINI</t>
  </si>
  <si>
    <t>nallapanenimandhakini@gmail.com</t>
  </si>
  <si>
    <t>SRI CHATANYA JUNIOR COLLEGE</t>
  </si>
  <si>
    <t>SRI RAGHAVENDRA HIGH SCHOOL</t>
  </si>
  <si>
    <t>NALLAPANENI VENKATAKRISHANAIAH</t>
  </si>
  <si>
    <t>0-29,MODEPALLI,ADDANKI,PRAKASAM</t>
  </si>
  <si>
    <t>DATABASE DESIGN(ORACLE)</t>
  </si>
  <si>
    <t>DUC4109920</t>
  </si>
  <si>
    <t>VANAPARTHI</t>
  </si>
  <si>
    <t>REVANTH VANAPARTHI</t>
  </si>
  <si>
    <t>revanth.vanaparthi@gmail.com</t>
  </si>
  <si>
    <t>TIRUMALA</t>
  </si>
  <si>
    <t>VANAPARTHI VENKATA LAKSHMAN RAO</t>
  </si>
  <si>
    <t>DUC4214287</t>
  </si>
  <si>
    <t>RAYAPATI</t>
  </si>
  <si>
    <t>RAYAPATI AKHIL CHOWDARY</t>
  </si>
  <si>
    <t>25/08/1999</t>
  </si>
  <si>
    <t>akhilrayapati0@gmail.com</t>
  </si>
  <si>
    <t>NIVEDITA ENGLISH MEDIUM HIGH SCHOOL</t>
  </si>
  <si>
    <t>RAYAPATI RAMBABU</t>
  </si>
  <si>
    <t>DR 3-19,CHANDALUR,J.PANGALURU MANDAL,PRAKASAM DISTRICT,A.P</t>
  </si>
  <si>
    <t>DUC4029472</t>
  </si>
  <si>
    <t>SEERAM</t>
  </si>
  <si>
    <t>TEJASWINI</t>
  </si>
  <si>
    <t>SEERAM TEJASWINI</t>
  </si>
  <si>
    <t>tejaswiniseeram@gmail.com</t>
  </si>
  <si>
    <t>NARAYANA OLYMPIAD SCHOOL</t>
  </si>
  <si>
    <t>SEERAM NARASIMHA MURTHY</t>
  </si>
  <si>
    <t>32-26-36,WATER TANK ROAD,MACHAVARAM,VIJAYAWADA</t>
  </si>
  <si>
    <t>32-26-36,WATERTANK ROAD,MACHAVARAM,VIJAYAWADA</t>
  </si>
  <si>
    <t>223.237.33.188</t>
  </si>
  <si>
    <t>DUC4198001</t>
  </si>
  <si>
    <t>SHABBER</t>
  </si>
  <si>
    <t>SHABBER SHAIK</t>
  </si>
  <si>
    <t>24/03/1999</t>
  </si>
  <si>
    <t>shabbershaik70@gmail.com</t>
  </si>
  <si>
    <t>NARAYANA JUNIOR</t>
  </si>
  <si>
    <t>GSR MODEL SCHOOL</t>
  </si>
  <si>
    <t>NAGULMEERA SHAIK</t>
  </si>
  <si>
    <t>DOOR NUMBER 9_211</t>
  </si>
  <si>
    <t>DUC3984958</t>
  </si>
  <si>
    <t>CHANDALURI</t>
  </si>
  <si>
    <t>VAMSI KRISHNA CHANDALURI</t>
  </si>
  <si>
    <t>27/10/1999</t>
  </si>
  <si>
    <t>cvamsik99@gmail.com</t>
  </si>
  <si>
    <t>SSM PUBLIC SCHOOL</t>
  </si>
  <si>
    <t>HARI KRISHNA CHANDALURI</t>
  </si>
  <si>
    <t>SENIOR GENERAL MANAGER</t>
  </si>
  <si>
    <t>HO.NO-417, SAI SUKHDAM APARTMENTS, SHANTI NAGAR, MADINAGUDA, HYDERABAD</t>
  </si>
  <si>
    <t>10.46.207.60</t>
  </si>
  <si>
    <t>DUC4115974</t>
  </si>
  <si>
    <t>DINESH</t>
  </si>
  <si>
    <t>DEVIREDDY</t>
  </si>
  <si>
    <t>DINESH KUMAR DEVIREDDY</t>
  </si>
  <si>
    <t>25/05/2000</t>
  </si>
  <si>
    <t>dineshdevireddy927@gmail.com</t>
  </si>
  <si>
    <t>SRINIVASA RAO D</t>
  </si>
  <si>
    <t>SRI RAJESWARI ENTERPRISES, NEAR VEGETABLE MARKET</t>
  </si>
  <si>
    <t>PONNUR</t>
  </si>
  <si>
    <t>DUC3936287</t>
  </si>
  <si>
    <t>ASHISH</t>
  </si>
  <si>
    <t>YALLAPRAGADA</t>
  </si>
  <si>
    <t>YALLAPRAGADA VENKATA SAI ASHISH</t>
  </si>
  <si>
    <t>ashish.y0807@gmail.com</t>
  </si>
  <si>
    <t>NARAYANA AMARAVATHI CAMPUS</t>
  </si>
  <si>
    <t>SALES MANAGER</t>
  </si>
  <si>
    <t>FLAT NO.304, SAI SURABHI RESIDENCY, NAGARJUNA COLONY,TARNAKA,SECUNDRABAD</t>
  </si>
  <si>
    <t>NULL</t>
  </si>
  <si>
    <t>DUC4461776</t>
  </si>
  <si>
    <t>SANTHOSH</t>
  </si>
  <si>
    <t>PONDURU</t>
  </si>
  <si>
    <t>PONDURU SANTHOSH</t>
  </si>
  <si>
    <t>pondurusanthosh1404@gmail.com</t>
  </si>
  <si>
    <t>SRI CHAITANYA JUNIOR COLLEAGE</t>
  </si>
  <si>
    <t>RADHA KRISHNA</t>
  </si>
  <si>
    <t>6-86,RAMALYAMA CENTRE,ANIGANDLAPADU</t>
  </si>
  <si>
    <t>EOPPP8327J</t>
  </si>
  <si>
    <t>10.30.13.186</t>
  </si>
  <si>
    <t>DUC4081524</t>
  </si>
  <si>
    <t>KOTI KIRAN</t>
  </si>
  <si>
    <t>ANNAMDEVULA</t>
  </si>
  <si>
    <t>ANNAMDEVULA SURYA KOTI KIRAN</t>
  </si>
  <si>
    <t>17/11/1999</t>
  </si>
  <si>
    <t>suryaannamdevula7@gmail.com</t>
  </si>
  <si>
    <t>SASI JUNIOR COLLEGE RAJAHMUNDRY</t>
  </si>
  <si>
    <t>SRI GOWTHAMI SMART SCHOOL RAJAHMUNDRY</t>
  </si>
  <si>
    <t>ANNAMDEVULA SURYA PRAKASA RAO</t>
  </si>
  <si>
    <t>1-102/1, RAYUDU GARI STREET, MADHAVARAYUDU PALEM, EAST GODAVARI DISTRICT, ANDHRA PRADESH, INDIA</t>
  </si>
  <si>
    <t>DIXPA5022E</t>
  </si>
  <si>
    <t>N5525644</t>
  </si>
  <si>
    <t>ONLINE</t>
  </si>
  <si>
    <t>106.66.151.26</t>
  </si>
  <si>
    <t>DUC4137302</t>
  </si>
  <si>
    <t>PRIYANKA</t>
  </si>
  <si>
    <t>DAMMALAPATI</t>
  </si>
  <si>
    <t>PRIYANKA DAMMALAPATI</t>
  </si>
  <si>
    <t>priyankarao.dammalapati@gmail.com</t>
  </si>
  <si>
    <t>ZILLA PARISHAD HIGH SCHOOL</t>
  </si>
  <si>
    <t>SRINIVAS RAO DAMMALAPATI</t>
  </si>
  <si>
    <t>INAVOLU VILLAGE,THULLUR MANDAL,GUNTUR DISTRICT</t>
  </si>
  <si>
    <t>DUC4001637</t>
  </si>
  <si>
    <t>ROHITH NAGA VENKATA SATYA SAI</t>
  </si>
  <si>
    <t>PULAPARTHI</t>
  </si>
  <si>
    <t>PULAPARTHI ROHITH NAGA VENKATA SATYA SAI</t>
  </si>
  <si>
    <t>pulaparthirohit@gmail.com</t>
  </si>
  <si>
    <t>PULAPARTHI RAMBABU</t>
  </si>
  <si>
    <t>306,GEETHANJILI ELITE PUDIMADAKA ROAD</t>
  </si>
  <si>
    <t>ANAKAPALLE</t>
  </si>
  <si>
    <t>FAKPP6937G</t>
  </si>
  <si>
    <t>DUC4128610</t>
  </si>
  <si>
    <t>ELISETTY</t>
  </si>
  <si>
    <t>LAKSHMI</t>
  </si>
  <si>
    <t>ELISETTY LAKSHMI</t>
  </si>
  <si>
    <t>27/03/1998</t>
  </si>
  <si>
    <t>gowthamipandu27@gmail.com</t>
  </si>
  <si>
    <t>NAGARJUNA HIGH SCHOOL</t>
  </si>
  <si>
    <t>ELISETTY LAKSHMI NARAYANA</t>
  </si>
  <si>
    <t>DR NO:2-258, NUTAKKI(NEAR OLD CINEMA HALL), MANGALAGIRI MANDAL, GUNTUR DISTRICT</t>
  </si>
  <si>
    <t>ADUPE0579K</t>
  </si>
  <si>
    <t>106.217.236.77</t>
  </si>
  <si>
    <t>DUC4106790</t>
  </si>
  <si>
    <t>NAGA MANOJ</t>
  </si>
  <si>
    <t>CHITTIPROLU</t>
  </si>
  <si>
    <t>NAGA MANOJ. CHITTIPROLU</t>
  </si>
  <si>
    <t>16/09/2000</t>
  </si>
  <si>
    <t>nagamanoj7@gmail.com</t>
  </si>
  <si>
    <t>APPARAO. CHITTPROLU</t>
  </si>
  <si>
    <t>FLAT NO.204, CITYTOWERS APARTMENT,LAKSHMIPURAM 4TH LANE,GUNTUR</t>
  </si>
  <si>
    <t>2 MOLNTHS</t>
  </si>
  <si>
    <t>DUC4073459</t>
  </si>
  <si>
    <t>SREYA</t>
  </si>
  <si>
    <t>SREYA SREE CHINTHA</t>
  </si>
  <si>
    <t>sreyachintha232@gmail.com</t>
  </si>
  <si>
    <t>CHINTHA RAVI CHANDRA REDDY</t>
  </si>
  <si>
    <t>MUNICIPAL COMMISSIONER</t>
  </si>
  <si>
    <t>FL NO 430, SRINIVASAM APARTMENTS, KUNCHANAPALLI</t>
  </si>
  <si>
    <t>MICROSOFT TECHNOLOGY ASSOCIATE</t>
  </si>
  <si>
    <t>10.46.141.216</t>
  </si>
  <si>
    <t>DUC4081142</t>
  </si>
  <si>
    <t>ARUN</t>
  </si>
  <si>
    <t>REGONDA</t>
  </si>
  <si>
    <t>REGONDA ARUN KUMAR</t>
  </si>
  <si>
    <t>20/11/1999</t>
  </si>
  <si>
    <t>regondaarun@gmail.com</t>
  </si>
  <si>
    <t>VIVEKANANDA RESIDENTIAL SCHOOL</t>
  </si>
  <si>
    <t>R RAVINDER</t>
  </si>
  <si>
    <t>H.NO 2-10-1032, 105</t>
  </si>
  <si>
    <t>THADEPALLI</t>
  </si>
  <si>
    <t>117.98.144.20</t>
  </si>
  <si>
    <t>DUC4128267</t>
  </si>
  <si>
    <t>VENKATA SAI TANISHQ</t>
  </si>
  <si>
    <t>NALLOJU</t>
  </si>
  <si>
    <t>VENKATA SAI TANISHQ NALLOJU</t>
  </si>
  <si>
    <t>tanishqnrao@gmail.com</t>
  </si>
  <si>
    <t>TIMPANY SENIOR SECONDARY SCHOOL</t>
  </si>
  <si>
    <t>MPC WITH COMPUTER SCIENCE</t>
  </si>
  <si>
    <t>SRI SATYA SAI VIDYA VIHAR</t>
  </si>
  <si>
    <t>SRINIVAS RAO NALLOJU</t>
  </si>
  <si>
    <t>REGIONAL MANAGER</t>
  </si>
  <si>
    <t>21-16-5,BEHIND MILK HOSPITAL, CHOWTRA</t>
  </si>
  <si>
    <t>APTECH</t>
  </si>
  <si>
    <t>223.182.12.231</t>
  </si>
  <si>
    <t>DUC4204339</t>
  </si>
  <si>
    <t>FAIZAL KHAN</t>
  </si>
  <si>
    <t>PATTAN</t>
  </si>
  <si>
    <t>PATTAN FAIZAL KHAN</t>
  </si>
  <si>
    <t>24/01/2000</t>
  </si>
  <si>
    <t>faizal.faizu.7906@gmail.com</t>
  </si>
  <si>
    <t>PATTAN FIROZ KHAN</t>
  </si>
  <si>
    <t>H.NO. 54-16-15, FLAT NO. 302, SRI NILAYA APARTMENTS,, OPP. TO LOYOLA COLLEGE AUDITORIUM, LOYOLA COLLEGE ROAD, SRINAGAR COLONY , VIJAYAWADA , ANDHRA PRADESH , PINCODE: 520008.</t>
  </si>
  <si>
    <t>68 HOURS</t>
  </si>
  <si>
    <t>175.101.106.16</t>
  </si>
  <si>
    <t>DUC4135468</t>
  </si>
  <si>
    <t>SAKETH</t>
  </si>
  <si>
    <t>RANGA</t>
  </si>
  <si>
    <t>RANGA SAKETH</t>
  </si>
  <si>
    <t>rangasaketh6757@gmail.com</t>
  </si>
  <si>
    <t>R. MUTHYAM</t>
  </si>
  <si>
    <t>GAZETTED HEADMASTER</t>
  </si>
  <si>
    <t>1-63, CHENGICHERLA, MEDIPALLY MANDAL,</t>
  </si>
  <si>
    <t>4 WEEKS, 6 WEEKS, 8 WEEKS</t>
  </si>
  <si>
    <t>TECHNO INSTITUTE OF PROFESSIONAL STUDIES, INTERNSHALA TRAININGS , NPTEL</t>
  </si>
  <si>
    <t>DUC4033089</t>
  </si>
  <si>
    <t>AYYAGARI</t>
  </si>
  <si>
    <t>V S S</t>
  </si>
  <si>
    <t>SAI KIRAN</t>
  </si>
  <si>
    <t>AYYAGARI V S S SAI KIRAN</t>
  </si>
  <si>
    <t>ayyagarisaikiran2000@gmail.com</t>
  </si>
  <si>
    <t>SAMVIDA VIDYA PEETH</t>
  </si>
  <si>
    <t>A S R KRISHNA</t>
  </si>
  <si>
    <t>JUNIOR VETERNARYOFFICER</t>
  </si>
  <si>
    <t>PLOT NO:78,4TH ROAD,SEETHAPURAM COLONY,PORANKI</t>
  </si>
  <si>
    <t>PORANKI</t>
  </si>
  <si>
    <t>ORACLE ELEARNING CERTIFICATE ON JAVA,ORACLE ELEARNING CERTIFICATE ON DATA BASE,ECOLOGY AND ENVIRONMENT</t>
  </si>
  <si>
    <t>DUC4076286</t>
  </si>
  <si>
    <t>LALITH</t>
  </si>
  <si>
    <t>KAASHYAP M</t>
  </si>
  <si>
    <t>LALITH SRI KAASHYAP M</t>
  </si>
  <si>
    <t>lalithsri387@gmail.com</t>
  </si>
  <si>
    <t>DAV PUBLIC SCHOOL</t>
  </si>
  <si>
    <t>M RAVI PRAKASH</t>
  </si>
  <si>
    <t>24-143/21/16 VISHNUPURI EXTENCTION, NEXT LANE TO GAUTHAMI HIGH SCHOOL,ANANDBAGH</t>
  </si>
  <si>
    <t>DUC8348472</t>
  </si>
  <si>
    <t>ANGALAKUDHITI</t>
  </si>
  <si>
    <t>SAI KIRAN ANGALAKUDHITI</t>
  </si>
  <si>
    <t>30/11/1999</t>
  </si>
  <si>
    <t>saisuparnasa@gmail.com</t>
  </si>
  <si>
    <t>NARAYANA IIT CAMPUS</t>
  </si>
  <si>
    <t>SRIGIRISH ANGALAKUDHITI</t>
  </si>
  <si>
    <t>H.NO.27-9/1, VENKATA SAI NILAYAM, KRUPA COMPLEX, SAFILGUDA.</t>
  </si>
  <si>
    <t>COMPTIA SECURITY</t>
  </si>
  <si>
    <t>4MONTHS</t>
  </si>
  <si>
    <t>106.66.44.65</t>
  </si>
  <si>
    <t>DUC4083771</t>
  </si>
  <si>
    <t>SONIKA VANA LAKSHMI</t>
  </si>
  <si>
    <t>PADARTHI</t>
  </si>
  <si>
    <t>PADARTHI SONIKA VANA LAKSHMI</t>
  </si>
  <si>
    <t>sonikavanalakshmi2292@gmail.com</t>
  </si>
  <si>
    <t>PADARTHI SRINIVASA RAO</t>
  </si>
  <si>
    <t>SURYARAOPET,DASARI VARI STREET, JAYANTHI MEDURI MANSION FLATNO-401</t>
  </si>
  <si>
    <t>DUC4098592</t>
  </si>
  <si>
    <t>VAVILAPALLI</t>
  </si>
  <si>
    <t>SOMA</t>
  </si>
  <si>
    <t>SEKHAR</t>
  </si>
  <si>
    <t>VAVILAPALLI SOMA SEKHAR</t>
  </si>
  <si>
    <t>somasekharvavilapalli@gmail.com</t>
  </si>
  <si>
    <t>ASCENT JUNIOR COLLEGE</t>
  </si>
  <si>
    <t>GEETANJALI PUBLIC SCHOOL</t>
  </si>
  <si>
    <t>VAVILAPALLI APPALA SURI</t>
  </si>
  <si>
    <t>B. A B. ED</t>
  </si>
  <si>
    <t>WARD NO-36,H-NO-131,PN COLONY 10TH LANE,NEAR KIMS HOSPITAL,SRIKAKULAM,ANDHRA PRADESH</t>
  </si>
  <si>
    <t>BHNPV6419H</t>
  </si>
  <si>
    <t>T2652375</t>
  </si>
  <si>
    <t>SIMPLILEARN CERTIFIED ON BIG DATA HADOOP ADMINISTRATOR COURSE</t>
  </si>
  <si>
    <t>DUC4077637</t>
  </si>
  <si>
    <t>VENKATA SIVA SAI</t>
  </si>
  <si>
    <t>KANNEGANTI</t>
  </si>
  <si>
    <t>KANNEGANTI VENKATA SIVA SAI</t>
  </si>
  <si>
    <t>sivasaikanneganti@gmail.com</t>
  </si>
  <si>
    <t>KANNEGANTI BHASKARA RAO</t>
  </si>
  <si>
    <t>4-54-117,NEHRU ROAD,ITHANAGAR,TENALI</t>
  </si>
  <si>
    <t>10.46.163.240</t>
  </si>
  <si>
    <t>DUC4299790</t>
  </si>
  <si>
    <t>MUPPAVARAPU</t>
  </si>
  <si>
    <t>SUHARIKA</t>
  </si>
  <si>
    <t>MUPPAVARAPU SUHARIKA</t>
  </si>
  <si>
    <t>30/10/1999</t>
  </si>
  <si>
    <t>muppavarapusuhari@gmail.com</t>
  </si>
  <si>
    <t>SRI CHAITANYA SCHOOLS</t>
  </si>
  <si>
    <t>MUPPAVARAPU RAMA KRISHNA</t>
  </si>
  <si>
    <t>DOOR NO : 5-54,NEAR RAMALAYAM,NEERUKONDA,MANGALAGIRI(MANDAL),GUNTUR(DISTRICT).</t>
  </si>
  <si>
    <t>DUC8534705</t>
  </si>
  <si>
    <t>KARUKOLA</t>
  </si>
  <si>
    <t>NAVEEN KARUKOLA</t>
  </si>
  <si>
    <t>naveenk1040@gmail.com</t>
  </si>
  <si>
    <t>KARUKOLA PAPARAO</t>
  </si>
  <si>
    <t>S/O L.PAPARAO , CHINNA KODURU (VILL) , PALAVALASA (POST) , POLAKI (MDL) , SRIKAULAM .</t>
  </si>
  <si>
    <t>HEHPK4399E</t>
  </si>
  <si>
    <t>DUC4034413</t>
  </si>
  <si>
    <t>CHUNDURU</t>
  </si>
  <si>
    <t>CHUNDURU VENKATA SAI KARTHIK</t>
  </si>
  <si>
    <t>karthikchunduru99@gmail.com</t>
  </si>
  <si>
    <t>RATNAM JUNIOR COLLEGE</t>
  </si>
  <si>
    <t>KAIRALI EM HIGH SCHOOL</t>
  </si>
  <si>
    <t>CHUNDURU VENKATA NARASHIMA ARAVIND BABU</t>
  </si>
  <si>
    <t>4/177 ,NEAR TWO TOWN POLICE STATION ,NAWABPET, NELLORE,ANDHRA PRADESH</t>
  </si>
  <si>
    <t>NELLORE</t>
  </si>
  <si>
    <t>CCDSAP</t>
  </si>
  <si>
    <t>LIFE TIME</t>
  </si>
  <si>
    <t>DIRECTI(CODECHEF)</t>
  </si>
  <si>
    <t>185.9.19.144</t>
  </si>
  <si>
    <t>DUC3984823</t>
  </si>
  <si>
    <t>27-11-2019</t>
  </si>
  <si>
    <t>RAM VARDHAN</t>
  </si>
  <si>
    <t>TANKALA</t>
  </si>
  <si>
    <t>TANKALA RAM VARDHAN</t>
  </si>
  <si>
    <t>ramvardhanradhan@gmail.com</t>
  </si>
  <si>
    <t>SRI CHAITANYA ENGLISH MEDIUM SCHOOL</t>
  </si>
  <si>
    <t>TANKALA HARI NARAYANA</t>
  </si>
  <si>
    <t>LALITHA NAGAR , KASIBUGGA , SRIKAKULAM (DIST.)</t>
  </si>
  <si>
    <t>TEKALI</t>
  </si>
  <si>
    <t>223.237.40.24</t>
  </si>
  <si>
    <t>DUC4033064</t>
  </si>
  <si>
    <t>MAHESH</t>
  </si>
  <si>
    <t>UTLAPALLI</t>
  </si>
  <si>
    <t>UTLAPALLI MAHESH</t>
  </si>
  <si>
    <t>umahesh987654321@gmail.com</t>
  </si>
  <si>
    <t>OXFORD EM HIGH SCHOOL</t>
  </si>
  <si>
    <t>UTLAPALLI THIRUPATAIAH</t>
  </si>
  <si>
    <t>7-6-846/175/199, 3RD LANE, KALAKARULA COLONY, GUNTUR</t>
  </si>
  <si>
    <t>7-6-846/175/199,3RD LANE,KALAKARULA COLONY,GUNTUR</t>
  </si>
  <si>
    <t>49.205.6.44</t>
  </si>
  <si>
    <t>DUC4093092</t>
  </si>
  <si>
    <t>MADHURI SRI</t>
  </si>
  <si>
    <t>YARRAMAREDDY</t>
  </si>
  <si>
    <t>YARRAMAREDDY MADHURI SRI</t>
  </si>
  <si>
    <t>madhurisriy@gmail.com</t>
  </si>
  <si>
    <t>NARAYANA JUNNIOR COLLEGE</t>
  </si>
  <si>
    <t>VIJAYA RANI ENGLISH MEDIUM HIGH SCHOOL</t>
  </si>
  <si>
    <t>YARRAMAREDDY SRINIVASA RAO</t>
  </si>
  <si>
    <t>D:NO:1-8,MAIN BAZAR ,CHATTANNAVARAM VILLAGE ,VEERULAPADU MANDAL,KRISHNA DISTRICT ,ANDHRA PRADESH</t>
  </si>
  <si>
    <t>KANCHIKACHERLA</t>
  </si>
  <si>
    <t>AWTPY4051G</t>
  </si>
  <si>
    <t>DUC4118280</t>
  </si>
  <si>
    <t>PREM</t>
  </si>
  <si>
    <t>BATTINENI</t>
  </si>
  <si>
    <t>BATTINENI PREM KUMAR</t>
  </si>
  <si>
    <t>prembattineni@gmail.com</t>
  </si>
  <si>
    <t>OXFORD IIT PUBLIC SCHOOL</t>
  </si>
  <si>
    <t>BATTINENI RAMA MOHANA RAO</t>
  </si>
  <si>
    <t>NALLACHERUVU 11TH LINE ,GUNTUR</t>
  </si>
  <si>
    <t>DUC4138629</t>
  </si>
  <si>
    <t>KARANAM</t>
  </si>
  <si>
    <t>SHARADHA</t>
  </si>
  <si>
    <t>KARANAM LAKSHMI SHARADHA</t>
  </si>
  <si>
    <t>22/05/1999</t>
  </si>
  <si>
    <t>kluklsharadha@gmail.com</t>
  </si>
  <si>
    <t>SRI VENKATESWARA BALAKUTEER</t>
  </si>
  <si>
    <t>KARANAM VENKATA RAMANA RAO</t>
  </si>
  <si>
    <t>CHO</t>
  </si>
  <si>
    <t>28-851-10,NEAR GAYATHRI TEMPLE ,VISWA NAGAR ,NANDYAL</t>
  </si>
  <si>
    <t>FSKPK5781D</t>
  </si>
  <si>
    <t>157.48.238.113</t>
  </si>
  <si>
    <t>DUC7560530</t>
  </si>
  <si>
    <t>20/02/2020</t>
  </si>
  <si>
    <t>JAVEED</t>
  </si>
  <si>
    <t>AKTHAR</t>
  </si>
  <si>
    <t>SHAIK JAVEED AKTHAR</t>
  </si>
  <si>
    <t>shaikjavedakthar1234@gmail.com</t>
  </si>
  <si>
    <t>SHAIK MOHAMMAD RAFI</t>
  </si>
  <si>
    <t>CEMENT BUSINESS</t>
  </si>
  <si>
    <t>24-30-6, NALLACHERUVU, 19THLINE, GUNTUR, GUNTUR, ANDHRA PRADESH</t>
  </si>
  <si>
    <t>CVIPA5128E</t>
  </si>
  <si>
    <t>SALESFORCE ADMINISTARTOR &amp; APP BUILDER(DEVELOPER)</t>
  </si>
  <si>
    <t>183.82.156.105</t>
  </si>
  <si>
    <t>DUC4094697</t>
  </si>
  <si>
    <t>SANTOSH</t>
  </si>
  <si>
    <t>S SAI KRISHNA</t>
  </si>
  <si>
    <t>MADIRAJU</t>
  </si>
  <si>
    <t>MADIRAJU S SAI KRISHNA SANTOSH</t>
  </si>
  <si>
    <t>29/05/2000</t>
  </si>
  <si>
    <t>santoshmadiraju13@gmail.com</t>
  </si>
  <si>
    <t>DR KKR GOWTHAM INT SCHOOL</t>
  </si>
  <si>
    <t>MADIRAJU ASWATHAMA</t>
  </si>
  <si>
    <t>30-14-28 KOTHAVANTENA ROAD , DURGA AGRAHARAM, VIJAYAWADA</t>
  </si>
  <si>
    <t>KXBPS2301N</t>
  </si>
  <si>
    <t>175.101.99.133</t>
  </si>
  <si>
    <t>DUC4083637</t>
  </si>
  <si>
    <t>KURAKULA</t>
  </si>
  <si>
    <t>THANUJA</t>
  </si>
  <si>
    <t>KURAKULA THANUJA</t>
  </si>
  <si>
    <t>thanujakurakula1@gmail.com</t>
  </si>
  <si>
    <t>KURAKULA SRILAKSHMI</t>
  </si>
  <si>
    <t>GRADUATION</t>
  </si>
  <si>
    <t>DNO:16-21-118,POTHURUVARI STREET,OLD GUNTUR,GUNTUR,ANDHRA PRADESH</t>
  </si>
  <si>
    <t>HGQPK7820D</t>
  </si>
  <si>
    <t>103.217.212.146</t>
  </si>
  <si>
    <t>DUC4074431</t>
  </si>
  <si>
    <t>PUJITHA</t>
  </si>
  <si>
    <t>PUJITHA PUTTA</t>
  </si>
  <si>
    <t>26/01/2000</t>
  </si>
  <si>
    <t>pujithaputta5376@gmail.com</t>
  </si>
  <si>
    <t>TIRUMALA EDUCATIONAL INSTITUATIONS</t>
  </si>
  <si>
    <t>PUTTA HARISCHANDRA PRASAD</t>
  </si>
  <si>
    <t>7-26 MAIN ROAD,VELPUR,TANUKU MDL,A.P</t>
  </si>
  <si>
    <t>TANUKU</t>
  </si>
  <si>
    <t>DUYPP6110B</t>
  </si>
  <si>
    <t>O</t>
  </si>
  <si>
    <t>DUC4246943</t>
  </si>
  <si>
    <t>VARUN</t>
  </si>
  <si>
    <t>YARRA VARUN CHOWDARY</t>
  </si>
  <si>
    <t>26/10/1999</t>
  </si>
  <si>
    <t>varun26101999@gmail.com</t>
  </si>
  <si>
    <t>BRAHMAM TALENT SCHOOL</t>
  </si>
  <si>
    <t>YARRA SRINIVASARAO</t>
  </si>
  <si>
    <t>E-65,66/FLAT NO-201/MADHURA NAGAR/SHANTI NILAYA APARTMENTS/HYDERABAD</t>
  </si>
  <si>
    <t>139.59.95.116</t>
  </si>
  <si>
    <t>DUC4129032</t>
  </si>
  <si>
    <t>VAMSI KRISHNA</t>
  </si>
  <si>
    <t>RAJU</t>
  </si>
  <si>
    <t>VEMULAMANDA</t>
  </si>
  <si>
    <t>VAMSI KRISHNA RAJU VEMULAMANDA</t>
  </si>
  <si>
    <t>vamsivemulamanda@gmail.com</t>
  </si>
  <si>
    <t>BHARATIYA VIDYA BHAVAN</t>
  </si>
  <si>
    <t>SURYA NARAYANA RAJU VEMULAMANDA</t>
  </si>
  <si>
    <t>MOULA ALI HB COLONY SECUNDREABAD SRI VALLI RESIDENCY PLOT NO 30-31 FLAT NO 204 MANGAPURAM NEAR VENKATESWARA SWAMY TEMPLE</t>
  </si>
  <si>
    <t>SECUNDREABAD</t>
  </si>
  <si>
    <t>T6919572</t>
  </si>
  <si>
    <t>UIPATH GLOBAL CERTIFICATION,DEEP LEARNING USING TENSORFLOW ,APPLIED AI COURSE,INTRODUCTION TO MACHINE LEARNING,INTRODUCTION TO DEEP LEARNING,HOW GOOGLE DOES MACHINE LEARNING,DIVIDE AND CONQUER,SHORTEST PATH,HADOOP PLATFORM.</t>
  </si>
  <si>
    <t>5-6 MONTHS</t>
  </si>
  <si>
    <t>SIMPLILEARN,APPLIED AI,COURSERA,UIPATH</t>
  </si>
  <si>
    <t>223.182.60.158</t>
  </si>
  <si>
    <t>DUC4151777</t>
  </si>
  <si>
    <t>PRAMOD</t>
  </si>
  <si>
    <t>CHODAVARAPU</t>
  </si>
  <si>
    <t>PRAMOD KUMAR CHODAVARAPU</t>
  </si>
  <si>
    <t>pk09031995@gmail.com</t>
  </si>
  <si>
    <t>LALITHA ACADEMY</t>
  </si>
  <si>
    <t>KENNEDY HIGH SCHOOL</t>
  </si>
  <si>
    <t>ENOCH CHODAVARAPU</t>
  </si>
  <si>
    <t>KOTHAPET CLOTHBAZAAR DNO-9-10-54</t>
  </si>
  <si>
    <t>117.249.230.15</t>
  </si>
  <si>
    <t>DUC4030434</t>
  </si>
  <si>
    <t>MURALI</t>
  </si>
  <si>
    <t>NALAM</t>
  </si>
  <si>
    <t>NALAM MURALI KRISHNA</t>
  </si>
  <si>
    <t>murali.nalam99@gmail.com</t>
  </si>
  <si>
    <t>NARAYANA E TECHNO SCHOOL</t>
  </si>
  <si>
    <t>NALAM CHANDRA SEKHAR</t>
  </si>
  <si>
    <t>5-9-61 RAMA KOTI PETA1ST LINE REPALLE</t>
  </si>
  <si>
    <t>BEFPN1012R</t>
  </si>
  <si>
    <t>DUC4082076</t>
  </si>
  <si>
    <t>VALLURI</t>
  </si>
  <si>
    <t>VALLURI GAYATHRI</t>
  </si>
  <si>
    <t>2gayathri.valluri@gmail.com</t>
  </si>
  <si>
    <t>CENTURY TECHNO SCHOOL</t>
  </si>
  <si>
    <t>VALLURI RAJA SHEKHAR</t>
  </si>
  <si>
    <t>H.NO:15-8-417,SRINAGAR COLONY 2ND LANE,KHAMMAM</t>
  </si>
  <si>
    <t>.</t>
  </si>
  <si>
    <t>DUC6879693</t>
  </si>
  <si>
    <t>DONEPUDI</t>
  </si>
  <si>
    <t>NAVEEN DONEPUDI</t>
  </si>
  <si>
    <t>21/07/1999</t>
  </si>
  <si>
    <t>naveendonepudi1419@gmail.com</t>
  </si>
  <si>
    <t>NARAYANAJUNIORCOLLEGE</t>
  </si>
  <si>
    <t>DONEPUDI RAMESH</t>
  </si>
  <si>
    <t>3-87,CHINNAOGIRALA,COOPERATEBANK OPPOSITE ROAD</t>
  </si>
  <si>
    <t>CHINNAOGIRALA</t>
  </si>
  <si>
    <t>EJUPD4224C</t>
  </si>
  <si>
    <t>MICROSOFT TECHNOLOGY ASSOCIATE (INTENSHIP ON CYBERSECURITY)</t>
  </si>
  <si>
    <t>DUC4081873</t>
  </si>
  <si>
    <t>SUNEJA</t>
  </si>
  <si>
    <t>MOSALI</t>
  </si>
  <si>
    <t>MOSALI SUNEJA</t>
  </si>
  <si>
    <t>sunejamosali7@gmail.com</t>
  </si>
  <si>
    <t>FIITJEE WORLD SCHOOL</t>
  </si>
  <si>
    <t>MOSALI SUJAYA KUMAR</t>
  </si>
  <si>
    <t>CHEIF ENGINEER</t>
  </si>
  <si>
    <t>404, SRI LAKSHMI PRASAD TOWERS, PATURI RAMA RAO STREET, NEAR NARAYANA E-TECHNO SCHOOL, CURRENCY NAGAR, VIJAYAWADA, ANDHRA PRADESH.</t>
  </si>
  <si>
    <t>CURRENCY NAGAR</t>
  </si>
  <si>
    <t>49.207.221.99</t>
  </si>
  <si>
    <t>DUC4387141</t>
  </si>
  <si>
    <t>JAGADEESH</t>
  </si>
  <si>
    <t>GUDURI</t>
  </si>
  <si>
    <t>GUDURI JAGADEESH KUMAR</t>
  </si>
  <si>
    <t>13/12/1999</t>
  </si>
  <si>
    <t>gudurijagadeesh.klu@gmail.com</t>
  </si>
  <si>
    <t>SRI CHAITANYA IIT ACADEMY</t>
  </si>
  <si>
    <t>REVATHI HIGH SCHOOL</t>
  </si>
  <si>
    <t>GUDURI BHAGAT SINGH</t>
  </si>
  <si>
    <t>FLAT.NO.PC-1-402,RAJIV SWAGRUHA AARAMBH TOWNSHIP,PAPIREDDY COLONY,CHANDANAGAR,SERLINGAMPALLY,RANGAREDDY</t>
  </si>
  <si>
    <t>HGCPK6419L</t>
  </si>
  <si>
    <t>15.5 HOURS</t>
  </si>
  <si>
    <t>KARTHIKA RESIDENCY,NEAR KL UNIVERSITY</t>
  </si>
  <si>
    <t>DUC4090191</t>
  </si>
  <si>
    <t>VASU DEVA</t>
  </si>
  <si>
    <t>VENKATA VASU DEVA REDDY MANCHALA</t>
  </si>
  <si>
    <t>vasureddy785@gmail.com</t>
  </si>
  <si>
    <t>BHASHYAM IIT COLLEGE</t>
  </si>
  <si>
    <t>VENKATESWARA REDDY MANCHALA</t>
  </si>
  <si>
    <t>NALLACHERUVU,ETUKUR ROAD,DARGAMANYAM NAGAR,1ST LANE,GUNTUR</t>
  </si>
  <si>
    <t>EZIPM0829Q</t>
  </si>
  <si>
    <t>DUC4071817</t>
  </si>
  <si>
    <t>KOPPURAVURI</t>
  </si>
  <si>
    <t>VARDHAN</t>
  </si>
  <si>
    <t>KOPPURAVURI PRIYA VARDHAN</t>
  </si>
  <si>
    <t>vardhankoppuravuri111@gmail.com</t>
  </si>
  <si>
    <t>KOPPURAVURI CHANDRA SEKHAR</t>
  </si>
  <si>
    <t>DNO:1-3/25-6A,QUARY STREET,VIDHYADHARAPURAM,VIJAYAWADA.</t>
  </si>
  <si>
    <t>VIDHYADHARAPURAM</t>
  </si>
  <si>
    <t>10.30.14.30</t>
  </si>
  <si>
    <t>DUC4033052</t>
  </si>
  <si>
    <t>CHUNDURU PRIYANKA</t>
  </si>
  <si>
    <t>17/12/1999</t>
  </si>
  <si>
    <t>priyankachunduru5@gmail.com</t>
  </si>
  <si>
    <t>BHASYAM PUBLIC SCHOOL</t>
  </si>
  <si>
    <t>CHUNDURU KRISHNA MURTHY</t>
  </si>
  <si>
    <t>DEVAPURAM 4/1,D.NO:5-92-12,GUNTUR</t>
  </si>
  <si>
    <t>10.46.195.103</t>
  </si>
  <si>
    <t>DUC3974224</t>
  </si>
  <si>
    <t>TATIKONDA UDAY</t>
  </si>
  <si>
    <t>AMARTYA</t>
  </si>
  <si>
    <t>TATIKONDA UDAY AMARTYA SAI</t>
  </si>
  <si>
    <t>13/11/1999</t>
  </si>
  <si>
    <t>udayjonhson@gmail.com</t>
  </si>
  <si>
    <t>TATIKONDA SRINIVASA RAO</t>
  </si>
  <si>
    <t>6-35,KOTAKATLA VARI BAZAR,CHIMAKURTY,PRAKASAM</t>
  </si>
  <si>
    <t>45.123.26.21</t>
  </si>
  <si>
    <t>DUC4011112</t>
  </si>
  <si>
    <t>SEELAM</t>
  </si>
  <si>
    <t>SEELAM RAJESH REDDY</t>
  </si>
  <si>
    <t>14/09/1998</t>
  </si>
  <si>
    <t>rajseelam933@gmail.com</t>
  </si>
  <si>
    <t>VISHISTA JUNIOR COLLEGE</t>
  </si>
  <si>
    <t>SAN JOSE EM SCHOOL</t>
  </si>
  <si>
    <t>SEELAM LAKSHMA REDDY</t>
  </si>
  <si>
    <t>2-13,S/O LAKSHMA REDDY,ARLAPADU,GAMPALAGUDEM MANDALAM,AP STATE.</t>
  </si>
  <si>
    <t>GAMPALAGUDEM</t>
  </si>
  <si>
    <t>DKJPR6836K</t>
  </si>
  <si>
    <t>SIMPLILEARN AND INTERNSHIP(RAILWAY RESERVATION SYSTEM)</t>
  </si>
  <si>
    <t>TWO MONTH</t>
  </si>
  <si>
    <t>SIMPLILEARN AND SOUTH CENTRAL RAILWAY</t>
  </si>
  <si>
    <t>DUC4074973</t>
  </si>
  <si>
    <t>AKBAR</t>
  </si>
  <si>
    <t>SHAIK MOHAMMAD AKBAR</t>
  </si>
  <si>
    <t>20/09/2000</t>
  </si>
  <si>
    <t>akbar.sam786@gmail.com</t>
  </si>
  <si>
    <t>HARPERS HIGH SCHOOL</t>
  </si>
  <si>
    <t>SHAIK KAREEMULLAH</t>
  </si>
  <si>
    <t>12-2-65 PANJA CENTER,RAILWAY STATION ROAD VIJAYAWADA-1.</t>
  </si>
  <si>
    <t>DUC4118133</t>
  </si>
  <si>
    <t>REDROUTHU</t>
  </si>
  <si>
    <t>PRATHYUSHA</t>
  </si>
  <si>
    <t>REDROUTHU PRATHYUSHA</t>
  </si>
  <si>
    <t>18/06/2000</t>
  </si>
  <si>
    <t>prathyusharedrouthu28157@gmail.com</t>
  </si>
  <si>
    <t>VIJAYASRI SUNFLOWER HIGH SCHOOL</t>
  </si>
  <si>
    <t>REDROUTHU SRINIVASA RAO</t>
  </si>
  <si>
    <t>ATCHEMPALEM</t>
  </si>
  <si>
    <t>MOVVA</t>
  </si>
  <si>
    <t>DPJPR6699K</t>
  </si>
  <si>
    <t>10.46.196.50</t>
  </si>
  <si>
    <t>DUC4066702</t>
  </si>
  <si>
    <t>KURUGUNTLA</t>
  </si>
  <si>
    <t>SUDHARSAN</t>
  </si>
  <si>
    <t>KURUGUNTLA SUDHARSAN REDDY</t>
  </si>
  <si>
    <t>25/12/1998</t>
  </si>
  <si>
    <t>k.s.reddy11398@gmail.com</t>
  </si>
  <si>
    <t>KURUGUNTLA SRINIVAS REDDY</t>
  </si>
  <si>
    <t>113 THALLURU PHIRANGIPURAM MANDAL GUNTUR DISTRICT</t>
  </si>
  <si>
    <t>DUC4070711</t>
  </si>
  <si>
    <t>BONELA</t>
  </si>
  <si>
    <t>SYAM</t>
  </si>
  <si>
    <t>JASON</t>
  </si>
  <si>
    <t>SYAM JASON</t>
  </si>
  <si>
    <t>14/03/1999</t>
  </si>
  <si>
    <t>syamjasonb777@gmail.com</t>
  </si>
  <si>
    <t>NARAYANA AMARAVATHI CAMPUS VIJAYAWADA</t>
  </si>
  <si>
    <t>GOWTHAM CONCEPT</t>
  </si>
  <si>
    <t>RAJ KUMAR</t>
  </si>
  <si>
    <t>ELECTRICAL ENGINEER</t>
  </si>
  <si>
    <t>AUTO NAGAR GATE,SREE LAKSHMI SAI ENCLAVE,4TH FLOOR ,404, VIJAYAWADA, JD NAGAR ,WATER TANK ROAD,SREE LAKSHMI SAI ENCLAVE 4TH FLOOR 404</t>
  </si>
  <si>
    <t>SIMPLI LEARN,AWS,BSNL,GOOGLE QUICK LABS</t>
  </si>
  <si>
    <t>30 DAYS</t>
  </si>
  <si>
    <t>10.46.215.21</t>
  </si>
  <si>
    <t>DUC4047680</t>
  </si>
  <si>
    <t>SANDEEP</t>
  </si>
  <si>
    <t>BANDI</t>
  </si>
  <si>
    <t>SANDEEP REDDY BANDI</t>
  </si>
  <si>
    <t>sandeepsunny8985@gmail.com</t>
  </si>
  <si>
    <t>HARIKA JUNIOR COLLEGE</t>
  </si>
  <si>
    <t>BHAGYA LAKSHMI BANDI</t>
  </si>
  <si>
    <t>ACCOUNTENT</t>
  </si>
  <si>
    <t>3-149,SAISUDHA BAZAR,YSR CENTER,NUTAKKI(V),MANGALAGIRI(M),GUNTUR(DIST),</t>
  </si>
  <si>
    <t>DATA SCIENCE USING R</t>
  </si>
  <si>
    <t>DUC4029410</t>
  </si>
  <si>
    <t>MANUKONDU</t>
  </si>
  <si>
    <t>JAHNAVI</t>
  </si>
  <si>
    <t>MANUKONDU JAHNAVI</t>
  </si>
  <si>
    <t>jahnavi.manukondu143@gmail.com</t>
  </si>
  <si>
    <t>SRI GURUDATTA CONCEPT SCHOOL</t>
  </si>
  <si>
    <t>MANUKONDU RAMESH BABU</t>
  </si>
  <si>
    <t>M.JAHNAVI,D/O M.RAMESH BABU,D.NO:-1-77,CHOWDARY STREET,KOMAROLE (MANDAL),KOMAROLE,ANDHRA PRADESH.</t>
  </si>
  <si>
    <t>DUC4049303</t>
  </si>
  <si>
    <t>LAKSHMI ANANTHA</t>
  </si>
  <si>
    <t>VYAS</t>
  </si>
  <si>
    <t>KANCHARLA LAKSHMI ANANTHA VYAS</t>
  </si>
  <si>
    <t>18/05/2000</t>
  </si>
  <si>
    <t>klavyas11@gmail.com</t>
  </si>
  <si>
    <t>MEGA JUNIOR COLLEGE</t>
  </si>
  <si>
    <t>KANCHARLA NAGA VENKATA RAMESH</t>
  </si>
  <si>
    <t>2-57-1,SAMBHU NAGAR 7TH STREET, ILTD JUNCTION, RAJAHMUNDRY</t>
  </si>
  <si>
    <t>RAJAHMUNDRY</t>
  </si>
  <si>
    <t>DUC4458687</t>
  </si>
  <si>
    <t>LINGAM</t>
  </si>
  <si>
    <t>ROHITH</t>
  </si>
  <si>
    <t>LINGAM ROHITH</t>
  </si>
  <si>
    <t>rohitchowdary121@gmail.com</t>
  </si>
  <si>
    <t>SRI CHAITANYA JNR COLLAGE</t>
  </si>
  <si>
    <t>KPR GOWTHAM MODEL SCHOOL</t>
  </si>
  <si>
    <t>L NARASIMHA RAO</t>
  </si>
  <si>
    <t>SRI SAI SHIVA ELECTRONIC AND HOME NEEDS ,SATHUPALLY</t>
  </si>
  <si>
    <t>AYCPL8132A</t>
  </si>
  <si>
    <t>157.48.130.58</t>
  </si>
  <si>
    <t>DUC3994731</t>
  </si>
  <si>
    <t>VENKATA SAI SUBRAHMANYA SANTOSHTEJA</t>
  </si>
  <si>
    <t>TALATAM</t>
  </si>
  <si>
    <t>TALATAM VENKATA SAI SUBRAHMANYA SANTOSH TEJA</t>
  </si>
  <si>
    <t>saisantoshtalatam@gmail.com</t>
  </si>
  <si>
    <t>NARAYANA CO SPARK KAKINADA</t>
  </si>
  <si>
    <t>NARAYANA CONCEPT SCHOOL KAKINADA</t>
  </si>
  <si>
    <t>TALATAM SUBBA RAO</t>
  </si>
  <si>
    <t>SARPAVARAM , APSP BACKSIDE , CHURCHPETA , SRI SAI STREET , KAKINADA</t>
  </si>
  <si>
    <t>SAMALAKOTA</t>
  </si>
  <si>
    <t>DUC8532708</t>
  </si>
  <si>
    <t>BHANUPRAKASH</t>
  </si>
  <si>
    <t>GUJJARLAPUDI</t>
  </si>
  <si>
    <t>GUJJARLAPUDI BHANUPRAKASH</t>
  </si>
  <si>
    <t>21/05/2000</t>
  </si>
  <si>
    <t>bhanugujjarlapudi@gmail.com</t>
  </si>
  <si>
    <t>GUJJARLAPUDI SAMBASIVARAO</t>
  </si>
  <si>
    <t>FLAT NO 303,SRI ANJANEYA ARCADE,NANDANAVAM 1ST LANE,JKC COLLEGE ROAD, GUNTUR</t>
  </si>
  <si>
    <t>223.182.58.227</t>
  </si>
  <si>
    <t>EF149679</t>
  </si>
  <si>
    <t>DOGIPARTHY</t>
  </si>
  <si>
    <t>NAGA</t>
  </si>
  <si>
    <t>DOGIPARTHY NAGA SREYA</t>
  </si>
  <si>
    <t>sreyadogiparthy@gmail.com</t>
  </si>
  <si>
    <t>DOGIPARTHY LAKSHMAN RAO</t>
  </si>
  <si>
    <t>NEW PATTABHIPURAM,RAVINDRA NAGAR,3RD LANE,11-5-290,GUNTUR</t>
  </si>
  <si>
    <t>ORACLE DONE IN JAVA AND SQL</t>
  </si>
  <si>
    <t>DUC4034558</t>
  </si>
  <si>
    <t>POLAVARAPU</t>
  </si>
  <si>
    <t>SRI NEHA</t>
  </si>
  <si>
    <t>POLAVARAPU SRI NEHA</t>
  </si>
  <si>
    <t>nehasri18.11@gmail.com</t>
  </si>
  <si>
    <t>SARADA JUNIOR COLLEGE</t>
  </si>
  <si>
    <t>POLAVARAPU SRIVANI</t>
  </si>
  <si>
    <t>D.NO:52-4-112,ALC ROAD,VIJAYANAGAR COLONY,GUNADALA,VIJAYAWADA.</t>
  </si>
  <si>
    <t>DUC4064905</t>
  </si>
  <si>
    <t>URITI</t>
  </si>
  <si>
    <t>HARSHITHA</t>
  </si>
  <si>
    <t>URITI HARSHITHA</t>
  </si>
  <si>
    <t>harshithauriti@gmail.com</t>
  </si>
  <si>
    <t>THE SUN SCHOOL</t>
  </si>
  <si>
    <t>U R RAO</t>
  </si>
  <si>
    <t>PLOT NO:329,AYYAPPA NAGAR,VIZIANAGARAM</t>
  </si>
  <si>
    <t>PHOOL BAUGH ROAD</t>
  </si>
  <si>
    <t>22/12/2022</t>
  </si>
  <si>
    <t>10.46.212.141</t>
  </si>
  <si>
    <t>DUC4073014</t>
  </si>
  <si>
    <t>CHAITHANYA</t>
  </si>
  <si>
    <t>DARSI</t>
  </si>
  <si>
    <t>DARSI GURU CHAITHANYA</t>
  </si>
  <si>
    <t>29/02/2000</t>
  </si>
  <si>
    <t>chaitanyadarsi29@gmail.com</t>
  </si>
  <si>
    <t>S B N R M SCHOOL</t>
  </si>
  <si>
    <t>DARSI GURAPPA</t>
  </si>
  <si>
    <t>BRAMHAM GARI MATAM STREET ,KOMAROLE MADAL,KOMAROLE VILLAGE.PRAKASHAM DISCTIC</t>
  </si>
  <si>
    <t>GIDDALURU</t>
  </si>
  <si>
    <t>11MONTHS</t>
  </si>
  <si>
    <t>DUC4079886</t>
  </si>
  <si>
    <t>RANI</t>
  </si>
  <si>
    <t>PONAGANTI</t>
  </si>
  <si>
    <t>RANI PONAGANTI</t>
  </si>
  <si>
    <t>raniponaganti2000@gmail.com</t>
  </si>
  <si>
    <t>PONAGANTI VENKATA SWAMI</t>
  </si>
  <si>
    <t>DR NO : 3-60,MAIN ROAD,UTTARAKANCHI,PRATHIPADU MANDALAM,EAST GODAVARI DISTRICT</t>
  </si>
  <si>
    <t>PRATHIPADU</t>
  </si>
  <si>
    <t>DWVPP4068R</t>
  </si>
  <si>
    <t>T8784880</t>
  </si>
  <si>
    <t>DUC4064007</t>
  </si>
  <si>
    <t>GANASALA</t>
  </si>
  <si>
    <t>GANASALACHANDANA</t>
  </si>
  <si>
    <t>chandanacherry869@gmail.com</t>
  </si>
  <si>
    <t>DR. KKR GOWTHAM SCHOOL</t>
  </si>
  <si>
    <t>GANASALASRINIVASARAO</t>
  </si>
  <si>
    <t>MA</t>
  </si>
  <si>
    <t>RAMALAYAM BACK STREET , KOTHAPETA ,VINUKONDA</t>
  </si>
  <si>
    <t>2018-2019</t>
  </si>
  <si>
    <t>DUC8360608</t>
  </si>
  <si>
    <t>YELLINA</t>
  </si>
  <si>
    <t>YELLINA NAVYA SREE</t>
  </si>
  <si>
    <t>26/02/2000</t>
  </si>
  <si>
    <t>navya2817@gmail.com</t>
  </si>
  <si>
    <t>YELLINA VENKATA PADMAVATHI</t>
  </si>
  <si>
    <t>56-3-10, RAMINENI ST,PARAMATA, VIJAYAWADA</t>
  </si>
  <si>
    <t>BYGPN0899F</t>
  </si>
  <si>
    <t>R5907169</t>
  </si>
  <si>
    <t>PATAMATA</t>
  </si>
  <si>
    <t>49.204.126.211</t>
  </si>
  <si>
    <t>DUC4081591</t>
  </si>
  <si>
    <t>RISHAB</t>
  </si>
  <si>
    <t>JAIN</t>
  </si>
  <si>
    <t>RISHAB JAIN</t>
  </si>
  <si>
    <t>jainrishab739@gmail.com</t>
  </si>
  <si>
    <t>Jainism</t>
  </si>
  <si>
    <t>K C S R ENGLISH MEDIUM SCHOOL</t>
  </si>
  <si>
    <t>SHA DHANPAT KUMAR JAIN</t>
  </si>
  <si>
    <t>D.NO.9-78-10A,CHATRATHIVARI STREET,KOTHAPETA,VIJAYAWADA-1.</t>
  </si>
  <si>
    <t>223.182.6.222</t>
  </si>
  <si>
    <t>DUC8424667</t>
  </si>
  <si>
    <t>SIVA</t>
  </si>
  <si>
    <t>RAMAKRISHNA</t>
  </si>
  <si>
    <t>SIVARAMAKRISHNA KATURI</t>
  </si>
  <si>
    <t>16/08/2020</t>
  </si>
  <si>
    <t>sivaramakrishna970@gmail.com</t>
  </si>
  <si>
    <t>RAMAKRISHNA PUBLIC SCHOOL</t>
  </si>
  <si>
    <t>SRINIVASARAO</t>
  </si>
  <si>
    <t>BETHAPUDI, 3-72</t>
  </si>
  <si>
    <t>VEDDESWARAM</t>
  </si>
  <si>
    <t>DUC4084475</t>
  </si>
  <si>
    <t>KAIPA</t>
  </si>
  <si>
    <t>VARSHA</t>
  </si>
  <si>
    <t>KAIPA VARSHA</t>
  </si>
  <si>
    <t>varsha.kaipa88@gmail.com</t>
  </si>
  <si>
    <t>KAIPA GOPAL REDDY</t>
  </si>
  <si>
    <t>2-517-210,SAI PARADISE APARTMENT,BALAJI COMPLEX,NANDYAL.</t>
  </si>
  <si>
    <t>NANDYAL</t>
  </si>
  <si>
    <t>DUC4097942</t>
  </si>
  <si>
    <t>PALETI</t>
  </si>
  <si>
    <t>NAVEEN PALETI</t>
  </si>
  <si>
    <t>paletinaveen3100@gmail.com</t>
  </si>
  <si>
    <t>SRI CHAITHANYA COLLEGE</t>
  </si>
  <si>
    <t>PALETI SATISH</t>
  </si>
  <si>
    <t>3-7 MAIN ROAD ETURE</t>
  </si>
  <si>
    <t>ECOLOGY AND ENVIRONMENT</t>
  </si>
  <si>
    <t>DUC4034804</t>
  </si>
  <si>
    <t>KOSANA</t>
  </si>
  <si>
    <t>JAYA VENKATA</t>
  </si>
  <si>
    <t>SAI KRISHNA</t>
  </si>
  <si>
    <t>KOSANA JAYA VENKATA SAI KRISHNA</t>
  </si>
  <si>
    <t>k.jvskrishna@gmail.com</t>
  </si>
  <si>
    <t>KOSANA VEMANA RAJU</t>
  </si>
  <si>
    <t>D.NO:6-20-16,PARASURAMAIAH STREET,KOTHAPET,VIJAYAWADA-520001.</t>
  </si>
  <si>
    <t>HXUPK4349Q</t>
  </si>
  <si>
    <t>T1139232</t>
  </si>
  <si>
    <t>90DAYS</t>
  </si>
  <si>
    <t>SWAYAM CENTRAL</t>
  </si>
  <si>
    <t>175.101.107.169</t>
  </si>
  <si>
    <t>DUC4211025</t>
  </si>
  <si>
    <t>NAGA VENKATA SAI DURGA</t>
  </si>
  <si>
    <t>TAMMANA</t>
  </si>
  <si>
    <t>NAGA VENKATA SAI DURGA MAHESH TAMMANA</t>
  </si>
  <si>
    <t>mahesht2612@gmail.com</t>
  </si>
  <si>
    <t>SRI CHAITANYA CO EDUCATION JR COLLEGE</t>
  </si>
  <si>
    <t>TAMMANA VENKATA KRISHNA SAMBA SIVA RAO</t>
  </si>
  <si>
    <t>DR NO:74-24-7/3 A,FLAT NO:301,SVS RESIDENCY,DHANEKULA VARI STREET,ASHOK NAGAR</t>
  </si>
  <si>
    <t>43.225.20.81</t>
  </si>
  <si>
    <t>DUC4058436</t>
  </si>
  <si>
    <t>REPALA</t>
  </si>
  <si>
    <t>REPALA YASHWANTH</t>
  </si>
  <si>
    <t>repalayashwanth90@gmail.com</t>
  </si>
  <si>
    <t>KAKATIYA CONCEPT SCHOOL</t>
  </si>
  <si>
    <t>REPALA GOPI</t>
  </si>
  <si>
    <t>18-897,SANTHOSH NAGAR,NEAR MOUNT CARMEL SCHOOL,MIRYALAGUDA</t>
  </si>
  <si>
    <t>DPDPR5047R</t>
  </si>
  <si>
    <t>157.48.31.183</t>
  </si>
  <si>
    <t>DUC6872152</t>
  </si>
  <si>
    <t>BALUSU</t>
  </si>
  <si>
    <t>NOOTHAN</t>
  </si>
  <si>
    <t>HARI KRISHNA</t>
  </si>
  <si>
    <t>BALUSU NOOTHAN HARI KRISHNA</t>
  </si>
  <si>
    <t>30/01/2000</t>
  </si>
  <si>
    <t>noothanbalusu6@gmail.com</t>
  </si>
  <si>
    <t>SRI BHARATHI</t>
  </si>
  <si>
    <t>BALUSU SUBRAHMANYAM</t>
  </si>
  <si>
    <t>SIVAPURAM(V),CHINTALAPUDI(MD), WEST GODAVARI (DIST)</t>
  </si>
  <si>
    <t>EIEPB4803A</t>
  </si>
  <si>
    <t>223.182.12.181</t>
  </si>
  <si>
    <t>DUC4097626</t>
  </si>
  <si>
    <t>MANIKANTA</t>
  </si>
  <si>
    <t>PADIRA</t>
  </si>
  <si>
    <t>MANIKANTA PADIRA</t>
  </si>
  <si>
    <t>13/06/1999</t>
  </si>
  <si>
    <t>manikantapadira@gmail.com</t>
  </si>
  <si>
    <t>PRAGATHI VIDYANILAYAM</t>
  </si>
  <si>
    <t>ADINARAYANA</t>
  </si>
  <si>
    <t>D.NO-10/32, DORUVU BAZAAR, KANIGIRI, PRAKASAM DIST</t>
  </si>
  <si>
    <t>DUC4048122</t>
  </si>
  <si>
    <t>NARAGANI</t>
  </si>
  <si>
    <t>SIVA KUMAR</t>
  </si>
  <si>
    <t>NARAGANI SIVA KUMAR</t>
  </si>
  <si>
    <t>sivakumar69691@gmail.com</t>
  </si>
  <si>
    <t>SRI CHAITANYA EM SCHOOL</t>
  </si>
  <si>
    <t>NARAGANI SRINIVASA RAO</t>
  </si>
  <si>
    <t>GRAMINA DAK SEVAK</t>
  </si>
  <si>
    <t>D.NO:12-32,SAI NAGAR STREET,DIBBALAPALEM,YELESWARAM ,EAST GODAVARI DISTRICT,ANDHRA PRADESH ,533429</t>
  </si>
  <si>
    <t>YELESWARAM</t>
  </si>
  <si>
    <t>157.44.19.6</t>
  </si>
  <si>
    <t>DUC4033390</t>
  </si>
  <si>
    <t>KANDIBANDA</t>
  </si>
  <si>
    <t>NIKHIL</t>
  </si>
  <si>
    <t>KANDIBANDA NIKHIL</t>
  </si>
  <si>
    <t>23/09/1999</t>
  </si>
  <si>
    <t>nikhil.kandibanda555@gmail.com</t>
  </si>
  <si>
    <t>SRM HIGH SCHOOL</t>
  </si>
  <si>
    <t>KANDIBANDA ASHOK KUMAR</t>
  </si>
  <si>
    <t>5-94/A, OPP SBI BANK, NAIKAN GUDEM</t>
  </si>
  <si>
    <t>IJSPK7490D</t>
  </si>
  <si>
    <t>SIMPLILEARN MACHINE LEARNING ADVANCED CERTIFICATION TRA</t>
  </si>
  <si>
    <t>DUC4299150</t>
  </si>
  <si>
    <t>SYED</t>
  </si>
  <si>
    <t>SYED AKHIL</t>
  </si>
  <si>
    <t>syedakhil3@gmail.com</t>
  </si>
  <si>
    <t>SRI SARADA EDUCATIONAL INSTITUTIONS</t>
  </si>
  <si>
    <t>N ST MATHEWS PUBLIC SCHOOL</t>
  </si>
  <si>
    <t>SYED ABDUL GAFFOOR</t>
  </si>
  <si>
    <t>FLAT NO 430 , B BLOCK , POOJITHAS WATERFRONT , TADEPALLI</t>
  </si>
  <si>
    <t>DUC4065401</t>
  </si>
  <si>
    <t>PULIVARTHI</t>
  </si>
  <si>
    <t>SHYLESH</t>
  </si>
  <si>
    <t>PULIVARTHI SHYLESH</t>
  </si>
  <si>
    <t>18/10/1999</t>
  </si>
  <si>
    <t>shylesh1235@gmail.com</t>
  </si>
  <si>
    <t>NARAYANA JUNIOR COLLLEGE</t>
  </si>
  <si>
    <t>NELLORES RAVINDRA BHARATHI HIGH SCHOOL</t>
  </si>
  <si>
    <t>PULIVARTHI SRINIVASULU</t>
  </si>
  <si>
    <t>76-14-233/4,BHAVANIPURAM</t>
  </si>
  <si>
    <t>BHAVANIPURAM,VIJAYAWADA</t>
  </si>
  <si>
    <t>10.30.14.31</t>
  </si>
  <si>
    <t>DUC4088196</t>
  </si>
  <si>
    <t>SAHITHI</t>
  </si>
  <si>
    <t>BABY</t>
  </si>
  <si>
    <t>SAMUDRALA</t>
  </si>
  <si>
    <t>SAMUDRALA BABY SAHITHI</t>
  </si>
  <si>
    <t>sahithisamudrala1906@gmail.com</t>
  </si>
  <si>
    <t>SAMUDRALA SURYA PRAKASA RAO</t>
  </si>
  <si>
    <t>CEO</t>
  </si>
  <si>
    <t>FLAT NO-301, PRUDHVI APARTMENTS, SECTOR-1, LOTUS LANDMARK, KEDARESWARPET</t>
  </si>
  <si>
    <t>8WEEKS</t>
  </si>
  <si>
    <t>103.73.222.213</t>
  </si>
  <si>
    <t>DUC3993597</t>
  </si>
  <si>
    <t>SAI MADHU</t>
  </si>
  <si>
    <t>KALLURI</t>
  </si>
  <si>
    <t>SAI MADHU KALLURI</t>
  </si>
  <si>
    <t>13/04/1999</t>
  </si>
  <si>
    <t>madhusai2017@gmail.com</t>
  </si>
  <si>
    <t>BHASHYAM IIT JEE ACADEMY</t>
  </si>
  <si>
    <t>ENGLISH</t>
  </si>
  <si>
    <t>KALLURI SRINIVASA RAO</t>
  </si>
  <si>
    <t>PRIVATE SECTOR</t>
  </si>
  <si>
    <t>DOOR NO: 4-133/2, VAKALPUDI, APSP BACK SIDE KAKINADA</t>
  </si>
  <si>
    <t>KAKINADA</t>
  </si>
  <si>
    <t>FPUPK5572P</t>
  </si>
  <si>
    <t>T8572047</t>
  </si>
  <si>
    <t>CORE JAVA AND PYTHON BY INTERNSHALA AND BIG DATA HADOOP SPARK DEVELOPER BY SIMPLILEARN</t>
  </si>
  <si>
    <t>INTERNSHALA, SIMPLILEARN</t>
  </si>
  <si>
    <t>DUC4035661</t>
  </si>
  <si>
    <t>MADHURI</t>
  </si>
  <si>
    <t>DONEPUDI MADHURI</t>
  </si>
  <si>
    <t>madhuridonepudi06@gmail.com</t>
  </si>
  <si>
    <t>UMA MAHESWARA JUNIOR COLLEGE</t>
  </si>
  <si>
    <t>KRISHNA MEMORIAL HIGH SCHOOL</t>
  </si>
  <si>
    <t>D RAJARAJESWARI</t>
  </si>
  <si>
    <t>KANYA KUMARI NILAYAM, BHAGYANAGAR 4TH LINE, 523001, ONGOLE, ANDHRAPRADESH</t>
  </si>
  <si>
    <t>NOT YET DONE</t>
  </si>
  <si>
    <t>10.46.218.78</t>
  </si>
  <si>
    <t>DUC4069252</t>
  </si>
  <si>
    <t>ARAVAPALLI</t>
  </si>
  <si>
    <t>OJESWI</t>
  </si>
  <si>
    <t>ARAVAPALLI OJESWI</t>
  </si>
  <si>
    <t>13/11/2000</t>
  </si>
  <si>
    <t>ojeswioju666@gmail.com</t>
  </si>
  <si>
    <t>CHUTTUGUNTA</t>
  </si>
  <si>
    <t>A VENKATESWARA RAO</t>
  </si>
  <si>
    <t>DNO-47-7-16,NEAR VISWA BHARATHI SCHOOL,GUNADALA,VIJAYAWADA</t>
  </si>
  <si>
    <t>GUNADALA</t>
  </si>
  <si>
    <t>JAVA CERTIFICATION</t>
  </si>
  <si>
    <t>DUC4092141</t>
  </si>
  <si>
    <t>SURENDRA</t>
  </si>
  <si>
    <t>KOMMINENI</t>
  </si>
  <si>
    <t>KOMMINENI VENKATA SURENDRA</t>
  </si>
  <si>
    <t>28/11/1999</t>
  </si>
  <si>
    <t>surendravenkat321@gmail.com</t>
  </si>
  <si>
    <t>KOMMINENI SRINIVASARAO</t>
  </si>
  <si>
    <t>KAMMAPALEM 2ND LANE</t>
  </si>
  <si>
    <t>DUC4084988</t>
  </si>
  <si>
    <t>PRAHARSHITHA</t>
  </si>
  <si>
    <t>KOTHURI PRAHARSHITHA</t>
  </si>
  <si>
    <t>kothuri.praharshitha@gmail.com</t>
  </si>
  <si>
    <t>SRI CHAITANYA GIRLS JUNIOR COLLEGE</t>
  </si>
  <si>
    <t>KOTHURI NAGA MALLESWARA RAO</t>
  </si>
  <si>
    <t>11-47-67,NEAR BALAGANAPATHI SWAMY TEMPLE,NEAR KOTHAGULLU,, KANURI VAARI VEEDHI,1 TOWN</t>
  </si>
  <si>
    <t>CERTIFIED ETHICAL HACKER (ON GOING)</t>
  </si>
  <si>
    <t>ASPEN/CEH</t>
  </si>
  <si>
    <t>DUC4033523</t>
  </si>
  <si>
    <t>ABHINAV</t>
  </si>
  <si>
    <t>MUTHAVARAPU</t>
  </si>
  <si>
    <t>MUTHAVARAPU ABHINAV</t>
  </si>
  <si>
    <t>21/07/2000</t>
  </si>
  <si>
    <t>abhinavmuthavarapu@gmail.com</t>
  </si>
  <si>
    <t>FIITJEE JUNIOR COLLEGE</t>
  </si>
  <si>
    <t>K JYOTHI</t>
  </si>
  <si>
    <t>SCHOOL ASSISTANT MATHS</t>
  </si>
  <si>
    <t>FLAT NO: 401, SAPTHAVARNA HEIGHTS, PRASHANTHI NAGAR, KHANAPURAM HAVELI, KHAMMAM</t>
  </si>
  <si>
    <t>DSUPM1050B</t>
  </si>
  <si>
    <t>UI PATH ROBOTIC PROCESS AUTOMATION</t>
  </si>
  <si>
    <t>DUC4076237</t>
  </si>
  <si>
    <t>DEVI</t>
  </si>
  <si>
    <t>NEELI</t>
  </si>
  <si>
    <t>DEVISREE NEELI</t>
  </si>
  <si>
    <t>neelidevisree7@gmail.com</t>
  </si>
  <si>
    <t>ATKINSON SR SC HIGH SCHOOL</t>
  </si>
  <si>
    <t>HEMARJUN PRASAD NEELI</t>
  </si>
  <si>
    <t>11-41-40 1ST FLOOR NEELI TOWERS KANDULAVARI STREET 1 TOWN VIJAYAWADA</t>
  </si>
  <si>
    <t>NO ONE</t>
  </si>
  <si>
    <t>DUC3987857</t>
  </si>
  <si>
    <t>KONIJETI</t>
  </si>
  <si>
    <t>LAKSHMI VENKATA</t>
  </si>
  <si>
    <t>KONIJETI LAKSHMI VENKATA SAI CHARAN</t>
  </si>
  <si>
    <t>saicharankonijeti@gmail.com</t>
  </si>
  <si>
    <t>KONIJETI KUTUMBARAO</t>
  </si>
  <si>
    <t>9-109,TADIGADAPA,RAMANAGAR STREET, PENAMALURU MANDAL,VIJAYAWADA ,KRISHNA DISTRICT</t>
  </si>
  <si>
    <t>GWSPK9756D</t>
  </si>
  <si>
    <t>NOT DONE</t>
  </si>
  <si>
    <t>45.118.72.157</t>
  </si>
  <si>
    <t>DUC4126487</t>
  </si>
  <si>
    <t>SUBHASH NAIDU</t>
  </si>
  <si>
    <t>TIRUMALASETTY</t>
  </si>
  <si>
    <t>TIRUMALASETTY SUBHASH NAIDU</t>
  </si>
  <si>
    <t>subhashnaidu121@gmail.com</t>
  </si>
  <si>
    <t>KENNEDY HIGH SCHOOL GUNTUR</t>
  </si>
  <si>
    <t>TIRUMALASETTY NAGESWARA RAO</t>
  </si>
  <si>
    <t>6-10/5A,IPPATAM VILLAGE,TADEPALLI MANDAL,GUNTUR DISTRICT</t>
  </si>
  <si>
    <t>IPPATAM VILLAGE,NEAR VADDESWARAM</t>
  </si>
  <si>
    <t>157.44.152.11</t>
  </si>
  <si>
    <t>DUC8422842</t>
  </si>
  <si>
    <t>INDRANI</t>
  </si>
  <si>
    <t>KARUTURI</t>
  </si>
  <si>
    <t>KARUTURI SAI INDRANI</t>
  </si>
  <si>
    <t>indukaruturi@gmail.com</t>
  </si>
  <si>
    <t>DR K K RS GOWTHAM SCHOOL</t>
  </si>
  <si>
    <t>K S V RAMANA MURTHY</t>
  </si>
  <si>
    <t>HR MANAGER</t>
  </si>
  <si>
    <t>D.NO: 3-1, MAIN ROAD,ANKAMPALEM,ATREYAPURAM MANDAL</t>
  </si>
  <si>
    <t>160.238.74.206</t>
  </si>
  <si>
    <t>DUC8381333</t>
  </si>
  <si>
    <t>SRUJAN</t>
  </si>
  <si>
    <t>SAILU</t>
  </si>
  <si>
    <t>SAILU SRUJAN</t>
  </si>
  <si>
    <t>31/07/1999</t>
  </si>
  <si>
    <t>nanisrujan99@gmail.com</t>
  </si>
  <si>
    <t>MONTESSORI ENGLISH MEDIUM SCHOOL</t>
  </si>
  <si>
    <t>SAILU VENKATESHWARLU</t>
  </si>
  <si>
    <t>ASST CHAINMAN</t>
  </si>
  <si>
    <t>H-NO 8-10, LB NAGAR, BHUPALPALLY,PROF JAYASHANKAR DIST, TELENGANA</t>
  </si>
  <si>
    <t>HANAMKONDA</t>
  </si>
  <si>
    <t>106.76.235.157</t>
  </si>
  <si>
    <t>DUC4290223</t>
  </si>
  <si>
    <t>HASHMITHA</t>
  </si>
  <si>
    <t>KATTA</t>
  </si>
  <si>
    <t>KATTA HASHMITHA</t>
  </si>
  <si>
    <t>25/03/1999</t>
  </si>
  <si>
    <t>hashmitha.katta@gmail.com</t>
  </si>
  <si>
    <t>NARAYANA JR COLLAGE</t>
  </si>
  <si>
    <t>N ST. MATHEWS PUBLIC SCHOOL</t>
  </si>
  <si>
    <t>ARUN BABU</t>
  </si>
  <si>
    <t>57-6-17/4,SIRI ARCADE FLAT NO.101, OLD POST OFFICE ROAD,PATAMATA</t>
  </si>
  <si>
    <t>4-6 WEEKS</t>
  </si>
  <si>
    <t>COURSERA,UI PATH, UDEMY</t>
  </si>
  <si>
    <t>175.101.104.111</t>
  </si>
  <si>
    <t>DUC4078441</t>
  </si>
  <si>
    <t>NARENDRA SINGH</t>
  </si>
  <si>
    <t>BALAWAT</t>
  </si>
  <si>
    <t>NARENDRA SINGH BALAWAT</t>
  </si>
  <si>
    <t>balawatnarendra1900@gmail.com</t>
  </si>
  <si>
    <t>VIJAY SINGH BALAWAT</t>
  </si>
  <si>
    <t>11-40-24 PULIPATIVARI STREET VIJAYAWADA-1</t>
  </si>
  <si>
    <t>ONE TOWN</t>
  </si>
  <si>
    <t>11-40-24 NEAR K.R MARKET VIJAYAWADA-1</t>
  </si>
  <si>
    <t>157.48.45.180</t>
  </si>
  <si>
    <t>DUC8613936</t>
  </si>
  <si>
    <t>VEERA</t>
  </si>
  <si>
    <t>BAJJURI</t>
  </si>
  <si>
    <t>VEERAREDDY BAJJURI</t>
  </si>
  <si>
    <t>16/05/1999</t>
  </si>
  <si>
    <t>veerareddybajjuri@gmail.com</t>
  </si>
  <si>
    <t>NEW ERA SCHOOL</t>
  </si>
  <si>
    <t>BAJJURI MALLAREDDY</t>
  </si>
  <si>
    <t>3-169,PALAIR(V),KUSUMANCHI(M),KHAMMAM(D),TELANGANA(S).</t>
  </si>
  <si>
    <t>SIMPLELEARN</t>
  </si>
  <si>
    <t>DUC4296760</t>
  </si>
  <si>
    <t>REPAKA</t>
  </si>
  <si>
    <t>HARSHITH</t>
  </si>
  <si>
    <t>REPAKA HARSHITH</t>
  </si>
  <si>
    <t>rharshith.2000@gmail.com</t>
  </si>
  <si>
    <t>REPAKA RAVI KUMAR</t>
  </si>
  <si>
    <t>DMK RESIDENCY,FLAT NO 102,KHAMMAM,TELANGANA</t>
  </si>
  <si>
    <t>SIMPLY LEARNING</t>
  </si>
  <si>
    <t>DUC4120125</t>
  </si>
  <si>
    <t>KOTHA</t>
  </si>
  <si>
    <t>ANURAG</t>
  </si>
  <si>
    <t>KOTHA ANURAG</t>
  </si>
  <si>
    <t>20/12/1999</t>
  </si>
  <si>
    <t>anuragkotha967@gmail.com</t>
  </si>
  <si>
    <t>K VENKATESWARRAO</t>
  </si>
  <si>
    <t>GOVT. EMPLOYEE</t>
  </si>
  <si>
    <t>H NO 4-35-564/113, BALAKRISHNA NAGAR COLONEY, KUKATPALLY,HYDERABAD</t>
  </si>
  <si>
    <t>SIMPLILEARN CERTIFIED ON BIG DATA HADOOP ADMINISTRATOR.</t>
  </si>
  <si>
    <t>DUC4114874</t>
  </si>
  <si>
    <t>KORUPOLU</t>
  </si>
  <si>
    <t>MYTHRESH</t>
  </si>
  <si>
    <t>KORUPOLU MYTHRESH</t>
  </si>
  <si>
    <t>mythreshkorupolu9903@gmail.com</t>
  </si>
  <si>
    <t>KORUPOLU VENKATA RAGHAVENDRA</t>
  </si>
  <si>
    <t>3-206/A,KRISHNAM SETTY PALLI</t>
  </si>
  <si>
    <t>Z5815967</t>
  </si>
  <si>
    <t>DUC4154906</t>
  </si>
  <si>
    <t>SOWMYA</t>
  </si>
  <si>
    <t>BOMMASANI</t>
  </si>
  <si>
    <t>SOWMYA BOMMASANI</t>
  </si>
  <si>
    <t>18/03/2000</t>
  </si>
  <si>
    <t>bommasanisowmya.18@gmail.com</t>
  </si>
  <si>
    <t>SARADA EDUCATIONAL INSTITUTION</t>
  </si>
  <si>
    <t>RAVI BOMMASANI</t>
  </si>
  <si>
    <t>38-8-48/2,GF-3,SOUNDARYA APARTMENTS,NEAR PASSPORT OFFICE, PUNNAMATHOTA</t>
  </si>
  <si>
    <t>175.101.105.16</t>
  </si>
  <si>
    <t>DUC8455158</t>
  </si>
  <si>
    <t>PREAM SAI GOWTHAM</t>
  </si>
  <si>
    <t>VELDI</t>
  </si>
  <si>
    <t>VELDI PREAM SAI GOWTHAM</t>
  </si>
  <si>
    <t>veldigowtham@gmail.com</t>
  </si>
  <si>
    <t>SRI C V RAMAN JUNIOR COLLEGE</t>
  </si>
  <si>
    <t>DR K K R S GOWTHAM CONCEPT HIGH SCHOOL</t>
  </si>
  <si>
    <t>VELDI PRASAD</t>
  </si>
  <si>
    <t>SENIOR ASSISTANT</t>
  </si>
  <si>
    <t>H NO:2-66, BAYYANNAGUDEM POST, PENUBALLI MANDAL, KHAMMAM DISTRICT</t>
  </si>
  <si>
    <t>MACHINE LEARNING ADVANCED CERTIFICATION TRAINING</t>
  </si>
  <si>
    <t>175.101.108.54</t>
  </si>
  <si>
    <t>DUC4087752</t>
  </si>
  <si>
    <t>VENKATA SAI MONISH</t>
  </si>
  <si>
    <t>GAJULA</t>
  </si>
  <si>
    <t>GAJULA VENKATA SAI MONISH</t>
  </si>
  <si>
    <t>26/09/2000</t>
  </si>
  <si>
    <t>monish4749@gmail.com</t>
  </si>
  <si>
    <t>GAJULA VENKATA RAMA RAO</t>
  </si>
  <si>
    <t>SHYAMALA NAGAR 8TH LANE D.NO. 2-14-159/49, BESIDE PARK</t>
  </si>
  <si>
    <t>157.48.31.34</t>
  </si>
  <si>
    <t>DUC4136577</t>
  </si>
  <si>
    <t>GOLLAKARAM</t>
  </si>
  <si>
    <t>JAYAPHANI AKHIL</t>
  </si>
  <si>
    <t>GOLLAKARAM JAYAPHANI AKHIL</t>
  </si>
  <si>
    <t>gjpakhil@gmail.com</t>
  </si>
  <si>
    <t>MONTESSORI HIGH SCHOOL</t>
  </si>
  <si>
    <t>GOLLAKARAM SEETHARAMA RAO</t>
  </si>
  <si>
    <t>18-2-7, ZERO LANE , KEDARESWARPET</t>
  </si>
  <si>
    <t>DUC4001951</t>
  </si>
  <si>
    <t>MADDURI</t>
  </si>
  <si>
    <t>SRI NAGA VENKATA</t>
  </si>
  <si>
    <t>SRAVANI</t>
  </si>
  <si>
    <t>MADDURI SRI NAGA VENKATA SRAVANI</t>
  </si>
  <si>
    <t>29/10/1999</t>
  </si>
  <si>
    <t>mnvrsravani@gmail.com</t>
  </si>
  <si>
    <t>M S N V SRAVANI</t>
  </si>
  <si>
    <t>PURCHASE EXECUTIVE</t>
  </si>
  <si>
    <t>DNO.43-106/1-17A,KANAKADURGA NAGAR,AJITSINGH NAGAR,NEAR SAI BABA TEMPLE,VIJAYAWADA</t>
  </si>
  <si>
    <t>183.83.192.200</t>
  </si>
  <si>
    <t>DUC8364678</t>
  </si>
  <si>
    <t>MUVVA</t>
  </si>
  <si>
    <t>MUVVA SREEJA</t>
  </si>
  <si>
    <t>21/12/1999</t>
  </si>
  <si>
    <t>sreejamuvva328@gmail.com</t>
  </si>
  <si>
    <t>NARAYANA JUNIOR COLLEDGE</t>
  </si>
  <si>
    <t>MUVVA SREENIVASA RAO</t>
  </si>
  <si>
    <t>27/7/381,9TH CROSSING ROAD,SARASWATHI NAGAR,NEAR MODERN SCHOOL,NELLORE,AP-524002</t>
  </si>
  <si>
    <t>49.204.11.96</t>
  </si>
  <si>
    <t>DUC4079490</t>
  </si>
  <si>
    <t>MANCHANA</t>
  </si>
  <si>
    <t>MANCHANA ROHITH KUMAR</t>
  </si>
  <si>
    <t>rohithmanchana@gmail.com</t>
  </si>
  <si>
    <t>SPR HIGH SCHOOL</t>
  </si>
  <si>
    <t>M HARISH KUMAR</t>
  </si>
  <si>
    <t>H.NO:-4-5-59/28/A-2,ADARSHA NAGAR,JANGAON</t>
  </si>
  <si>
    <t>JANGAON</t>
  </si>
  <si>
    <t>ECIL</t>
  </si>
  <si>
    <t>VADEESHWARAM</t>
  </si>
  <si>
    <t>DUC4100134</t>
  </si>
  <si>
    <t>MAGANTI</t>
  </si>
  <si>
    <t>DHARANI</t>
  </si>
  <si>
    <t>MAGANTI DHARANI</t>
  </si>
  <si>
    <t>dharanimaganti.28@gmail.com</t>
  </si>
  <si>
    <t>SRI CHAITANYA HYDERABAD</t>
  </si>
  <si>
    <t>STANNS HIGH SCHOOL</t>
  </si>
  <si>
    <t>VENKATESWARA RAO</t>
  </si>
  <si>
    <t>19-4-40,GANDHI NAGAR ,BHADRACHALAM,BHADRADRI KOTHAGUDEM DISTRICT</t>
  </si>
  <si>
    <t>BHADRACHALAM</t>
  </si>
  <si>
    <t>157.44.112.53</t>
  </si>
  <si>
    <t>EF149856</t>
  </si>
  <si>
    <t>MASIMUKKU</t>
  </si>
  <si>
    <t>MASIMUKKU SAI KIRAN</t>
  </si>
  <si>
    <t>saikiran.78934@gmail.com</t>
  </si>
  <si>
    <t>HMK HIGH SCHOOL</t>
  </si>
  <si>
    <t>MASIMUKKU NAGESWARA RAO</t>
  </si>
  <si>
    <t>UN EDUCATED</t>
  </si>
  <si>
    <t>6/78,RAMALAYAM STREET,PUNADIPADU,KANKIPADU MANDAL</t>
  </si>
  <si>
    <t>ETTPM1301J</t>
  </si>
  <si>
    <t>SWAYAM,INTERNSHIP.</t>
  </si>
  <si>
    <t>FUTURISTIC AND COURSERA</t>
  </si>
  <si>
    <t>160.238.75.19</t>
  </si>
  <si>
    <t>DUC4066780</t>
  </si>
  <si>
    <t>NALLURI</t>
  </si>
  <si>
    <t>NALLURI VYSHNAVI</t>
  </si>
  <si>
    <t>27/11/1999</t>
  </si>
  <si>
    <t>nellurivyshnavi03@gmail.com</t>
  </si>
  <si>
    <t>MIPC</t>
  </si>
  <si>
    <t>NALLURI SRINIVASA RAO</t>
  </si>
  <si>
    <t>6-52/A,VIDHYA NAGAR BESIDE CHURCH,MARTUR</t>
  </si>
  <si>
    <t>MARTURU</t>
  </si>
  <si>
    <t>EF156271</t>
  </si>
  <si>
    <t>MALLEBOYINA</t>
  </si>
  <si>
    <t>NIHARIKA MALLEBOYINA</t>
  </si>
  <si>
    <t>srspniharikam03@gmail.com</t>
  </si>
  <si>
    <t>NARAYANA GROUP OF EDUCATIONAL INSTITUTIONS</t>
  </si>
  <si>
    <t>VENKATA HARANATH MALLEBOYINA</t>
  </si>
  <si>
    <t>D.NO- 41-1/2-15/1, SRI THRIGUNATHMIKA NELAYAM, C/O- M.V.HARANATH, DWARAKANAGAR 3RD LANE, KRISHNALANKA, VIJAYAWADA</t>
  </si>
  <si>
    <t>I HAVE DONE CERTIFICATIONS ON DATA SCIENCE USING R, AND SOME QWICK LABS ON GOOGLE CLOUD PLATFORM</t>
  </si>
  <si>
    <t>183.82.152.217</t>
  </si>
  <si>
    <t>DUC4083748</t>
  </si>
  <si>
    <t>PATNALA</t>
  </si>
  <si>
    <t>SUMAN</t>
  </si>
  <si>
    <t>PATNALA SUMAN</t>
  </si>
  <si>
    <t>suman.ptnl@gmail.com</t>
  </si>
  <si>
    <t>SANKALP SCHOOL</t>
  </si>
  <si>
    <t>P BADRI NARAYANA</t>
  </si>
  <si>
    <t>BCOM LLB</t>
  </si>
  <si>
    <t>FLAT NO-204,UTKAL SPECTRUM PRABHAKAR REGENCY</t>
  </si>
  <si>
    <t>BERHAMPUR</t>
  </si>
  <si>
    <t>DUC4203061</t>
  </si>
  <si>
    <t>SRIRAM</t>
  </si>
  <si>
    <t>SRIRAM PUTTA</t>
  </si>
  <si>
    <t>20/11/2000</t>
  </si>
  <si>
    <t>sriramputta157@gmail.com</t>
  </si>
  <si>
    <t>SRI SOMANATHA GREENFIELDS PUBLIC SCHOOL</t>
  </si>
  <si>
    <t>MADANA MOHAN RAO PUTTTA</t>
  </si>
  <si>
    <t>3-314,MADICHERLA,BAPULAPADU(MANDAL),KRISHNA(DISTRICT)</t>
  </si>
  <si>
    <t>HANUMAN JUNCTION</t>
  </si>
  <si>
    <t>DUC4038297</t>
  </si>
  <si>
    <t>VISWANADHUNI</t>
  </si>
  <si>
    <t>VISWANADHUNI SRIKANTH</t>
  </si>
  <si>
    <t>srikanth1999.viswanadhuni@gmail.com</t>
  </si>
  <si>
    <t>VISWANADHUNI RAJARAO</t>
  </si>
  <si>
    <t>SUPERINTENDENT ENGINEER</t>
  </si>
  <si>
    <t>Q NO A -26, OLD COLONY, NEAR SUVARCHALA HANUMAN TEMPLE, YELLANDU, BHADRADRI KOTHAGUDEM (DIST).</t>
  </si>
  <si>
    <t>YELLANDU</t>
  </si>
  <si>
    <t>BHSPV9049L</t>
  </si>
  <si>
    <t>P9712055</t>
  </si>
  <si>
    <t>UIPATH ROBOTIC PROCESS AUTOMATION TOOL</t>
  </si>
  <si>
    <t>DUC4037039</t>
  </si>
  <si>
    <t>BHEEMIREDDY MANOHAR REDDY</t>
  </si>
  <si>
    <t>br.manoharreddy@gmail.com</t>
  </si>
  <si>
    <t>SYNAPSE JUNIOR COLLEGE</t>
  </si>
  <si>
    <t>BHEEMIREDDY RAGHU RAMI REDDY</t>
  </si>
  <si>
    <t>H-NO: 4-211 , NEAR RAMALAYAM TEMPLE, NUTAKKI, MANGALAGIRI MANDAL , GUNTUR DISTRICT</t>
  </si>
  <si>
    <t>DATA SCIENCE WITH R</t>
  </si>
  <si>
    <t>HNO: 4-211 ,NEAR RAMALAYAM TEMPLE, NUTAKKI</t>
  </si>
  <si>
    <t>157.44.200.219</t>
  </si>
  <si>
    <t>DUC8537519</t>
  </si>
  <si>
    <t>NAVULURI</t>
  </si>
  <si>
    <t>NAVULURI NAVULURI</t>
  </si>
  <si>
    <t>ramyanavuluri5588@gmail.com</t>
  </si>
  <si>
    <t>SRI CHAITANYA GIRLS COLLEGE</t>
  </si>
  <si>
    <t>DRKKRSGOWTHAMCONCEPTSCHOOL</t>
  </si>
  <si>
    <t>SUBBAIAH NAVULURI</t>
  </si>
  <si>
    <t>DOOR NO:10-3-72,KOTAREDDY NAGAR, KANDUKUR,PRAKASAM DISTRICT,523105</t>
  </si>
  <si>
    <t>BSQPN3378H</t>
  </si>
  <si>
    <t>157.48.118.71</t>
  </si>
  <si>
    <t>DUC4075218</t>
  </si>
  <si>
    <t>manasamaheswari.v@gmail.com</t>
  </si>
  <si>
    <t>ATKINSON</t>
  </si>
  <si>
    <t>NAGA MALLESWARARAO</t>
  </si>
  <si>
    <t>FLAT NO-508 SATHI STREET CHOWDARY PET VIJAYAWADA, SANTHI STREET</t>
  </si>
  <si>
    <t>45.118.72.213</t>
  </si>
  <si>
    <t>DUC4046993</t>
  </si>
  <si>
    <t>MALLELA</t>
  </si>
  <si>
    <t>SRAVANI MALLELA</t>
  </si>
  <si>
    <t>sravanimallela021@gmail.com</t>
  </si>
  <si>
    <t>SRI CHAITANYA JUNIOR SCHOOL</t>
  </si>
  <si>
    <t>M SRINIVASARAO</t>
  </si>
  <si>
    <t>1-126,KURUKURU</t>
  </si>
  <si>
    <t>DEVARAPALLLI</t>
  </si>
  <si>
    <t>DUC4039367</t>
  </si>
  <si>
    <t>SYAMALA</t>
  </si>
  <si>
    <t>SRI NAGALAKSHMI JAHNAVI. SYAMALA</t>
  </si>
  <si>
    <t>jahnavimokshagna428@gmail.com</t>
  </si>
  <si>
    <t>S. VENKATA REDDY</t>
  </si>
  <si>
    <t>FLAT.NO:335, SRI LAKSHMI GANAPATHI TOWERS, SHAMBHALAGARUVU CENTRE, GUNTUR</t>
  </si>
  <si>
    <t>DUC3987937</t>
  </si>
  <si>
    <t>GADEY</t>
  </si>
  <si>
    <t>PAVAN</t>
  </si>
  <si>
    <t>DILEEP</t>
  </si>
  <si>
    <t>GADEY PAVAN DILEEP</t>
  </si>
  <si>
    <t>pavandileep62@gmail.com</t>
  </si>
  <si>
    <t>LITTLE PARADISE SCHOOL</t>
  </si>
  <si>
    <t>G N V RAMA KRISHNA</t>
  </si>
  <si>
    <t>42-5-11/1, NEAR VINAYAK TEMPLE, MANAGALAVARAPU PETA, RAJAHMUNDRY</t>
  </si>
  <si>
    <t>ARTIFICIAL INTELLIGENCE WITH PYTHON AND IBM WATSON</t>
  </si>
  <si>
    <t>3 WEEKS</t>
  </si>
  <si>
    <t>SMART BRIDGE IN COLLABORATION WITH IBM</t>
  </si>
  <si>
    <t>DUC4082253</t>
  </si>
  <si>
    <t>NEHRU</t>
  </si>
  <si>
    <t>MOGANTI</t>
  </si>
  <si>
    <t>MOGANTI NEHRU</t>
  </si>
  <si>
    <t>mogantinehru313@gmail.com</t>
  </si>
  <si>
    <t>SRI VISWASANTHI EDUCATIONAL INSTITUTION</t>
  </si>
  <si>
    <t>M SIVA RAMA KRISHNA</t>
  </si>
  <si>
    <t>UNDER GRADUATION</t>
  </si>
  <si>
    <t>KLUNIVERSITY, VADDESWARAM</t>
  </si>
  <si>
    <t>DUC8297160</t>
  </si>
  <si>
    <t>MALLIPEDDI</t>
  </si>
  <si>
    <t>JITHENDRA</t>
  </si>
  <si>
    <t>MALLIPEDDI JITHENDRA</t>
  </si>
  <si>
    <t>24/08/1999</t>
  </si>
  <si>
    <t>mallipeddisai4@gmail.com</t>
  </si>
  <si>
    <t>MALLIPEDDI RAMESH</t>
  </si>
  <si>
    <t>3-15,KORRAPADU,MEDIKODURU,GUNTUR.AP</t>
  </si>
  <si>
    <t>EHKPM7069E</t>
  </si>
  <si>
    <t>160.238.72.255</t>
  </si>
  <si>
    <t>DUC4038459</t>
  </si>
  <si>
    <t>YUKTHA</t>
  </si>
  <si>
    <t>MUKHI</t>
  </si>
  <si>
    <t>BUDAGAM</t>
  </si>
  <si>
    <t>YUKTHA MUKHI BUDAGAM</t>
  </si>
  <si>
    <t>yukthabudagam11@gmail.com</t>
  </si>
  <si>
    <t>ST. PAULS LUTHERAN HIGH SCHOOL</t>
  </si>
  <si>
    <t>SUDHARSHANB BUDAGAM</t>
  </si>
  <si>
    <t>KHADAR BASHA STREET, H. NO:12-1-61, BHADRACHALAM,TELANGANA.</t>
  </si>
  <si>
    <t>PALAVANCHA</t>
  </si>
  <si>
    <t>ORACLE ILEARNING DBMS, ORACLE ILEARNING OOPS, AUTOMATION RPI</t>
  </si>
  <si>
    <t>ORACLE ACADEMY, SIMPLILEARN</t>
  </si>
  <si>
    <t>223.228.88.81</t>
  </si>
  <si>
    <t>DUC3987885</t>
  </si>
  <si>
    <t>AMARA</t>
  </si>
  <si>
    <t>AMARA SAI KRISHNA KUMAR</t>
  </si>
  <si>
    <t>14/06/1999</t>
  </si>
  <si>
    <t>saikrishnaprince10@gmail.com</t>
  </si>
  <si>
    <t>GOWTHAM</t>
  </si>
  <si>
    <t>AMARA SIVA VENKATA PARDHASARADHI</t>
  </si>
  <si>
    <t>1-125A, MASJID CENTER,MAIN ROAD,DACHEPALLI</t>
  </si>
  <si>
    <t>PIDUGURALLA</t>
  </si>
  <si>
    <t>DUC4078527</t>
  </si>
  <si>
    <t>GOKA</t>
  </si>
  <si>
    <t>GNANA KRISHNA</t>
  </si>
  <si>
    <t>GOKA GNANA KRISHNA VAMSI</t>
  </si>
  <si>
    <t>krishnavamsikor@gmail.com</t>
  </si>
  <si>
    <t>GOKA SRINIVASA RAO</t>
  </si>
  <si>
    <t>SALES REPRESENTATIVE</t>
  </si>
  <si>
    <t>10-268/1,HAFEEZ FURNITURE BUILDING,KAKANI PARK CENTER ,MASJID CENTER MAIN ROAD, VUYYURU, KRISHNA DIST, A.P</t>
  </si>
  <si>
    <t>VUYYURU</t>
  </si>
  <si>
    <t>SIMPLILEARN HADOOP AND SPARK DEVELOPER,DATACAMP BIGDATA WITH PYSPARK,IBM MACHINE LEARNING WITH PYTHON</t>
  </si>
  <si>
    <t>SIMPLILEARN,DATACAMP,IBM</t>
  </si>
  <si>
    <t>175.101.67.170</t>
  </si>
  <si>
    <t>DUC4035084</t>
  </si>
  <si>
    <t>CHALLA</t>
  </si>
  <si>
    <t>PRANITH</t>
  </si>
  <si>
    <t>CHALLA VENKATA PRANITH</t>
  </si>
  <si>
    <t>pranithchalla@gmail.com</t>
  </si>
  <si>
    <t>CH V RAMANA</t>
  </si>
  <si>
    <t>ZONAL SALES MANAGER</t>
  </si>
  <si>
    <t>23-35-21,A S RAO STREET, LAKSHMINAGAR, SATYANARAYANAPURAM, VIJAYAWADA</t>
  </si>
  <si>
    <t>10.46.214.170</t>
  </si>
  <si>
    <t>DUC3987355</t>
  </si>
  <si>
    <t>MALLIBOINA</t>
  </si>
  <si>
    <t>MALLIBOINA KEERTHI</t>
  </si>
  <si>
    <t>keerthimalliboina123@gmail.com</t>
  </si>
  <si>
    <t>SIDDHARTHA ENGLISH MEDIUM HIGH SCHOOL</t>
  </si>
  <si>
    <t>MALLIBOINA VENU</t>
  </si>
  <si>
    <t>22-23-03,SURYA BHAVAN, SN PURAM, VIJAYAWADA</t>
  </si>
  <si>
    <t>NOT MENTIONED</t>
  </si>
  <si>
    <t>49.206.89.84</t>
  </si>
  <si>
    <t>DUC8532399</t>
  </si>
  <si>
    <t>13/03/2020</t>
  </si>
  <si>
    <t>PAWAN RAHUL</t>
  </si>
  <si>
    <t>DAMARLA PAWAN RAHUL</t>
  </si>
  <si>
    <t>rahuldamarla1399@gmail.com</t>
  </si>
  <si>
    <t>D.NO: #59A-8/10-8/5/1,SRI SAI BHARAT RESIDENCY,302</t>
  </si>
  <si>
    <t>123.201.105.64</t>
  </si>
  <si>
    <t>DUC4498398</t>
  </si>
  <si>
    <t>JHANSIKA</t>
  </si>
  <si>
    <t>BURRI</t>
  </si>
  <si>
    <t>JHANSIKA BURRI</t>
  </si>
  <si>
    <t>jhansikaburri@gmail.com</t>
  </si>
  <si>
    <t>A K T P MCH SCHOOL</t>
  </si>
  <si>
    <t>B V S SARAT BABU</t>
  </si>
  <si>
    <t>4TH LANE,PASUPUTHOTA,MADHURANAGAR,VIJAYAWADA-11</t>
  </si>
  <si>
    <t>MADHURANAGAR VIJAYAWADA</t>
  </si>
  <si>
    <t>DUC4076690</t>
  </si>
  <si>
    <t>KOLLA</t>
  </si>
  <si>
    <t>PRAVEEN</t>
  </si>
  <si>
    <t>KOLLA PRAVEEN</t>
  </si>
  <si>
    <t>praveenkolla18@gmail.com</t>
  </si>
  <si>
    <t>KOLLA HARIBABU</t>
  </si>
  <si>
    <t>11-1-20/1,BOYA COLONY, SATTENAPALLI</t>
  </si>
  <si>
    <t>IRFPK3072Q</t>
  </si>
  <si>
    <t>BSNL(TELE COMMUNICATIONS),SWAYAM(ECOLOGY AND ENVIRONMENT),SIMPLILEARN(DATA SCIENCE WITH PYTHON)</t>
  </si>
  <si>
    <t>175.101.88.204</t>
  </si>
  <si>
    <t>DUC4147213</t>
  </si>
  <si>
    <t>DURGADEVI</t>
  </si>
  <si>
    <t>ALLU DURGADEVI</t>
  </si>
  <si>
    <t>19/02/1998</t>
  </si>
  <si>
    <t>alludurgadevi1@gmail.com</t>
  </si>
  <si>
    <t>SURYA CHANDRA</t>
  </si>
  <si>
    <t>ALLU VEERA VENKATA SATYANARAYANA</t>
  </si>
  <si>
    <t>FLAT NO:401, B-BLOCK;VARUNIKA PRADISE,TADEPALLI,GUNTUR, ANDHRA PRADESH</t>
  </si>
  <si>
    <t>ECOLOGY AND ENIVRONMENT</t>
  </si>
  <si>
    <t>NTPEL ONLINE COURSE</t>
  </si>
  <si>
    <t>157.44.167.140</t>
  </si>
  <si>
    <t>DUC4167263</t>
  </si>
  <si>
    <t>VEERAVALLI</t>
  </si>
  <si>
    <t>VEERAVALLI ROHITH</t>
  </si>
  <si>
    <t>rohithveeravalli@gmail.com</t>
  </si>
  <si>
    <t>SRI CHAITANYA JUNIOR COLLEGE ELURU</t>
  </si>
  <si>
    <t>DR KKR GOWTHAM SCHOOL ELURU</t>
  </si>
  <si>
    <t>VEERAVALLI ADINARAYANA RAO</t>
  </si>
  <si>
    <t>MR.</t>
  </si>
  <si>
    <t>D.NO:22B-8-2,CHADALAVADA VARI STREEET,POWERPET,ELURU</t>
  </si>
  <si>
    <t>ORACLE CERTIFICATIONS IN JAVA AND DBMS,NPTEL CERTIFICATION IN ROBOTICS</t>
  </si>
  <si>
    <t>DUC4045120</t>
  </si>
  <si>
    <t>BATCHU</t>
  </si>
  <si>
    <t>LALITHA</t>
  </si>
  <si>
    <t>BATCHU LALITHA DEVI</t>
  </si>
  <si>
    <t>30/07/2000</t>
  </si>
  <si>
    <t>lalithamurthy3007@gmail.com</t>
  </si>
  <si>
    <t>B S N ZPP HIGH SCHOOL</t>
  </si>
  <si>
    <t>BATCHU VEERA KRISHNA MURTHY</t>
  </si>
  <si>
    <t>D.NO:9-108,RAMALAYAM STREET,YEDITHA,MANDAPETA MANADALAM,EAST GODAVARI</t>
  </si>
  <si>
    <t>MANDAPETA</t>
  </si>
  <si>
    <t>DZPPB5301G</t>
  </si>
  <si>
    <t>DUC4134805</t>
  </si>
  <si>
    <t>KOVELAMUDI</t>
  </si>
  <si>
    <t>BABY JAHNAVI</t>
  </si>
  <si>
    <t>KOVELAMUDI BABY JAHNAVI</t>
  </si>
  <si>
    <t>kovelamudijahnavi10@gmail.com</t>
  </si>
  <si>
    <t>K. SANDHYA</t>
  </si>
  <si>
    <t>SOFTWARE ENGINEER</t>
  </si>
  <si>
    <t>2ND FLOOR,FLAT NO-203 , SRI RAMS PEARL VILLA, D.NO:67-1-26/1 OPPOSITE RAJARAJESHWARE TEMPLE ,DARSEPET , PATAMATA, KRISHNA</t>
  </si>
  <si>
    <t>175.101.104.101</t>
  </si>
  <si>
    <t>DUC4065333</t>
  </si>
  <si>
    <t>KANULLA</t>
  </si>
  <si>
    <t>KALYANI</t>
  </si>
  <si>
    <t>KANULLA LAKSHMI KALYANI</t>
  </si>
  <si>
    <t>29/03/2000</t>
  </si>
  <si>
    <t>lakshmikalyanikanulla@gmail.com</t>
  </si>
  <si>
    <t>SRI VAISHNAVI ABHYAAS JUNIOR COLLEGE</t>
  </si>
  <si>
    <t>KANULLA SRINIVASA RAO</t>
  </si>
  <si>
    <t>DRNO:5-104,NEERUKONDA,KURAGALLU,MANGALAGIRI,GUNTUR</t>
  </si>
  <si>
    <t>10.30.14.73</t>
  </si>
  <si>
    <t>DUC4107820</t>
  </si>
  <si>
    <t>MYPATY</t>
  </si>
  <si>
    <t>MYPATY SIVA SAI</t>
  </si>
  <si>
    <t>sivasaimypaty@gmail.com</t>
  </si>
  <si>
    <t>SRI CHAITANYA OLYMPIAD SCHOOL</t>
  </si>
  <si>
    <t>FLAT.NO-403,SRI SAI BALARAM RESIDENCY,SRI RAM NAGAR,VIJAYAWADA</t>
  </si>
  <si>
    <t>INTERNSHIP</t>
  </si>
  <si>
    <t>ARETE</t>
  </si>
  <si>
    <t>49.206.82.136</t>
  </si>
  <si>
    <t>DUC4110876</t>
  </si>
  <si>
    <t>SATISH</t>
  </si>
  <si>
    <t>VARMA</t>
  </si>
  <si>
    <t>UDIMUDI</t>
  </si>
  <si>
    <t>SATISH VARMA UDIMUDI</t>
  </si>
  <si>
    <t>satishvarma665@gmail.com</t>
  </si>
  <si>
    <t>DR KKR GOWTHAM CONCEPT SCHOOL GUDIVADA</t>
  </si>
  <si>
    <t>U S RAMA RAJU</t>
  </si>
  <si>
    <t>GOVERNMENT TEACHER</t>
  </si>
  <si>
    <t>VIDHYA VIKAS SCHOOL ROAD,GANESH PARADISH APPARTMENT FLAT NO:304,BYPASS ROAD,VALIVARTHIPADU,GUDIVADA,KRISHNA DIST.</t>
  </si>
  <si>
    <t>GUDIVADA</t>
  </si>
  <si>
    <t>LXXPS2331H</t>
  </si>
  <si>
    <t>T7601691</t>
  </si>
  <si>
    <t>COURSERA,EDX,LAGUNITA STANFORD,UIPATH</t>
  </si>
  <si>
    <t>88.208.221.101</t>
  </si>
  <si>
    <t>DUC4139043</t>
  </si>
  <si>
    <t>YOGITHA</t>
  </si>
  <si>
    <t>YADLA</t>
  </si>
  <si>
    <t>YOGITHA YADLA</t>
  </si>
  <si>
    <t>yogitha.yadla9@gmail.com</t>
  </si>
  <si>
    <t>VP SIDDHARTHA PUBLIC SCHOOL</t>
  </si>
  <si>
    <t>YADLA SHANMUKHARAO</t>
  </si>
  <si>
    <t>FB3 PADMAJA APPARTMEMT,RAGHURAM STREET,MOGHALRAJPURAM,VIJAYAWADA</t>
  </si>
  <si>
    <t>49.204.123.60</t>
  </si>
  <si>
    <t>DUC4067802</t>
  </si>
  <si>
    <t>PASUMARTHI</t>
  </si>
  <si>
    <t>PASUMARTHI ROHIT BABU</t>
  </si>
  <si>
    <t>pasumarthirohith@gmail.com</t>
  </si>
  <si>
    <t>SRI CHAITANYA JR. COLLEGE</t>
  </si>
  <si>
    <t>NOBLEEMHIGHSCHOOL</t>
  </si>
  <si>
    <t>PSRINIVASARAO</t>
  </si>
  <si>
    <t>9-242,DACHEPALLI</t>
  </si>
  <si>
    <t>EXCPP1514D</t>
  </si>
  <si>
    <t>NPTEL,ORACLE</t>
  </si>
  <si>
    <t>DUC8441097</t>
  </si>
  <si>
    <t>CHIRUNOMULA</t>
  </si>
  <si>
    <t>CHIRUNOMULA SAI KOWSHIK</t>
  </si>
  <si>
    <t>24/04/2000</t>
  </si>
  <si>
    <t>chirunomulasaikowshik@gmail.com</t>
  </si>
  <si>
    <t>CHIRUNOMULA LAKSHMAN RAO</t>
  </si>
  <si>
    <t>INTERMEDIATE</t>
  </si>
  <si>
    <t>DOOR NO: 8-10 GANDHI PARK CENTER VATSAVAI KRISHNA DISTRICT ANDHRA PRADESH</t>
  </si>
  <si>
    <t>JAGGAYAPET</t>
  </si>
  <si>
    <t>CEH</t>
  </si>
  <si>
    <t>EC COUNCIL</t>
  </si>
  <si>
    <t>VIVEKANANDA BOYS HOSTEL NEAR KLU</t>
  </si>
  <si>
    <t>DUC4061043</t>
  </si>
  <si>
    <t>NARRA AKSHAY</t>
  </si>
  <si>
    <t>NARRA AKSHAY REDDY</t>
  </si>
  <si>
    <t>18/08/1999</t>
  </si>
  <si>
    <t>akshayreddy1999@gmail.com</t>
  </si>
  <si>
    <t>NARRA SRINIVAS REDDY</t>
  </si>
  <si>
    <t>FLAT NO:508,RV LAKSHMI GRANDE, VIVEK NAGAR, NEAR PRATHIBA DEGREE COLLEGE</t>
  </si>
  <si>
    <t>JAVA CERTIFICATE COURSE</t>
  </si>
  <si>
    <t>DUC4208422</t>
  </si>
  <si>
    <t>JAIDEEP</t>
  </si>
  <si>
    <t>VALLAPUNENI</t>
  </si>
  <si>
    <t>JAIDEEP VALLAPUNENI</t>
  </si>
  <si>
    <t>vallapunenijaideep@gmail.com</t>
  </si>
  <si>
    <t>NARAYANA EDUCATIONAL INSTITUTIONS</t>
  </si>
  <si>
    <t>SRI CHAITANYA TECHNO SCHOOL KODAD</t>
  </si>
  <si>
    <t>V V RAMA RAO</t>
  </si>
  <si>
    <t>H.NO:5-70/1,NEAR AMBEDKAR STATUE,KOTHAGUDEM ROAD,V.M.BANJAR, PENUBALLI(MD),KHAMMAM(DIST)</t>
  </si>
  <si>
    <t>10.46.214.46</t>
  </si>
  <si>
    <t>DUC4081397</t>
  </si>
  <si>
    <t>KARRI</t>
  </si>
  <si>
    <t>KARRINIKHILKUMAR</t>
  </si>
  <si>
    <t>31/01/2000</t>
  </si>
  <si>
    <t>nikhilkarri3@gmail.com</t>
  </si>
  <si>
    <t>KKR GOWTHAM</t>
  </si>
  <si>
    <t>KARRI SRINIVAS RAO</t>
  </si>
  <si>
    <t>4-40,MARUTHI COLONY,RAMBHDRAPURAM ,VIZIANAGARAM DISTRICT</t>
  </si>
  <si>
    <t>BOBBILI</t>
  </si>
  <si>
    <t>SWECHA</t>
  </si>
  <si>
    <t>DUC7436328</t>
  </si>
  <si>
    <t>RAVIPATI</t>
  </si>
  <si>
    <t>SRI VISHNU</t>
  </si>
  <si>
    <t>RAVIPATI SRI VISHNU</t>
  </si>
  <si>
    <t>29/08/1999</t>
  </si>
  <si>
    <t>ravipativishnu62@gmail.com</t>
  </si>
  <si>
    <t>PAPARAO HIGH SCHOOL</t>
  </si>
  <si>
    <t>RAVIPATI VENKATARAO</t>
  </si>
  <si>
    <t>3-92,CHODAVARAM</t>
  </si>
  <si>
    <t>KONDAPI</t>
  </si>
  <si>
    <t>SIMPLE LEARN,COURSE ERA,NPTL</t>
  </si>
  <si>
    <t>157.48.63.150</t>
  </si>
  <si>
    <t>DUC4035596</t>
  </si>
  <si>
    <t>MADDALI</t>
  </si>
  <si>
    <t>MANOJ BHARGAV</t>
  </si>
  <si>
    <t>MADDALI VENKATA MANOJ BHARGAV</t>
  </si>
  <si>
    <t>manojbhargav.mv@gmail.com</t>
  </si>
  <si>
    <t>NARAYANA JUNIOR COLLEGE.</t>
  </si>
  <si>
    <t>MADDALI VENKATA SUBBA RAO</t>
  </si>
  <si>
    <t>ASSISTANT ENGINEER</t>
  </si>
  <si>
    <t>27-6-200,A C NAGAR,NEAR MALLELA SANJEEVAIAH SCHOOL,A C NAGAR,NELLORE.</t>
  </si>
  <si>
    <t>DUC4032683</t>
  </si>
  <si>
    <t>DEVULAPALLI</t>
  </si>
  <si>
    <t>CHANDRADEEP</t>
  </si>
  <si>
    <t>DEVULAPALLI KRISHNA CHANDRADEEP</t>
  </si>
  <si>
    <t>chandradeep3800@gmail.com</t>
  </si>
  <si>
    <t>SASI ENGLISH MEDIUM HIGH SCHOOL</t>
  </si>
  <si>
    <t>DEVULAPALLI RAVI SHANKAR</t>
  </si>
  <si>
    <t>1-4/1,MAIN ROAD,TIMMARAJUPALEM</t>
  </si>
  <si>
    <t>NIDADAVOLE</t>
  </si>
  <si>
    <t>77.68.40.37</t>
  </si>
  <si>
    <t>DUC4099621</t>
  </si>
  <si>
    <t>VALIVETI</t>
  </si>
  <si>
    <t>YASASWI</t>
  </si>
  <si>
    <t>VALIVETI YASASWI</t>
  </si>
  <si>
    <t>21/10/2001</t>
  </si>
  <si>
    <t>yasaswivaliveti9@gmail.com</t>
  </si>
  <si>
    <t>SRI CHAITANYA TECHNO SCHOOLS</t>
  </si>
  <si>
    <t>V SRINIVASARAO</t>
  </si>
  <si>
    <t>D/NO-3-14,OPPOSITE ELEMENTARY SCHOOL,KUNCHANAPALLI,TADEPALLI(MANDAL),GUNTUR(DISTRICT)</t>
  </si>
  <si>
    <t>10.46.194.64</t>
  </si>
  <si>
    <t>DUC4030038</t>
  </si>
  <si>
    <t>VINAY</t>
  </si>
  <si>
    <t>TALLURI</t>
  </si>
  <si>
    <t>TALLURI VINAY KUMAR</t>
  </si>
  <si>
    <t>vinaytalluri4u@gmail.com</t>
  </si>
  <si>
    <t>SRICHAITANYA SCHOOL</t>
  </si>
  <si>
    <t>15-18-68/1/A PRASHANTHI NAGAR KANAPURAM KHAMMAM</t>
  </si>
  <si>
    <t>60 DAYS</t>
  </si>
  <si>
    <t>10.46.212.168</t>
  </si>
  <si>
    <t>DUC4219996</t>
  </si>
  <si>
    <t>DASTAGIR</t>
  </si>
  <si>
    <t>SHAIK DASTAGIR</t>
  </si>
  <si>
    <t>30/07/1998</t>
  </si>
  <si>
    <t>skirshad6666@gmail.com</t>
  </si>
  <si>
    <t>GAYATRI INSTITUTE</t>
  </si>
  <si>
    <t>NRI INDIAN SPRINGS</t>
  </si>
  <si>
    <t>SHAIK DAVOOD</t>
  </si>
  <si>
    <t>5-6-59/39/2,SAI RAM THEATER BACK SIDE</t>
  </si>
  <si>
    <t>CHITTINAGAR</t>
  </si>
  <si>
    <t>10.46.196.172</t>
  </si>
  <si>
    <t>DUC4083428</t>
  </si>
  <si>
    <t>CHARAN</t>
  </si>
  <si>
    <t>MARTHALA</t>
  </si>
  <si>
    <t>CHARAN REDDY MARTHALA</t>
  </si>
  <si>
    <t>cherry.marthala123@gmail.com</t>
  </si>
  <si>
    <t>KTR TECHNO SCHOOL</t>
  </si>
  <si>
    <t>MARTHALA VENKATA RAMANA REDDY</t>
  </si>
  <si>
    <t>INDRA KHILADRI NAGAR, BACK SIDE OF HP GAS GODUN, YANAMALA KUDURU</t>
  </si>
  <si>
    <t>FEBPM9948M</t>
  </si>
  <si>
    <t>RPA DEVELOPER ADVANCED &amp; CERTIFIED INFORMATION SYSTEMS SECURITY PROFESSIONAL</t>
  </si>
  <si>
    <t>UIPATH &amp; SIMPLILEARN</t>
  </si>
  <si>
    <t>DUC4109451</t>
  </si>
  <si>
    <t>KRANTHI</t>
  </si>
  <si>
    <t>MANDADAPU</t>
  </si>
  <si>
    <t>MANDADAPU KRANTHI KUMAR</t>
  </si>
  <si>
    <t>mandadapukranthi14@gmail.com</t>
  </si>
  <si>
    <t>2-7/2,GUNTUPALLI GOPAVARAM,YERRIPALEM,KHAMMAM,TELANGANA</t>
  </si>
  <si>
    <t>YERRIPALEM</t>
  </si>
  <si>
    <t>IPOPK5950L</t>
  </si>
  <si>
    <t>14TH DEC-1ST ED</t>
  </si>
  <si>
    <t>DUC4274778</t>
  </si>
  <si>
    <t>SRI KRISHNA</t>
  </si>
  <si>
    <t>SRI KRISHNA SANTOSH KUMAR</t>
  </si>
  <si>
    <t>krishnasantosh454@gmail.com</t>
  </si>
  <si>
    <t>SIVA SUBRAHMANYAM</t>
  </si>
  <si>
    <t>JUNIOR ASSISTANT</t>
  </si>
  <si>
    <t>D/NO:5-23-68/A JAI PRAKSH NAGAR NEAR RAVI GARDENS</t>
  </si>
  <si>
    <t>JRYPS4272Q</t>
  </si>
  <si>
    <t>ORACLE I LEARNING OF DATA BASE AND JAVA</t>
  </si>
  <si>
    <t>DUC5149874</t>
  </si>
  <si>
    <t>ANUSHA</t>
  </si>
  <si>
    <t>BALA NAGA ANUSHA</t>
  </si>
  <si>
    <t>pedapudianusha8888@gmail.com</t>
  </si>
  <si>
    <t>KENNEDY EM HIGH SCHOOL</t>
  </si>
  <si>
    <t>P DHANA KOTESWARA RAO</t>
  </si>
  <si>
    <t>1-114,PEDDABAVI CENTER,KANURU,VIJAYAWADA</t>
  </si>
  <si>
    <t>SIMPLILEARN CERTIFICATION</t>
  </si>
  <si>
    <t>106.200.145.237</t>
  </si>
  <si>
    <t>DUC4077288</t>
  </si>
  <si>
    <t>SASANK</t>
  </si>
  <si>
    <t>NIMMAGADDA</t>
  </si>
  <si>
    <t>NIMMAGADDA SASANK</t>
  </si>
  <si>
    <t>sasanknimmagadda@gmail.com</t>
  </si>
  <si>
    <t>NIMMAGADDA NAGESWARA RAO</t>
  </si>
  <si>
    <t>DNO:-7-282, FNO:-2F4, RAMAKRUPA RESIDENCY, 100 FEET ROAD, KANURU, VIJAYAWADA</t>
  </si>
  <si>
    <t>TADIGADAPA</t>
  </si>
  <si>
    <t>BPIPN7427L</t>
  </si>
  <si>
    <t>45.118.72.205</t>
  </si>
  <si>
    <t>DUC5087893</t>
  </si>
  <si>
    <t>PINDI</t>
  </si>
  <si>
    <t>HARI MANIKANTA</t>
  </si>
  <si>
    <t>13/07/1999</t>
  </si>
  <si>
    <t>harimanikantasagar@gmail.com</t>
  </si>
  <si>
    <t>NAGESWRARAO</t>
  </si>
  <si>
    <t>2-50, BC STREET, NARASAPURAM, VISSANNAPETA MANDAL</t>
  </si>
  <si>
    <t>EQBPP5557G</t>
  </si>
  <si>
    <t>SIMPLILEARN JAVA</t>
  </si>
  <si>
    <t>DUC4295350</t>
  </si>
  <si>
    <t>MUDUMALA</t>
  </si>
  <si>
    <t>POLIREDDY</t>
  </si>
  <si>
    <t>MUDUMALA POLIREDDY</t>
  </si>
  <si>
    <t>25/07/2001</t>
  </si>
  <si>
    <t>m.polireddy456@gmail.com</t>
  </si>
  <si>
    <t>4/15, CHENCHAIAH GARI PALLI ,B.MATTAM</t>
  </si>
  <si>
    <t>KADAPA</t>
  </si>
  <si>
    <t>MONTH</t>
  </si>
  <si>
    <t>DUC4149075</t>
  </si>
  <si>
    <t>GEETHA</t>
  </si>
  <si>
    <t>JAVVAJI</t>
  </si>
  <si>
    <t>JAVVAJI GEETHA PRIYA</t>
  </si>
  <si>
    <t>geethaprasannaj@gmail.com</t>
  </si>
  <si>
    <t>NARAYANA GROUP OS SCHOOLS</t>
  </si>
  <si>
    <t>JAVVAJI SANKAR RAO</t>
  </si>
  <si>
    <t>1-25/A, YADAVALLI</t>
  </si>
  <si>
    <t>DUC8319167</t>
  </si>
  <si>
    <t>CHAKRI</t>
  </si>
  <si>
    <t>BIYYALA</t>
  </si>
  <si>
    <t>BIYYALA JAGADEESH CHAKRI</t>
  </si>
  <si>
    <t>biyyalachakri123@gmail.com</t>
  </si>
  <si>
    <t>SRI ADITYA PUBLIC SCHOOL</t>
  </si>
  <si>
    <t>BIYYALA KUMAR</t>
  </si>
  <si>
    <t>ABAD STREET NEAR GOVERNMENT SCHOOL,VIZIANAGARAM</t>
  </si>
  <si>
    <t>DUC4110638</t>
  </si>
  <si>
    <t>MUDUSU</t>
  </si>
  <si>
    <t>SAI TEJA REDDY</t>
  </si>
  <si>
    <t>MUDUSU SAI TEJA REDDY</t>
  </si>
  <si>
    <t>17/05/2000</t>
  </si>
  <si>
    <t>mudususaitejareddy@gmail.com</t>
  </si>
  <si>
    <t>VIVEKA PUBLIC SCHOOL</t>
  </si>
  <si>
    <t>MUDUSU CHANDRA REDDY</t>
  </si>
  <si>
    <t>DNO:17-48,CHIKKALAPALEM, KOLLIPARA(P.O&amp;MANDAL)</t>
  </si>
  <si>
    <t>KOLLIPARA</t>
  </si>
  <si>
    <t>10.46.198.23</t>
  </si>
  <si>
    <t>DUC3998613</t>
  </si>
  <si>
    <t>PENTYALA</t>
  </si>
  <si>
    <t>PENTYALA JAHNAVI</t>
  </si>
  <si>
    <t>28/12/2000</t>
  </si>
  <si>
    <t>pentyala.jahnavi28@gmail.com</t>
  </si>
  <si>
    <t>CHIGURUPATI SRI KRISHNAVENI TALENT SCHOOL</t>
  </si>
  <si>
    <t>PENTYALA SATYANARAYANA</t>
  </si>
  <si>
    <t>DOOR NO 5-69 NEAR GOVERNMENT SCHOOL,THUTIKUNTLA,KHAMMAM</t>
  </si>
  <si>
    <t>DEEP LEARNING WITH TENSOR FLOW</t>
  </si>
  <si>
    <t>DNO206,SRIVANI SRINIVASA APPARTMENTS,KUNCHANAPALLI</t>
  </si>
  <si>
    <t>DUC4081864</t>
  </si>
  <si>
    <t>SASANALA NITHISH KUMAR</t>
  </si>
  <si>
    <t>SASANALA</t>
  </si>
  <si>
    <t>sasanala.nitish@gmail.com</t>
  </si>
  <si>
    <t>SRI CHAITANYA TECHNO HIGH SCHOOL</t>
  </si>
  <si>
    <t>SASANALA V V PRASAD RAO</t>
  </si>
  <si>
    <t>H:NO:-6-3-81, CHINN BAZAR, KOTHAGUDEM</t>
  </si>
  <si>
    <t>KOTHAGUDEM</t>
  </si>
  <si>
    <t>BZDPN1393J</t>
  </si>
  <si>
    <t>DUC4083344</t>
  </si>
  <si>
    <t>PACHIPULUSU</t>
  </si>
  <si>
    <t>MEGHANA</t>
  </si>
  <si>
    <t>PACHIPULUSU MEGHANA</t>
  </si>
  <si>
    <t>19/05/2000</t>
  </si>
  <si>
    <t>pachipulusumeghana@gmail.com</t>
  </si>
  <si>
    <t>PACHIPULUSU VENKATA KRISHNA BHASKAR</t>
  </si>
  <si>
    <t>11-29-7/S RAMMURTHYPETA,GUPTANAGAR,MAHIPAL SINGH STREET,KAVALI</t>
  </si>
  <si>
    <t>DATABASE DESIGN(ORACLE),JAVA(ILEARNING)</t>
  </si>
  <si>
    <t>GARDENS,VNRTOWERS,FLATNO-506,GUNTUR</t>
  </si>
  <si>
    <t>106.76.206.79</t>
  </si>
  <si>
    <t>ROHIT KUMAR</t>
  </si>
  <si>
    <t>GADA</t>
  </si>
  <si>
    <t>ROHIT KUMAR GADA</t>
  </si>
  <si>
    <t>rohitkumargada@gmail.com</t>
  </si>
  <si>
    <t>EXCELLENCIA JUNIOR COLLEGE</t>
  </si>
  <si>
    <t>SRI SAI PUBLIC SCHOOL</t>
  </si>
  <si>
    <t>VINOD KUMAR GADA</t>
  </si>
  <si>
    <t>MR</t>
  </si>
  <si>
    <t>2-5-20/1, RACHANNAPET, BHAVANI MANDIR ROAD</t>
  </si>
  <si>
    <t>ZAHIRABAD</t>
  </si>
  <si>
    <t>CPZPG5615P</t>
  </si>
  <si>
    <t>T7596322</t>
  </si>
  <si>
    <t>UI PATH ADVANCED TRAINING CERTIFICATION</t>
  </si>
  <si>
    <t>DUC8314011</t>
  </si>
  <si>
    <t>TEJA</t>
  </si>
  <si>
    <t>CHUNDURU SAI TEJA</t>
  </si>
  <si>
    <t>chundurusaiteja@gmail.com</t>
  </si>
  <si>
    <t>RESONANCE</t>
  </si>
  <si>
    <t>TELANGANA,KHAMMAM DISTRICT,KALLUR MANDAL</t>
  </si>
  <si>
    <t>KALLUR</t>
  </si>
  <si>
    <t>KXWPS0511M</t>
  </si>
  <si>
    <t>DUC4131230</t>
  </si>
  <si>
    <t>SUSANNA</t>
  </si>
  <si>
    <t>SUSANNA DARSI</t>
  </si>
  <si>
    <t>13/12/2000</t>
  </si>
  <si>
    <t>susannadarsi477@gmail.com</t>
  </si>
  <si>
    <t>NRI EDUCATIONAL INSTITUITION</t>
  </si>
  <si>
    <t>NRI ACADEMY</t>
  </si>
  <si>
    <t>SHOGHI HIGH SCHOOL</t>
  </si>
  <si>
    <t>DARSI SRINIVASA RAO</t>
  </si>
  <si>
    <t>CATERING</t>
  </si>
  <si>
    <t>DOOR NO:-77-152-36,SUNDARAYYA NAGAR,PIPUL ROAD,PRAKASH NAGAR</t>
  </si>
  <si>
    <t>UI PATH AND ORACLE</t>
  </si>
  <si>
    <t>PIPUL ROAD,VIJAYAWADA</t>
  </si>
  <si>
    <t>10.46.160.10</t>
  </si>
  <si>
    <t>DUC4036109</t>
  </si>
  <si>
    <t>SAI ABHIJITH</t>
  </si>
  <si>
    <t>CHALUVADI</t>
  </si>
  <si>
    <t>CHALUVADI SAI ABHIJITH</t>
  </si>
  <si>
    <t>15/07/1999</t>
  </si>
  <si>
    <t>saiabhijith100@gmail.com</t>
  </si>
  <si>
    <t>NEW VISION JUNIOR COLLEGE</t>
  </si>
  <si>
    <t>RESONANCE INFO SCHOOL</t>
  </si>
  <si>
    <t>CHALUVADI UMA MAHESWARA RAO</t>
  </si>
  <si>
    <t>H NO 7-3-306/6 NORTH DWARAKA NAGAR KHANAPURAM HAVELI KHAMMAM</t>
  </si>
  <si>
    <t>BQPPC9711A</t>
  </si>
  <si>
    <t>DUC4099361</t>
  </si>
  <si>
    <t>YASODA</t>
  </si>
  <si>
    <t>KRISHNA REDDY</t>
  </si>
  <si>
    <t>ANNAPUREDDY</t>
  </si>
  <si>
    <t>YASODA KRISHNA REDDY ANNAPUREDDY</t>
  </si>
  <si>
    <t>yasoda.apple@gmail.com</t>
  </si>
  <si>
    <t>VIJNANA VIHARA EM HIGH SCHOOL</t>
  </si>
  <si>
    <t>YASODA KRISHNA ANNAPUREDDY</t>
  </si>
  <si>
    <t>6-243,NUTAKKI,MANGALAGIRI(MD),GUNTUR(DIST)</t>
  </si>
  <si>
    <t>DJCPA4310P</t>
  </si>
  <si>
    <t>157.48.88.241</t>
  </si>
  <si>
    <t>DUC3993624</t>
  </si>
  <si>
    <t>ALESHWARAPU</t>
  </si>
  <si>
    <t>PAVANBHARADWAJ</t>
  </si>
  <si>
    <t>ALESHWARAPU PAVANBHARADWAJ</t>
  </si>
  <si>
    <t>pavanapb5@gmail.com</t>
  </si>
  <si>
    <t>SS SCHOOL OF LEARNING</t>
  </si>
  <si>
    <t>AMARESHWAR</t>
  </si>
  <si>
    <t>LECTURER</t>
  </si>
  <si>
    <t>H.NO.1-36-81/2 MARUTHINAGAR 2ND LINE EXTENSION,NEAR TURAKAPALEMROAD GUNTUR - 522002 ANDHRA PRADESH</t>
  </si>
  <si>
    <t>INTERNSHALA,UDEMY</t>
  </si>
  <si>
    <t>DUC4112213</t>
  </si>
  <si>
    <t>RESHMITHA</t>
  </si>
  <si>
    <t>RESHMITHA PARUCHURI</t>
  </si>
  <si>
    <t>reshmithachowdary725@gmail.com</t>
  </si>
  <si>
    <t>TRIPLAAR SCHOOL OF LEARNING</t>
  </si>
  <si>
    <t>SADHU VASWANI INTERNATIONAL SCHOOL</t>
  </si>
  <si>
    <t>SHIVA PRASAD PARUCHURI</t>
  </si>
  <si>
    <t>H NO:3-25,MADHAVNAGAR, PANGRA VILLAGE, NIZAMABAD, TELANGANA</t>
  </si>
  <si>
    <t>DUC4123452</t>
  </si>
  <si>
    <t>ANUHYA</t>
  </si>
  <si>
    <t>CHEBROLU</t>
  </si>
  <si>
    <t>ANUHYA CHEBROLU</t>
  </si>
  <si>
    <t>20/03/2000</t>
  </si>
  <si>
    <t>anuhya1120@gmail.com</t>
  </si>
  <si>
    <t>SARADA INSTITUTE OF TECHNOLOGY</t>
  </si>
  <si>
    <t>ATKINSON HIGH SCHOOL</t>
  </si>
  <si>
    <t>PRASANNA KUMAR CHEBROLU</t>
  </si>
  <si>
    <t>MADHURANAGAR,PAPPULAMILL CENTER , BALAJI TOWERS</t>
  </si>
  <si>
    <t>ECOLOGY AND ENVIRONMENT, ORACLE ELEARNING CERTIFICATE OF JAVA,ORACLE ELEARNING CERTIFICATE OF DATABASE</t>
  </si>
  <si>
    <t>175.101.108.28</t>
  </si>
  <si>
    <t>DUC4125593</t>
  </si>
  <si>
    <t>30-11-2019</t>
  </si>
  <si>
    <t>SRILEKHA</t>
  </si>
  <si>
    <t>RAVIPATI SRILEKHA</t>
  </si>
  <si>
    <t>ravipatisrilekha@gmail.com</t>
  </si>
  <si>
    <t>VIGNAN HIGH SCHOOL</t>
  </si>
  <si>
    <t>RAVIPATI HANUMANTHARAO</t>
  </si>
  <si>
    <t>DNO;2-67,KONDAMURU(PO),J.PANGULURU(MD),PRAKASAM(DT),ANDHRAPRADESH</t>
  </si>
  <si>
    <t>INTERSHIP</t>
  </si>
  <si>
    <t>SWECHA SUMMER CAMP 2019 IN KLU</t>
  </si>
  <si>
    <t>DUC4129474</t>
  </si>
  <si>
    <t>PATIBALLA</t>
  </si>
  <si>
    <t>PATIBALLA RADHA KRISHNA</t>
  </si>
  <si>
    <t>rkpatiballa@gmail.com</t>
  </si>
  <si>
    <t>NANO JUNIOR COLLEGE</t>
  </si>
  <si>
    <t>BHASHYAM ENGLISH MEDIUM HIGH SCHOOL</t>
  </si>
  <si>
    <t>PATIBALLA SIVA SARMA</t>
  </si>
  <si>
    <t>D.NO:16-2-36,SRI LAKSHMI NILAYAM,LAKSHMAN RAO STREET,POORNANDAMPET,VIJAYAWADA,KRISHNA DT,ANDHRA PRADESH,PIN:520003</t>
  </si>
  <si>
    <t>EOZPP6622A</t>
  </si>
  <si>
    <t>10.46.155.191</t>
  </si>
  <si>
    <t>DUC4110077</t>
  </si>
  <si>
    <t>NUVVULA</t>
  </si>
  <si>
    <t>KAVERI</t>
  </si>
  <si>
    <t>NUVVULA KAVERI</t>
  </si>
  <si>
    <t>nuvvulakaveri2000@gmail.com</t>
  </si>
  <si>
    <t>SRI CHAITANYA JUNIOR COLLEGE.</t>
  </si>
  <si>
    <t>GORKEY HIGH SCHOOL</t>
  </si>
  <si>
    <t>NUVVULA RAMA KRISHNA</t>
  </si>
  <si>
    <t>7-3-188/102,SRI BALAJI RESIDENCY,BESIDE SRI KAVITHA DEGREE AND PG COLLEGE,DWARKANAGAR,KHAMMAM.</t>
  </si>
  <si>
    <t>NPTEL-ECOLOGY AND ENVIRONMENT</t>
  </si>
  <si>
    <t>DUC4325145</t>
  </si>
  <si>
    <t>SUMANTH MATURI</t>
  </si>
  <si>
    <t>sumanth10600@gmail.com</t>
  </si>
  <si>
    <t>SRI KRISHNAVENI HIGH SCHOOL</t>
  </si>
  <si>
    <t>M SUMAN</t>
  </si>
  <si>
    <t>OWNER</t>
  </si>
  <si>
    <t>DR.NO:-74-7-10/1;PADMAJA NAGAR;DONKA ROAD;VIJAYAWADA-10</t>
  </si>
  <si>
    <t>FBZPM5270D</t>
  </si>
  <si>
    <t>PATAMATA,VIJAYAWADA</t>
  </si>
  <si>
    <t>DUC4133368</t>
  </si>
  <si>
    <t>VUNNAM</t>
  </si>
  <si>
    <t>PRAVALLIKA</t>
  </si>
  <si>
    <t>VUNNAM PRAVALLIKA</t>
  </si>
  <si>
    <t>pravallikav31@gmail.com</t>
  </si>
  <si>
    <t>SCHOLARS</t>
  </si>
  <si>
    <t>VUNNAM VENKATARAO</t>
  </si>
  <si>
    <t>CONTRACTOR</t>
  </si>
  <si>
    <t>VADDESWARAM , GUNTUR DISTRICT</t>
  </si>
  <si>
    <t>DUC8537234</t>
  </si>
  <si>
    <t>LAGISETTY</t>
  </si>
  <si>
    <t>LAGISETTY AKHIL</t>
  </si>
  <si>
    <t>30/06/2000</t>
  </si>
  <si>
    <t>akhillagishetty@gmail.com</t>
  </si>
  <si>
    <t>SISTER NIVEDITA SCHOOL</t>
  </si>
  <si>
    <t>LAGISETTY SHARAN KUMAR</t>
  </si>
  <si>
    <t>2-7/2/3,HANUMAN NAGAR,NEAR YAMAHA SHOWROOM,REKURTHI,KARIMNAGAR</t>
  </si>
  <si>
    <t>BEHPL9527F</t>
  </si>
  <si>
    <t>157.48.71.203</t>
  </si>
  <si>
    <t>DUC4077614</t>
  </si>
  <si>
    <t>HARI KIRAN</t>
  </si>
  <si>
    <t>PENDURTHI</t>
  </si>
  <si>
    <t>HARI KIRAN PENDURTHI</t>
  </si>
  <si>
    <t>harikiran.star@gmail.com</t>
  </si>
  <si>
    <t>FAMILY ISSUES</t>
  </si>
  <si>
    <t>DR KKRS GOWTHAM EDUCATIONAL INSTITUTIONS</t>
  </si>
  <si>
    <t>P V GANGADHARA RAO</t>
  </si>
  <si>
    <t>MOTOR VEHICLE INSPECTOR</t>
  </si>
  <si>
    <t>DNO: 37-12-31/1/1, N.G.G.O'S COLONY, KAPPARADA LAYOUT, MURALINAGAR, VISAKHAPATNAM</t>
  </si>
  <si>
    <t>DUC4153809</t>
  </si>
  <si>
    <t>PINNAKA</t>
  </si>
  <si>
    <t>PALLAVI</t>
  </si>
  <si>
    <t>PINNAKA PALLAVI</t>
  </si>
  <si>
    <t>pallavimillenium@gmail.com</t>
  </si>
  <si>
    <t>DR KKR GOWTHAM INTERNATIONAL SCHOOL</t>
  </si>
  <si>
    <t>P. SESHA BHANU RAO</t>
  </si>
  <si>
    <t>D.NO: 22-5-73, 4/B SLG TOWERS, SAROJININAIDU STREET, KOTHAPET, TENALI</t>
  </si>
  <si>
    <t>10.46.213.178</t>
  </si>
  <si>
    <t>DUC3938910</t>
  </si>
  <si>
    <t>AKHILA</t>
  </si>
  <si>
    <t>GADDE AKHILA</t>
  </si>
  <si>
    <t>akhigadde@gmail.com</t>
  </si>
  <si>
    <t>KRISHVANI TALENT SCHOOL</t>
  </si>
  <si>
    <t>GADDE RAVIKUMAR</t>
  </si>
  <si>
    <t>FLAT NO:304,SWARNA FORTUNE RESIDENCY BYPASS ROAD SATHUPALLI KHAMMAM DISTRICT TELANGANA 507303</t>
  </si>
  <si>
    <t>CPLPG0472A</t>
  </si>
  <si>
    <t>DUC4159847</t>
  </si>
  <si>
    <t>KHYATHI</t>
  </si>
  <si>
    <t>LAHARI</t>
  </si>
  <si>
    <t>GARAPATI</t>
  </si>
  <si>
    <t>GARAPATI KHYATHI LAHARI</t>
  </si>
  <si>
    <t>khyathilaharigarapati@gmail.com</t>
  </si>
  <si>
    <t>GARAPATI VIJAYA KUMAR</t>
  </si>
  <si>
    <t>3A SRI SURYA GREEN PARK APPTS ,OPP LOYOLA COLLEGE,LOYOLA COLLEGE,VIJAYAWADA</t>
  </si>
  <si>
    <t>DUC4446684</t>
  </si>
  <si>
    <t>SIVA RAMA</t>
  </si>
  <si>
    <t>LINGA REDDY</t>
  </si>
  <si>
    <t>MARURI</t>
  </si>
  <si>
    <t>SIVA RAMA LINGA REDDY</t>
  </si>
  <si>
    <t>sivamaruri999@gmail.com</t>
  </si>
  <si>
    <t>OXFORD SCHOOL</t>
  </si>
  <si>
    <t>M J M RAMA LINGA REDDY</t>
  </si>
  <si>
    <t>7-76/A CHAGANTIVARI PALEM,REDDY BAAZAR,MUPPALLA MANDALAM</t>
  </si>
  <si>
    <t>NARASARAOPET</t>
  </si>
  <si>
    <t>103.209.88.121</t>
  </si>
  <si>
    <t>DUC6922655</t>
  </si>
  <si>
    <t>SOUGANDHI</t>
  </si>
  <si>
    <t>KANAKADANDI</t>
  </si>
  <si>
    <t>SREE SOUGANDHI KANAKADANDI</t>
  </si>
  <si>
    <t>sougusou5@gmail.com</t>
  </si>
  <si>
    <t>SATYA PRASAD KANAKADANDI</t>
  </si>
  <si>
    <t>AAO</t>
  </si>
  <si>
    <t>IDEAL RESIDENCY,NEAR RAMANAGAR KATTA,TADIGADAPA</t>
  </si>
  <si>
    <t>GLOBAL</t>
  </si>
  <si>
    <t>AUTOMOTION ANYWHERE</t>
  </si>
  <si>
    <t>42.111.154.130</t>
  </si>
  <si>
    <t>DUC7782114</t>
  </si>
  <si>
    <t>25/02/2020</t>
  </si>
  <si>
    <t>MUDDANA SAI NAVEEN</t>
  </si>
  <si>
    <t>18/06/1999</t>
  </si>
  <si>
    <t>sainaveen.muddana99@gmail.com</t>
  </si>
  <si>
    <t>SRI CHAITANYA RAMAKRISHNA BHAVAN</t>
  </si>
  <si>
    <t>MUDDANA AMMAIAH CHOWDARY</t>
  </si>
  <si>
    <t>THIMMASAMUDRAM,NAGULUPALAPADU(MANDAL)PRAKASAM(DISTRICT)</t>
  </si>
  <si>
    <t>DZUPM7869D</t>
  </si>
  <si>
    <t>DUC4155168</t>
  </si>
  <si>
    <t>PUPPALLA</t>
  </si>
  <si>
    <t>YAMINI</t>
  </si>
  <si>
    <t>PUPPALLA YAMINI</t>
  </si>
  <si>
    <t>30/05/1999</t>
  </si>
  <si>
    <t>puppallayamini@gmail.com</t>
  </si>
  <si>
    <t>NRI ACADEMEY</t>
  </si>
  <si>
    <t>JUBILATION HIGH SCHOOL</t>
  </si>
  <si>
    <t>PUPPALLA KOTESWARARAO</t>
  </si>
  <si>
    <t>JONNALLAGADDA ,GUNTUR DISTRICT</t>
  </si>
  <si>
    <t>DUC4093375</t>
  </si>
  <si>
    <t>BODDU</t>
  </si>
  <si>
    <t>MOHANA SRI</t>
  </si>
  <si>
    <t>SRAVYA</t>
  </si>
  <si>
    <t>BODDU MOHANA SRI SRAVYA</t>
  </si>
  <si>
    <t>bmsrisravya@gmail.com</t>
  </si>
  <si>
    <t>DR KKRS GOWTHAM CONCEPT</t>
  </si>
  <si>
    <t>BODDUVENKATAKRISHNA</t>
  </si>
  <si>
    <t>FLAT NO: 2-4,JAGANNADHA TOWERS,PAATIMEEDA,GUDIVADA</t>
  </si>
  <si>
    <t>DUC4129285</t>
  </si>
  <si>
    <t>MANISHA</t>
  </si>
  <si>
    <t>MIRIYALA</t>
  </si>
  <si>
    <t>MIRIYALA MANISHA</t>
  </si>
  <si>
    <t>manishamiryala@gmail.com</t>
  </si>
  <si>
    <t>CSR ADITYA SCHOOL</t>
  </si>
  <si>
    <t>MIRIYALA SRINIVASARAO</t>
  </si>
  <si>
    <t>5-80,YERRAGUNTA,PEDDIREDDIGUDEM,ANNAPUREDDIPALLY,BADRADRI KOTHAGUDEM,TELANGANA</t>
  </si>
  <si>
    <t>T8795434</t>
  </si>
  <si>
    <t>DUC4170170</t>
  </si>
  <si>
    <t>DATTA SAI</t>
  </si>
  <si>
    <t>DEEPAK KRISHNA</t>
  </si>
  <si>
    <t>CHUNDURU DATTA SAI DEEPAK KRISHNA</t>
  </si>
  <si>
    <t>dattasai515@gmail.com</t>
  </si>
  <si>
    <t>NEHRU NIKETAN ENGLISH MEDIUM SCHOOL</t>
  </si>
  <si>
    <t>CHUNDURU SURESH BABU</t>
  </si>
  <si>
    <t>DOOR NO :14-30-3 ,DATTA SAI NILAYAM â€“B2 APT , PAMPULA BHUSHIAH STREET , MORRISPET , TENALI -522202 - ANDHRA PRADESH</t>
  </si>
  <si>
    <t>10.46.214.30</t>
  </si>
  <si>
    <t>DUC8428195</t>
  </si>
  <si>
    <t>RAVELLA</t>
  </si>
  <si>
    <t>SAISRI</t>
  </si>
  <si>
    <t>RAVELLA SAISRI</t>
  </si>
  <si>
    <t>19/08/2000</t>
  </si>
  <si>
    <t>ravellasaisri19@gmail.com</t>
  </si>
  <si>
    <t>BHARATH PUBLIC SCHOOL</t>
  </si>
  <si>
    <t>11-145/50/37/D,TEACHERS COLONY,KODAS,T.S</t>
  </si>
  <si>
    <t>KODAD</t>
  </si>
  <si>
    <t>U6141411</t>
  </si>
  <si>
    <t>AGILE SCRUM</t>
  </si>
  <si>
    <t>VADDESWARAM,GUNTUR,522502</t>
  </si>
  <si>
    <t>223.182.14.50</t>
  </si>
  <si>
    <t>DUC3804329</t>
  </si>
  <si>
    <t>24/11/2019</t>
  </si>
  <si>
    <t>SRIKAR</t>
  </si>
  <si>
    <t>CHERUKURI</t>
  </si>
  <si>
    <t>CHERUKURI SRIKAR</t>
  </si>
  <si>
    <t>srikarcherukuri123@gmail.com</t>
  </si>
  <si>
    <t>CHERUKURI SREENIVASA RAO</t>
  </si>
  <si>
    <t>11-10-370/206, RAGHAVENDRA HEAVENS, TELEPHONE COLONY RD.NO.1, SRK PURAM, DIKSUKNAGAR, HYDERABAD,TELANGANA-35.</t>
  </si>
  <si>
    <t>KL UNIVERSITY</t>
  </si>
  <si>
    <t>DUC4106330</t>
  </si>
  <si>
    <t>KURICHATI</t>
  </si>
  <si>
    <t>SANJANA</t>
  </si>
  <si>
    <t>KURICHATI SANJANA</t>
  </si>
  <si>
    <t>bubbly.sanjana4@gmail.com</t>
  </si>
  <si>
    <t>KURICHATI SRINIVASRAO</t>
  </si>
  <si>
    <t>FLAT NO 303,GUNTURVARITHOTA FIRST LANE GUNTUR</t>
  </si>
  <si>
    <t>DUC4416952</t>
  </si>
  <si>
    <t>DHEEKONDA</t>
  </si>
  <si>
    <t>MANASA BALA SAI KRISHNAJA</t>
  </si>
  <si>
    <t>DHEEKOONDA MANASA BALA SAI KRISHNAJA</t>
  </si>
  <si>
    <t>manasa.dheekonda.2000@gmail.com</t>
  </si>
  <si>
    <t>ABC SCHOOL</t>
  </si>
  <si>
    <t>DHEEKONDA VENKATA SWAMI</t>
  </si>
  <si>
    <t>CHEERUVUKATTABAZAR,2/73, NEAR MACHARLA BUS STOP, PIDUGURALLA, GUNTUR DIST</t>
  </si>
  <si>
    <t>FSJPD8389F</t>
  </si>
  <si>
    <t>LIFETIME</t>
  </si>
  <si>
    <t>DUC4036106</t>
  </si>
  <si>
    <t>KALYAN</t>
  </si>
  <si>
    <t>BAGAM</t>
  </si>
  <si>
    <t>PAVAN KALYAN BAGAM</t>
  </si>
  <si>
    <t>bagampavankalyan@gmail.com</t>
  </si>
  <si>
    <t>VENU BAGAM</t>
  </si>
  <si>
    <t>1-161, SHIVALAYAM CENTER, PENUGANCHIPROLU MANDAL, ANIGANDLAPADU, KRISHNA(DISTRICT), ANDHRA PRADESH</t>
  </si>
  <si>
    <t>ORACLE DATABASE FOUNDATION</t>
  </si>
  <si>
    <t>139.59.17.131</t>
  </si>
  <si>
    <t>DUC3995642</t>
  </si>
  <si>
    <t>MURTHY</t>
  </si>
  <si>
    <t>KRISHNA MURTHY BANDI</t>
  </si>
  <si>
    <t>21/03/1999</t>
  </si>
  <si>
    <t>sendmailstokrishna@gmail.com</t>
  </si>
  <si>
    <t>NAVA BHARAT PUBLIC SCHOOL</t>
  </si>
  <si>
    <t>BANDI VENKATA RAYUDU</t>
  </si>
  <si>
    <t>41-1/6-38,GOWTHAMI NAGAR 2ND LINE,KRISHNA LANKA,VIJAYAWADA</t>
  </si>
  <si>
    <t>124.123.66.177</t>
  </si>
  <si>
    <t>DUC4086834</t>
  </si>
  <si>
    <t>MIHIR</t>
  </si>
  <si>
    <t>BOMMISETTY</t>
  </si>
  <si>
    <t>MIHIR BOMMISETTY</t>
  </si>
  <si>
    <t>munnamihir1999@gmail.com</t>
  </si>
  <si>
    <t>KALYAN CREATIVE PUBLIC SCHOOL</t>
  </si>
  <si>
    <t>BOMMISETTY SURESH</t>
  </si>
  <si>
    <t>SF-5 HRT SAI NIRMAN APPTS NEAR BHAVANI PURAM POLICE STATION, HB COLONY</t>
  </si>
  <si>
    <t>RPA UIPATH (ADVANCE)</t>
  </si>
  <si>
    <t>10.46.192.204</t>
  </si>
  <si>
    <t>DUC7382915</t>
  </si>
  <si>
    <t>17/02/2020</t>
  </si>
  <si>
    <t>GUNDAVARAPU</t>
  </si>
  <si>
    <t>DEEPTHI</t>
  </si>
  <si>
    <t>DEEPTHI GUNDAVARAPU</t>
  </si>
  <si>
    <t>17/06/2000</t>
  </si>
  <si>
    <t>gundavarapudeepthi317@gmail.com</t>
  </si>
  <si>
    <t>3/10 BRODIPET,HIMAJA TOWERS,G-2,GUNTUR</t>
  </si>
  <si>
    <t>DUC4033975</t>
  </si>
  <si>
    <t>BHEESHMA</t>
  </si>
  <si>
    <t>YALAMANCHILI</t>
  </si>
  <si>
    <t>YALAMANCHILI BHEESHMA CHOWDARY</t>
  </si>
  <si>
    <t>bheeshmayalamanchili@gmail.com</t>
  </si>
  <si>
    <t>YALAMANCHILI RAMAKRISHNNA CHOWDARY</t>
  </si>
  <si>
    <t>1-94/A,NARUKULLAPADU,AMARAVATHI,GUNTUR,ANDHRAPRADESH</t>
  </si>
  <si>
    <t>CFHPC0545N</t>
  </si>
  <si>
    <t>DUC4209535</t>
  </si>
  <si>
    <t>SRITEJA</t>
  </si>
  <si>
    <t>MIRDODDI</t>
  </si>
  <si>
    <t>MIRDODDI SRITEJA</t>
  </si>
  <si>
    <t>mirdoddi.sriteja@gmail.com</t>
  </si>
  <si>
    <t>VELOCIITY IIT ACADEMY</t>
  </si>
  <si>
    <t>KRISHNAVENI TALENT SCHOOL</t>
  </si>
  <si>
    <t>M SRIKANTH</t>
  </si>
  <si>
    <t>H.NO. 1-124/, RR NAGAR, OPP.SRINIVAAA GARDENS, THIMMAPUR, DIST:MANCHERIAL</t>
  </si>
  <si>
    <t>DEVOPS</t>
  </si>
  <si>
    <t>106.200.182.217</t>
  </si>
  <si>
    <t>DUC4115157</t>
  </si>
  <si>
    <t>KANISHKA</t>
  </si>
  <si>
    <t>PERYALA</t>
  </si>
  <si>
    <t>PERYALA KANISHKA</t>
  </si>
  <si>
    <t>kanishkaperyala18@gmail.com</t>
  </si>
  <si>
    <t>VIVEKANANDA VIDYANIKETHAN HIGH SCHOOL</t>
  </si>
  <si>
    <t>P LAXMAN RAO</t>
  </si>
  <si>
    <t>8-3-272/A/1, ROAD NUMBER:17, RAMCHANDRAPUR COLONY, KARIMNAGAR</t>
  </si>
  <si>
    <t>DUC4083783</t>
  </si>
  <si>
    <t>VAKKALAGADDA</t>
  </si>
  <si>
    <t>LAKSHMI PRIYA VAKKALAGADDA</t>
  </si>
  <si>
    <t>lakshmipriyavakkalagadda@gmail.com</t>
  </si>
  <si>
    <t>PANAKALA RAYUDU VAKKALAGADDA</t>
  </si>
  <si>
    <t>7-260/4, FF-2, TAJ BABA NILAYAM, MEDSANI VENKAIAH STREET, PORANKI, KRISHNA DISTRICT</t>
  </si>
  <si>
    <t>BMJPV3624D</t>
  </si>
  <si>
    <t>DUC4089710</t>
  </si>
  <si>
    <t>AMBATI</t>
  </si>
  <si>
    <t>AMBATI PRIYANKA</t>
  </si>
  <si>
    <t>yammuna94@gmail.com</t>
  </si>
  <si>
    <t>BALAKRISHNA</t>
  </si>
  <si>
    <t>D.NO.14-155/1GANDHI NAGAR,NEAR UNION BANK,ANAKAPALLI,VISHAKHAPATNAM</t>
  </si>
  <si>
    <t>VISHAKHAPATNAM</t>
  </si>
  <si>
    <t>ECOLOGY</t>
  </si>
  <si>
    <t>DUC8458731</t>
  </si>
  <si>
    <t>PRANEETH</t>
  </si>
  <si>
    <t>SAI KUMAR REDDY</t>
  </si>
  <si>
    <t>KALLAM</t>
  </si>
  <si>
    <t>PRANEETH SAI KUMAR REDDY KALLAM</t>
  </si>
  <si>
    <t>26/05/1999</t>
  </si>
  <si>
    <t>praneethkallam@gmail.com</t>
  </si>
  <si>
    <t>SRINIVASA REDDY KALLAM</t>
  </si>
  <si>
    <t>RADIOLOGIST</t>
  </si>
  <si>
    <t>NEAR ARAVINDA HIGH SCHOOL, H/NO.: 12-455/2A, TADEPALLI MANDAL, TADEPALLI POST, GUNTUR DISTRICT.</t>
  </si>
  <si>
    <t>T8773228</t>
  </si>
  <si>
    <t>DEVOPS CERTIFICATION TRAINING,RPA DEVELOPER ADVANCED</t>
  </si>
  <si>
    <t>SIMPLILEARN, UIPATH.</t>
  </si>
  <si>
    <t>DUC4313875</t>
  </si>
  <si>
    <t>GUNDABATTUNI</t>
  </si>
  <si>
    <t>SURENDRA BABU GUNDABATTUNI</t>
  </si>
  <si>
    <t>29/04/2000</t>
  </si>
  <si>
    <t>surendra000babu@gmail.com</t>
  </si>
  <si>
    <t>BHASYAM</t>
  </si>
  <si>
    <t>VISWA BHARATI</t>
  </si>
  <si>
    <t>4-00 NAGAYALANKA, NAGAYALANKA MANDAL, KRISHNA</t>
  </si>
  <si>
    <t>AVANIGADDA</t>
  </si>
  <si>
    <t>157.44.157.202</t>
  </si>
  <si>
    <t>DUC4099717</t>
  </si>
  <si>
    <t>THUMMETI</t>
  </si>
  <si>
    <t>RACHANA</t>
  </si>
  <si>
    <t>THUMMETI RACHANA REDDY</t>
  </si>
  <si>
    <t>thummetirachanareddy@gmail.com</t>
  </si>
  <si>
    <t>SAINT CLAIRE</t>
  </si>
  <si>
    <t>THUMMETI DEVENDER REDDY</t>
  </si>
  <si>
    <t>H.NO:6-4-297/12,GODAVARIKHANI,I.BCOLONY</t>
  </si>
  <si>
    <t>GODAVARIKANI</t>
  </si>
  <si>
    <t>223.237.0.168</t>
  </si>
  <si>
    <t>DUC4032844</t>
  </si>
  <si>
    <t>SRUJANA</t>
  </si>
  <si>
    <t>PADMANABHUNI</t>
  </si>
  <si>
    <t>SRUJANA PADMANABHUNI</t>
  </si>
  <si>
    <t>srujipadmanabhuni@gmail.com</t>
  </si>
  <si>
    <t>NARAYANA SWAMY PADMANABHUNI</t>
  </si>
  <si>
    <t>D.NO:18-8-21/A, 5TH LANE,KEDARESWARAPET</t>
  </si>
  <si>
    <t>124.123.160.114</t>
  </si>
  <si>
    <t>DUC7241150</t>
  </si>
  <si>
    <t>AMARESH</t>
  </si>
  <si>
    <t>VINNAKOTA</t>
  </si>
  <si>
    <t>VINNAKOTA AMARESH</t>
  </si>
  <si>
    <t>28/12/1999</t>
  </si>
  <si>
    <t>vinnakotaamaresh1999@gmail.com</t>
  </si>
  <si>
    <t>SKVS JUNIOR COLLEGE</t>
  </si>
  <si>
    <t>NARAYANA EM HS PATAMATA</t>
  </si>
  <si>
    <t>VINNAKOTA NAGESH KUMAR</t>
  </si>
  <si>
    <t>D.NO:-18-3-24,KEDARESWAROPETA-1ST LINE,VIJAYAWADA</t>
  </si>
  <si>
    <t>BLOCKCHAIN,AI,CISCO</t>
  </si>
  <si>
    <t>COURSERA,UDEMY,CISCO</t>
  </si>
  <si>
    <t>175.101.68.111</t>
  </si>
  <si>
    <t>DUC4139189</t>
  </si>
  <si>
    <t>KOMMALAPATI</t>
  </si>
  <si>
    <t>KOMMALAPATI NIKHIL</t>
  </si>
  <si>
    <t>nikhil2000.k@gmail.com</t>
  </si>
  <si>
    <t>KAKATIYA HIGH SCHOOL</t>
  </si>
  <si>
    <t>KOMMALAPATI VENKATA SUBBARAO</t>
  </si>
  <si>
    <t>18-1393,ASHOK NAGAR</t>
  </si>
  <si>
    <t>DUC4082557</t>
  </si>
  <si>
    <t>SAI DURGA PRASAD</t>
  </si>
  <si>
    <t>NARALASETTY</t>
  </si>
  <si>
    <t>HARI KRISHNA SAI DURGA PRASAD NARALASETTY</t>
  </si>
  <si>
    <t>20/10/2000</t>
  </si>
  <si>
    <t>harrykn2000@gmail.com</t>
  </si>
  <si>
    <t>NAGA VENKATA DURGA VARA LAKSHMI N</t>
  </si>
  <si>
    <t>HOUSE WIFE</t>
  </si>
  <si>
    <t>D.NO: 30-10-1, AYYANA NAIDU BUILDING AND STREET, DURGA AGRAHARAM, ELURU ROAD, VIJAYAWADA, 520002</t>
  </si>
  <si>
    <t>AGJPH8318M</t>
  </si>
  <si>
    <t>175.101.104.17</t>
  </si>
  <si>
    <t>DUC4416322</t>
  </si>
  <si>
    <t>KANTIPUDI</t>
  </si>
  <si>
    <t>KESAVA</t>
  </si>
  <si>
    <t>KANTIPUDI KESAVA CHOWDARY</t>
  </si>
  <si>
    <t>19/05/1999</t>
  </si>
  <si>
    <t>kesava.chowdary57@gmail.com</t>
  </si>
  <si>
    <t>SRI CHAITANYA INSTITUTES</t>
  </si>
  <si>
    <t>K SRINIVAS</t>
  </si>
  <si>
    <t>KANTIPUDI STREET ,6-105,DULLA,KADIYAM MANDAL,EG DISTRICT,AP</t>
  </si>
  <si>
    <t>FPIPK1060L</t>
  </si>
  <si>
    <t>90 DAYS</t>
  </si>
  <si>
    <t>DUC4078594</t>
  </si>
  <si>
    <t>K J M</t>
  </si>
  <si>
    <t>K J M MEGHANA</t>
  </si>
  <si>
    <t>31/03/2000</t>
  </si>
  <si>
    <t>kjmmeghana@gmail.com</t>
  </si>
  <si>
    <t>ST ANNS HIGH SCHOOL</t>
  </si>
  <si>
    <t>E105, SAINAR CEDARS, LANE NUMBER 1, STREET NUMBER 11, EAST MAREDPALLY, SECUNDERABAD, TELANGANA</t>
  </si>
  <si>
    <t>IBM DATA SCIENCE PROFESSIONAL CERTIFICATE SPECIALIZATION, DATABASE DESIGN, DATABASE FOUNDATION, DATABASE PROGRAMMING</t>
  </si>
  <si>
    <t>2 MONTHS, 3 MONTHS</t>
  </si>
  <si>
    <t>COURSERA, ORACLE ILEARNING</t>
  </si>
  <si>
    <t>10.46.196.115</t>
  </si>
  <si>
    <t>DUC4030094</t>
  </si>
  <si>
    <t>AKSHITHA</t>
  </si>
  <si>
    <t>MADDIPATLA</t>
  </si>
  <si>
    <t>MADDIPATLA AKSHITHA</t>
  </si>
  <si>
    <t>19/01/2001</t>
  </si>
  <si>
    <t>akshithamaddipatla@gmail.com</t>
  </si>
  <si>
    <t>MADDIPATLA NAGESWARA RAO</t>
  </si>
  <si>
    <t>FF2,FRIENDS ENCLAVE,NEAR BHASHYAM SCHOOL,MAHATMA GANDHI INNER RING ROAD,GORANTLA,GUNTUR</t>
  </si>
  <si>
    <t>10.46.208.171</t>
  </si>
  <si>
    <t>DUC3995109</t>
  </si>
  <si>
    <t>SURAJ</t>
  </si>
  <si>
    <t>RANGA SAI SURAJ</t>
  </si>
  <si>
    <t>rangasaisuraj@gmail.com</t>
  </si>
  <si>
    <t>SRI CHAITANYA TECHNO CURRICULUM</t>
  </si>
  <si>
    <t>RANGA RAMA KRISHNA</t>
  </si>
  <si>
    <t>MUDUNURIVARI STREET</t>
  </si>
  <si>
    <t>223.182.26.212</t>
  </si>
  <si>
    <t>DUC4087632</t>
  </si>
  <si>
    <t>KAMBHAMPATI</t>
  </si>
  <si>
    <t>AMITH</t>
  </si>
  <si>
    <t>KAMBHAMPATI AMITH</t>
  </si>
  <si>
    <t>23/07/2000</t>
  </si>
  <si>
    <t>amith.k000@gmail.com</t>
  </si>
  <si>
    <t>KAMBHAMPATI MURALI KRISHNA</t>
  </si>
  <si>
    <t>2-79,RAILPET,DUGGIRALA,DUGGIRALA MANDAL</t>
  </si>
  <si>
    <t>INSUSTRIAL IN-PLANT TRAINING IN TELECOM</t>
  </si>
  <si>
    <t>BSNL</t>
  </si>
  <si>
    <t>DUGGIRALA</t>
  </si>
  <si>
    <t>106.77.162.114</t>
  </si>
  <si>
    <t>DUC3991799</t>
  </si>
  <si>
    <t>AFREED</t>
  </si>
  <si>
    <t>HUSSAIN</t>
  </si>
  <si>
    <t>SHAIK AFREED HUSSAIN</t>
  </si>
  <si>
    <t>afreedhussain2000@gmail.com</t>
  </si>
  <si>
    <t>ST JOSEPHS HIGH SCHOOL</t>
  </si>
  <si>
    <t>SHAIK BAJI BABU</t>
  </si>
  <si>
    <t>BED</t>
  </si>
  <si>
    <t>ISLAMPET 3RD LINE, DOOR NO 13-7-16/1, ISLAMPET 3RD LINE, DOOR NO 13-7-16/1</t>
  </si>
  <si>
    <t>88.208.244.116</t>
  </si>
  <si>
    <t>DUC8496297</t>
  </si>
  <si>
    <t>YECHURI</t>
  </si>
  <si>
    <t>BHAVYA</t>
  </si>
  <si>
    <t>YECHURI BHAVYA SRI</t>
  </si>
  <si>
    <t>bhavyasri3103@gmail.com</t>
  </si>
  <si>
    <t>ABHYAAS JUNIOR COLLEGE</t>
  </si>
  <si>
    <t>YECHURI MUKKANTESWARA RAO</t>
  </si>
  <si>
    <t>EWSAR PLAZA,11-130,BESIDE SVKP TEMPLE, JANAPADU ROAD,PIDUGURALLA</t>
  </si>
  <si>
    <t>AXFPY3216N</t>
  </si>
  <si>
    <t>DUC8627626</t>
  </si>
  <si>
    <t>BHEEMAVARAPU</t>
  </si>
  <si>
    <t>RAVINDRA</t>
  </si>
  <si>
    <t>BHEEMAVARAPU RAVINDRA REDDY</t>
  </si>
  <si>
    <t>bhravi136@gmail.com</t>
  </si>
  <si>
    <t>FLORA ENGLISH MEDIUM SCHOOL</t>
  </si>
  <si>
    <t>BHEEMAVARAPU SRINIVASA REDDY</t>
  </si>
  <si>
    <t>D.NO:4-4,CO-OPERATIVE BANK ROAD,DEVARAPALLI,THOTLAVALLURU MANDAL,KRISHNA DISTRICT,ANDHRA PRADESH</t>
  </si>
  <si>
    <t>ORACLE I LEARNING,SIMPLILEARN</t>
  </si>
  <si>
    <t>157.48.221.244</t>
  </si>
  <si>
    <t>DUC4069770</t>
  </si>
  <si>
    <t>SITHA</t>
  </si>
  <si>
    <t>RAMANJANEYULU</t>
  </si>
  <si>
    <t>THOTA SITHA RAMANJANEYULU</t>
  </si>
  <si>
    <t>sl170031284@gmail.com</t>
  </si>
  <si>
    <t>SIDDHARTHA PUBLIC SCHOOL</t>
  </si>
  <si>
    <t>THOTA SUBBA RAO</t>
  </si>
  <si>
    <t>D.NO :25-78,KHAZIPET ,NEAR GANGANAMMA TEMPLE</t>
  </si>
  <si>
    <t>BHDPT1823R</t>
  </si>
  <si>
    <t>10.46.203.219</t>
  </si>
  <si>
    <t>DUC4083246</t>
  </si>
  <si>
    <t>PATCHALA</t>
  </si>
  <si>
    <t>JAYANTH</t>
  </si>
  <si>
    <t>PATCHALA JAYANTH SAI</t>
  </si>
  <si>
    <t>jayanthpatchala@gmail.com</t>
  </si>
  <si>
    <t>PATCHALA SUNIL KUMAR</t>
  </si>
  <si>
    <t>B SC B ED</t>
  </si>
  <si>
    <t>17-35,KAKANI STREET,PENUGANCHIPROLU</t>
  </si>
  <si>
    <t>28 DAYS</t>
  </si>
  <si>
    <t>NPTEL(ECOLOGY &amp; ENVIRONMENT),ORACLE(JAVA,DBMS),SIMPLILEARN(AWS ARCHITECT)</t>
  </si>
  <si>
    <t>DUC4035572</t>
  </si>
  <si>
    <t>JANVITHA</t>
  </si>
  <si>
    <t>KAJA</t>
  </si>
  <si>
    <t>JANVITHA KAJA</t>
  </si>
  <si>
    <t>kaja.janvitha99@gmail.com</t>
  </si>
  <si>
    <t>KVS CHOWDARY</t>
  </si>
  <si>
    <t>FT 207 DHANA LAKSHMI TOWERS NTR HOUSING OPP VR SIDDHARATHA COLLEGE TADIGADAPA, PORANKI, VIJAYAWADA</t>
  </si>
  <si>
    <t>5 WEEKS</t>
  </si>
  <si>
    <t>DUC4034065</t>
  </si>
  <si>
    <t>ROSHINI</t>
  </si>
  <si>
    <t>ALURU</t>
  </si>
  <si>
    <t>ROSHINI ALURU</t>
  </si>
  <si>
    <t>roshini.aluru@gmail.com</t>
  </si>
  <si>
    <t>VENKATA NAGARAJU ALURU</t>
  </si>
  <si>
    <t>FLAT NO 3F1 SHIRIDI SAI RESIDENCY KAKARAPARTHIVARI STREET SATYANARAYANAPURAM VIJAYAWADA 520011</t>
  </si>
  <si>
    <t>EGSPR8846H</t>
  </si>
  <si>
    <t>DUC4113998</t>
  </si>
  <si>
    <t>SAI GOWTHAM</t>
  </si>
  <si>
    <t>INTURI</t>
  </si>
  <si>
    <t>INTURI SAI GOWTHAM</t>
  </si>
  <si>
    <t>gowthaminturi979@gmail.com</t>
  </si>
  <si>
    <t>INTURI SRINIVASA RAO</t>
  </si>
  <si>
    <t>DOOR.NO:1-06/1,DAMARAPALLI, TADIKONDA (MD), GUNTUR(DT)</t>
  </si>
  <si>
    <t>DUC4197435</t>
  </si>
  <si>
    <t>SUNKARI</t>
  </si>
  <si>
    <t>SUJITH</t>
  </si>
  <si>
    <t>SUNKARI SUJITH KUMAR</t>
  </si>
  <si>
    <t>sunkarisujithsks@gmail.com</t>
  </si>
  <si>
    <t>SOMESWARA RAO</t>
  </si>
  <si>
    <t>PEDDAKOMATI STREET,SOMPETA</t>
  </si>
  <si>
    <t>SOMPETA</t>
  </si>
  <si>
    <t>LKZPS9928P</t>
  </si>
  <si>
    <t>ORACLE I-LEARNING , MACHINE LEARNING , CLOUD COMPUTING</t>
  </si>
  <si>
    <t>15 DAYS FOR CLOUD COMPUTING</t>
  </si>
  <si>
    <t>SLN TECHNOLOGIES,SIMPLILEARN,ORACLE</t>
  </si>
  <si>
    <t>DUC4057616</t>
  </si>
  <si>
    <t>YENIMIREDDY</t>
  </si>
  <si>
    <t>PRAGNA</t>
  </si>
  <si>
    <t>YENIMIREDDY PRAGNA</t>
  </si>
  <si>
    <t>ypragna21@gmail.com</t>
  </si>
  <si>
    <t>SRI CHAITANYA EDUCATIONAL INSTITUTE</t>
  </si>
  <si>
    <t>Y KRISHNA REDDY</t>
  </si>
  <si>
    <t>MARKETING</t>
  </si>
  <si>
    <t>FLAT NO 103 GOPALAKRISHNA RESIDENCY ,NEW PNT COLONY,PANTAKALAM ROAD,PATAMATA</t>
  </si>
  <si>
    <t>NO AGENCY</t>
  </si>
  <si>
    <t>VIJYAWADA</t>
  </si>
  <si>
    <t>49.204.113.6</t>
  </si>
  <si>
    <t>DUC3990692</t>
  </si>
  <si>
    <t>DEEPIKA</t>
  </si>
  <si>
    <t>DASARI</t>
  </si>
  <si>
    <t>DASARI SAI DEEPIKA</t>
  </si>
  <si>
    <t>saideepika.dasari@gmail.com</t>
  </si>
  <si>
    <t>SRI SARADA JUNIOR COLLEGE</t>
  </si>
  <si>
    <t>DASARI BALA VENKATA RAMESH</t>
  </si>
  <si>
    <t>PROPRIETOR</t>
  </si>
  <si>
    <t>18-6-24, 4TH LANE, KEDERESWARI PETA, VIJAYAWADA</t>
  </si>
  <si>
    <t>44 HOURS</t>
  </si>
  <si>
    <t>123.201.77.22</t>
  </si>
  <si>
    <t>DUC8421556</t>
  </si>
  <si>
    <t>PRASANNA</t>
  </si>
  <si>
    <t>VEMULAPALLI LAKSHMI PRASANNA</t>
  </si>
  <si>
    <t>17/08/2000</t>
  </si>
  <si>
    <t>prasannavemulapalli17@gmail.com</t>
  </si>
  <si>
    <t>V V V N V PRASAD</t>
  </si>
  <si>
    <t>D.NO:2-15,NEAR ANDHRA BANK,PAMMARRU,KRISHNA</t>
  </si>
  <si>
    <t>PAMARRU</t>
  </si>
  <si>
    <t>UNLIMITED</t>
  </si>
  <si>
    <t>SIMPLI LEARN,NPTEL,COGNITIVE CLASS</t>
  </si>
  <si>
    <t>DUC4077616</t>
  </si>
  <si>
    <t>NAGA DHEERAJ</t>
  </si>
  <si>
    <t>KALLEM</t>
  </si>
  <si>
    <t>KALLEM SAI NAGA DHEERAJ</t>
  </si>
  <si>
    <t>sainaga.dheeraj@gmail.com</t>
  </si>
  <si>
    <t>ST. LAURELS ENGLISH MEDIUM SCHOOL</t>
  </si>
  <si>
    <t>KALLEM SRINIVASA SARMA</t>
  </si>
  <si>
    <t>DRNO:-53-5-797,R.T.C COLONY,MAIN ROAD,GUNTUR.</t>
  </si>
  <si>
    <t>103.217.212.86</t>
  </si>
  <si>
    <t>DUC3933593</t>
  </si>
  <si>
    <t>LANKA</t>
  </si>
  <si>
    <t>25/04/2000</t>
  </si>
  <si>
    <t>jaswanthlanka254@gmail.com</t>
  </si>
  <si>
    <t>GOLDENRULE SCHOOL</t>
  </si>
  <si>
    <t>SRINIVASA RAO</t>
  </si>
  <si>
    <t>3-115, VENKATAPALEM</t>
  </si>
  <si>
    <t>VENKATAPALEM</t>
  </si>
  <si>
    <t>DUC4062803</t>
  </si>
  <si>
    <t>MUDUNURI</t>
  </si>
  <si>
    <t>SREE RAM</t>
  </si>
  <si>
    <t>MUDUNURI SREE RAM</t>
  </si>
  <si>
    <t>sreerammudunuri3@gmail.com</t>
  </si>
  <si>
    <t>MUDUNURI KARUNA SAGAR</t>
  </si>
  <si>
    <t>ASSOC. MANAGER</t>
  </si>
  <si>
    <t>FLAT NO. 22, SRUTHI SRAVAN NX APPT, KANCHU KOTA VARI STREET, GAYATRI NAGAR,VIJAYAWADA</t>
  </si>
  <si>
    <t>DATASCIENCE USING R , ORACLE CERTIFIED IN OOPS AND DBMS</t>
  </si>
  <si>
    <t>SIMPLILEARN, ORACLE</t>
  </si>
  <si>
    <t>175.101.104.138</t>
  </si>
  <si>
    <t>DUC4104201</t>
  </si>
  <si>
    <t>TATINENI</t>
  </si>
  <si>
    <t>JAHNAVI TATINENI</t>
  </si>
  <si>
    <t>jahnavitatineni8@gmail.com</t>
  </si>
  <si>
    <t>SUJAN BABU TATINENI</t>
  </si>
  <si>
    <t>BALAMBA BAZAR,UNGUTURU MANDAL,KRISHNA DISTRICT,MANIKONDA</t>
  </si>
  <si>
    <t>GUDIWADA</t>
  </si>
  <si>
    <t>COMPITIA</t>
  </si>
  <si>
    <t>DUC4082642</t>
  </si>
  <si>
    <t>SRAVANTH</t>
  </si>
  <si>
    <t>CHALAVADI</t>
  </si>
  <si>
    <t>CHALAVADI SRAVANTH</t>
  </si>
  <si>
    <t>sravanthchalavadi@gmail.com</t>
  </si>
  <si>
    <t>MONTESSORI EM SCHOOL</t>
  </si>
  <si>
    <t>CHALAVADI SRINIVAS</t>
  </si>
  <si>
    <t>D.NO-8-54, MAIN ROAD , DUGGIRALA GUNTUR DIST</t>
  </si>
  <si>
    <t>178.62.85.75</t>
  </si>
  <si>
    <t>DUC4224199</t>
  </si>
  <si>
    <t>KALVA</t>
  </si>
  <si>
    <t>KALVA VENKATA MANIKANTA</t>
  </si>
  <si>
    <t>24/09/2000</t>
  </si>
  <si>
    <t>kvmanikanta1175@gmail.com</t>
  </si>
  <si>
    <t>ST JOHNS ENGLISH MEDIUM SCHOOL</t>
  </si>
  <si>
    <t>KALVA VENKATA KRISHNA RAO</t>
  </si>
  <si>
    <t>BHEEMARAJU VARI STREET,MUTTEM SETTI PALEM ,TENALI</t>
  </si>
  <si>
    <t>IPOPK6313B</t>
  </si>
  <si>
    <t>10.46.214.107</t>
  </si>
  <si>
    <t>DUC3981839</t>
  </si>
  <si>
    <t>PAGADALA LOKESH</t>
  </si>
  <si>
    <t>PAGADALA LOKESH REDDY</t>
  </si>
  <si>
    <t>loke.mb147@gmail.com</t>
  </si>
  <si>
    <t>PAGADALA GURUSWAMY REDDY</t>
  </si>
  <si>
    <t>ASSISTANT COMMISIONER</t>
  </si>
  <si>
    <t>NEW HOUSE , PEDDAMMAGARIPALLI , K ODDEPALLI , CHITTOOR.</t>
  </si>
  <si>
    <t>PAKALA</t>
  </si>
  <si>
    <t>EXLPP1059J</t>
  </si>
  <si>
    <t>F.NO-103,VIJAYAKRISHNATOWERS,GOLLAPUDI,VIJAYAWADA</t>
  </si>
  <si>
    <t>157.44.158.222</t>
  </si>
  <si>
    <t>DUC4090676</t>
  </si>
  <si>
    <t>ROHINI SRI VASAVI</t>
  </si>
  <si>
    <t>CHANDALURU</t>
  </si>
  <si>
    <t>CHANDALURU ROHINI SRI VASAVI</t>
  </si>
  <si>
    <t>rohinisrivasavi@gmail.com</t>
  </si>
  <si>
    <t>STBEM HIGH SCHOOL</t>
  </si>
  <si>
    <t>CHANDALURU BAPANAIAH</t>
  </si>
  <si>
    <t>PRESENT WORKING</t>
  </si>
  <si>
    <t>D.NO:11-11-8,VATTURI VARI STREET,KOTHAPETA,VIJAYAWADA(URBAN)</t>
  </si>
  <si>
    <t>49.204.124.148</t>
  </si>
  <si>
    <t>DUC4093775</t>
  </si>
  <si>
    <t>SAI NAGA</t>
  </si>
  <si>
    <t>SASIDHAR</t>
  </si>
  <si>
    <t>MADDI</t>
  </si>
  <si>
    <t>MADDI SAI NAGA SASIDHAR</t>
  </si>
  <si>
    <t>maddisasidhar@gmail.com</t>
  </si>
  <si>
    <t>MADDI PARAMESWARA RAO</t>
  </si>
  <si>
    <t>BSC CHEMISTRY</t>
  </si>
  <si>
    <t>DUC4081952</t>
  </si>
  <si>
    <t>KURAPATI</t>
  </si>
  <si>
    <t>VEDA BHAVANA</t>
  </si>
  <si>
    <t>KURAPATI VEDA BHAVANA</t>
  </si>
  <si>
    <t>vedabhavanareddy@gmail.com</t>
  </si>
  <si>
    <t>BASHYAM ENGLISH MEDIUM HIGH SCHOOL</t>
  </si>
  <si>
    <t>KURAPATI NARAPA REDDY</t>
  </si>
  <si>
    <t>4-2-18C,EETHAMUKKALA VARI STREET,KAVALI,A.P-524201</t>
  </si>
  <si>
    <t>DUC3984100</t>
  </si>
  <si>
    <t>BINDU</t>
  </si>
  <si>
    <t>KALPANA</t>
  </si>
  <si>
    <t>CHERUKURI BINDU KALPANA</t>
  </si>
  <si>
    <t>chbindukalpana123@gmail.com</t>
  </si>
  <si>
    <t>SRI CHAITANYA MAHILA KALASALA</t>
  </si>
  <si>
    <t>Z P HIGH SCHOOL</t>
  </si>
  <si>
    <t>CHERUKURI SRINIVASU</t>
  </si>
  <si>
    <t>FLAT NO:-203, TEJA EMPIRE APARTMENTS, ASHRAMAM ROAD, TADEAPALLI</t>
  </si>
  <si>
    <t>CCNPC6555K</t>
  </si>
  <si>
    <t>AUG-OCT 2019</t>
  </si>
  <si>
    <t>FLAT NO:-203, TEJA EMPIRE APARTMENTS, TADEPALLI</t>
  </si>
  <si>
    <t>DUC4063654</t>
  </si>
  <si>
    <t>BOYIDAPU</t>
  </si>
  <si>
    <t>BOYIDAPU NIKHITA SAI</t>
  </si>
  <si>
    <t>bnikhita266@gmail.com</t>
  </si>
  <si>
    <t>NARAYANA IIT SPARK</t>
  </si>
  <si>
    <t>B JAGADEESWARA RAO</t>
  </si>
  <si>
    <t>F/NO.:202,SURYA RESIDENCY,NAUKA NAGAR,PEDAWALTAIR,VISAKHAPATNAM</t>
  </si>
  <si>
    <t>DUC4150766</t>
  </si>
  <si>
    <t>SAI SAMPATH</t>
  </si>
  <si>
    <t>GURUJALA</t>
  </si>
  <si>
    <t>GURUJALA SAI SAMPATH</t>
  </si>
  <si>
    <t>sampathgurujala@gmail.com</t>
  </si>
  <si>
    <t>SRI CHAITANYA JR CLG</t>
  </si>
  <si>
    <t>GURUJALA POTHU RAJU</t>
  </si>
  <si>
    <t>ASST EXEC ENGINEER</t>
  </si>
  <si>
    <t>DR NO:21-138/1,NEAR ATKINSON SCHOOL ,GOLLAPUDI</t>
  </si>
  <si>
    <t>UI PATH CERTIï¬_x0081_ED RPA DEVELOPER,ORACLE CERTIï¬_x0081_ED ASSOCIATE IN DATABASE MANAGEMENT SYSTEMS</t>
  </si>
  <si>
    <t>DUC4098064</t>
  </si>
  <si>
    <t>KOTHURU</t>
  </si>
  <si>
    <t>KOTHURU SAI KRISHNA</t>
  </si>
  <si>
    <t>kittu.kothuru@gmail.com</t>
  </si>
  <si>
    <t>NARAYANA GROUP OF INSTITUTIONS</t>
  </si>
  <si>
    <t>MARY MATHA ENGLISH MEDIUM HIGH SCHOOL</t>
  </si>
  <si>
    <t>KOTHURU SRINIVASA RAO</t>
  </si>
  <si>
    <t>DNO:13-75,THULLURU(MANDAL&amp;POST), GUNTUR DISTRICT</t>
  </si>
  <si>
    <t>DXKPK7962M</t>
  </si>
  <si>
    <t>160.238.75.169</t>
  </si>
  <si>
    <t>DUC4153219</t>
  </si>
  <si>
    <t>VIJAYA SRI LAKSHMI</t>
  </si>
  <si>
    <t>NEELI VIJAYA SRI LAKSHMI</t>
  </si>
  <si>
    <t>neelisweety1@gmail.com</t>
  </si>
  <si>
    <t>NEELI SRI VENKATESWARA RAO</t>
  </si>
  <si>
    <t>D.NO: 8-578/1, NEAR VEGETABLE MARKET, BHARGAVA PET,MANGALAGIRI,GUNTUR DISTRICT</t>
  </si>
  <si>
    <t>6 MOTHS</t>
  </si>
  <si>
    <t>DUC282067</t>
  </si>
  <si>
    <t>RAAVI</t>
  </si>
  <si>
    <t>BABYRAMYA RAAVI</t>
  </si>
  <si>
    <t>babyramyaraavi@gmail.com</t>
  </si>
  <si>
    <t>SRI VIDYALAYA ENGLISH MEDIUM SCHOOL</t>
  </si>
  <si>
    <t>SRINIVASARAO RAAVI</t>
  </si>
  <si>
    <t>D.NO:3-91,RAMALAYAM STREET,VANUKURU,PENAMALURU MANDALAM,VIJAYAWADA,KRISHNA DIST,ANDHRA PRADESH</t>
  </si>
  <si>
    <t>UI PATH RPA</t>
  </si>
  <si>
    <t>10.46.201.171</t>
  </si>
  <si>
    <t>DUC4092035</t>
  </si>
  <si>
    <t>ANIL</t>
  </si>
  <si>
    <t>DIGUMARTHI</t>
  </si>
  <si>
    <t>ANIL KUMAR DIGUMARTHI</t>
  </si>
  <si>
    <t>dakc264@gmail.com</t>
  </si>
  <si>
    <t>SUCCESS HIGH SCHOOL</t>
  </si>
  <si>
    <t>PANCHAYAT GUMASTA</t>
  </si>
  <si>
    <t>DNO:15-288,0PPOSITE SAMBASIVA NURSHING HOME,SRIRAMPURAM,GURAZALA(MD),GUNTUR(DIST),ANDHRA PRADESH,522415.</t>
  </si>
  <si>
    <t>GURAZALA</t>
  </si>
  <si>
    <t>ERMPD1017H</t>
  </si>
  <si>
    <t>DUC4108519</t>
  </si>
  <si>
    <t>YASWANTH</t>
  </si>
  <si>
    <t>BONGU</t>
  </si>
  <si>
    <t>BONGU YASWANTH KUMAR</t>
  </si>
  <si>
    <t>25/08/2000</t>
  </si>
  <si>
    <t>yeswanth9487@gmail.com</t>
  </si>
  <si>
    <t>SURESH HIGH SCHOOL</t>
  </si>
  <si>
    <t>BONGU KRISHNA MURTY</t>
  </si>
  <si>
    <t>VIJAYAWADA KLUNIVERSITY</t>
  </si>
  <si>
    <t>SIMPLIILEARN</t>
  </si>
  <si>
    <t>DUC4081818</t>
  </si>
  <si>
    <t>MARRI</t>
  </si>
  <si>
    <t>VISHNU</t>
  </si>
  <si>
    <t>MARRI VISHNU PRIYA</t>
  </si>
  <si>
    <t>20/08/2000</t>
  </si>
  <si>
    <t>priyareddymarri@gmail.com</t>
  </si>
  <si>
    <t>ST. ANNS ENGLISH MEDIUM SCHOOL</t>
  </si>
  <si>
    <t>MARRI VISHNUPRIYA</t>
  </si>
  <si>
    <t>MAHALAKSHAMAMA CHETTU,YSR STATUE,DODLERU,KROSUR(MANDAL),GUNTUR(DIST)</t>
  </si>
  <si>
    <t>KROSUR</t>
  </si>
  <si>
    <t>10.46.192.226</t>
  </si>
  <si>
    <t>DUC4331934</t>
  </si>
  <si>
    <t>GANTA</t>
  </si>
  <si>
    <t>SUJANA</t>
  </si>
  <si>
    <t>GANTA SUJANA</t>
  </si>
  <si>
    <t>17/07/2000</t>
  </si>
  <si>
    <t>sujanaganta3310@gmail.com</t>
  </si>
  <si>
    <t>TIRUMALA JUNIOR KALASALA</t>
  </si>
  <si>
    <t>M. P. C</t>
  </si>
  <si>
    <t>G. YESUBABU</t>
  </si>
  <si>
    <t>3-44 NANDIPATIVARI VEEDI RAMACHANDRA PURAM EASTGODAVARI</t>
  </si>
  <si>
    <t>DUC4112554</t>
  </si>
  <si>
    <t>ARAVIND</t>
  </si>
  <si>
    <t>AMBATI SAI ARAVIND</t>
  </si>
  <si>
    <t>ambatiaravindsai@gmail.com</t>
  </si>
  <si>
    <t>JUPITER JUNIOR COLLEGE</t>
  </si>
  <si>
    <t>SRI MARGADARSI HIGH SCHOOL</t>
  </si>
  <si>
    <t>AMBATI VENKATA LAKSHMAIAH</t>
  </si>
  <si>
    <t>1-28,RAMALAYAM STREET,LATCHANNA GUDIPUDI(P),TADIKONDA (M),GUNTUR(D)</t>
  </si>
  <si>
    <t>DUC3992078</t>
  </si>
  <si>
    <t>28-11-2019</t>
  </si>
  <si>
    <t>DURGA PAVAN</t>
  </si>
  <si>
    <t>MADALA</t>
  </si>
  <si>
    <t>MADALA DURGA PAVAN KALYAN</t>
  </si>
  <si>
    <t>22/04/2000</t>
  </si>
  <si>
    <t>pavankalyan6m@gmail.com</t>
  </si>
  <si>
    <t>MADALA SADASIVA DIVAKARA SARMA</t>
  </si>
  <si>
    <t>D.NO:57-1-16,KARANAM STREET,APOLLO PHARMACY BUILDING,PANTAKALUVA ROAD,PATAMATA,520010,VIJAYAWADA.</t>
  </si>
  <si>
    <t>DUC4035114</t>
  </si>
  <si>
    <t>PAVITHRA</t>
  </si>
  <si>
    <t>NALLAMOTHU</t>
  </si>
  <si>
    <t>PAVITHRA NALLAMOTHU</t>
  </si>
  <si>
    <t>16/04/2000</t>
  </si>
  <si>
    <t>pavithranallamothu499@gmail.com</t>
  </si>
  <si>
    <t>SRI USHODAYA PUBLIC SCHOOL</t>
  </si>
  <si>
    <t>NALLAMOTHU SRINIVASA RAO</t>
  </si>
  <si>
    <t>1-193,SAI NAGAR COLONY ,PORANKI, VIJAYAWADA,ANDHRA PRADESH</t>
  </si>
  <si>
    <t>RPA DEVELOPER</t>
  </si>
  <si>
    <t>157.48.241.102</t>
  </si>
  <si>
    <t>DUC4033123</t>
  </si>
  <si>
    <t>CHINTALA</t>
  </si>
  <si>
    <t>POORNA</t>
  </si>
  <si>
    <t>CHINTALA POORNA SAI</t>
  </si>
  <si>
    <t>poornasai306@gmail.com</t>
  </si>
  <si>
    <t>NEHRU NIKETAN ENGLISH MEDIUM HIGH SCHOOL</t>
  </si>
  <si>
    <t>CHINTALA VENKATESWARA RAO</t>
  </si>
  <si>
    <t>DOOR NO:32-12-1/1A,FLAT NO:306,AKSHAYA JEWEL APPARTMENT,SULTANABAD,SARALA NAGAR,TENALI</t>
  </si>
  <si>
    <t>DOAPC6988L</t>
  </si>
  <si>
    <t>160.238.73.172</t>
  </si>
  <si>
    <t>DUC8490523</t>
  </si>
  <si>
    <t>GUDIVADA MADHURI</t>
  </si>
  <si>
    <t>madhurymohan999@gmail.com</t>
  </si>
  <si>
    <t>CARE ENGLISH MEDIUM HIGH SCHOOL</t>
  </si>
  <si>
    <t>GUDIVADA MOHANA RAO</t>
  </si>
  <si>
    <t>C/O SRI MADHURI ENTERPRISES , MAIN ROAD,RAMBHOTLAPALEM(POST) , CHERUKUPALLI (MANDAL) , GUNTUR (DISTRICT)</t>
  </si>
  <si>
    <t>CHERUKUPALLI</t>
  </si>
  <si>
    <t>CQLPG4123R</t>
  </si>
  <si>
    <t>T1151489</t>
  </si>
  <si>
    <t>180 DAYS</t>
  </si>
  <si>
    <t>160.238.72.214</t>
  </si>
  <si>
    <t>DUC4127836</t>
  </si>
  <si>
    <t>GADDIPATI</t>
  </si>
  <si>
    <t>TANUJA</t>
  </si>
  <si>
    <t>GADDIPATI TANUJA</t>
  </si>
  <si>
    <t>17/08/1999</t>
  </si>
  <si>
    <t>tanujagaddipati3222@gmail.com</t>
  </si>
  <si>
    <t>GADDIPATI SAMBA SIVA RAO</t>
  </si>
  <si>
    <t>DR.NO:1-26/3, BESIDE NAGARJUNA HIGH SCHOOL, CANDAMDONKA CENTRE, PEDAVADLAPUDI, MANGALGIRI, GUNTUR</t>
  </si>
  <si>
    <t>PEDAVADLAPUDI</t>
  </si>
  <si>
    <t>DUC4034074</t>
  </si>
  <si>
    <t>YAKSHWANTH</t>
  </si>
  <si>
    <t>MOPIDEVI</t>
  </si>
  <si>
    <t>YAKSHWANTH MOPIDEVI</t>
  </si>
  <si>
    <t>24/07/1999</t>
  </si>
  <si>
    <t>yakshwanth@gmail.com</t>
  </si>
  <si>
    <t>BASHYAM PUBLIC SCHOOL</t>
  </si>
  <si>
    <t>VENKATESWARARAO MOPIDEVI</t>
  </si>
  <si>
    <t>COWDARY PETA ,GUDIVADA,17/639-1</t>
  </si>
  <si>
    <t>DUC4046806</t>
  </si>
  <si>
    <t>PATHIPATI</t>
  </si>
  <si>
    <t>PATHIPATI BHAVYA</t>
  </si>
  <si>
    <t>pathipatibhavya@gmail.com</t>
  </si>
  <si>
    <t>SRI VANI ENGLISH MEDIUM SCHOOL</t>
  </si>
  <si>
    <t>PATHIPATI RATHAIAH</t>
  </si>
  <si>
    <t>H-NO -10-20/3, RAGHAVENDRA COLONY,NEREDUCHERLA ,SURYAPET DIST</t>
  </si>
  <si>
    <t>SIMPLICITY LEARN</t>
  </si>
  <si>
    <t>DUC4098020</t>
  </si>
  <si>
    <t>SHAHID</t>
  </si>
  <si>
    <t>AFRIDI</t>
  </si>
  <si>
    <t>SHAHID AFRIDI SHAIK</t>
  </si>
  <si>
    <t>30/03/2000</t>
  </si>
  <si>
    <t>sk.shahidafridi456@gmail.com</t>
  </si>
  <si>
    <t>BIIT JUNIOR COLLEGE</t>
  </si>
  <si>
    <t>SHAIK HASSAN ALI</t>
  </si>
  <si>
    <t>5-30-4,CHINNATURKAPALEM,ELLAMANDA,GUNTUR,ANDHRA PRADES-522601</t>
  </si>
  <si>
    <t>MIGPS5635H</t>
  </si>
  <si>
    <t>UIPATH RPA</t>
  </si>
  <si>
    <t>DUC4167063</t>
  </si>
  <si>
    <t>KONDAMUDI</t>
  </si>
  <si>
    <t>VISHNU SAI TEJA</t>
  </si>
  <si>
    <t>KONDAMUDI VISHNU SAI TEJA</t>
  </si>
  <si>
    <t>kvishnusaiteja06@gmail.com</t>
  </si>
  <si>
    <t>BHASHYAM MALKAJGIRI HYDERABAD</t>
  </si>
  <si>
    <t>KVS NAGARAJU</t>
  </si>
  <si>
    <t>EDITOR INCHARGE</t>
  </si>
  <si>
    <t>F-NO-201,10-49/3,SS NILAYAM,PVN COLONY,MALKAJGIRI,HYDERABAD</t>
  </si>
  <si>
    <t>DUC8425204</t>
  </si>
  <si>
    <t>DIGALA</t>
  </si>
  <si>
    <t>KALYANI DIGALA</t>
  </si>
  <si>
    <t>kalyani.digala@gmail.com</t>
  </si>
  <si>
    <t>INTEL PUBLIC SCHOOL</t>
  </si>
  <si>
    <t>DIGALA SATYANARAYANA RAJU</t>
  </si>
  <si>
    <t>HEALTH SUPERVISOR</t>
  </si>
  <si>
    <t>D.NO 2-266, PALADUGU POST, SIRIPURAM VIA, MEDIKONDURU MANDAL, GUNTUR DISTRICT</t>
  </si>
  <si>
    <t>KUNCHANAPALLI,</t>
  </si>
  <si>
    <t>DUC3986733</t>
  </si>
  <si>
    <t>ANKEM</t>
  </si>
  <si>
    <t>LAXMI SAMVIDHA</t>
  </si>
  <si>
    <t>ANKEM LAXMI SAMVIDHA</t>
  </si>
  <si>
    <t>samvidha.ankem05@gmail.com</t>
  </si>
  <si>
    <t>ANKEM VENKATESWARA RAO</t>
  </si>
  <si>
    <t>D/O VENKAT (DORA BABU) ANKEM, NEAR SOCIETY BANK, CHEVENDRA, PEDANA MANDAL, KRISHNA DIST ,AP.</t>
  </si>
  <si>
    <t>BDVPL5224J</t>
  </si>
  <si>
    <t>DUC4128806</t>
  </si>
  <si>
    <t>GOUNI</t>
  </si>
  <si>
    <t>GOUNI NISHATH</t>
  </si>
  <si>
    <t>14/11/1999</t>
  </si>
  <si>
    <t>nishanthgouni.002@gmail.com</t>
  </si>
  <si>
    <t>G. SURESH KUMAR</t>
  </si>
  <si>
    <t>4-68/1,YERRAVALLI X ROAD,ITIKYAL MANDAL,JOGULAMBA GADWAL DIST,TELANGANA STATE.</t>
  </si>
  <si>
    <t>GADWAL</t>
  </si>
  <si>
    <t>3 MONHS</t>
  </si>
  <si>
    <t>DUC4430663</t>
  </si>
  <si>
    <t>NAGA PADMAKAR</t>
  </si>
  <si>
    <t>KUMMARA</t>
  </si>
  <si>
    <t>KUMMARA NAGA PADMAKAR</t>
  </si>
  <si>
    <t>padmakarrider@gmail.com</t>
  </si>
  <si>
    <t>KUMMARA VENKATA KOTESWARA RAO</t>
  </si>
  <si>
    <t>7E-4-10 MEKHA RAJU STREET EASTERN STREET,ELURU WEST GODAVARI</t>
  </si>
  <si>
    <t>157.48.89.248</t>
  </si>
  <si>
    <t>DUC6819286</t>
  </si>
  <si>
    <t>TETALLI BHAVANA</t>
  </si>
  <si>
    <t>TETALLI BHAVANA REDDY</t>
  </si>
  <si>
    <t>bhavanareddy.t@gmail.com</t>
  </si>
  <si>
    <t>RAVINDRA BHARATHI EM HIGH SCHOOL</t>
  </si>
  <si>
    <t>TETALLI SRINIVASA SATYANARAYANA REDDY</t>
  </si>
  <si>
    <t>25-11-29,FLAT NO 504, SAI VASUDEVA RESIDENCY , MARGADARSI ROAD , N.RPET , ELURU</t>
  </si>
  <si>
    <t>BSUzPT9979C</t>
  </si>
  <si>
    <t>223.196.161.211</t>
  </si>
  <si>
    <t>DUC4082234</t>
  </si>
  <si>
    <t>POLA</t>
  </si>
  <si>
    <t>HARSHA</t>
  </si>
  <si>
    <t>POLA SRIHARSHA</t>
  </si>
  <si>
    <t>29/06/1999</t>
  </si>
  <si>
    <t>harshapola99@gmail.com</t>
  </si>
  <si>
    <t>POLA MOHAN</t>
  </si>
  <si>
    <t>RICE MILL</t>
  </si>
  <si>
    <t>13-73/4/4,MARKETYARD,NAGARKURNOOL</t>
  </si>
  <si>
    <t>NAGARKURNOOL</t>
  </si>
  <si>
    <t>DUC4127749</t>
  </si>
  <si>
    <t>CHINNI</t>
  </si>
  <si>
    <t>ALEKHYA</t>
  </si>
  <si>
    <t>CHINNI ALEKHYA</t>
  </si>
  <si>
    <t>23/12/1999</t>
  </si>
  <si>
    <t>alekhyachinni99@gmail.com</t>
  </si>
  <si>
    <t>CH JYOTHI</t>
  </si>
  <si>
    <t>DNO 7-13-18/A, 6TH LINE, VALLURI VARI THOTA, DONKAROAD ,GUNTUR</t>
  </si>
  <si>
    <t>ORACLE CERTIFICATION OF JAVA, ORACLE CERTIFICATION OF DATABASE</t>
  </si>
  <si>
    <t>157.48.9.178</t>
  </si>
  <si>
    <t>DUC4214157</t>
  </si>
  <si>
    <t>MANALA</t>
  </si>
  <si>
    <t>AKHIL MANALA</t>
  </si>
  <si>
    <t>18/11/1998</t>
  </si>
  <si>
    <t>akhilmanala224@gmail.com</t>
  </si>
  <si>
    <t>SRICHAITANYA JUNIOR KALASALA</t>
  </si>
  <si>
    <t>RR HIGH SCHOOL</t>
  </si>
  <si>
    <t>VEERANNA</t>
  </si>
  <si>
    <t>HOUSE.NO:1-160,GUNDALA(VILLAGE AND MANDALA),BHADRADHI KOTHAGUDEM (DISTRICT )</t>
  </si>
  <si>
    <t>YELLANDHU</t>
  </si>
  <si>
    <t>DUC4032169</t>
  </si>
  <si>
    <t>MOUNISHA</t>
  </si>
  <si>
    <t>MIRTIPATI</t>
  </si>
  <si>
    <t>MIRTIPATI MOUNISHA</t>
  </si>
  <si>
    <t>16/06/1999</t>
  </si>
  <si>
    <t>mmounisha17@gmail.com</t>
  </si>
  <si>
    <t>UMARAO</t>
  </si>
  <si>
    <t>FLAT-102,SRT-659,SANATHNAGAR,HYDERABAD</t>
  </si>
  <si>
    <t>DUC4083597</t>
  </si>
  <si>
    <t>TRISHI</t>
  </si>
  <si>
    <t>BHARGAVI</t>
  </si>
  <si>
    <t>ABBAREDDY</t>
  </si>
  <si>
    <t>TRISHI BHARGAVI ABBAREDDY</t>
  </si>
  <si>
    <t>trishibhargavi@gmail.com</t>
  </si>
  <si>
    <t>NARAYANA EM HIGH SCHOOL</t>
  </si>
  <si>
    <t>ABBAREDDY RAMA KOTESWARA RAO</t>
  </si>
  <si>
    <t>FOREMAN</t>
  </si>
  <si>
    <t>FLAT NO.409,YAGANTI SIKHARA APTS,OPPOSITE CUURRENT OFFICE,GUJJANAGUNDLA,GUNTUR</t>
  </si>
  <si>
    <t>GUJJANAGUNDLA,GUNTUR</t>
  </si>
  <si>
    <t>103.209.89.72</t>
  </si>
  <si>
    <t>DUC4030246</t>
  </si>
  <si>
    <t>DUC0955370</t>
  </si>
  <si>
    <t>VARIJA</t>
  </si>
  <si>
    <t>BALUMURI</t>
  </si>
  <si>
    <t>BALUMURI VARIJA</t>
  </si>
  <si>
    <t>29/06/2000</t>
  </si>
  <si>
    <t>balumuri.varija@gmail.com</t>
  </si>
  <si>
    <t>RAMA CHANDRA RAO BALUMURI</t>
  </si>
  <si>
    <t>3-8,CHANDRAGUDEM VILLAGE,MYLAVARAM,KRISHNA</t>
  </si>
  <si>
    <t>MYLAVARAM</t>
  </si>
  <si>
    <t>DUC4031426</t>
  </si>
  <si>
    <t>KAVI</t>
  </si>
  <si>
    <t>SAI SREE HARSHA KAVI</t>
  </si>
  <si>
    <t>saisriharshakavi8@gmail.com</t>
  </si>
  <si>
    <t>Agnostic</t>
  </si>
  <si>
    <t>PRATHIBHA JUNIOR COLLEGE</t>
  </si>
  <si>
    <t>PRATHIBHA</t>
  </si>
  <si>
    <t>K V S RAMA KRISHNA</t>
  </si>
  <si>
    <t>FLAT NO. 303, S SQUARE, HOUSE NO. 23-15-1/5 SRIRAM NAGAR, RAJAHMUNDRY.</t>
  </si>
  <si>
    <t>DUC4111151</t>
  </si>
  <si>
    <t>GUDE</t>
  </si>
  <si>
    <t>SAHITHI GUDE</t>
  </si>
  <si>
    <t>sahiti.gude@gmail.com</t>
  </si>
  <si>
    <t>Judaism</t>
  </si>
  <si>
    <t>SRI CHAITNAYA</t>
  </si>
  <si>
    <t>SRICHAITNAYA TECHNO SCHOOL</t>
  </si>
  <si>
    <t>GUDE VENKATESWARAARO</t>
  </si>
  <si>
    <t>BUSSINESS</t>
  </si>
  <si>
    <t>GOTTUMUKKALA NORTH STREET 4-84</t>
  </si>
  <si>
    <t>KANCHINCHERLA</t>
  </si>
  <si>
    <t>SIMPLI I LEARN</t>
  </si>
  <si>
    <t>DUC4417595</t>
  </si>
  <si>
    <t>INDRASENA REDDY</t>
  </si>
  <si>
    <t>INDRASENA REDDY ANNAPUREDDY</t>
  </si>
  <si>
    <t>annapureddyindra333@gmail.com</t>
  </si>
  <si>
    <t>ESWARA REDDY ANNAPUREDDY</t>
  </si>
  <si>
    <t>6-54, RAMAPURAM VILLAGE, SOMEDEVIPALLI POST, RACHARLA MANDALAM, PRAKASAM DISTRICT</t>
  </si>
  <si>
    <t>175.101.88.205</t>
  </si>
  <si>
    <t>DUC4038933</t>
  </si>
  <si>
    <t>SAI SANKAR</t>
  </si>
  <si>
    <t>CHINTHAPALLI</t>
  </si>
  <si>
    <t>CHINTHAPALLI SAISANKAR</t>
  </si>
  <si>
    <t>saishankarchintapalli4@gmail.com</t>
  </si>
  <si>
    <t>SRI PRAKASH VIDYANIKETAN</t>
  </si>
  <si>
    <t>CHINTHAPALLI SRINU</t>
  </si>
  <si>
    <t>VIJAYA BANK ROAD,KOTHAPALLI,EAST GODAVARI ,ANDHRA PRADESH.</t>
  </si>
  <si>
    <t>DUC4209047</t>
  </si>
  <si>
    <t>VELPULA</t>
  </si>
  <si>
    <t>VELPULA SAI DEEPAK</t>
  </si>
  <si>
    <t>22/10/1999</t>
  </si>
  <si>
    <t>velpuladeepak@gmail.com</t>
  </si>
  <si>
    <t>SRI CHAITANYA EDUCATIONAL INSTITUTONS</t>
  </si>
  <si>
    <t>THE CENTRAL PUBLIC SCHOOL</t>
  </si>
  <si>
    <t>VELPULA DHANALAKSHMI</t>
  </si>
  <si>
    <t>D.NO:28-79,WARD NO:05 , 2/19 BRODIPET,GUNTUR-2</t>
  </si>
  <si>
    <t>DUC3997700</t>
  </si>
  <si>
    <t>VENKATA AKHIL</t>
  </si>
  <si>
    <t>VALLABHANENI</t>
  </si>
  <si>
    <t>VALLABHANENI LAKSHMI VENKATA AKHIL</t>
  </si>
  <si>
    <t>vlvakhil99@gmail.com</t>
  </si>
  <si>
    <t>VALLABHANENI VEERA VIJAY</t>
  </si>
  <si>
    <t>CLERK</t>
  </si>
  <si>
    <t>73-8-1 THOTAVARI STREET,PATAMATA,VIJAYAWADA</t>
  </si>
  <si>
    <t>C,JAVA,DBMS,</t>
  </si>
  <si>
    <t>175.101.67.161</t>
  </si>
  <si>
    <t>DUC4127677</t>
  </si>
  <si>
    <t>NUKALA</t>
  </si>
  <si>
    <t>SWETHAK</t>
  </si>
  <si>
    <t>SAI HARSHA</t>
  </si>
  <si>
    <t>HARSHA NUKALA</t>
  </si>
  <si>
    <t>swethakharsha222@gmail.com</t>
  </si>
  <si>
    <t>VIVEKA HIGH SCHOOL</t>
  </si>
  <si>
    <t>NUKALA SRINIVASA RAO</t>
  </si>
  <si>
    <t>D.NO 1-28-3, NAZERPET</t>
  </si>
  <si>
    <t>ORACLE CERTIFICATION OF JAVA,ORACLECERTIFICATION OF DATA BASE,ECOLOGY AND ENVIRONMENT</t>
  </si>
  <si>
    <t>160.238.75.22</t>
  </si>
  <si>
    <t>DUC3983292</t>
  </si>
  <si>
    <t>VUNNAVA</t>
  </si>
  <si>
    <t>AHLADA</t>
  </si>
  <si>
    <t>VUNNAVA AHLADA SAI</t>
  </si>
  <si>
    <t>13/02/2000</t>
  </si>
  <si>
    <t>ahladasai@gmail.com</t>
  </si>
  <si>
    <t>VUNNAVA SRINIVASA RAO</t>
  </si>
  <si>
    <t>5-136,OPPOSITE TO OLD PANCHAYAT OFFICE,ANGALAKUDURU</t>
  </si>
  <si>
    <t>ANGULAR JS</t>
  </si>
  <si>
    <t>ANGALAKUDURU,TENALI</t>
  </si>
  <si>
    <t>45.249.50.27</t>
  </si>
  <si>
    <t>DUC4082368</t>
  </si>
  <si>
    <t>29-11-2019</t>
  </si>
  <si>
    <t>SIGINAMSETTY</t>
  </si>
  <si>
    <t>SIGINAMSETTY PRAVALLIKA</t>
  </si>
  <si>
    <t>21/10/2000</t>
  </si>
  <si>
    <t>pravallikasiginamsetty@gmail.com</t>
  </si>
  <si>
    <t>BHAVANA JUNIOR COLLEGE</t>
  </si>
  <si>
    <t>SIGINAMSETTY BADARINARAYANA</t>
  </si>
  <si>
    <t>TIRUMALA PALACE,B-BLOCK,FLATNO:202,KOTABAZAR,NARASARAOPET,GUNTUR DIST.</t>
  </si>
  <si>
    <t>ORACLE DATABASE DESIGN,ORACLE JAVA FOUNDATIONS</t>
  </si>
  <si>
    <t>3MONTHS,3MONTHS</t>
  </si>
  <si>
    <t>10.46.196.106</t>
  </si>
  <si>
    <t>EF149798</t>
  </si>
  <si>
    <t>SAI DEEP</t>
  </si>
  <si>
    <t>SAI DEEP MUVVA</t>
  </si>
  <si>
    <t>16/08/1999</t>
  </si>
  <si>
    <t>muvvasaideep16@gmail.com</t>
  </si>
  <si>
    <t>MUVVA SURESH BABU</t>
  </si>
  <si>
    <t>PLOT NO:388, NETAJI ROAD, AYYAPPA NAGAR, VIJAYAWADA.</t>
  </si>
  <si>
    <t>45.118.75.130</t>
  </si>
  <si>
    <t>DUC4083775</t>
  </si>
  <si>
    <t>VIKRAM</t>
  </si>
  <si>
    <t>NUNNA</t>
  </si>
  <si>
    <t>CHINNI VIKRAM NUNNA</t>
  </si>
  <si>
    <t>chinnivikramnunna@gmail.com</t>
  </si>
  <si>
    <t>K C HIGH SCHOOL</t>
  </si>
  <si>
    <t>NUNNA SRINIVAS</t>
  </si>
  <si>
    <t>76-8/1-16/3A LALITHA NAGAR 1ST LANE BHAVANIPURAM</t>
  </si>
  <si>
    <t>BWUPN4750K</t>
  </si>
  <si>
    <t>ROBOTIC PROCESS AUTOMATION DEVELOPER, ARTIFICIAL INTELLIGENCE, OPERATING SYSTEM, ANALYSIS AND DESIGN OF ALGORITHMS, DISTRIBUTED COMPUTING, ENTERPRISE PROGRAMMING, DATA SCIENCE</t>
  </si>
  <si>
    <t>UIPATH,COURSERA,UDEMY,STANFORD</t>
  </si>
  <si>
    <t>175.101.67.168</t>
  </si>
  <si>
    <t>DUC4094112</t>
  </si>
  <si>
    <t>GUDA</t>
  </si>
  <si>
    <t>SRINIVASA</t>
  </si>
  <si>
    <t>KOUSHIK</t>
  </si>
  <si>
    <t>GUDA SRINIVASA KOUSHIK</t>
  </si>
  <si>
    <t>srinivasakoushikguda@gmail.com</t>
  </si>
  <si>
    <t>SRICHAITANYA JUNIOR COLLEGE</t>
  </si>
  <si>
    <t>NIRMALA CONCEPT SCHOOL</t>
  </si>
  <si>
    <t>GUDA CHIDAMBARA SASTRY</t>
  </si>
  <si>
    <t>NIRMAL NAGAR 1ST LINE OPP PADMA TOWERS, ONGOLE</t>
  </si>
  <si>
    <t>157.48.44.11</t>
  </si>
  <si>
    <t>DUC4205342</t>
  </si>
  <si>
    <t>LAKSHMAN SAI</t>
  </si>
  <si>
    <t>MAKINA</t>
  </si>
  <si>
    <t>MAKINA LAKSHMAN SAI</t>
  </si>
  <si>
    <t>lakshmansai147@gmail.com</t>
  </si>
  <si>
    <t>MAKINA DEVENDRA RAO</t>
  </si>
  <si>
    <t>9/383-1, NEAR GOWATHAM CONCEPT SCHOOL, SANTHI NAGAR GUDIVADA,ANDHARA PRADESH</t>
  </si>
  <si>
    <t>NCC BY GOVT</t>
  </si>
  <si>
    <t>DUC4051995</t>
  </si>
  <si>
    <t>HARIKA</t>
  </si>
  <si>
    <t>GADDE HARIKA</t>
  </si>
  <si>
    <t>gadde.harika27@gmail.com</t>
  </si>
  <si>
    <t>SRI AKSHARA JUNIOR COLLEGE</t>
  </si>
  <si>
    <t>GADDE VEERA VASANTHA RAO</t>
  </si>
  <si>
    <t>10-4,MLA OFFICE ROAD,KANCHIKACHERLA,KRISHNA DT,ANDHRAPRADESH-521180</t>
  </si>
  <si>
    <t>SIMPLILEARN,ORACLE,COURSE ERA</t>
  </si>
  <si>
    <t>160.238.73.12</t>
  </si>
  <si>
    <t>DUC4090666</t>
  </si>
  <si>
    <t>NALMAS</t>
  </si>
  <si>
    <t>NALMAS AMITH</t>
  </si>
  <si>
    <t>20/02/2000</t>
  </si>
  <si>
    <t>nalmasamith@gmail.com</t>
  </si>
  <si>
    <t>SRI GAYATRI EDUCATIONAL INSTITUTIONS</t>
  </si>
  <si>
    <t>JYOTHI HIGH SCHOOL</t>
  </si>
  <si>
    <t>NALMAS RAM MANOHER RAO</t>
  </si>
  <si>
    <t>RAM BAZAAR, 2-6-69</t>
  </si>
  <si>
    <t>JAGTIAL</t>
  </si>
  <si>
    <t>DUC4043434</t>
  </si>
  <si>
    <t>MADDUKURI</t>
  </si>
  <si>
    <t>SIVANI</t>
  </si>
  <si>
    <t>MADDUKURI SIVANI</t>
  </si>
  <si>
    <t>shivanimaddukuri99@gmail.com</t>
  </si>
  <si>
    <t>NARAYANA SCHOOL</t>
  </si>
  <si>
    <t>MADDUKURI RAMBABU</t>
  </si>
  <si>
    <t>D.NO:-3-17-1,BALUSUPADU,JAGGAYYAPET,VIJYAWADA</t>
  </si>
  <si>
    <t>JAGGAYYAPET</t>
  </si>
  <si>
    <t>DUC4052563</t>
  </si>
  <si>
    <t>MUDELA</t>
  </si>
  <si>
    <t>SUSHMA</t>
  </si>
  <si>
    <t>MUDELA SUSHMA REDDY</t>
  </si>
  <si>
    <t>28/02/2000</t>
  </si>
  <si>
    <t>sushmareddy2800@gmail.com</t>
  </si>
  <si>
    <t>MUDELA VENKATESWARA REDDY</t>
  </si>
  <si>
    <t>9-331/2 ,NEAR VSR COLLEGE, TENALI,GUNTUR DISTRICT</t>
  </si>
  <si>
    <t>SIX MONTHS</t>
  </si>
  <si>
    <t>10.30.15.185</t>
  </si>
  <si>
    <t>DUC4328858</t>
  </si>
  <si>
    <t>RAMPILLA</t>
  </si>
  <si>
    <t>RAMPILLA LOKESH</t>
  </si>
  <si>
    <t>lokeshrampilla1@gmail.com</t>
  </si>
  <si>
    <t>STBEM</t>
  </si>
  <si>
    <t>RAMPILLA SRINIVASA RAO</t>
  </si>
  <si>
    <t>6-14-29A GUNNA BATTULA ACHEAH STREET ,KOTHAPETA,VIJAYAWADA-1</t>
  </si>
  <si>
    <t>10.30.11.91</t>
  </si>
  <si>
    <t>DUC4031585</t>
  </si>
  <si>
    <t>MARUDI</t>
  </si>
  <si>
    <t>VENKATA SIREESHA</t>
  </si>
  <si>
    <t>MVSIREESHA</t>
  </si>
  <si>
    <t>sireesha111219@gmail.com</t>
  </si>
  <si>
    <t>GOOD SHEPHERD EM SCHOOL</t>
  </si>
  <si>
    <t>MSREDDY</t>
  </si>
  <si>
    <t>2-71,PALAKAVEEDU,PRAKASAM(DIST)</t>
  </si>
  <si>
    <t>DUC4031043</t>
  </si>
  <si>
    <t>RAPELLIWAR</t>
  </si>
  <si>
    <t>NACHIKETH</t>
  </si>
  <si>
    <t>RAPELLIWAR NACHIKETH</t>
  </si>
  <si>
    <t>20/05/2000</t>
  </si>
  <si>
    <t>nachiketh624@gmail.com</t>
  </si>
  <si>
    <t>LITTLE FLOWER ENGLISH MEDIUM HIGH SCHOOL</t>
  </si>
  <si>
    <t>RAPELLIWAR SANTOSH</t>
  </si>
  <si>
    <t>2-4-272, KOLIPURA STREET ,ADILABAD ,TELANGANA</t>
  </si>
  <si>
    <t>DUC4100250</t>
  </si>
  <si>
    <t>TELLAMEKALA</t>
  </si>
  <si>
    <t>SUPRIYA</t>
  </si>
  <si>
    <t>TELLAMEKALA POOJA SUPRIYA</t>
  </si>
  <si>
    <t>supriya192000@gmail.com</t>
  </si>
  <si>
    <t>TELLAMEKALA SRINIVAS RAO</t>
  </si>
  <si>
    <t>IRRIGATION DEPRTMENT</t>
  </si>
  <si>
    <t>VADDESWARAM, GREEN FEILDS</t>
  </si>
  <si>
    <t>DUC4081096</t>
  </si>
  <si>
    <t>MARNENI</t>
  </si>
  <si>
    <t>SUSMITHA</t>
  </si>
  <si>
    <t>MARNENI SUSMITHA</t>
  </si>
  <si>
    <t>susmitha.marneni09@gmail.com</t>
  </si>
  <si>
    <t>FATHIMA HIGH SCHOOL</t>
  </si>
  <si>
    <t>M ANANDA RAO</t>
  </si>
  <si>
    <t>H.NO:6-1-108/15/100/3A/1,NARSIMHA NAGAR,MAHABUBABAD</t>
  </si>
  <si>
    <t>MAHABUBABAD</t>
  </si>
  <si>
    <t>PRAGMATICSS</t>
  </si>
  <si>
    <t>DUC4333684</t>
  </si>
  <si>
    <t>ASHFAQ</t>
  </si>
  <si>
    <t>SOHAIL</t>
  </si>
  <si>
    <t>SHAIK ASHFAQ SOHAIL</t>
  </si>
  <si>
    <t>20/10/1999</t>
  </si>
  <si>
    <t>sohailashfaq76@gmail.com</t>
  </si>
  <si>
    <t>SRI CHAITANYA BHASKAR BHAVAN</t>
  </si>
  <si>
    <t>SRI CHAITANYA SCHOOL ASHOK NAGAR</t>
  </si>
  <si>
    <t>SHAIK MAHABOOB BASHA</t>
  </si>
  <si>
    <t>MECHANICAL ENGINEER</t>
  </si>
  <si>
    <t>SF-11, KODURU VILLA APARTMENT,3RD FLOOR, OLD CHECK POST CENTER, KRISHNA NAGAR</t>
  </si>
  <si>
    <t>DUC4033636</t>
  </si>
  <si>
    <t>VADDI SAI PRAVALLIKA</t>
  </si>
  <si>
    <t>28/04/1999</t>
  </si>
  <si>
    <t>vaddi.saipravallika@gmail.com</t>
  </si>
  <si>
    <t>VADDI GANAPATHI</t>
  </si>
  <si>
    <t>15-6; POTHANA VENKATESWARAO STREET; TULASI NAGAR; KANURU; VIJAYAWADA</t>
  </si>
  <si>
    <t>FGWPP9468J</t>
  </si>
  <si>
    <t>RAJU ANITHA</t>
  </si>
  <si>
    <t>DUC4082521</t>
  </si>
  <si>
    <t>HIMA PRASANTHI</t>
  </si>
  <si>
    <t>NAMBURU</t>
  </si>
  <si>
    <t>NAMBURU HIMA PRASANTHI</t>
  </si>
  <si>
    <t>hima893prasanthi@gmail.com</t>
  </si>
  <si>
    <t>NAMBURU BRAHMA VARA PRASAD</t>
  </si>
  <si>
    <t>LINGARAOPALEM(PO),EDLAPADU(MD),GUNTUR(DT),ANDHRAPRADESH</t>
  </si>
  <si>
    <t>DUC4077801</t>
  </si>
  <si>
    <t>MUNJULURI</t>
  </si>
  <si>
    <t>PRATHYUSHA MUNJULURI</t>
  </si>
  <si>
    <t>23/05/1999</t>
  </si>
  <si>
    <t>prathyuprathyusha18@gmail.com</t>
  </si>
  <si>
    <t>NOT SSC</t>
  </si>
  <si>
    <t>MUNJULURI SRI NAGA VENKATA RAVI SHANKAR</t>
  </si>
  <si>
    <t>ASST.GENERAL MANAGER,ANDHRA BANK NAGPUR MAIN BRANCH,WEST HIGH COURT ROAD,DHARAMPET</t>
  </si>
  <si>
    <t>NAGPUR</t>
  </si>
  <si>
    <t>Maharashtra</t>
  </si>
  <si>
    <t>2 WEAKS</t>
  </si>
  <si>
    <t>DUC4130451</t>
  </si>
  <si>
    <t>YARRAMREDDY</t>
  </si>
  <si>
    <t>NAVYASRI</t>
  </si>
  <si>
    <t>YARRAMREDDY NAVYASRI</t>
  </si>
  <si>
    <t>navyasri1128@gmail.com</t>
  </si>
  <si>
    <t>SREE VIDHYA HIGH SCHOOL</t>
  </si>
  <si>
    <t>YARRAMREDDY SRINIVASARAO</t>
  </si>
  <si>
    <t>2-17,VELLANKI</t>
  </si>
  <si>
    <t>DUC4092354</t>
  </si>
  <si>
    <t>POKURU</t>
  </si>
  <si>
    <t>POKURU SUSHMA</t>
  </si>
  <si>
    <t>27/07/2000</t>
  </si>
  <si>
    <t>karthikeyani2000july@gmail.com</t>
  </si>
  <si>
    <t>POKURU VENKATESWARLU</t>
  </si>
  <si>
    <t>H R MANAGER</t>
  </si>
  <si>
    <t>DUC5148848</t>
  </si>
  <si>
    <t>RISHITHA</t>
  </si>
  <si>
    <t>RISHITHA VAVILAPALLI</t>
  </si>
  <si>
    <t>rishithavavilapalli4@gmail.com</t>
  </si>
  <si>
    <t>LAKSHUNNAIDU VAVILAPALLI</t>
  </si>
  <si>
    <t>4-13,MAIN STREET,MANDARADA VILLAGE,SANTAKAVITI MANDAL,SRIKAKULAM DISTRICT</t>
  </si>
  <si>
    <t>RAJAM</t>
  </si>
  <si>
    <t>DUC8003583</t>
  </si>
  <si>
    <t>ROHITHA REDDY</t>
  </si>
  <si>
    <t>MUPPIDI</t>
  </si>
  <si>
    <t>ROHITHA REDDY MUPPIDI</t>
  </si>
  <si>
    <t>13/06/2000</t>
  </si>
  <si>
    <t>muppidirohithareddy@gmail.com</t>
  </si>
  <si>
    <t>SASI JUNIOR COLLEGE FOR GIRLS</t>
  </si>
  <si>
    <t>SASI INSTITUTE OF TECHNOLOGY</t>
  </si>
  <si>
    <t>M. SESHA REDDY</t>
  </si>
  <si>
    <t>TYAJAMPUDI</t>
  </si>
  <si>
    <t>NIDADAVOLU</t>
  </si>
  <si>
    <t>EUNPM6637L</t>
  </si>
  <si>
    <t>157.44.47.130</t>
  </si>
  <si>
    <t>DUC4084709</t>
  </si>
  <si>
    <t>VEERLA</t>
  </si>
  <si>
    <t>VEERLA KARTHIK</t>
  </si>
  <si>
    <t>28/01/2000</t>
  </si>
  <si>
    <t>karthikveerla1289@gmail.com</t>
  </si>
  <si>
    <t>GAUTHAM TALENT SCHOOL</t>
  </si>
  <si>
    <t>V. DAMODARA NAIDU</t>
  </si>
  <si>
    <t>2-33,KAMBALAMITTA(VILLAGE),K.ODDEPALLI(POST),PAKALA(MD),CHITTOOR(DIST)</t>
  </si>
  <si>
    <t>BNIPV2804D</t>
  </si>
  <si>
    <t>CCNA ROUTING AND SWITCHING,ESSENTIAL CLOUD INFRASTRUCTURE: CORE SERVICES(GCP)</t>
  </si>
  <si>
    <t>NETACAD,COURSEERA</t>
  </si>
  <si>
    <t>DUC4042506</t>
  </si>
  <si>
    <t>GADDE HARSHA VARDHAN</t>
  </si>
  <si>
    <t>harsha4444vardhan@gmail.com</t>
  </si>
  <si>
    <t>GADDE SANKARA RAO</t>
  </si>
  <si>
    <t>13-13-8/2 OPPOSITE RATNA SRI SCHOOL,CHENCHUPET , TENALI</t>
  </si>
  <si>
    <t>10.46.167.62</t>
  </si>
  <si>
    <t>DUC4079735</t>
  </si>
  <si>
    <t>KOMAL</t>
  </si>
  <si>
    <t>KAKARLA KOMAL KUMAR</t>
  </si>
  <si>
    <t>kakarlakamalkumar007@gmail.com</t>
  </si>
  <si>
    <t>KAKARLA RAMADAS</t>
  </si>
  <si>
    <t>22-1-1,LAKSHMI NAGAR,TEACHERS COLONY,SATTENAPALLE,GUNTUR.</t>
  </si>
  <si>
    <t>SATTENAPALLE</t>
  </si>
  <si>
    <t>BSNL(IP TECHNOLOGIES) , SWAYAM(ECOLOGY AND ENVINORMENT) , SIMPLILEARN(CYBER SECURITY)</t>
  </si>
  <si>
    <t>DUC4129695</t>
  </si>
  <si>
    <t>23/11/2019</t>
  </si>
  <si>
    <t>SARATH</t>
  </si>
  <si>
    <t>DURISALA</t>
  </si>
  <si>
    <t>DURISALA SARATH</t>
  </si>
  <si>
    <t>durisalasarath1999@gmail.com</t>
  </si>
  <si>
    <t>GOMTHAM ENGLISH MEDIUM HIGH SCHOOL</t>
  </si>
  <si>
    <t>DURISALA VENKATESWARA RAO</t>
  </si>
  <si>
    <t>D:NO:2-123,INFRONT OF GOVT. HIGH SCHOOL,PONDHUGALA,MYLAVARAM MANDAL,KRISHNA DISTRICT.</t>
  </si>
  <si>
    <t>DUC4394795</t>
  </si>
  <si>
    <t>LAKSHMI TEJA</t>
  </si>
  <si>
    <t>NARSUPALLI</t>
  </si>
  <si>
    <t>LAKSHMI TEJA NARSUPALLI</t>
  </si>
  <si>
    <t>n.triguna1729@gmail.com</t>
  </si>
  <si>
    <t>NARAYANA OLYMPAID</t>
  </si>
  <si>
    <t>NARSUPALLI SADGUNA RAO</t>
  </si>
  <si>
    <t>D.NO:78-13-9,SAI SURYA RESIDENCY,F.NO:201,SYMALA NAGAR,RAJAHMUNDRY</t>
  </si>
  <si>
    <t>RICAL</t>
  </si>
  <si>
    <t>BRQPN1398Q</t>
  </si>
  <si>
    <t>10.30.11.216</t>
  </si>
  <si>
    <t>DUC4067103</t>
  </si>
  <si>
    <t>POTHAPRAGADA</t>
  </si>
  <si>
    <t>SAI PAVAN</t>
  </si>
  <si>
    <t>POTHAPRAGADA SAI PAVAN KUMAR</t>
  </si>
  <si>
    <t>pavanpothapragada777@gmail.com</t>
  </si>
  <si>
    <t>VISWABHARATHI ENGLISH MEDIUM SCHOOL</t>
  </si>
  <si>
    <t>RAMARAO</t>
  </si>
  <si>
    <t>2-86/9 ,DRONADULA VARI STREET ,GUDIVADA</t>
  </si>
  <si>
    <t>10.46.196.69</t>
  </si>
  <si>
    <t>DUC4155049</t>
  </si>
  <si>
    <t>CHERUKURI NAVYASRI</t>
  </si>
  <si>
    <t>navyaklu2017@gmail.com</t>
  </si>
  <si>
    <t>CHERUKURI RAMU</t>
  </si>
  <si>
    <t>VIJAYAWADA,VIDHYADHARAPURAM,NEAR SITARA CONVENTION HALL,SAIDURGANILAYAM</t>
  </si>
  <si>
    <t>VIJAYAWADA,SITARA</t>
  </si>
  <si>
    <t>DUC4076308</t>
  </si>
  <si>
    <t>ADAPALA</t>
  </si>
  <si>
    <t>UDAY KIRAN</t>
  </si>
  <si>
    <t>ADAPALA UDAY KIRAN</t>
  </si>
  <si>
    <t>adapalaudaykiran91@gmail.com</t>
  </si>
  <si>
    <t>DR H R TECHNO SCHOOL</t>
  </si>
  <si>
    <t>ADAPALA KRISHNA MURTHY</t>
  </si>
  <si>
    <t>AMMAGUDEM,NELA KONDAPALLY,KHAMMAM</t>
  </si>
  <si>
    <t>NELA KONDAPALLY</t>
  </si>
  <si>
    <t>139.59.25.88</t>
  </si>
  <si>
    <t>DUC4459658</t>
  </si>
  <si>
    <t>KANDIKATLA</t>
  </si>
  <si>
    <t>KANDIKATLA VYSHNAVI</t>
  </si>
  <si>
    <t>15/12/1999</t>
  </si>
  <si>
    <t>vyshnavisrinivas.99@gmail.com</t>
  </si>
  <si>
    <t>AMALI ENGLIAH MEDIUM HIGH SCHOOL</t>
  </si>
  <si>
    <t>KANDIKATLA SRINIVAS</t>
  </si>
  <si>
    <t>ENC ADMINISTRATION AP</t>
  </si>
  <si>
    <t>21-9/5-6A ,6TH CROSS LANE PASUPUTHOTHA MADHURANAGAR VIJAYAWADA ANDHRAPRADESH</t>
  </si>
  <si>
    <t>S6247306</t>
  </si>
  <si>
    <t>DUC4343475</t>
  </si>
  <si>
    <t>KARAMPUDI</t>
  </si>
  <si>
    <t>KARAMPUDI LOKESH</t>
  </si>
  <si>
    <t>lokesh.karampudi175@gmail.com</t>
  </si>
  <si>
    <t>KARAMPUDI NARASIMHARAO</t>
  </si>
  <si>
    <t>WEAVING</t>
  </si>
  <si>
    <t>DOORNO:8-569,BESIDE S.S HIGH SCHOOL,BHARGAVAPETA,MANGALAGIRI.</t>
  </si>
  <si>
    <t>HHNPK1230B</t>
  </si>
  <si>
    <t>175.101.105.143</t>
  </si>
  <si>
    <t>DUC4104764</t>
  </si>
  <si>
    <t>NAGA VENKATA HARI SRAVAN</t>
  </si>
  <si>
    <t>JONNALAGADDA NAGA VENKATA HARI SRAVAN</t>
  </si>
  <si>
    <t>20/08/1999</t>
  </si>
  <si>
    <t>j.harisravan@gmail.com</t>
  </si>
  <si>
    <t>RAVINDRA BHARATHI ENGLISH MEDIUM SCHOOL</t>
  </si>
  <si>
    <t>JONNALAGADDA KOTESWARA RAO</t>
  </si>
  <si>
    <t>1-3/24-4/13B , VADDI VARI STREET , CEMENT ROAD , VIDHYADHARAPURAM , VIJAYAWADA , ANDHRA PRADESH</t>
  </si>
  <si>
    <t>NTPL</t>
  </si>
  <si>
    <t>10.46.221.173</t>
  </si>
  <si>
    <t>DUC4083229</t>
  </si>
  <si>
    <t>HARIHARAN</t>
  </si>
  <si>
    <t>HARIHARAN SEELAM</t>
  </si>
  <si>
    <t>hariharanmmw@gmail.com</t>
  </si>
  <si>
    <t>SRI VENKATESWARA JUNIOR COLLEGE</t>
  </si>
  <si>
    <t>SADHANA HIGH SCHOOL</t>
  </si>
  <si>
    <t>SEELAM SRINIVASA RAO</t>
  </si>
  <si>
    <t>D.NO WB -3-256, TYAGARAYA NAGAR 1ST LINE</t>
  </si>
  <si>
    <t>BAPATLA</t>
  </si>
  <si>
    <t>DUC4105441</t>
  </si>
  <si>
    <t>KEDARI</t>
  </si>
  <si>
    <t>KEDARI TEJA</t>
  </si>
  <si>
    <t>kedariteja1999@gmail.com</t>
  </si>
  <si>
    <t>RAVINDRA BHARATI ENGLISH MEDIUM SCHOOL</t>
  </si>
  <si>
    <t>KEDARI MALYADRI</t>
  </si>
  <si>
    <t>HIG-20 HB COLONY, OPP AKSHARA SMART SCHOOL ROAD, BHAVANIPURAM</t>
  </si>
  <si>
    <t>10.46.215.84</t>
  </si>
  <si>
    <t>DUC4106852</t>
  </si>
  <si>
    <t>SHANKAR</t>
  </si>
  <si>
    <t>MANI SHANKAR RAVELLA</t>
  </si>
  <si>
    <t>maniravella5@gmail.com</t>
  </si>
  <si>
    <t>SRI VANI JUNIOR COLLEGE</t>
  </si>
  <si>
    <t>DEEPTHI HIGH SCHOOL</t>
  </si>
  <si>
    <t>RAVELLA SRINIVASARAO</t>
  </si>
  <si>
    <t>AMMANABROLU,NAGULUPPALAPADU MANDAL,PRAKASAM DISTRICT</t>
  </si>
  <si>
    <t>AMMANABROLU</t>
  </si>
  <si>
    <t>10.46.209.161</t>
  </si>
  <si>
    <t>DUC4033989</t>
  </si>
  <si>
    <t>SRAVAN</t>
  </si>
  <si>
    <t>SANAGAPATI</t>
  </si>
  <si>
    <t>SRAVAN DEEPAK SANAGAPATI</t>
  </si>
  <si>
    <t>19/01/1999</t>
  </si>
  <si>
    <t>ssravandeepak@gmail.com</t>
  </si>
  <si>
    <t>JAGAN MOHAN SANAGAPATI</t>
  </si>
  <si>
    <t>12-91/7,CHALLAVARIPALEM,NALLAPDU,GUNTUR,ANDHRA PRADESH</t>
  </si>
  <si>
    <t>KJVPS6510P</t>
  </si>
  <si>
    <t>UIPATH ADVANCED TRAINING</t>
  </si>
  <si>
    <t>49.205.1.51</t>
  </si>
  <si>
    <t>DUC5110336</t>
  </si>
  <si>
    <t>29-12-2019</t>
  </si>
  <si>
    <t>VENKATA VEERA</t>
  </si>
  <si>
    <t>LOKESHKUMAR</t>
  </si>
  <si>
    <t>PUVVADA</t>
  </si>
  <si>
    <t>VENKATA VEERA LOKESHKUMAR PUVVADA</t>
  </si>
  <si>
    <t>lokeshkumar.puvvada@gmail.com</t>
  </si>
  <si>
    <t>LALITHA EDUCATIONAL INSTITUTIONS</t>
  </si>
  <si>
    <t>CHINMAYA VIDYALAYA</t>
  </si>
  <si>
    <t>PUVVADA SUNEETHA</t>
  </si>
  <si>
    <t>3-21/1, 7TH LANE, SVN COLONY</t>
  </si>
  <si>
    <t>49.37.132.221</t>
  </si>
  <si>
    <t>DUC4034301</t>
  </si>
  <si>
    <t>CHITIRALA</t>
  </si>
  <si>
    <t>AKHIL CHITIRALA</t>
  </si>
  <si>
    <t>20/06/2000</t>
  </si>
  <si>
    <t>akhilchitirala@gmail.com</t>
  </si>
  <si>
    <t>PURNA CHANDRA RAO</t>
  </si>
  <si>
    <t>4-55/3 ,MAIN ROAD,ELCHUR</t>
  </si>
  <si>
    <t>31 DAYS</t>
  </si>
  <si>
    <t>SMPLILEARN</t>
  </si>
  <si>
    <t>157.44.179.210</t>
  </si>
  <si>
    <t>DUC4199854</t>
  </si>
  <si>
    <t>NAGASAKETH</t>
  </si>
  <si>
    <t>CHALASANI</t>
  </si>
  <si>
    <t>CH NAGASAKETH</t>
  </si>
  <si>
    <t>chalasaninagasaketh@gmail.com</t>
  </si>
  <si>
    <t>SRI CHAITINYA JR KALASALA</t>
  </si>
  <si>
    <t>CHALASANI PHANI BHUSHAN RAO</t>
  </si>
  <si>
    <t>BANDAARI NILAYAM ,4 TH LEFT BESIDE BAJAJ SHOWROOM, VENKATESHWARA TEMPLE , ARYA NAGAR</t>
  </si>
  <si>
    <t>BREPC5289D</t>
  </si>
  <si>
    <t>PASSED MICROSOFT CERTIFICATION ON HTML,CSS,JS</t>
  </si>
  <si>
    <t>SOFT TECH</t>
  </si>
  <si>
    <t>DUC4081426</t>
  </si>
  <si>
    <t>KESA</t>
  </si>
  <si>
    <t>JAGADISH</t>
  </si>
  <si>
    <t>KESA JAGADISH</t>
  </si>
  <si>
    <t>13/09/1999</t>
  </si>
  <si>
    <t>jagadishkesa7835@gmail.com</t>
  </si>
  <si>
    <t>NARAYANA IITJEE ACADEMY</t>
  </si>
  <si>
    <t>KENNEDY ENGLISH MEDIUM HIGH SCHOOL</t>
  </si>
  <si>
    <t>KESA UMA MAHESWARA RAO</t>
  </si>
  <si>
    <t>DOOR NO:8-112 VATSAVAI AMMA TEMPLE STREET VATSAVAI POST &amp;MANDAL</t>
  </si>
  <si>
    <t>JAGGAIHAPETA</t>
  </si>
  <si>
    <t>SIMPLIEARN-COMPTIA SECURITY</t>
  </si>
  <si>
    <t>DUC4454491</t>
  </si>
  <si>
    <t>MOHAN SRISAI</t>
  </si>
  <si>
    <t>DIVYA MOHAN SRISAI</t>
  </si>
  <si>
    <t>mohansrisaimahi333@gmail.com</t>
  </si>
  <si>
    <t>SRI SATYA SAI IDEAL SCHOOL</t>
  </si>
  <si>
    <t>MADHAVI</t>
  </si>
  <si>
    <t>11/129/A,INJANAMPADU, GUNTUR</t>
  </si>
  <si>
    <t>FCJPD3776E</t>
  </si>
  <si>
    <t>SANGADIGUNTA, GUNTUR</t>
  </si>
  <si>
    <t>157.48.75.141</t>
  </si>
  <si>
    <t>DUC4126840</t>
  </si>
  <si>
    <t>SUSRIJA</t>
  </si>
  <si>
    <t>DUSANAPUDI</t>
  </si>
  <si>
    <t>SUSRIJA DUSANAPUDI</t>
  </si>
  <si>
    <t>susrijadusanapudi@gmail.com</t>
  </si>
  <si>
    <t>DUSANAPUDI V S CHANDRA SEKHAR</t>
  </si>
  <si>
    <t>DR NO B-204, FORTUNE AUROBINDO APARTMENTS, RAMAVARAPPADU, VIJAYAWADA</t>
  </si>
  <si>
    <t>DUC4265025</t>
  </si>
  <si>
    <t>AKULA</t>
  </si>
  <si>
    <t>AKULA SANDEEP</t>
  </si>
  <si>
    <t>28/08/1999</t>
  </si>
  <si>
    <t>akulasandeep15@gmail.com</t>
  </si>
  <si>
    <t>NOBLE EM SCHOOL</t>
  </si>
  <si>
    <t>AKULA RAGHAVA RAO</t>
  </si>
  <si>
    <t>1-21, GUNDA BHATULAVARI STREET,KANKIPADU</t>
  </si>
  <si>
    <t>3 MONTHS, 1 MONTH</t>
  </si>
  <si>
    <t>106.76.252.159</t>
  </si>
  <si>
    <t>DUC4030096</t>
  </si>
  <si>
    <t>TEJASWI PHANI SAI LAKSHMI</t>
  </si>
  <si>
    <t>PASALA</t>
  </si>
  <si>
    <t>PASALA TEJASWI PHANI SAI LAKSHMI</t>
  </si>
  <si>
    <t>tejaswi.pasala1@gmail.com</t>
  </si>
  <si>
    <t>SASI JUNIOR COLLEGE</t>
  </si>
  <si>
    <t>PASALA NAGA VENKATA SRI KRISHNA</t>
  </si>
  <si>
    <t>D/O:4-21/1,PASALA VARI THOTA NEAR Z.P.H HIGH SCHOOL,PENTAPADU MANDALAM,WEST VIPPARU,WEST GODAVARI,ANDHRA PRADESH</t>
  </si>
  <si>
    <t>TADEPALLIGUDEM</t>
  </si>
  <si>
    <t>DUC6924975</t>
  </si>
  <si>
    <t>INDU</t>
  </si>
  <si>
    <t>GANNINA</t>
  </si>
  <si>
    <t>INDU SREE GANNINA</t>
  </si>
  <si>
    <t>indugannina545@gmail.com</t>
  </si>
  <si>
    <t>MURALI ADINARAYANA GANNINA</t>
  </si>
  <si>
    <t>5-89,PEDDAPURAM,GOPALAPURAM MANDAL</t>
  </si>
  <si>
    <t>GOPALAPURAM</t>
  </si>
  <si>
    <t>DUC4068508</t>
  </si>
  <si>
    <t>SUKHESH</t>
  </si>
  <si>
    <t>PULI</t>
  </si>
  <si>
    <t>SUKHESH PULI</t>
  </si>
  <si>
    <t>sukheshpuli17@gmail.com</t>
  </si>
  <si>
    <t>SRI VYSHNAVI ABHYAAS JR COLLEGE</t>
  </si>
  <si>
    <t>PULI SIVA NAGA MALLESWARA RAO</t>
  </si>
  <si>
    <t>SRI VENKATESWARA TOWERS,SIVARAM NAGAR 8TH LANE ,CHUTTUGUNTA,GUNTUR</t>
  </si>
  <si>
    <t>KQQPS0468J</t>
  </si>
  <si>
    <t>SALESFORCE ADMINISTRATOR &amp; APP BUILDER (DEVELOPER)</t>
  </si>
  <si>
    <t>DUC4076527</t>
  </si>
  <si>
    <t>LAKSHMI VARA PRASUNA</t>
  </si>
  <si>
    <t>PULIGADDA LAKSHMI VARA PRASUNA</t>
  </si>
  <si>
    <t>plv.prasuna@gmail.com</t>
  </si>
  <si>
    <t>KASTURI ENGLISH MEDIUM HIGH SCHOOL</t>
  </si>
  <si>
    <t>PULIGADDA MALLIKARJUNA RAO</t>
  </si>
  <si>
    <t>HNO: 1-1565-2, GANDHI NAGAR,YEMMIGANUR.</t>
  </si>
  <si>
    <t>DATA SCIENCE WITH PYTHON TRAINING</t>
  </si>
  <si>
    <t>DUC4078479</t>
  </si>
  <si>
    <t>J V S</t>
  </si>
  <si>
    <t>MUTYALA J V S PRAKASH</t>
  </si>
  <si>
    <t>prakashmutyala333@gmail.com</t>
  </si>
  <si>
    <t>MUTYALA PEDDIRAJU</t>
  </si>
  <si>
    <t>4-108 ,TIRUMALA TOWNSHIP, BHIMADOLE MANDALAM,POLASANIPALLE,WEST GODAVARI ANDHRA PRADESH,</t>
  </si>
  <si>
    <t>SIMPLY LEARN(COMPTIA SECURITY+501)</t>
  </si>
  <si>
    <t>56 DAYS(DECEMBER 17 - FEBRUARY 10)</t>
  </si>
  <si>
    <t>VADDESWARAM, VIJAYAWADA</t>
  </si>
  <si>
    <t>DUC4405623</t>
  </si>
  <si>
    <t>VARNI</t>
  </si>
  <si>
    <t>CHILAKAPATI</t>
  </si>
  <si>
    <t>CHILAKAPATI VARNI PRIYA</t>
  </si>
  <si>
    <t>varni.chilakapati@gmail.com</t>
  </si>
  <si>
    <t>VISION ENGLISH MEDIUM SCHOOL</t>
  </si>
  <si>
    <t>CHILAKAPATI CHANDRA SEKHAR</t>
  </si>
  <si>
    <t>CENTRAL POLICE</t>
  </si>
  <si>
    <t>27-1/781,B.V NAGAR,NELLORE</t>
  </si>
  <si>
    <t>CAFPC0118J</t>
  </si>
  <si>
    <t>T2511834</t>
  </si>
  <si>
    <t>DUC4035779</t>
  </si>
  <si>
    <t>AMARTHALURU</t>
  </si>
  <si>
    <t>AMARTHALURU NIKHIL KUMAR</t>
  </si>
  <si>
    <t>21/04/2000</t>
  </si>
  <si>
    <t>nikhilkumar9247@gmail.com</t>
  </si>
  <si>
    <t>RATNAM ENGLISH MEDIUM HIGH SCHOOL</t>
  </si>
  <si>
    <t>AMARTHALURU HANUMANTHA RAO</t>
  </si>
  <si>
    <t>1-1-186, SRI LAKSHMI NARASIMHA TEXTILES , MAIN ROAD, KOVUR</t>
  </si>
  <si>
    <t>CVJPA6412Q</t>
  </si>
  <si>
    <t>DATA BASE MANAGEMENT</t>
  </si>
  <si>
    <t>DUC4084810</t>
  </si>
  <si>
    <t>SUNANDANA</t>
  </si>
  <si>
    <t>GHANTA</t>
  </si>
  <si>
    <t>SUNANDANA GHANTA</t>
  </si>
  <si>
    <t>ghanta.sunandana@gmail.com</t>
  </si>
  <si>
    <t>TIRUMALA ENGLISH MEDIUM SCHOOL</t>
  </si>
  <si>
    <t>RAMAKRISHNA GHANTA</t>
  </si>
  <si>
    <t>6-21,GANTAVARI STREET,CHINAKONDEPUDI,SEETHANAGARAM MANDAL,EAST GODAVARI</t>
  </si>
  <si>
    <t>10.46.152.60</t>
  </si>
  <si>
    <t>DUC4080549</t>
  </si>
  <si>
    <t>BODDU VAMSI KRISHNA</t>
  </si>
  <si>
    <t>vamsikrishna3466@gmail.com</t>
  </si>
  <si>
    <t>QIS HIGH SCHOOL</t>
  </si>
  <si>
    <t>BODDU NARASIMHARAO</t>
  </si>
  <si>
    <t>40-1-28 KAMAPALEM MAIN LANE ,ONGOLE AP</t>
  </si>
  <si>
    <t>DGNPB3024B</t>
  </si>
  <si>
    <t>DUC4083159</t>
  </si>
  <si>
    <t>CHINTHOTI</t>
  </si>
  <si>
    <t>CHINTHOTI NAVEEN</t>
  </si>
  <si>
    <t>naveenchinthoti@gmail.com</t>
  </si>
  <si>
    <t>CHINTHOTI SRINIVASARAO</t>
  </si>
  <si>
    <t>3-149/1,PADAMATA BAZAR,CHANDARLAPADU</t>
  </si>
  <si>
    <t>BVVPC4329R</t>
  </si>
  <si>
    <t>DUC4097717</t>
  </si>
  <si>
    <t>KODUMURI</t>
  </si>
  <si>
    <t>PRASHANTH</t>
  </si>
  <si>
    <t>KODUMURI PRASHANTH</t>
  </si>
  <si>
    <t>25/01/2000</t>
  </si>
  <si>
    <t>kodumuriprashanth25@gmail.com</t>
  </si>
  <si>
    <t>SR JUNIOR COLLEGE</t>
  </si>
  <si>
    <t>NEW VISION HIGH SCHOOL</t>
  </si>
  <si>
    <t>ROJA</t>
  </si>
  <si>
    <t>6-2-44/3, KRISHNA COLONY,MAHABUBABAD,TELANGANA</t>
  </si>
  <si>
    <t>JCYPK6152C</t>
  </si>
  <si>
    <t>UI PATH AUTOMATION</t>
  </si>
  <si>
    <t>210.16.76.30</t>
  </si>
  <si>
    <t>DUC4092779</t>
  </si>
  <si>
    <t>VISWANATH</t>
  </si>
  <si>
    <t>MATUKUMALLI</t>
  </si>
  <si>
    <t>VISWANATH MATUKUMALLI</t>
  </si>
  <si>
    <t>mlnsviswanath@gmail.com</t>
  </si>
  <si>
    <t>NRI INSTITUTIONS</t>
  </si>
  <si>
    <t>MATUKUMALLI YAGNA BHASAKAR SARMA</t>
  </si>
  <si>
    <t>MSC</t>
  </si>
  <si>
    <t>FLAT NO 102,20-6-143/2,ROYAL TOWERS,3 LINE,RAMALINGESWARAPETA,VIJAYAWADA</t>
  </si>
  <si>
    <t>DUC4078309</t>
  </si>
  <si>
    <t>ANNAVARAPU</t>
  </si>
  <si>
    <t>NAGA RAM GOPAL</t>
  </si>
  <si>
    <t>ANNAVARAPU NAGA RAM GOPAL REDDY</t>
  </si>
  <si>
    <t>ramgopal391999@gmail.com</t>
  </si>
  <si>
    <t>SRI VYSHNAVI ABHYAAS</t>
  </si>
  <si>
    <t>LIVE IIT OLYMPIAD SCHOOL</t>
  </si>
  <si>
    <t>A N SRINIVASA REDDY</t>
  </si>
  <si>
    <t>RATNAGIRI COLONY,1ST LANE,SRI SAI POOJITHA GRAND,FLAT NO.504, PALAKALURU ROAD,GUJJANGUNTLA,GUNTUR-522006</t>
  </si>
  <si>
    <t>DBJPA1132C</t>
  </si>
  <si>
    <t>PYTHON FOR DATA SCIENCE AND AI, MACHINE LEARNING</t>
  </si>
  <si>
    <t>COURSERA,SIMPLILEARN</t>
  </si>
  <si>
    <t>49.206.94.120</t>
  </si>
  <si>
    <t>EF149279</t>
  </si>
  <si>
    <t>NAMBURI</t>
  </si>
  <si>
    <t>NAGA VIHAR VARMA</t>
  </si>
  <si>
    <t>NAMBURI NAGA VIHAR VARMA</t>
  </si>
  <si>
    <t>viharvarma1@gmail.com</t>
  </si>
  <si>
    <t>G R MARIAPPAN SIR C V RAMAN EM PUBLIC SCHOOL</t>
  </si>
  <si>
    <t>NAMBURI VENKATA SATYA SITA RAMARAJU</t>
  </si>
  <si>
    <t>1-54 PANCHAYITHI ROAD, RAJULAPALEM</t>
  </si>
  <si>
    <t>AMBAJIPETA</t>
  </si>
  <si>
    <t>BSEPN4444G</t>
  </si>
  <si>
    <t>3 YEARS</t>
  </si>
  <si>
    <t>157.48.106.144</t>
  </si>
  <si>
    <t>DUC4036138</t>
  </si>
  <si>
    <t>BHANDARAM</t>
  </si>
  <si>
    <t>VASISHTA</t>
  </si>
  <si>
    <t>BHANDARAM SAI VASISHTA</t>
  </si>
  <si>
    <t>vasishtaklu@gmail.com</t>
  </si>
  <si>
    <t>BHANDARAM VENKATA HANUMAT PRASAD</t>
  </si>
  <si>
    <t>FINANCE MANAGER</t>
  </si>
  <si>
    <t>FLAT N0-104,PLOT NO-59 &amp; 66,VENKATA SAI RESIDENCY , BESIDE E SEVA LANE,MOTINAGAR,HYDERABAD.</t>
  </si>
  <si>
    <t>DIRECTI(CODE-CHEF)</t>
  </si>
  <si>
    <t>DUC4097247</t>
  </si>
  <si>
    <t>KANDULA</t>
  </si>
  <si>
    <t>KANDULA SRIJA</t>
  </si>
  <si>
    <t>srijakandula1424@gmail.com</t>
  </si>
  <si>
    <t>V V C PUBLIC SCHOOL</t>
  </si>
  <si>
    <t>KANDULA RAMESH</t>
  </si>
  <si>
    <t>FLAT.NO.302,AJAY RESIDENCY,ADITHYA NAGAR,KUKATPALLY,HYDERABAD</t>
  </si>
  <si>
    <t>DUC4079681</t>
  </si>
  <si>
    <t>B</t>
  </si>
  <si>
    <t>M S SARITHA</t>
  </si>
  <si>
    <t>NOONEY</t>
  </si>
  <si>
    <t>B M S SARITHA NOONEY</t>
  </si>
  <si>
    <t>sarithanooney235@gmail.com</t>
  </si>
  <si>
    <t>SARADA EDUCATIONAL FOUNDATIONS</t>
  </si>
  <si>
    <t>JAGADISH GUPTA NOONEY</t>
  </si>
  <si>
    <t>D.NO 1-4/7-21/3,BUDDHAVARI STREET,VIDHYADHARPURAM,KAMAKOTINAGAR,VIJAYAWADA</t>
  </si>
  <si>
    <t>10.46.213.225</t>
  </si>
  <si>
    <t>DUC4433956</t>
  </si>
  <si>
    <t>SRIVANI</t>
  </si>
  <si>
    <t>DUGGIRALA SRIVANI</t>
  </si>
  <si>
    <t>srivani3299@gmail.com</t>
  </si>
  <si>
    <t>ALPHORES JUNIOR COLLEGE</t>
  </si>
  <si>
    <t>SES V V C CENTRAL PUBLIC SCHOOL</t>
  </si>
  <si>
    <t>DUGGIRALA NAGA MALLESWARA RAO</t>
  </si>
  <si>
    <t>D N MALLESWARA RAO DOOR NO. 37-4-14, MANEMVARI LANE, MARKET STREET, KAKINADA</t>
  </si>
  <si>
    <t>SAMARLAKOTA</t>
  </si>
  <si>
    <t>DBMS,ECOLOGY AND ENVIRONMENT,JAVA</t>
  </si>
  <si>
    <t>SEMESTER</t>
  </si>
  <si>
    <t>ORACLE,NPTEL,ORACLE</t>
  </si>
  <si>
    <t>DUC4033586</t>
  </si>
  <si>
    <t>RAYALA</t>
  </si>
  <si>
    <t>NIKHILA</t>
  </si>
  <si>
    <t>RAYALA NIKHILA</t>
  </si>
  <si>
    <t>rayalanikhila999@gmail.com</t>
  </si>
  <si>
    <t>GORKEY SCHOOL</t>
  </si>
  <si>
    <t>RAYALA MALLIKHARJUNA RAO</t>
  </si>
  <si>
    <t>H.NO-11-10-808/3 , RAPARTHI NAGAR - 2</t>
  </si>
  <si>
    <t>DUC4353131</t>
  </si>
  <si>
    <t>UBEDULLA</t>
  </si>
  <si>
    <t>SHAIK UBEDULLA</t>
  </si>
  <si>
    <t>ubedullabunny786@gmail.com</t>
  </si>
  <si>
    <t>M P C</t>
  </si>
  <si>
    <t>AUROBINDO PUBLIC SCHOOL</t>
  </si>
  <si>
    <t>SHAIK KARIMULLA</t>
  </si>
  <si>
    <t>RESERVE SUB INSPECTOR</t>
  </si>
  <si>
    <t>5-78-A/35 LB NAGAR ,EPPATAM ROAD, MANGALAGIRI.</t>
  </si>
  <si>
    <t>DEC TO FEB</t>
  </si>
  <si>
    <t>SIMPLE ILEARN</t>
  </si>
  <si>
    <t>DUC3799651</t>
  </si>
  <si>
    <t>SWANTANA</t>
  </si>
  <si>
    <t>PARCHURU</t>
  </si>
  <si>
    <t>PARCHURU SWANTANA</t>
  </si>
  <si>
    <t>swantanap@gmail.com</t>
  </si>
  <si>
    <t>NARAYANA JUNIOR COLLEGE VIJAYAWADA</t>
  </si>
  <si>
    <t>KENDRIYA VIDYALAYA NO ONE VIJAYAWADA</t>
  </si>
  <si>
    <t>PARCHURU SRINIVASA RAO</t>
  </si>
  <si>
    <t>H.NO:-89-4-656,A.P.H.B COLONY 5TH LANE, NEAR SRI NILAYAM APARTMENT, GUNTUR URBAN, 522004, ANDHRA PRADESH, INDIA</t>
  </si>
  <si>
    <t>160.238.73.11</t>
  </si>
  <si>
    <t>DUC4034122</t>
  </si>
  <si>
    <t>PULIVARTHI MANOHAR</t>
  </si>
  <si>
    <t>pulivarthimanohar@gmail.com</t>
  </si>
  <si>
    <t>P MALYADRI</t>
  </si>
  <si>
    <t>76-4-8/2, SUPHALA BUILDING ROAD, BHAVANIPURAM,VIJAYAWADA</t>
  </si>
  <si>
    <t>10.30.14.74</t>
  </si>
  <si>
    <t>DUC4388895</t>
  </si>
  <si>
    <t>CHANUMOLU</t>
  </si>
  <si>
    <t>DHEERAJ</t>
  </si>
  <si>
    <t>CHANUMOLU DHEERAJ</t>
  </si>
  <si>
    <t>chanumolu.dheeraj.1343@gmail.com</t>
  </si>
  <si>
    <t>VISWA BHARATHI GUDIVADA</t>
  </si>
  <si>
    <t>CHANUMOLU RAMAKRISHNA RAO</t>
  </si>
  <si>
    <t>APSRTC EMPLOYEE</t>
  </si>
  <si>
    <t>S/O CH RAMAKRISHNA RAO,DOOR NO-9/125,CHURCH ROAD,DWARAKA NAGAR,VISSANNAPETA,KRISHNA DIST,PIN CODE-521215,AP</t>
  </si>
  <si>
    <t>NUZIVID</t>
  </si>
  <si>
    <t>BPJPC9144Q</t>
  </si>
  <si>
    <t>10.46.209.113</t>
  </si>
  <si>
    <t>DUC4034418</t>
  </si>
  <si>
    <t>NALLANI</t>
  </si>
  <si>
    <t>NALLANI NAVYA</t>
  </si>
  <si>
    <t>nnavyanallani@gmail.com</t>
  </si>
  <si>
    <t>SRI CHAITANYA JUNIOR COLLEGE KHAMMAM</t>
  </si>
  <si>
    <t>NEW VISION SCHOOL KHAMMAM</t>
  </si>
  <si>
    <t>NALLANI MALLIKARJUNA RAO</t>
  </si>
  <si>
    <t>NACHEPALLY (VILLAGE),NELAKONDAPALLY (MANDAL),H NO 3-50,KHAMMAM(DISTRICT),T.S-507160</t>
  </si>
  <si>
    <t>KANCHANA GANGA GIRLS HOSTEL,VADDESHWARAM</t>
  </si>
  <si>
    <t>DUC4079425</t>
  </si>
  <si>
    <t>AISHWARYA BHAVANI</t>
  </si>
  <si>
    <t>KONDURI</t>
  </si>
  <si>
    <t>AISHWARYA BHAVANI KONDURI</t>
  </si>
  <si>
    <t>aishwaryabhavani2000@gmail.com</t>
  </si>
  <si>
    <t>PRABHAKAR KONDURI</t>
  </si>
  <si>
    <t>D.NO:21-10/5-50,TEACHER'S COLONY 3RD LANE,NEAR GOVERNMENT PRESS,MUTHYALAMPADU</t>
  </si>
  <si>
    <t>HFVPK7542J</t>
  </si>
  <si>
    <t>DUC4076729</t>
  </si>
  <si>
    <t>SUDANADUNTA</t>
  </si>
  <si>
    <t>SAI CHAITANYA SUDANAGUNTA</t>
  </si>
  <si>
    <t>schaitanya468@gmail.com</t>
  </si>
  <si>
    <t>DAMODARA PUBLIC SCHOOL</t>
  </si>
  <si>
    <t>SURESH BABU SUDANAGUNTA</t>
  </si>
  <si>
    <t>B PHARMACY</t>
  </si>
  <si>
    <t>1-121 ANNANGI,MADDIPADU MANDAL,PRAKASAM DISTRICT,AP</t>
  </si>
  <si>
    <t>MACHINE LEARNING IN PYTHON</t>
  </si>
  <si>
    <t>49.206.68.102</t>
  </si>
  <si>
    <t>DUC4412324</t>
  </si>
  <si>
    <t>AVUTU</t>
  </si>
  <si>
    <t>AVUTU MOUNIKA</t>
  </si>
  <si>
    <t>avutumounika@gmail.com</t>
  </si>
  <si>
    <t>AVUTU SUBBAREDDY</t>
  </si>
  <si>
    <t>D.NO 2-115,GARAPADU(P),GUNTUR,A.P</t>
  </si>
  <si>
    <t>SIMPLI LEARN,NPTEL</t>
  </si>
  <si>
    <t>10.46.214.42</t>
  </si>
  <si>
    <t>DUC4130227</t>
  </si>
  <si>
    <t>GUTTIKONDA</t>
  </si>
  <si>
    <t>TULASI MANASA</t>
  </si>
  <si>
    <t>GUTTIKONDA TULASI MANASA</t>
  </si>
  <si>
    <t>tulasimanasa25@gmail.com</t>
  </si>
  <si>
    <t>FUTURE FOCUS</t>
  </si>
  <si>
    <t>VIJAYA VIDYA VIHAR</t>
  </si>
  <si>
    <t>GUTTIKONDA SAMBA SIVA REDDY</t>
  </si>
  <si>
    <t>3-71/A,75-TYALLUR,PARASATYALLUR,PEDAKURAPADU,GUNTUR,ANDHRA PRADESH,522436</t>
  </si>
  <si>
    <t>AMARAVATHI</t>
  </si>
  <si>
    <t>157.48.40.134</t>
  </si>
  <si>
    <t>DUC4080524</t>
  </si>
  <si>
    <t>KALYANSHANKAR</t>
  </si>
  <si>
    <t>RAGAM</t>
  </si>
  <si>
    <t>RAGAM KALYANSHANKAR</t>
  </si>
  <si>
    <t>rgmkalyan@gmail.com</t>
  </si>
  <si>
    <t>TEJASWI HIGH SCHOOL</t>
  </si>
  <si>
    <t>RAGAM RAMACHANDRA RAO</t>
  </si>
  <si>
    <t>PLOT NO. 3B, ALL BANK EMPLOYEES COLONY, RAJAHMUNDRY</t>
  </si>
  <si>
    <t>20+</t>
  </si>
  <si>
    <t>NO EXPIRATION</t>
  </si>
  <si>
    <t>YANAMALAKUDURU</t>
  </si>
  <si>
    <t>10.46.198.230</t>
  </si>
  <si>
    <t>DUC4075418</t>
  </si>
  <si>
    <t>KUMARI</t>
  </si>
  <si>
    <t>ALA</t>
  </si>
  <si>
    <t>ALA KEERTHANA KUMARI</t>
  </si>
  <si>
    <t>alakeerthana@gmail.com</t>
  </si>
  <si>
    <t>DR KKRS GOWTHAM CONCEPT SCHOOL</t>
  </si>
  <si>
    <t>A S RAJU</t>
  </si>
  <si>
    <t>5-25A,THOKAVARIPALEM,PEDAPALAKALURU,GUNTUR,ANDHRA PRADESH</t>
  </si>
  <si>
    <t>10.46.210.70</t>
  </si>
  <si>
    <t>DUC4046170</t>
  </si>
  <si>
    <t>ARUMALLA</t>
  </si>
  <si>
    <t>ARUMALLA SOWMYA</t>
  </si>
  <si>
    <t>arumallasowmya2000@gmail.com</t>
  </si>
  <si>
    <t>MATHS</t>
  </si>
  <si>
    <t>NEHRU NIKETAN EM HIGH SCHOOL</t>
  </si>
  <si>
    <t>A SRINIVASA REDDY</t>
  </si>
  <si>
    <t>D.NO:10-34,NEAR SIVALAYAM TEMPLE,CHINAPARIMI,TSUNDUR MANDAL,GUNTUR DISTRICT,ANDHRA PRADESH</t>
  </si>
  <si>
    <t>292 DAYS</t>
  </si>
  <si>
    <t>RONALD VAN LOON,JOHN QUINN</t>
  </si>
  <si>
    <t>198.16.76.28</t>
  </si>
  <si>
    <t>DUC8442888</t>
  </si>
  <si>
    <t>ALLA MAHESH</t>
  </si>
  <si>
    <t>19/07/2020</t>
  </si>
  <si>
    <t>maheshallachowdary111@gmail.com</t>
  </si>
  <si>
    <t>NAVEENA VIDHANIKETHAN HIGHSCHOOL</t>
  </si>
  <si>
    <t>ALLA YAMUNA DEVI</t>
  </si>
  <si>
    <t>ANGANWADI TEACHER</t>
  </si>
  <si>
    <t>5-144,DHARANIKOTA(POST)AMARAVATHI,GUNTUR</t>
  </si>
  <si>
    <t>CWFPA4209J</t>
  </si>
  <si>
    <t>SIMPLILEARN,RPA</t>
  </si>
  <si>
    <t>157.48.227.95</t>
  </si>
  <si>
    <t>DUC4076702</t>
  </si>
  <si>
    <t>KAVYA</t>
  </si>
  <si>
    <t>PENUMUTCHU</t>
  </si>
  <si>
    <t>PENUMUTCHU KAVYA</t>
  </si>
  <si>
    <t>pkavya1818@gmail.com</t>
  </si>
  <si>
    <t>PENUMUTCHU KUTUMBARAO</t>
  </si>
  <si>
    <t>ITI</t>
  </si>
  <si>
    <t>2-83,LINGAYAPALEM,THULLUR MANDALAM,GUNTUR DISTRICT</t>
  </si>
  <si>
    <t>1(DATA SCIENCE WITH PYTHON)</t>
  </si>
  <si>
    <t>2-MONTHS(PURSUING)</t>
  </si>
  <si>
    <t>GUNTUPALLI,KRISHNA DISTRICT</t>
  </si>
  <si>
    <t>DUC4080562</t>
  </si>
  <si>
    <t>PURNA</t>
  </si>
  <si>
    <t>SAROVAR</t>
  </si>
  <si>
    <t>PUVVADA PURNA SAROVAR</t>
  </si>
  <si>
    <t>sarovar960@gmail.com</t>
  </si>
  <si>
    <t>SRI CHAITANYA KALASALA</t>
  </si>
  <si>
    <t>KKRS GOWTHAM SCHOOL</t>
  </si>
  <si>
    <t>PUVVADA SRINIVASA RAO</t>
  </si>
  <si>
    <t>25-2-1041,REVENUE COLONY,NEAR SILPA SCHOOL,AK NAGAR,NELLORE.</t>
  </si>
  <si>
    <t>DUC4035284</t>
  </si>
  <si>
    <t>MARRAPU</t>
  </si>
  <si>
    <t>TEJAKIRAN</t>
  </si>
  <si>
    <t>MARRAPU TEJAKIRAN</t>
  </si>
  <si>
    <t>tejakiranmarrapu9@gmail.com</t>
  </si>
  <si>
    <t>SRI CHAITANYA JUNIOUR COLLEGE</t>
  </si>
  <si>
    <t>S J MODEL SCHOOL</t>
  </si>
  <si>
    <t>MARRAPU SANKARARAO</t>
  </si>
  <si>
    <t>SCHOOL ASSISTANT</t>
  </si>
  <si>
    <t>RATNALANAGAR, BOBBILI TOWN, BOBBILI</t>
  </si>
  <si>
    <t>DUC4073814</t>
  </si>
  <si>
    <t>VASANTHA</t>
  </si>
  <si>
    <t>VASANTHA SRAVANI</t>
  </si>
  <si>
    <t>24/05/2000</t>
  </si>
  <si>
    <t>vasanthasravani764@gmail.com</t>
  </si>
  <si>
    <t>VASANTHA BASAVESWARA RAO</t>
  </si>
  <si>
    <t>CONSTABLE</t>
  </si>
  <si>
    <t>FLAT NO : 402 'D' BLOCK RADHAKRISHNA TOWERS ,OPP: SIDDHARTHA GARDENS FUNCTION HALL MAIN ROAD VIDHYANAGAR ,RING ROAD , GUNTUR</t>
  </si>
  <si>
    <t>BTVPV5066Q</t>
  </si>
  <si>
    <t>157.48.117.7</t>
  </si>
  <si>
    <t>DUC5110221</t>
  </si>
  <si>
    <t>PRATAPAGIRI</t>
  </si>
  <si>
    <t>VENKATA LAKSHMI NAGA SAI PAVAN PRATAPAGIRI</t>
  </si>
  <si>
    <t>vlnspavan@gmail.com</t>
  </si>
  <si>
    <t>OXFORD PUBLIC SCHOOL</t>
  </si>
  <si>
    <t>LAKSHMI KANTA SASTRY PRATAPAGIRI</t>
  </si>
  <si>
    <t>OLD PATTABHIPURAM,3RD LANE,H.NO : C-11</t>
  </si>
  <si>
    <t>TENSORFLOW</t>
  </si>
  <si>
    <t>117.203.110.89</t>
  </si>
  <si>
    <t>DUC4080509</t>
  </si>
  <si>
    <t>PRIYANKA KATTA</t>
  </si>
  <si>
    <t>KATTA PRIYANKA</t>
  </si>
  <si>
    <t>katta.priyanka9999@gmail.com</t>
  </si>
  <si>
    <t>CITY HIGH SCHOOL</t>
  </si>
  <si>
    <t>K SATISH KUMAR</t>
  </si>
  <si>
    <t>MA BED</t>
  </si>
  <si>
    <t>H.NO:-12-155/7/4/5/A,SRINIVASA NAGAR,KODAD.</t>
  </si>
  <si>
    <t>DUC4073892</t>
  </si>
  <si>
    <t>DEVARASETTI</t>
  </si>
  <si>
    <t>SHALINI</t>
  </si>
  <si>
    <t>DEVARASETTI SHALINI</t>
  </si>
  <si>
    <t>28/05/2000</t>
  </si>
  <si>
    <t>shalinidevarasetti48583@gmail.com</t>
  </si>
  <si>
    <t>DEVARASETTI ANJANEYULU</t>
  </si>
  <si>
    <t>1-34 ,MARKENDAYA STREET ,JAGGAYYAPETA</t>
  </si>
  <si>
    <t>LAUPS1860D</t>
  </si>
  <si>
    <t>DUC4115040</t>
  </si>
  <si>
    <t>BHAVANA CHOWDARY VALLABHANENI</t>
  </si>
  <si>
    <t>28/03/2000</t>
  </si>
  <si>
    <t>vallabhanenib2123@gmail.com</t>
  </si>
  <si>
    <t>SRI GAYATHRI JUNIOR COLLEGE</t>
  </si>
  <si>
    <t>VALLABHANENI JAGGAIAH CHOWDARY</t>
  </si>
  <si>
    <t>NATIONAL SALES MANAGER</t>
  </si>
  <si>
    <t>FLAT NO 401,VENKAT ENCLAVE,NEW P&amp;T COLONY,PATAMATA</t>
  </si>
  <si>
    <t>BOBPV1844P</t>
  </si>
  <si>
    <t>N0753119</t>
  </si>
  <si>
    <t>CERTIFIED UI PATH RPA DEVELOPER</t>
  </si>
  <si>
    <t>UIPATH ACADEMY</t>
  </si>
  <si>
    <t>49.207.251.53</t>
  </si>
  <si>
    <t>DUC4311133</t>
  </si>
  <si>
    <t>NARNE</t>
  </si>
  <si>
    <t>SREEDEVI</t>
  </si>
  <si>
    <t>NARNE SREEDEVI</t>
  </si>
  <si>
    <t>narnesreedevi@gmail.com</t>
  </si>
  <si>
    <t>N. SIVA RAM PRASAD</t>
  </si>
  <si>
    <t>D.NO: 32-3-241, KAKUMANUVARI THOTA, 4TH LINE, GUNTUR</t>
  </si>
  <si>
    <t>10.46.144.206</t>
  </si>
  <si>
    <t>DUC4090488</t>
  </si>
  <si>
    <t>KARETI</t>
  </si>
  <si>
    <t>JYOTHSNA KARETI</t>
  </si>
  <si>
    <t>jyothsnakareti177@gmail.com</t>
  </si>
  <si>
    <t>SRI CHAITHANYA COLLEGE SCHOOL</t>
  </si>
  <si>
    <t>KRISHNA MURTHY</t>
  </si>
  <si>
    <t>MYLAVARAM,D.NO:11-59,PONDUGALA ROAD</t>
  </si>
  <si>
    <t>DUC4487325</t>
  </si>
  <si>
    <t>ANNAMREDDY</t>
  </si>
  <si>
    <t>JITENDRA</t>
  </si>
  <si>
    <t>ANNAMREDDY JITENDRA</t>
  </si>
  <si>
    <t>20/09/1999</t>
  </si>
  <si>
    <t>jitendraannamreddy999@gmail.com</t>
  </si>
  <si>
    <t>LITTLE FLOWERS HIGH SCHOOL</t>
  </si>
  <si>
    <t>ANNAMREDDY ANAND</t>
  </si>
  <si>
    <t>10-67; RAMPURAM; PENDURTHI; VISAKHAPATNAM</t>
  </si>
  <si>
    <t>CIKPA6561N</t>
  </si>
  <si>
    <t>RPA BY UIPATH</t>
  </si>
  <si>
    <t>10.46.197.27</t>
  </si>
  <si>
    <t>DUC4062956</t>
  </si>
  <si>
    <t>SHARMILA</t>
  </si>
  <si>
    <t>SHARMILA CHERUKURI</t>
  </si>
  <si>
    <t>22/02/2000</t>
  </si>
  <si>
    <t>sharmila.cherukuri2000@gmail.com</t>
  </si>
  <si>
    <t>TIRUMALA JUNIOR KALASA</t>
  </si>
  <si>
    <t>TIRUMALA PROACTIVE EM H S</t>
  </si>
  <si>
    <t>CHERUKURI SATYANARAYANA</t>
  </si>
  <si>
    <t>D/O SATYANARAYANA,29/8,CHOWDARIES RAMALAYAM STREET,KONTHAMURU,RAJAHMUNDRY RURAL,KOLAMURU,EAST GODAVARI DIST.</t>
  </si>
  <si>
    <t>DUC4034146</t>
  </si>
  <si>
    <t>DHYANA</t>
  </si>
  <si>
    <t>LAKSHMI PRASANNA</t>
  </si>
  <si>
    <t>KAKUMANU</t>
  </si>
  <si>
    <t>KAKUMANU DHYANA LAKSHMI PRASANNA</t>
  </si>
  <si>
    <t>dhyanalakshmi@gmail.com</t>
  </si>
  <si>
    <t>DR. KKR GOWTHAM CONCEPT SCHOOL</t>
  </si>
  <si>
    <t>KAKUMANU SRINIVASA RAO</t>
  </si>
  <si>
    <t>1-29-4/3,SRI DEVI STREET,NAZARPETA,TENALI</t>
  </si>
  <si>
    <t>10.46.212.134</t>
  </si>
  <si>
    <t>DUC4081622</t>
  </si>
  <si>
    <t>BHUVANESWARI DEVI</t>
  </si>
  <si>
    <t>AKKALA</t>
  </si>
  <si>
    <t>AKKALA PURNA BHUVANESWARI DEVI</t>
  </si>
  <si>
    <t>purna2190@gmail.com</t>
  </si>
  <si>
    <t>DR KKR GOWTHAM HIGH SCHOOL</t>
  </si>
  <si>
    <t>AKKALA BHASKARA RAO</t>
  </si>
  <si>
    <t>HEAD CONSTABLE RPF</t>
  </si>
  <si>
    <t>A.PURNA BHUVANESWARI DEVI,D/O A.BHASKARA RAO,DOOR NO.30/178/A, MALAKAPATNAM,NEAR TB HOSPITAL,MACHILIPATNAM,KRISHNA DISTRICT.</t>
  </si>
  <si>
    <t>CBEPA8585K</t>
  </si>
  <si>
    <t>CORE JAVA</t>
  </si>
  <si>
    <t>NARESH I TECHNOLOGIES.</t>
  </si>
  <si>
    <t>157.48.39.243</t>
  </si>
  <si>
    <t>DUC4117110</t>
  </si>
  <si>
    <t>HARIPRIYA</t>
  </si>
  <si>
    <t>MYNENI</t>
  </si>
  <si>
    <t>MYNENI DEVI HARIPRIYA</t>
  </si>
  <si>
    <t>deviharipriyamyneni@gmail.com</t>
  </si>
  <si>
    <t>MYNENI RAMAKRISHNA</t>
  </si>
  <si>
    <t>DOOR NO:104,ROYALE CLASSIC APPARTMENTS, REPALLE ROAD,NTR KATTA,TADEPALLI,AP</t>
  </si>
  <si>
    <t>BIDPM3171N</t>
  </si>
  <si>
    <t>KUNCHANPALLI,GUNTUR DISTRICT</t>
  </si>
  <si>
    <t>157.48.198.147</t>
  </si>
  <si>
    <t>DUC4112087</t>
  </si>
  <si>
    <t>SNEHITH</t>
  </si>
  <si>
    <t>KORIKANA</t>
  </si>
  <si>
    <t>SNEHITH KORIKANA</t>
  </si>
  <si>
    <t>ksnehith1999@gmail.com</t>
  </si>
  <si>
    <t>RAJAMOHAN KORIKANA</t>
  </si>
  <si>
    <t>FLAT NO. D-9,SUNRISE TOWERS,KUNCHANAPALLI,GUNTUR,ANDHRA PRADESH,522501.</t>
  </si>
  <si>
    <t>S6233323</t>
  </si>
  <si>
    <t>ROBOTIC PROCESS AUTOMATION DEVELOPER, ARTIFICIAL INTELLIGENCE, OPERATING SYSTEM, ANALYSIS AND DESIGN OF ALGORITHMS, DISTRIBUTED COMPUTING, ENTERPRISE PROGRAMMING, NETWORK SECURITY, CRYPT ANALYSIS AND CYBER DEFENCE.</t>
  </si>
  <si>
    <t>UIPATH, CISCO, COURSERA, UDEMY, UDACITY, EDX</t>
  </si>
  <si>
    <t>B-20,KCP QUARTERS,VUYYURU,ANDHRA PRADESH,521165.</t>
  </si>
  <si>
    <t>157.48.195.248</t>
  </si>
  <si>
    <t>DUC4390045</t>
  </si>
  <si>
    <t>NITEESHA</t>
  </si>
  <si>
    <t>THOTTEMPUDI</t>
  </si>
  <si>
    <t>NITEESHA THOTTEMPUDI</t>
  </si>
  <si>
    <t>neetuthotampudi@gmail.com</t>
  </si>
  <si>
    <t>VENKATESWARLU THOTTEMPUDI</t>
  </si>
  <si>
    <t>DOOR NUMBER:-23/29/18,PUTTURI VARI STREET,SATYANARAYANA PURAM.NEAR SAI BABA TEMPLE</t>
  </si>
  <si>
    <t>BMHPT7589M</t>
  </si>
  <si>
    <t>UIPATH,CISCO ON CN,ORACLE CERTIFIED IN JAVA,ORACLE CERTIFIED IN SQL</t>
  </si>
  <si>
    <t>4-5 MONTHS</t>
  </si>
  <si>
    <t>UIPATH,CISCO,ORACLE</t>
  </si>
  <si>
    <t>DUC4128594</t>
  </si>
  <si>
    <t>VINEETHA</t>
  </si>
  <si>
    <t>SAREDDY</t>
  </si>
  <si>
    <t>SAREDDY VINEETHA</t>
  </si>
  <si>
    <t>sareddyvineetha12@gmail.com</t>
  </si>
  <si>
    <t>CHAITANYA JUNIOR COLLEGE</t>
  </si>
  <si>
    <t>NAVEENA VIDYANIKETAN HIGH SCHOOL</t>
  </si>
  <si>
    <t>SAREDDY RAMI REDDY</t>
  </si>
  <si>
    <t>SOLASA(PO),EDLAPADU(MD),GUNTUR(DT)</t>
  </si>
  <si>
    <t>RPA DEVELOPER ADVANCED</t>
  </si>
  <si>
    <t>106.76.202.49</t>
  </si>
  <si>
    <t>DUC4081062</t>
  </si>
  <si>
    <t>GORLA</t>
  </si>
  <si>
    <t>SUMA</t>
  </si>
  <si>
    <t>GORLA SUMA SREE</t>
  </si>
  <si>
    <t>16/08/2000</t>
  </si>
  <si>
    <t>sumasreegorla@gmail.com</t>
  </si>
  <si>
    <t>SRI VIVEKANANDA VIDYALAYAM</t>
  </si>
  <si>
    <t>GORLA SANDYA RANI</t>
  </si>
  <si>
    <t>BA B ED</t>
  </si>
  <si>
    <t>DAEPG5137B</t>
  </si>
  <si>
    <t>DUC4035286</t>
  </si>
  <si>
    <t>YELURI</t>
  </si>
  <si>
    <t>AMRUTHA</t>
  </si>
  <si>
    <t>YELURI AMRUTHA PRATHYUSHA</t>
  </si>
  <si>
    <t>amrutha.yeluri@gmail.com</t>
  </si>
  <si>
    <t>YELURI SAMBA SIVA RAO</t>
  </si>
  <si>
    <t>NEAR MUNICIPAL OFFICE,RAILWAY STATION ROAD,PIDUGURALLA</t>
  </si>
  <si>
    <t>10.46.197.51</t>
  </si>
  <si>
    <t>DUC4085216</t>
  </si>
  <si>
    <t>BHARATHI</t>
  </si>
  <si>
    <t>BANDLAMUDI</t>
  </si>
  <si>
    <t>BANDLAMUDI TEJABHARATHI</t>
  </si>
  <si>
    <t>tejabharathibandlamudi9515@gmail.com</t>
  </si>
  <si>
    <t>BANDLAMUDI SRINIVASARAO</t>
  </si>
  <si>
    <t>D.NO:23-142,NEAR GANGANAMMA TEMPLE,WEST IBRAHIMPATNAM,VIJAYAWADA,ANDHRAPRADESH,521456</t>
  </si>
  <si>
    <t>DUC4033812</t>
  </si>
  <si>
    <t>CHALAMKURI</t>
  </si>
  <si>
    <t>CHALAMKURI LAKSHMI PRIYANKA</t>
  </si>
  <si>
    <t>priyalakshmi1199@gmail.com</t>
  </si>
  <si>
    <t>OXFORD CONCEPT SCHOOL</t>
  </si>
  <si>
    <t>CHALAMKURI VENKATESHWARLU</t>
  </si>
  <si>
    <t>THAMMA RANGA REDDY NAGAR, 3RD LANE ,D.NO:15-6-213,OLD GUNTUR,GUNTUR</t>
  </si>
  <si>
    <t>BZGPC7829H</t>
  </si>
  <si>
    <t>DUC4079186</t>
  </si>
  <si>
    <t>TAMALAMPUDI</t>
  </si>
  <si>
    <t>CHAKRAVARTHY</t>
  </si>
  <si>
    <t>TAMALAMPUDI CHAKRAVARTHY REDDY</t>
  </si>
  <si>
    <t>chakravarthyreddy77@gmail.com</t>
  </si>
  <si>
    <t>SRI SAI ADITYA JUNIOR COLLEGE</t>
  </si>
  <si>
    <t>TAMALAMPUDI VENU GOPAL REDDY</t>
  </si>
  <si>
    <t>PAMUVARI STREET, DR NO:10-2-30</t>
  </si>
  <si>
    <t>CCNA</t>
  </si>
  <si>
    <t>SAI CHALAPATHI HOSTEL,SESHAMSETTY ROAD,VADDESWARAM</t>
  </si>
  <si>
    <t>DUC8548460</t>
  </si>
  <si>
    <t>TARAKA SRINIVAS</t>
  </si>
  <si>
    <t>ALURI</t>
  </si>
  <si>
    <t>ALURI TARAKA SRINIVAS</t>
  </si>
  <si>
    <t>tarak66.aluri@gmail.com</t>
  </si>
  <si>
    <t>DR KKR GOUTHAM INTERNATIONAL SCHOOL</t>
  </si>
  <si>
    <t>ALURI VENKATESWARA RAO</t>
  </si>
  <si>
    <t>HEAD MASTER</t>
  </si>
  <si>
    <t>42-1-165/2, ALURI VARI STREET, THURPU KAMMAPALEM, ONGOLE, PRAKASAM(DT)</t>
  </si>
  <si>
    <t>DADPA0642G</t>
  </si>
  <si>
    <t>175.101.108.55</t>
  </si>
  <si>
    <t>DUC4092389</t>
  </si>
  <si>
    <t>VISHWANATH</t>
  </si>
  <si>
    <t>MALLANNAGARI</t>
  </si>
  <si>
    <t>VISHWANATH REDDY MALLANNAGARI</t>
  </si>
  <si>
    <t>15/07/2000</t>
  </si>
  <si>
    <t>vishwanathreddy157@gmail.com</t>
  </si>
  <si>
    <t>NARAYANA IIT ACADEMY</t>
  </si>
  <si>
    <t>KESHAVA REDDY HIGH SCHOOL</t>
  </si>
  <si>
    <t>MUKUNDA REDDY MALLANNAGARI</t>
  </si>
  <si>
    <t>GOVT TEACHER</t>
  </si>
  <si>
    <t>5-1-98/4,GANAPATHI NAGAR.</t>
  </si>
  <si>
    <t>SANGAREDDY</t>
  </si>
  <si>
    <t>EHSPR4297B</t>
  </si>
  <si>
    <t>RPA CERTIFIED DEVELOPER</t>
  </si>
  <si>
    <t>10.46.206.203</t>
  </si>
  <si>
    <t>DUC4084165</t>
  </si>
  <si>
    <t>BHANU TEJA</t>
  </si>
  <si>
    <t>CHALLA SAI BHANU TEJA</t>
  </si>
  <si>
    <t>16/07/2000</t>
  </si>
  <si>
    <t>challabhanuteja@gmail.com</t>
  </si>
  <si>
    <t>CHALLA BALA VENKATA SUBRAHMANYA SARMA</t>
  </si>
  <si>
    <t>D.NO: 23-11-1/3, OGIRALAVARI STREET, S N PURAM, VIJAYAWADA, ANDHRA PRADESH, INDIA.</t>
  </si>
  <si>
    <t>10.46.215.151</t>
  </si>
  <si>
    <t>DUC4136174</t>
  </si>
  <si>
    <t>KALLEPALLI</t>
  </si>
  <si>
    <t>KALLEPALLI HARITHA</t>
  </si>
  <si>
    <t>harithakallepalli22@gmail.com</t>
  </si>
  <si>
    <t>RAMA KRISHNA MISSION</t>
  </si>
  <si>
    <t>KALLEPALLI RAMA MURTHY RAJU</t>
  </si>
  <si>
    <t>DR.NO:21-5-39B, VANAPALAVARI STREET,MUTYALAMPADU, VIJAYAWADA</t>
  </si>
  <si>
    <t>SIMPLILEARN,NPTEL(SWAYAM)</t>
  </si>
  <si>
    <t>103.73.221.218</t>
  </si>
  <si>
    <t>DUC4080907</t>
  </si>
  <si>
    <t>16/09/1998</t>
  </si>
  <si>
    <t>movvasandeep11@gmail.com</t>
  </si>
  <si>
    <t>NAGESWARARAO</t>
  </si>
  <si>
    <t>MULPUR</t>
  </si>
  <si>
    <t>175.101.105.154</t>
  </si>
  <si>
    <t>DUC8535067</t>
  </si>
  <si>
    <t>REVATHI</t>
  </si>
  <si>
    <t>KALLAM REVATHI</t>
  </si>
  <si>
    <t>27/08/2000</t>
  </si>
  <si>
    <t>revathikallam.12345@gmail.com</t>
  </si>
  <si>
    <t>ADAPA RAMIREDDY</t>
  </si>
  <si>
    <t>DAMMALAPADU</t>
  </si>
  <si>
    <t>DUC8423046</t>
  </si>
  <si>
    <t>VELLURI</t>
  </si>
  <si>
    <t>VELLURI ADITYA</t>
  </si>
  <si>
    <t>16/01/2000</t>
  </si>
  <si>
    <t>velluriaditya@gmail.com</t>
  </si>
  <si>
    <t>VRS RAO</t>
  </si>
  <si>
    <t>DEPUTY GENERAL MANAGER</t>
  </si>
  <si>
    <t>527/C BLUE HEAVENS APPARTMENTS, GALLAVANIPALEM, AGANAMPUDI</t>
  </si>
  <si>
    <t>SALESFORCE, SIMPILEARN</t>
  </si>
  <si>
    <t>KUNCHANPALLI</t>
  </si>
  <si>
    <t>49.206.41.207</t>
  </si>
  <si>
    <t>DUC8443740</t>
  </si>
  <si>
    <t>PAVAN KALYAN</t>
  </si>
  <si>
    <t>ANDE</t>
  </si>
  <si>
    <t>PAVAN KALYAN ANDE</t>
  </si>
  <si>
    <t>andepawankalyan@gmail.com</t>
  </si>
  <si>
    <t>SRI CHAITANYA JUNIOR COLLEGE VIJAYAWADA</t>
  </si>
  <si>
    <t>PADMAVATHI ANDE</t>
  </si>
  <si>
    <t>TRANSFORMER BAZAR LAST HOUSE,CHINTALAPUDI,DUGGIRALA MANDAL</t>
  </si>
  <si>
    <t>2 YEARS</t>
  </si>
  <si>
    <t>223.237.28.117</t>
  </si>
  <si>
    <t>DUC4107930</t>
  </si>
  <si>
    <t>LAKKAM</t>
  </si>
  <si>
    <t>PRAHARSHA</t>
  </si>
  <si>
    <t>LAKKAM PRAHARSHA REDDY</t>
  </si>
  <si>
    <t>14/10/2000</t>
  </si>
  <si>
    <t>praharshalakkam@gmail.com</t>
  </si>
  <si>
    <t>LAKKAM VENKATESWARA REDDY</t>
  </si>
  <si>
    <t>FLAT NO:305,MY HOMES SAI PARADISE APARTMENT ,RK COLONY,ROAD NO 5,VENKATA RAMANA COLONY,KURNOOL</t>
  </si>
  <si>
    <t>Z5815998</t>
  </si>
  <si>
    <t>ORACLE I LEARN JAVA,DBMS,UI PATH</t>
  </si>
  <si>
    <t>ORACLE,UI PATH</t>
  </si>
  <si>
    <t>DUC4014070</t>
  </si>
  <si>
    <t>KOMMA</t>
  </si>
  <si>
    <t>KOMMA SIREESHA</t>
  </si>
  <si>
    <t>kommasireesha53@gmail.com</t>
  </si>
  <si>
    <t>KOMMA SURENDRANATHA READDY</t>
  </si>
  <si>
    <t>1-44-A,KASANUR,CUDDAPAH,ANDRA PRADESH</t>
  </si>
  <si>
    <t>PULIVENDULA</t>
  </si>
  <si>
    <t>DUC5091004</t>
  </si>
  <si>
    <t>28/12/2019</t>
  </si>
  <si>
    <t>DAMA</t>
  </si>
  <si>
    <t>SATYA DAMA</t>
  </si>
  <si>
    <t>15/10/2000</t>
  </si>
  <si>
    <t>damasatya1516@gmail.com</t>
  </si>
  <si>
    <t>DONO:24-26-5,FOUNDARY STREET ,DURGA PURAM,VIJAYAWADA</t>
  </si>
  <si>
    <t>106.77.183.208</t>
  </si>
  <si>
    <t>DUC4106894</t>
  </si>
  <si>
    <t>MAMIDI</t>
  </si>
  <si>
    <t>M. MANI KAVYA</t>
  </si>
  <si>
    <t>kavivinuthna999@gmail.com</t>
  </si>
  <si>
    <t>M. CHANDRA SEKHAR</t>
  </si>
  <si>
    <t>1-4-268 RTC WORK SHOP ROAD, BHAVANIPURAM ,VIJAYAWADA</t>
  </si>
  <si>
    <t>106.217.233.174</t>
  </si>
  <si>
    <t>DUC4084212</t>
  </si>
  <si>
    <t>PAVANI</t>
  </si>
  <si>
    <t>PAVANI PARUCHURI</t>
  </si>
  <si>
    <t>pavaniparuchuri169@gmail.com</t>
  </si>
  <si>
    <t>VIGNAN GIRLS JUNIOR COLLEGE</t>
  </si>
  <si>
    <t>GEETHANJALI IIT OLYMPIAD SCHOOL</t>
  </si>
  <si>
    <t>SREE HARI RAO PARUCHURI</t>
  </si>
  <si>
    <t>FLAT NO:307,FORTUNE HOMES,GOSALA,VANUKURU ROAD,VIJAYAWADA,ANDHRA PRADESH.</t>
  </si>
  <si>
    <t>10.46.138.16</t>
  </si>
  <si>
    <t>DUC4344791</t>
  </si>
  <si>
    <t>GARIMELLA</t>
  </si>
  <si>
    <t>PREMA</t>
  </si>
  <si>
    <t>MANVI</t>
  </si>
  <si>
    <t>GARIMELLA PREMA MANVI</t>
  </si>
  <si>
    <t>garimellahoney@gmail.com</t>
  </si>
  <si>
    <t>GARIMELLA VANI SREE</t>
  </si>
  <si>
    <t>DOOR NO 13-45,PINNAMANENI TEACHERS COLONY,KANURU</t>
  </si>
  <si>
    <t>45.118.75.133</t>
  </si>
  <si>
    <t>DUC4094068</t>
  </si>
  <si>
    <t>KOSURI TARUN</t>
  </si>
  <si>
    <t>KOSURI TARUN SAI</t>
  </si>
  <si>
    <t>27/05/1999</t>
  </si>
  <si>
    <t>tarunsaikosuri0409@gmail.com</t>
  </si>
  <si>
    <t>JAIN PUBLIC SCHOOL</t>
  </si>
  <si>
    <t>KOSURI SURESH</t>
  </si>
  <si>
    <t>H.NO-: 24-27-76 ,16/2 LANE ,NALLACHERUVU, GUNTUR</t>
  </si>
  <si>
    <t>DUC4122717</t>
  </si>
  <si>
    <t>SRI VATSAVA</t>
  </si>
  <si>
    <t>BUDAMBU</t>
  </si>
  <si>
    <t>BUDAMBU SRI VATSAVA</t>
  </si>
  <si>
    <t>srivatsava1260@gmail.com</t>
  </si>
  <si>
    <t>BUDAMBU SEETA RAMANJANEYA SASTRY</t>
  </si>
  <si>
    <t>SECONDARY GRADE TEACHER</t>
  </si>
  <si>
    <t>DNO:8-18-19, MAHALAKSHMI NILAYAM, CHINTHAVARI VEEDI,BALAJI RAO PET,TENALI</t>
  </si>
  <si>
    <t>ECOLOGY AND ENVIRONMENT,ROBOTICS,ORACLE ELEARNING CERTIFICATE ON JAVA,ORACLE ELEARNING CERTIFICATE ON DATABASE</t>
  </si>
  <si>
    <t>157.48.240.155</t>
  </si>
  <si>
    <t>DUC4148477</t>
  </si>
  <si>
    <t>SRI SATYANJANI</t>
  </si>
  <si>
    <t>KOPPISETTI</t>
  </si>
  <si>
    <t>KOPPISETTI SRI SATYANJANI</t>
  </si>
  <si>
    <t>anjanikoppisetti28@gmail.com</t>
  </si>
  <si>
    <t>SANTINIKETAN HIGH SCHOOL</t>
  </si>
  <si>
    <t>NARAYANA MURTHY</t>
  </si>
  <si>
    <t>1-86 PAMARRU MANDALAMU ADDAMPALLI</t>
  </si>
  <si>
    <t>DUC4072640</t>
  </si>
  <si>
    <t>GEETEEKA</t>
  </si>
  <si>
    <t>YEDLA</t>
  </si>
  <si>
    <t>YEDLA GIRISHA SATYA GEETEEKA</t>
  </si>
  <si>
    <t>geeteekayedla@gmail.com</t>
  </si>
  <si>
    <t>VISHWABHARATI ENGLISH MEDIUM HIGH SCHOOL</t>
  </si>
  <si>
    <t>YEDLA RAVI KUMAR</t>
  </si>
  <si>
    <t>PLOT NO. 18 AND 19,4-3-142/2/2/2/A/1,C.B.I.T COLONY ,ATTAPUR,HYDERABAD</t>
  </si>
  <si>
    <t>DUC4389278</t>
  </si>
  <si>
    <t>VINAY KUMAR</t>
  </si>
  <si>
    <t>GUDIPUDI</t>
  </si>
  <si>
    <t>VENKATA VINAY KUMAR GUDIPUDI</t>
  </si>
  <si>
    <t>vinaygudipudi@gmail.com</t>
  </si>
  <si>
    <t>RAVINDRA BHARATHI</t>
  </si>
  <si>
    <t>SRINIVASULU</t>
  </si>
  <si>
    <t>15-119,JALAI NAGAR,ATMAKUR,NELLORE(DIST),ANDHRA PRADESH</t>
  </si>
  <si>
    <t>ATMAKUR</t>
  </si>
  <si>
    <t>45.123.26.22</t>
  </si>
  <si>
    <t>DUC4387165</t>
  </si>
  <si>
    <t>KOTHAKOTA</t>
  </si>
  <si>
    <t>DEEPIKA KOTHAKOTA</t>
  </si>
  <si>
    <t>deepikadeepu1022@gmail.com</t>
  </si>
  <si>
    <t>K YOGANAND</t>
  </si>
  <si>
    <t>PLOT NO.11; D.NO.5-28/A,BHARGAVI NAGAR,ASN COLONY,SRIKAKULAM</t>
  </si>
  <si>
    <t>AUTOMATION ANYWHERE ADVANCED RPA</t>
  </si>
  <si>
    <t>DUC4043686</t>
  </si>
  <si>
    <t>LIKHITA</t>
  </si>
  <si>
    <t>DAMARLA SAI LIKHITA</t>
  </si>
  <si>
    <t>31/05/2000</t>
  </si>
  <si>
    <t>dslikhita@gmail.com</t>
  </si>
  <si>
    <t>H.NO-5-271/- ,WEAVERS COLONY, 1ST LANE, MANGALAGIRI</t>
  </si>
  <si>
    <t>SIMPLILEARN-DATA SCIENCE USING R</t>
  </si>
  <si>
    <t>DUC4207897</t>
  </si>
  <si>
    <t>PRAVALLIKA PRASAD</t>
  </si>
  <si>
    <t>PAVULURI</t>
  </si>
  <si>
    <t>PRAVALLIKA PRASAD PAVULURI</t>
  </si>
  <si>
    <t>pravallikapavuluri2000@gmail.com</t>
  </si>
  <si>
    <t>PAVULURI DURGA PRASAD</t>
  </si>
  <si>
    <t>D.NO: 5-65, SIVALAYAM STREET, VANUKURU VILLAGE, PENAMALURU MANDAL, KRISHNA DISTRICT, ANDHRA PRADESH-521151</t>
  </si>
  <si>
    <t>DUC4000930</t>
  </si>
  <si>
    <t>TUMMALA</t>
  </si>
  <si>
    <t>TUMMALA VINAY SAI</t>
  </si>
  <si>
    <t>vinaiinfo18@gmail.com</t>
  </si>
  <si>
    <t>SRI CHAITANYA EDUCATIONAL INSTITUE</t>
  </si>
  <si>
    <t>MONTESSORI PUBLIC SCHOOL</t>
  </si>
  <si>
    <t>TUMMALA VENUBABU</t>
  </si>
  <si>
    <t>DRIVER</t>
  </si>
  <si>
    <t>13-32,VINJANAMPADU,VATTICHERUKURU ,GUNTUR</t>
  </si>
  <si>
    <t>KORETIPADU,GUNTUR</t>
  </si>
  <si>
    <t>103.217.212.11</t>
  </si>
  <si>
    <t>DUC4251095</t>
  </si>
  <si>
    <t>ANEERA</t>
  </si>
  <si>
    <t>NADELLA</t>
  </si>
  <si>
    <t>NADELLA ANEERA</t>
  </si>
  <si>
    <t>14/03/2000</t>
  </si>
  <si>
    <t>nadellaaneera@gmail.com</t>
  </si>
  <si>
    <t>NARAYANA JUNIOR COLLEGE GUDAVALLI</t>
  </si>
  <si>
    <t>NADELLA RADHA KRISHNA</t>
  </si>
  <si>
    <t>KAPULA RAMALAYAM STREET,VUYYURU</t>
  </si>
  <si>
    <t>JAVA CERTIFIED ASSOCIATE</t>
  </si>
  <si>
    <t>MR V.VIJAY KUMAR,CSE</t>
  </si>
  <si>
    <t>223.196.175.33</t>
  </si>
  <si>
    <t>DUC4242993</t>
  </si>
  <si>
    <t>SATYA SAI VINUTHNA</t>
  </si>
  <si>
    <t>TUMMALA SATYA SAI VINUTHNA</t>
  </si>
  <si>
    <t>vikyasha7967@gmail.com</t>
  </si>
  <si>
    <t>TUMMALA NAGESWARARAO</t>
  </si>
  <si>
    <t>VIJAYAWADA,PORANKI,KRISHNAVENI SCHOOL ROAD,NEAR BSNL TELEPHONE EXCHANGE, SAI PRIYA RESIDENCY FLAT 102.</t>
  </si>
  <si>
    <t>106.76.246.151</t>
  </si>
  <si>
    <t>DUC4072297</t>
  </si>
  <si>
    <t>HARISH</t>
  </si>
  <si>
    <t>ADUSUMALLI</t>
  </si>
  <si>
    <t>HARISH ADUSUMALLI</t>
  </si>
  <si>
    <t>adusumalliharish48@gmail.com</t>
  </si>
  <si>
    <t>LALITHA EDUCATION INSTITUTION</t>
  </si>
  <si>
    <t>JAI BHARAT PUBLIC SCHOOL</t>
  </si>
  <si>
    <t>VENKATA RAO ADUSUMALLI</t>
  </si>
  <si>
    <t>D.NO:2-138,BESIDE GANESH TEMPLE,MAIN ROAD GRANDHASIRI,ATCHAMPET MONDEL</t>
  </si>
  <si>
    <t>CVYPA1436P</t>
  </si>
  <si>
    <t>30DAYS</t>
  </si>
  <si>
    <t>DUC4032463</t>
  </si>
  <si>
    <t>NARRA</t>
  </si>
  <si>
    <t>NARRA REVATHI</t>
  </si>
  <si>
    <t>narrarevathi999@gmail.com</t>
  </si>
  <si>
    <t>S F S HIGH SCHOOL</t>
  </si>
  <si>
    <t>NARRA VENKATESWARA RAO</t>
  </si>
  <si>
    <t>D.NO. 5-6, SOBHANAPURAM, AGIRIPALLI MANDAL, KRISHNA DISTRICT</t>
  </si>
  <si>
    <t>NUZIVIDU</t>
  </si>
  <si>
    <t>DUC4083197</t>
  </si>
  <si>
    <t>PINDIGANTI</t>
  </si>
  <si>
    <t>PINDIGANTI KEERTHI</t>
  </si>
  <si>
    <t>14/11/2000</t>
  </si>
  <si>
    <t>keerthipindiganti@gmail.com</t>
  </si>
  <si>
    <t>NCC</t>
  </si>
  <si>
    <t>VIJAYA CONVENT HIGH SCHOOL</t>
  </si>
  <si>
    <t>PINDIGANTI RAMARAO</t>
  </si>
  <si>
    <t>5-49, NARAYANARAO NAGAR</t>
  </si>
  <si>
    <t>FHIPP3530C</t>
  </si>
  <si>
    <t>DUC4253751</t>
  </si>
  <si>
    <t>JONNALAGADDA SAI CHAITANYA</t>
  </si>
  <si>
    <t>jonnalagaddasaichaitanya@gmail.com</t>
  </si>
  <si>
    <t>JONNALAGADDA VIJAYA BABU</t>
  </si>
  <si>
    <t>UNGUTURU, AMARAVATI, GUNTUR</t>
  </si>
  <si>
    <t>DUC4081649</t>
  </si>
  <si>
    <t>MANTENA</t>
  </si>
  <si>
    <t>NAGA VENKATA SAI</t>
  </si>
  <si>
    <t>SARVANI</t>
  </si>
  <si>
    <t>MANTENA NAGA VENKATA SAI SARVANI</t>
  </si>
  <si>
    <t>mnvssarvani12@gmail.com</t>
  </si>
  <si>
    <t>VIDHYANIDHI</t>
  </si>
  <si>
    <t>VENKATESWARLU MANTENA</t>
  </si>
  <si>
    <t>3-39/A ,NEAR BUS STAND,VADAPALEM,KOTHAPETA MANDAL, EAST GODAVARI , ANDHRA PRADESH</t>
  </si>
  <si>
    <t>KOTHAPETA</t>
  </si>
  <si>
    <t>DUC4253021</t>
  </si>
  <si>
    <t>SREE VISWENDRA NATH</t>
  </si>
  <si>
    <t>GOPARAJU</t>
  </si>
  <si>
    <t>GOPARAJU SREE VISWENDRA NATH</t>
  </si>
  <si>
    <t>viswendranath.goparaju@gmail.com</t>
  </si>
  <si>
    <t>LIVE SCHOOL</t>
  </si>
  <si>
    <t>GOPARAJU RAVINDRA NATH</t>
  </si>
  <si>
    <t>DOOR NO. 2-99, 6/3 LANE SVN COLONY EXTENSION</t>
  </si>
  <si>
    <t>UIPATH RPA CERTIFIED DEVELOPER</t>
  </si>
  <si>
    <t>DUC4135796</t>
  </si>
  <si>
    <t>LOHYA</t>
  </si>
  <si>
    <t>LOHYA SUJITH VALIVETI</t>
  </si>
  <si>
    <t>lohyasujith1520@gmail.com</t>
  </si>
  <si>
    <t>SANKARA HANUMAN VALIVETI</t>
  </si>
  <si>
    <t>12-92,MAIN ROAD, AMARAVATHI GUNTUR DISTRICT</t>
  </si>
  <si>
    <t>50HRS</t>
  </si>
  <si>
    <t>MICROSOFT/EDX</t>
  </si>
  <si>
    <t>10.46.214.91</t>
  </si>
  <si>
    <t>DUC4148692</t>
  </si>
  <si>
    <t>NAMRATHA</t>
  </si>
  <si>
    <t>BURRI SIVA NAMRATHA</t>
  </si>
  <si>
    <t>bsivanamratha@gmail.com</t>
  </si>
  <si>
    <t>ABHYAAS JR COLLEGE</t>
  </si>
  <si>
    <t>BV RAMI REDDY</t>
  </si>
  <si>
    <t>4/4/20, KORITEPADU</t>
  </si>
  <si>
    <t>KORITEPADU ,GUNTUR</t>
  </si>
  <si>
    <t>183.82.153.209</t>
  </si>
  <si>
    <t>DUC4033828</t>
  </si>
  <si>
    <t>NIKITHA</t>
  </si>
  <si>
    <t>PUNNANI</t>
  </si>
  <si>
    <t>PUNNANI NIKITHA</t>
  </si>
  <si>
    <t>nikipunnani123@gmail.com</t>
  </si>
  <si>
    <t>SRI GOWTHAMI SMART SCHOOL</t>
  </si>
  <si>
    <t>PUNANI VENKATA SATYANARAYANA</t>
  </si>
  <si>
    <t>SAI RAGHAVARAM ENCLAVE,DR NO 23-20-34,LALITHA NAGAR-3</t>
  </si>
  <si>
    <t>NIKITHA PUNNANI</t>
  </si>
  <si>
    <t>DUC4128079</t>
  </si>
  <si>
    <t>DIVI</t>
  </si>
  <si>
    <t>RESHMI</t>
  </si>
  <si>
    <t>DIVI RESHMI CHOWDARY</t>
  </si>
  <si>
    <t>reshmidivi2111@gmail.com</t>
  </si>
  <si>
    <t>SRI VIVEKA JUNIOR COLLEGE</t>
  </si>
  <si>
    <t>DIVI SRIDHAR</t>
  </si>
  <si>
    <t>KOTHAPETA STREET KANDUKUR</t>
  </si>
  <si>
    <t>DATA SCIENCE</t>
  </si>
  <si>
    <t>DUC5093953</t>
  </si>
  <si>
    <t>SAMEER</t>
  </si>
  <si>
    <t>RAJA</t>
  </si>
  <si>
    <t>SHAIK SAMEER RAJA</t>
  </si>
  <si>
    <t>rajasameer.bhanu@gmail.com</t>
  </si>
  <si>
    <t>INTERMEDIATE BOARD OF EDUCATION</t>
  </si>
  <si>
    <t>HUSSAIN SHAIK</t>
  </si>
  <si>
    <t>JENPS1204A</t>
  </si>
  <si>
    <t>UIPATH , ORACLE JAVA ,ORACLE DBMS,MACHINE LEARNING</t>
  </si>
  <si>
    <t>UIPATH , ORACLE , COURSERA , UDEMY</t>
  </si>
  <si>
    <t>49.206.78.27</t>
  </si>
  <si>
    <t>DUC4029583</t>
  </si>
  <si>
    <t>TEJA SRI SATYA SAI DURGA</t>
  </si>
  <si>
    <t>PASALA TEJA SRI SATYA SAI DURGA</t>
  </si>
  <si>
    <t>tejasri.pasala2@gmail.com</t>
  </si>
  <si>
    <t>DUC4082311</t>
  </si>
  <si>
    <t>MANDALAPU</t>
  </si>
  <si>
    <t>VIJAYA</t>
  </si>
  <si>
    <t>SAI LAKSHMI</t>
  </si>
  <si>
    <t>MANDALAPU VIJAYA SAI LAKSHMI</t>
  </si>
  <si>
    <t>sailakshmimandalapu2000@gmail.com</t>
  </si>
  <si>
    <t>SRAVANTHI HIGH SCHOOL</t>
  </si>
  <si>
    <t>MANDALAPU SUNIL KUMAR</t>
  </si>
  <si>
    <t>NEAR CO-OPERATIVE BANK ,POTTIPADU,UNGUTUR MANDAL,KRISHNA DISTRICT</t>
  </si>
  <si>
    <t>GANNAVARAM</t>
  </si>
  <si>
    <t>106.76.195.252</t>
  </si>
  <si>
    <t>DUC4200943</t>
  </si>
  <si>
    <t>CHANDRASEKHAR</t>
  </si>
  <si>
    <t>PULIVARTHI CHANDRASEKHAR</t>
  </si>
  <si>
    <t>chandrasekhar2494@gmail.com</t>
  </si>
  <si>
    <t>VANAJA CHANDRA HIGH SCHOOL</t>
  </si>
  <si>
    <t>PULIVARTHI SIVA BABU</t>
  </si>
  <si>
    <t>6-110,GUDAVALLI,CHERUKUPALLI(MD),GUNTUR(DIST)</t>
  </si>
  <si>
    <t>DUC4073009</t>
  </si>
  <si>
    <t>JOSHITHA</t>
  </si>
  <si>
    <t>YALAMANCHILI JOSHITHA</t>
  </si>
  <si>
    <t>joshithayalamanchili@gmail.com</t>
  </si>
  <si>
    <t>SRI VISWASANTHI</t>
  </si>
  <si>
    <t>YALAMANCHILI RADHIKA</t>
  </si>
  <si>
    <t>FLAT NO:202,VARAHA SQUARE,TULASI NAGAR 1ST LANE ,NEAR TIME HOSPITAL,KANURU,VIJAYAWADA</t>
  </si>
  <si>
    <t>213.5.71.231</t>
  </si>
  <si>
    <t>DUC4078924</t>
  </si>
  <si>
    <t>DEEPTHI SAMHITHA</t>
  </si>
  <si>
    <t>EDARA</t>
  </si>
  <si>
    <t>EDARA DEEPTHI SAMHITHA</t>
  </si>
  <si>
    <t>deepthisridhar1@gmail.com</t>
  </si>
  <si>
    <t>EDARA SUREKHA</t>
  </si>
  <si>
    <t>7-103,NEAR POSTOFFICE, SATULURU,NADENDLA MANDAL,GUNTUR DISTRICT</t>
  </si>
  <si>
    <t>DUC3914297</t>
  </si>
  <si>
    <t>SHANMUKHA PREETHI</t>
  </si>
  <si>
    <t>KODAVATI</t>
  </si>
  <si>
    <t>KODAVATI SHANMUKHA PREETHI</t>
  </si>
  <si>
    <t>preethikodavati@gmail.com</t>
  </si>
  <si>
    <t>DR KKRS GOWTHAM INTERNATIONAL SCHOOL</t>
  </si>
  <si>
    <t>KODAVATI SOMA SEKHARA RAO</t>
  </si>
  <si>
    <t>B7,BEHIND CCC GUEST HOUSE,CCC,NASPUR AREA,SRIRAMPUR</t>
  </si>
  <si>
    <t>R1580571</t>
  </si>
  <si>
    <t>DUC3984817</t>
  </si>
  <si>
    <t>GEYANI</t>
  </si>
  <si>
    <t>BATTULA</t>
  </si>
  <si>
    <t>BATTULA GEYANI</t>
  </si>
  <si>
    <t>geyanibattula2000@gmail.com</t>
  </si>
  <si>
    <t>SIDDARTHA HIGH SCHOOL</t>
  </si>
  <si>
    <t>BATTULA RAMAKRISHNA</t>
  </si>
  <si>
    <t>APSRTC CONDUCTOR</t>
  </si>
  <si>
    <t>13-9-129/2A,MANGUVARITHOTA,SRIKAKULAM,ANDHRA PRADESH-532001</t>
  </si>
  <si>
    <t>SIMPLILEARN JAVA CERTIFICATION COURSE</t>
  </si>
  <si>
    <t>DUC4128043</t>
  </si>
  <si>
    <t>JAYASRI</t>
  </si>
  <si>
    <t>BODDU JAYASRI</t>
  </si>
  <si>
    <t>18/01/2000</t>
  </si>
  <si>
    <t>jayasriboddu2000@gmail.com</t>
  </si>
  <si>
    <t>BODDU VENKATA RAMARAO</t>
  </si>
  <si>
    <t>DRNO:2-6, RAVICHERLA, NUZVID MANDAL</t>
  </si>
  <si>
    <t>NUZVID</t>
  </si>
  <si>
    <t>DUC4123351</t>
  </si>
  <si>
    <t>BUDETI</t>
  </si>
  <si>
    <t>BHAVITHA</t>
  </si>
  <si>
    <t>BUDETI BHAVITHA</t>
  </si>
  <si>
    <t>bhavithabhavi525@gmail.com</t>
  </si>
  <si>
    <t>BUDETI SURESH BABU</t>
  </si>
  <si>
    <t>DNO:3-37,NEAR VENUGOPALA SWAMY TEMPLE,MANDADAM,GUNTUR DISTRICT</t>
  </si>
  <si>
    <t>ORACLE ELEARNING CERTIFICATION JAVA,ORACLE ELEARNING CERTIFICATION OF DATABASE MANAGEMENT SYSTEM,ROBOTICS,ECOLOGY AND ENVIRONMENT</t>
  </si>
  <si>
    <t>160.238.74.107</t>
  </si>
  <si>
    <t>DUC4085036</t>
  </si>
  <si>
    <t>MARISETTY</t>
  </si>
  <si>
    <t>MARISETTY. TEJA MANIKANTA</t>
  </si>
  <si>
    <t>28/08/1998</t>
  </si>
  <si>
    <t>tejamanikanta746@gmail.com</t>
  </si>
  <si>
    <t>VASAVI JUNIOR COLLEGE</t>
  </si>
  <si>
    <t>VIDYA VIKAS HIGH SCHOOL</t>
  </si>
  <si>
    <t>MARISETTY. GOPAL RAO</t>
  </si>
  <si>
    <t>DOOR NO:1-15-1/3/A,NEAR ISKON TEMPLE,BARAMPET,NARASARAOPET,GUNTUR DIST</t>
  </si>
  <si>
    <t>DUC4096452</t>
  </si>
  <si>
    <t>REKHA</t>
  </si>
  <si>
    <t>CHUNDU</t>
  </si>
  <si>
    <t>CHUNDU BHANU REKHA</t>
  </si>
  <si>
    <t>chundubhanu254@gmail.com</t>
  </si>
  <si>
    <t>LIVE IIT OLYMPIAD</t>
  </si>
  <si>
    <t>CHUNDU HANUMANTHARAO</t>
  </si>
  <si>
    <t>MUTHYALA REDDY NAGAR 4TH LANE,GUNTUR</t>
  </si>
  <si>
    <t>RPA UIPATH, CCNA NETACAD</t>
  </si>
  <si>
    <t>1 YEAR, 3 YEARS</t>
  </si>
  <si>
    <t>UIPATH, CISCO</t>
  </si>
  <si>
    <t>10.46.216.246</t>
  </si>
  <si>
    <t>DUC4030166</t>
  </si>
  <si>
    <t>D</t>
  </si>
  <si>
    <t>D ROHITH</t>
  </si>
  <si>
    <t>rohithchintu17899@gmail.com</t>
  </si>
  <si>
    <t>CAMFORD ENGLISH MEDIUM HIGH SCHOOL</t>
  </si>
  <si>
    <t>D CHINNI KRISHNAMA NAIDU</t>
  </si>
  <si>
    <t>2-175,DIGUVA THADAKARA(VILLAGE), THAVANAMPALLI(MANDAL),CHITTOOR(DISTRICT)</t>
  </si>
  <si>
    <t>CHITTOOR</t>
  </si>
  <si>
    <t>DUC4118496</t>
  </si>
  <si>
    <t>JOSEPH KUMAR</t>
  </si>
  <si>
    <t>NAGOTHU</t>
  </si>
  <si>
    <t>NAGOTHU SRUJAN JOSEPH KUMAR</t>
  </si>
  <si>
    <t>srujannagothu99@gmail.com</t>
  </si>
  <si>
    <t>ST MARYS EM SCHOOL</t>
  </si>
  <si>
    <t>NAGOTHU BALASWAMY</t>
  </si>
  <si>
    <t>D.NO:6-10,RAVIPADU, NARASARAOPET MANDAL,GUNTUR,ANDHRA PRADESH</t>
  </si>
  <si>
    <t>BTWPN4100J</t>
  </si>
  <si>
    <t>U1754928</t>
  </si>
  <si>
    <t>DUC4081080</t>
  </si>
  <si>
    <t>BHAVITA</t>
  </si>
  <si>
    <t>LAKSHMI PAVANI</t>
  </si>
  <si>
    <t>BHAVITA LAKSHMI PAVANI KOTHA</t>
  </si>
  <si>
    <t>bhavitha0213@gmail.com</t>
  </si>
  <si>
    <t>RAMA KRISHNA KOTHA</t>
  </si>
  <si>
    <t>15-01-54/1,PAPARAJU THOTA ,NEAR RAMASTHUPAM,CHIRALA,PRAKASAM</t>
  </si>
  <si>
    <t>BGHPB2229Q</t>
  </si>
  <si>
    <t>10.46.206.252</t>
  </si>
  <si>
    <t>DUC4081503</t>
  </si>
  <si>
    <t>SADINENI</t>
  </si>
  <si>
    <t>DEDEEPYA SADINENI</t>
  </si>
  <si>
    <t>dedeepyasmily13@gmail.com</t>
  </si>
  <si>
    <t>K CHENCHU RAMIAH</t>
  </si>
  <si>
    <t>1-775/3 4TH LANE,KRISHNA NAGAR</t>
  </si>
  <si>
    <t>DUC4435203</t>
  </si>
  <si>
    <t>ATKURU</t>
  </si>
  <si>
    <t>ATKURU MANOGNA</t>
  </si>
  <si>
    <t>manognaatkuru@gmail.com</t>
  </si>
  <si>
    <t>MES INDIAN SCHOOL</t>
  </si>
  <si>
    <t>MATHEMATICS AND COMPUTER SCIENCE</t>
  </si>
  <si>
    <t>ATKURU SRI VENKATA SESHA SAI</t>
  </si>
  <si>
    <t>CIVIL ENGINEER</t>
  </si>
  <si>
    <t>FF-3, SURYA APARTMENTS, MOGHALRAJPURAM, REVENUE EMPLOYEES COLONY, VIJAYAWADA</t>
  </si>
  <si>
    <t>ORACLE DATABASE FOUNDATIONS, ORACLE JAVA, ECOLOGY AND ENVIRONMENT NPTEL</t>
  </si>
  <si>
    <t>ORACLE, NPTEL</t>
  </si>
  <si>
    <t>DUC4318562</t>
  </si>
  <si>
    <t>SRI VARSHA</t>
  </si>
  <si>
    <t>KANTE</t>
  </si>
  <si>
    <t>KANTE SRI VARSHA</t>
  </si>
  <si>
    <t>varsha.klu7@gmail.com</t>
  </si>
  <si>
    <t>GEETANJALI JUNIOR COLLEGE</t>
  </si>
  <si>
    <t>LITTLE WOODS SCHOOL</t>
  </si>
  <si>
    <t>K. A. RAJU</t>
  </si>
  <si>
    <t>DOOR NO;69/17/27, SBI BANK COLONY, RAJENDRANAGAR, KAKINADA.</t>
  </si>
  <si>
    <t>INTERNSHIP ON CLOUD COMPUTING</t>
  </si>
  <si>
    <t>ASK IT SOLUTIONS</t>
  </si>
  <si>
    <t>DUC4368165</t>
  </si>
  <si>
    <t>AKHILESH</t>
  </si>
  <si>
    <t>VENKATA NAGA</t>
  </si>
  <si>
    <t>TALLAM</t>
  </si>
  <si>
    <t>VENKATA NAGA AKHILESH TALLAM</t>
  </si>
  <si>
    <t>23/08/1999</t>
  </si>
  <si>
    <t>akhilesh2308.tallam@gmail.com</t>
  </si>
  <si>
    <t>VENKATA SRINIVASA RAO TALLAM</t>
  </si>
  <si>
    <t>PRIVATE</t>
  </si>
  <si>
    <t>FLAT NO.105,ROJA KISHORE RESCIDENCY,CHENCHUPET</t>
  </si>
  <si>
    <t>NETWORK PROTOCOLS</t>
  </si>
  <si>
    <t>10.46.205.37</t>
  </si>
  <si>
    <t>DUC4031707</t>
  </si>
  <si>
    <t>JAYA LAKSHMI</t>
  </si>
  <si>
    <t>KADIYALA JAYA LAKSHMI</t>
  </si>
  <si>
    <t>kadiyalajayalakshmi199923@gmail.com</t>
  </si>
  <si>
    <t>VS ST JOHNS HIGH SCHOOL</t>
  </si>
  <si>
    <t>K V KRISHNA RAO</t>
  </si>
  <si>
    <t>7-70 MUSTABADA ,SAVARAGUDEM,KRISHNA DISTRICT , A.P</t>
  </si>
  <si>
    <t>GANNAVRAM</t>
  </si>
  <si>
    <t>10.46.212.212</t>
  </si>
  <si>
    <t>DUC4458066</t>
  </si>
  <si>
    <t>NIKHITHA</t>
  </si>
  <si>
    <t>NIKHITHA KOLLI</t>
  </si>
  <si>
    <t>nikhithakolli@gmail.com</t>
  </si>
  <si>
    <t>K SEETHA REDDY</t>
  </si>
  <si>
    <t>D NO 3-131, TADEPALLI, GUNTUR DISTRICT ,GUNTUR ,AP-522501</t>
  </si>
  <si>
    <t>DUC3984908</t>
  </si>
  <si>
    <t>YASMEEN</t>
  </si>
  <si>
    <t>SYED YASMEEN</t>
  </si>
  <si>
    <t>syedyasmeen027@gmail.com</t>
  </si>
  <si>
    <t>ASHRAM PUBLIC SCHOOL KAKINADA</t>
  </si>
  <si>
    <t>SYED USMAN</t>
  </si>
  <si>
    <t>SCIENTIST E</t>
  </si>
  <si>
    <t>FLAT 10 ROHINI APARTMENTS 2/3 LANE BRODIPET GUNTUR</t>
  </si>
  <si>
    <t>P2277447</t>
  </si>
  <si>
    <t>DUC4034807</t>
  </si>
  <si>
    <t>SATHWIK</t>
  </si>
  <si>
    <t>KOWTHA</t>
  </si>
  <si>
    <t>KOWTHA SATHWIK</t>
  </si>
  <si>
    <t>kowthasathwik@gmail.com</t>
  </si>
  <si>
    <t>SRI SARADA JR COLLEGE</t>
  </si>
  <si>
    <t>DR. K K R GOWTHAM EDUCATIONAL INSTITUTIONS</t>
  </si>
  <si>
    <t>VAJJALA SAILAJA</t>
  </si>
  <si>
    <t>32-9-16,PLOT-302,CHANDRA TOWERS,A S RAO ROAD,MOGHALRAJAPURAM,VIJAYAWADA</t>
  </si>
  <si>
    <t>DXWPK0501G</t>
  </si>
  <si>
    <t>R1870751</t>
  </si>
  <si>
    <t>ROBOTIC PROCESS AUTOMATION DEVELOPER, ARTIFICIAL INTELLIGENCE, OPERATING SYSTEM, ANALYSIS AND DESIGN OF ALGORITHMS, DISTRIBUTED COMPUTING, ENTERPRISE PROGRAMMING, DATA SCIENCE, DATA MINING.</t>
  </si>
  <si>
    <t>UIPATH, COURSERA, UDEMY, UDACITY</t>
  </si>
  <si>
    <t>MOGHALRAJAPURAM,VIJAYAWADA</t>
  </si>
  <si>
    <t>49.205.30.54</t>
  </si>
  <si>
    <t>DUC4201957</t>
  </si>
  <si>
    <t>LEELA</t>
  </si>
  <si>
    <t>MAHESWARI</t>
  </si>
  <si>
    <t>PATHIPATI LEELA MAHESWARI</t>
  </si>
  <si>
    <t>15/01/2000</t>
  </si>
  <si>
    <t>leelamaheswari024@gmail.com</t>
  </si>
  <si>
    <t>TOPKIDS SCHOOL</t>
  </si>
  <si>
    <t>PATHIPATI VENKATA SATYANARAYANA</t>
  </si>
  <si>
    <t>KAKUMANUVARI THOTA ,4TH LANE LAST,GUNTUR</t>
  </si>
  <si>
    <t>160.238.74.22</t>
  </si>
  <si>
    <t>DUC4137270</t>
  </si>
  <si>
    <t>VANAPALA</t>
  </si>
  <si>
    <t>LEELA DHEERAJ</t>
  </si>
  <si>
    <t>VANAPALA LEELA DHEERAJ VARMA</t>
  </si>
  <si>
    <t>22/11/1999</t>
  </si>
  <si>
    <t>vanapaladheeraj@gmail.com</t>
  </si>
  <si>
    <t>VANAPALA NARENDRA VARMA RAJU</t>
  </si>
  <si>
    <t>CERTIAN WEEKS</t>
  </si>
  <si>
    <t>UI PATH GLOBAL CERTIFICATION, COURSERA,EDX,UDEMY</t>
  </si>
  <si>
    <t>175.101.107.217</t>
  </si>
  <si>
    <t>DUC4085040</t>
  </si>
  <si>
    <t>NEHA</t>
  </si>
  <si>
    <t>KOLIPAKULA</t>
  </si>
  <si>
    <t>NEHA KOLIPAKULA</t>
  </si>
  <si>
    <t>kolipakulaneha@gmail.com</t>
  </si>
  <si>
    <t>SRI SARADA EDUCATIONAL INSTITUTION</t>
  </si>
  <si>
    <t>KOLIPAKULA RAM MOHAN RAO</t>
  </si>
  <si>
    <t>76-8/6-5/1 SRI RAMA KASTURIBHAI ENCLAVE F-105, GUDIVADA RAMA RAO STREET, BHAVANIPURAM, VIJAYAWADA</t>
  </si>
  <si>
    <t>175.101.107.161</t>
  </si>
  <si>
    <t>DUC4129086</t>
  </si>
  <si>
    <t>APPANA</t>
  </si>
  <si>
    <t>VARSHINI</t>
  </si>
  <si>
    <t>APPANA VARSHINI</t>
  </si>
  <si>
    <t>appanavarshini@gmail.com</t>
  </si>
  <si>
    <t>NALANDA VIDYA NIKETAN SCHOOL</t>
  </si>
  <si>
    <t>A N S V KRISHNA</t>
  </si>
  <si>
    <t>D NO: 1-1-151/6,KOUSTHUBA NIVAS APTS,A-BLOCK,FLAT NO:201,KUMMARIPALEM CENTER,BHAVANIPURAM,VIJAYAWADA</t>
  </si>
  <si>
    <t>49.207.252.68</t>
  </si>
  <si>
    <t>DUC4148018</t>
  </si>
  <si>
    <t>VINITHA</t>
  </si>
  <si>
    <t>GRANDHI VINITHA</t>
  </si>
  <si>
    <t>vinithaguptha4@gmail.com</t>
  </si>
  <si>
    <t>GRANDHI SWAMI GUPTHA</t>
  </si>
  <si>
    <t>FLAT NO:303, MADHUNANDAN APARTMENTS, 2/13 BRODIPET, GUNTUR</t>
  </si>
  <si>
    <t>49.37.136.238</t>
  </si>
  <si>
    <t>DUC4147461</t>
  </si>
  <si>
    <t>JAYA</t>
  </si>
  <si>
    <t>JWALITHA</t>
  </si>
  <si>
    <t>NAGULLA</t>
  </si>
  <si>
    <t>NAGULLA JAYA JWALITHA</t>
  </si>
  <si>
    <t>jayajwalithanagulla@gmail.com</t>
  </si>
  <si>
    <t>NAGULLA VENKATA SRINIVASA RAO</t>
  </si>
  <si>
    <t>FLAT N0.304 ,SAI RESIDENCY , 5TH LANE,LIC COLONY</t>
  </si>
  <si>
    <t>DUC8491737</t>
  </si>
  <si>
    <t>VEMA</t>
  </si>
  <si>
    <t>VEMA MEGHANA</t>
  </si>
  <si>
    <t>vemameghana@gmail.com</t>
  </si>
  <si>
    <t>VEMA VENKATA PULLARAO</t>
  </si>
  <si>
    <t>2-53,HANUMAN STREET, YERRUPALEM MANDALAM, KHAMMAM DISTRICT, TELANGANA</t>
  </si>
  <si>
    <t>JAVA, DBMS, PYTHON</t>
  </si>
  <si>
    <t>UDEMY, ORACLE</t>
  </si>
  <si>
    <t>DUC7506996</t>
  </si>
  <si>
    <t>19/02/2020</t>
  </si>
  <si>
    <t>MOTUPALLI</t>
  </si>
  <si>
    <t>N S VEERA VENKATA SATYA</t>
  </si>
  <si>
    <t>DATTASAI</t>
  </si>
  <si>
    <t>MOTUPALLI N S VEERA VENKATA SATYA DATTASAI</t>
  </si>
  <si>
    <t>30/05/2000</t>
  </si>
  <si>
    <t>motupallidathasai@gmail.com</t>
  </si>
  <si>
    <t>SRI CHAITANYA APOORVA SOUDHAM</t>
  </si>
  <si>
    <t>MOTUPALLI TRINADHA RAO</t>
  </si>
  <si>
    <t>DNO-9-2-30/1,DURGA STREET,AMALAPURAM,EAST GODAVARI DISTRICT</t>
  </si>
  <si>
    <t>AMALAPURAM</t>
  </si>
  <si>
    <t>FOFPM4016E</t>
  </si>
  <si>
    <t>AWS SOLUTION ARCHITECT ASSOCIATE</t>
  </si>
  <si>
    <t>DUC4035335</t>
  </si>
  <si>
    <t>CHAVA</t>
  </si>
  <si>
    <t>CHAVA HARSHITHA</t>
  </si>
  <si>
    <t>harshithachava@gmail.com</t>
  </si>
  <si>
    <t>OXFORDPUBLICSCHOOL</t>
  </si>
  <si>
    <t>CHAVA NAGESWARA RAO</t>
  </si>
  <si>
    <t>C-33S.V.N.COLONY</t>
  </si>
  <si>
    <t>223.196.172.72</t>
  </si>
  <si>
    <t>DUC3985945</t>
  </si>
  <si>
    <t>MEENAVALLI</t>
  </si>
  <si>
    <t>SUBHAKAR</t>
  </si>
  <si>
    <t>MEENAVALLI SAI SUBHAKAR</t>
  </si>
  <si>
    <t>saimeenavalli@gmail.com</t>
  </si>
  <si>
    <t>MEENAVALLI S V V V R MURTHY</t>
  </si>
  <si>
    <t>POLICE HEAD CONSTABLE</t>
  </si>
  <si>
    <t>DOOR NO 6-44/5,FLAT NO 104,SATYA ALLEE,BUCHIYYA NAGAR,NEAR GADALAMMA TEMPLE,MORAMPUDI,EAST GODAVARI,ANDHRA PRADESH-533107</t>
  </si>
  <si>
    <t>RAJHAMUNDRY</t>
  </si>
  <si>
    <t>FPEPM5820J</t>
  </si>
  <si>
    <t>DUC4034765</t>
  </si>
  <si>
    <t>PAVULURI JITHENDRA</t>
  </si>
  <si>
    <t>jithendrapavuluri43@gmail.com</t>
  </si>
  <si>
    <t>OXFORD HIGH SCHOOL</t>
  </si>
  <si>
    <t>PAVULURI VENKATESWARA RAO</t>
  </si>
  <si>
    <t>FLAT NO:501,SAI RAGHAVENDRA NILAYAM APARTMENT,PANDU RANGA NAGAR 1/1,NAGARALU,AMARAVATHI ROAD</t>
  </si>
  <si>
    <t>124.123.177.196</t>
  </si>
  <si>
    <t>DUC4069958</t>
  </si>
  <si>
    <t>KALLAM SHANMUKHA YASWANTH</t>
  </si>
  <si>
    <t>KALLAM SHANMUKHA YASWANTH REDDY</t>
  </si>
  <si>
    <t>shanmukreddy10@gmail.com</t>
  </si>
  <si>
    <t>KALLAM VIJAYA SEKHAR REDDY</t>
  </si>
  <si>
    <t>D.NO:1-147,PENUMAKA,TADEPALLI MANDAL,GUNTUR DISTRICT</t>
  </si>
  <si>
    <t>PENUMAKA,TADEPALLI MANDAL</t>
  </si>
  <si>
    <t>160.238.75.248</t>
  </si>
  <si>
    <t>DUC4129273</t>
  </si>
  <si>
    <t>ATHAMAKUR</t>
  </si>
  <si>
    <t>HARISH KUMAR REDDY</t>
  </si>
  <si>
    <t>ATHMAKUR HARISH KUMAR REDDY</t>
  </si>
  <si>
    <t>harishreddyathmakur@gmail.com</t>
  </si>
  <si>
    <t>A. RAVINDER REDDY</t>
  </si>
  <si>
    <t>H/NO :- 5-14,NAGAVARAM, WANAPARTHY, TELENGANA</t>
  </si>
  <si>
    <t>SIMPILLEARN</t>
  </si>
  <si>
    <t>DUC4114320</t>
  </si>
  <si>
    <t>ANKEM NIKHITHA</t>
  </si>
  <si>
    <t>ankemnikitha@gmail.com</t>
  </si>
  <si>
    <t>ST ANNS ENGLISH MEDIUM HIGH SCHOOL</t>
  </si>
  <si>
    <t>ANKEM NAGARAJU</t>
  </si>
  <si>
    <t>D.NO:11/270,TULASI NAGAR, KANURU</t>
  </si>
  <si>
    <t>UIPATH FOUNDATION CERTIFICATION</t>
  </si>
  <si>
    <t>49.207.200.160</t>
  </si>
  <si>
    <t>DUC4385420</t>
  </si>
  <si>
    <t>TALPA</t>
  </si>
  <si>
    <t>TALPA SAI VALIVETI</t>
  </si>
  <si>
    <t>talpasaivaliveti007@gmail.com</t>
  </si>
  <si>
    <t>VENKATESWARA RAO VALIVETI</t>
  </si>
  <si>
    <t>3-14,OPPOSITE GOVERNMENT SCHOOL,KUNCHANAPALLI</t>
  </si>
  <si>
    <t>BORPV2320A</t>
  </si>
  <si>
    <t>T8776641</t>
  </si>
  <si>
    <t>JAVA ORACLE, JAVA DBMS, JAVA EE</t>
  </si>
  <si>
    <t>ORACLE, SIMPLILEARN</t>
  </si>
  <si>
    <t>DUC3937869</t>
  </si>
  <si>
    <t>REETHIKA</t>
  </si>
  <si>
    <t>MUVVAREETHIKA</t>
  </si>
  <si>
    <t>muvvareethika@gmail.com</t>
  </si>
  <si>
    <t>SRI CHAITANYA CONCEPT SCHOOL</t>
  </si>
  <si>
    <t>MUVVAPRASAD</t>
  </si>
  <si>
    <t>H.NO:6-1-16/199/11 NETHAJI NAGAR 4 TH LINE GOLLAGUDEM ROAD, KHAMMAM</t>
  </si>
  <si>
    <t>P3046546</t>
  </si>
  <si>
    <t>ORACLE JAVA,ORACLE DBMS AND CISCO CERTIFICATION</t>
  </si>
  <si>
    <t>CISCO,ORACLE</t>
  </si>
  <si>
    <t>DUC4034315</t>
  </si>
  <si>
    <t>JAMSHEER</t>
  </si>
  <si>
    <t>ASLAM</t>
  </si>
  <si>
    <t>SHAIK JAMSHEER ASLAM</t>
  </si>
  <si>
    <t>jamsheertata269@gmail.com</t>
  </si>
  <si>
    <t>SHAIK JEELANI</t>
  </si>
  <si>
    <t>KANCHIKACHERALA</t>
  </si>
  <si>
    <t>DUC4104165</t>
  </si>
  <si>
    <t>KARTHIKA</t>
  </si>
  <si>
    <t>LAVU</t>
  </si>
  <si>
    <t>KARTHIKA LAVU</t>
  </si>
  <si>
    <t>karthika.lavu28@gmail.com</t>
  </si>
  <si>
    <t>KUMARI PUBLIC SCHOOL</t>
  </si>
  <si>
    <t>LAVU VEERA VENKATESWARARAO</t>
  </si>
  <si>
    <t>D NO:2-97,RAVICHERLA</t>
  </si>
  <si>
    <t>DUC4083220</t>
  </si>
  <si>
    <t>NAGA SRINIVASA</t>
  </si>
  <si>
    <t>MORA</t>
  </si>
  <si>
    <t>MORA NAGA SRINIVASA REDDY</t>
  </si>
  <si>
    <t>srinivasareddys9666@gmail.com</t>
  </si>
  <si>
    <t>MORA VENKATESWARA REDDY</t>
  </si>
  <si>
    <t>REAL ESTATE</t>
  </si>
  <si>
    <t>76-41/52,POLICE COLONY,PLOT NO-52,BHAVANIPURAM,VIJAYAWADA,KRISHNA,ANDHRA PRADESH</t>
  </si>
  <si>
    <t>IYXPS8630D</t>
  </si>
  <si>
    <t>N4176592</t>
  </si>
  <si>
    <t>175.101.67.171</t>
  </si>
  <si>
    <t>DUC3982802</t>
  </si>
  <si>
    <t>RAJULAPATI</t>
  </si>
  <si>
    <t>YASHASWINI</t>
  </si>
  <si>
    <t>RAJULAPATI YASHASWINI</t>
  </si>
  <si>
    <t>yashaswinir2k@gmail.com</t>
  </si>
  <si>
    <t>RAJULAPATI VENKATESWARA RAO</t>
  </si>
  <si>
    <t>JEE</t>
  </si>
  <si>
    <t>HOUSE NUMBER:8-13-12/NIDIBROLU/PONNUR</t>
  </si>
  <si>
    <t>BCUPY0290B</t>
  </si>
  <si>
    <t>NPTEL ONLINE CERTIFICATION</t>
  </si>
  <si>
    <t>NATIONAL PROGRAMME ON TECHNOLOGY ENHANCED LEARNING(NPTEL)</t>
  </si>
  <si>
    <t>FLAT NO:101/LAKSHMI NIVASAM/GUNTUR</t>
  </si>
  <si>
    <t>103.209.88.58</t>
  </si>
  <si>
    <t>DUC4083269</t>
  </si>
  <si>
    <t>PUPPALA VAMSI</t>
  </si>
  <si>
    <t>vamsipuppala4599@gmail.com</t>
  </si>
  <si>
    <t>PUPPALA RAJA BABU</t>
  </si>
  <si>
    <t>PROFFESSOR</t>
  </si>
  <si>
    <t>1-3/24-6/10, SANKAVARI STREET, VIDYADHARAPURAM, VIJAYAWADA</t>
  </si>
  <si>
    <t>10.46.201.62</t>
  </si>
  <si>
    <t>DUC5189303</t>
  </si>
  <si>
    <t>MOHANA</t>
  </si>
  <si>
    <t>JONNALAGADDA MOHANA</t>
  </si>
  <si>
    <t>mohana.jonnalagadda@gmail.com</t>
  </si>
  <si>
    <t>JONNALAGADDA SITAMAHALAKSHMI</t>
  </si>
  <si>
    <t>11-99,PADAMATAVEEDHI, THULLUR,GUNTUR</t>
  </si>
  <si>
    <t>BKUPJ3860N</t>
  </si>
  <si>
    <t>THULLUR</t>
  </si>
  <si>
    <t>106.76.215.43</t>
  </si>
  <si>
    <t>DUC3932098</t>
  </si>
  <si>
    <t>RAVI KIRAN</t>
  </si>
  <si>
    <t>DABBAKUTI</t>
  </si>
  <si>
    <t>DABBAKUTI SATYA VENKATA VIJAYA RAVI KIRAN</t>
  </si>
  <si>
    <t>ravikirandabbakuti63@gmail.com</t>
  </si>
  <si>
    <t>D RAMAKRISHNA RAO</t>
  </si>
  <si>
    <t>SBI ADVISOR</t>
  </si>
  <si>
    <t>FLAT NO-303/A, BOPPANA APARTMENTS, GANDHI BOMMA CENTRE, GANNAVARAM</t>
  </si>
  <si>
    <t>BTHPV6718B</t>
  </si>
  <si>
    <t>175.101.106.144</t>
  </si>
  <si>
    <t>DUC3973373</t>
  </si>
  <si>
    <t>DONAPATI</t>
  </si>
  <si>
    <t>DONAPATI MOUNIKA</t>
  </si>
  <si>
    <t>13/08/1999</t>
  </si>
  <si>
    <t>mounicareddy54@gmail.com</t>
  </si>
  <si>
    <t>KESHAVA REDDY PUBLIC SCHOOL</t>
  </si>
  <si>
    <t>DONAPATI NAGESWARA REDDY</t>
  </si>
  <si>
    <t>D.NO 27/40, MOOLASAGARAM, NANDYAL.</t>
  </si>
  <si>
    <t>ORACLE JAVA FOUNDATION , ORACLE DATABASE DESIGN , UDEMY INTRODUCTION TO PYTHON PROGRAMMING</t>
  </si>
  <si>
    <t>DUC4119043</t>
  </si>
  <si>
    <t>S</t>
  </si>
  <si>
    <t>S SAI KIRAN</t>
  </si>
  <si>
    <t>saikiran.saggam.3@gmail.com</t>
  </si>
  <si>
    <t>KESHAVA REDDY EDUCATIONAL HUB</t>
  </si>
  <si>
    <t>S VENKATESHAM</t>
  </si>
  <si>
    <t>H NO:2113, OLD MIG, BHEL,SERILINGAMPALLY,HYD,502032.</t>
  </si>
  <si>
    <t>IKBPS8225Q</t>
  </si>
  <si>
    <t>DUC4074016</t>
  </si>
  <si>
    <t>PRANITHAREDDY POTHULA</t>
  </si>
  <si>
    <t>pranithaprani985@gmail.com</t>
  </si>
  <si>
    <t>SRI CHAITANYA INSTITUTIONS</t>
  </si>
  <si>
    <t>VENKATREDDY POTHULA</t>
  </si>
  <si>
    <t>H-NO 3-247/5/4/2/A SRINAGAR COLONY, SURYAPET DISTRICT ,KODADA</t>
  </si>
  <si>
    <t>KODADA</t>
  </si>
  <si>
    <t>ENJPP8635N</t>
  </si>
  <si>
    <t>DUC4102524</t>
  </si>
  <si>
    <t>SONIKA</t>
  </si>
  <si>
    <t>KOMMURU</t>
  </si>
  <si>
    <t>KOMMURU VENKATA SONIKA</t>
  </si>
  <si>
    <t>sonika.k1999@gmail.com</t>
  </si>
  <si>
    <t>KOMMURU VENKATA BALA SUBRAMANYAM</t>
  </si>
  <si>
    <t>11-32-89 HOUSENO:63 BRUNDAVANAM COLONY,KAVALI,NELLORE</t>
  </si>
  <si>
    <t>KNXPS6265P</t>
  </si>
  <si>
    <t>DUC4132104</t>
  </si>
  <si>
    <t>JOGI</t>
  </si>
  <si>
    <t>GNANA</t>
  </si>
  <si>
    <t>JOGI GNANA SREE RAM</t>
  </si>
  <si>
    <t>29/05/1999</t>
  </si>
  <si>
    <t>jogisreeram@gmail.com</t>
  </si>
  <si>
    <t>JOGI SURESH KUMAR</t>
  </si>
  <si>
    <t>J SURESH KUMAR,DO NO:-21-47,HOSANNA MANDIR ROAD,GANDHI NAGAR,PAMARRU,KRISHNA DST,ANDHRA PRADESH.</t>
  </si>
  <si>
    <t>BMBPJ6146E</t>
  </si>
  <si>
    <t>ROUTING AND SWITCHING,CYBERSECURITY ESSENTIALS</t>
  </si>
  <si>
    <t>VADDESWAREM</t>
  </si>
  <si>
    <t>223.182.23.191</t>
  </si>
  <si>
    <t>DUC3943815</t>
  </si>
  <si>
    <t>CHIRLA SATYA</t>
  </si>
  <si>
    <t>SASHIDHAR</t>
  </si>
  <si>
    <t>CHIRLA SATYA SASHIDHAR REDDY</t>
  </si>
  <si>
    <t>sashi.chirla2000@gmail.com</t>
  </si>
  <si>
    <t>PRATIBHA PUBLIC SCHOOL</t>
  </si>
  <si>
    <t>CHIRLA BHAVANI SANKAR REDDY</t>
  </si>
  <si>
    <t>DRNO:-47-5-2/1,GANDHIPURAM-1,Y-JUNCTION</t>
  </si>
  <si>
    <t>R2781210</t>
  </si>
  <si>
    <t>ORACLE CERTIFICATION ON JAVA AND DBMS,CERTIFICATION ON DEEP LEARNING</t>
  </si>
  <si>
    <t>1-3 MONTHS</t>
  </si>
  <si>
    <t>ORACLE,SIMPLE ILEARN</t>
  </si>
  <si>
    <t>10.46.196.9</t>
  </si>
  <si>
    <t>DUC4082348</t>
  </si>
  <si>
    <t>BONDALAPATI</t>
  </si>
  <si>
    <t>SRIHARSHA</t>
  </si>
  <si>
    <t>BONDALAPATI SRIHARSHA</t>
  </si>
  <si>
    <t>sriharsha7924@gmail.com</t>
  </si>
  <si>
    <t>BONDALAPATI BHARGAVA RAMARAO</t>
  </si>
  <si>
    <t>26-19-21/A , A.T.AGRAHARAM 1ST LANE, NEAR INDIRA GANDHI STATUE , GUNTUR</t>
  </si>
  <si>
    <t>DVXPB8760H</t>
  </si>
  <si>
    <t>160.238.72.116</t>
  </si>
  <si>
    <t>DUC4083278</t>
  </si>
  <si>
    <t>MUVVA AKHIL</t>
  </si>
  <si>
    <t>akhilmuvva95@gmail.com</t>
  </si>
  <si>
    <t>UNIVERSAL HIGH SCHOOL</t>
  </si>
  <si>
    <t>MUVVA VENKATA SIVA RAO</t>
  </si>
  <si>
    <t>CHINANANDIPADU(POST),PARCHUR(MANDAL),PRAKASAM(DISTRICT),ANDHRA PRADESH(STATE),INDIA.</t>
  </si>
  <si>
    <t>DUC4076580</t>
  </si>
  <si>
    <t>ANUDEEP</t>
  </si>
  <si>
    <t>VELLANKI ANUDEEP</t>
  </si>
  <si>
    <t>anudeepvellanki1@gmail.com</t>
  </si>
  <si>
    <t>KKR GOWTHAM EDUCATIONAL INSTITUTION</t>
  </si>
  <si>
    <t>LIG-204,APHB COLONY,NALLPADU ROAD,GUNTUR</t>
  </si>
  <si>
    <t>DUC4085182</t>
  </si>
  <si>
    <t>PINNAKA NAVEEN CHANDRA</t>
  </si>
  <si>
    <t>19/12/2000</t>
  </si>
  <si>
    <t>naveenpinnaka9@gmail.com</t>
  </si>
  <si>
    <t>GOWTHAM HIGH SCHOOL S NAGAR GUDIVADA</t>
  </si>
  <si>
    <t>P SAMBAIAH</t>
  </si>
  <si>
    <t>FLAT NO-303,RUBY BLOCK(2),ROYAL GREEN CITY APARTMENTS,KANURU,VIJAYAWADA,ANDHRA PRADESH</t>
  </si>
  <si>
    <t>10.46.215.107</t>
  </si>
  <si>
    <t>DUC4127361</t>
  </si>
  <si>
    <t>MANIKANTA SAI VENKATA</t>
  </si>
  <si>
    <t>SIDDHARDHA</t>
  </si>
  <si>
    <t>CHEDELLA</t>
  </si>
  <si>
    <t>MANIKANTA SAI VENKATA SIDDHARTHA CHEDELLA</t>
  </si>
  <si>
    <t>manikanta.chedella@gmail.com</t>
  </si>
  <si>
    <t>DR KKR GOWTHAM SCHOOL</t>
  </si>
  <si>
    <t>CHEDELLA VENKATESWARA RAO</t>
  </si>
  <si>
    <t>20-6-18,BALAJI AWAS 3RD FLOOR, SUBBARAO STREET,CHINARAVURU,TENALI</t>
  </si>
  <si>
    <t>ORACLE I LEARNING IN JAVA,ORACLE I LEARNING IN DATA BASE MANAGEMENT SYSTEM</t>
  </si>
  <si>
    <t>157.44.77.129</t>
  </si>
  <si>
    <t>DUC4502600</t>
  </si>
  <si>
    <t>NAMRATHA RAVIPATI</t>
  </si>
  <si>
    <t>ravipatinamratha1999@gmail.com</t>
  </si>
  <si>
    <t>SUDHAKAR RAVIPATI</t>
  </si>
  <si>
    <t>#2-3 RAMALAYAM STREET,BHAGAVAN RAJU PALEM,PRAKASAM DISTRICT,ANDHRA PRADESH</t>
  </si>
  <si>
    <t>MARTUR</t>
  </si>
  <si>
    <t>DUC4126948</t>
  </si>
  <si>
    <t>KOREPU</t>
  </si>
  <si>
    <t>KOREPU PRAKASH REDDY</t>
  </si>
  <si>
    <t>16/03/1999</t>
  </si>
  <si>
    <t>kprakashreddy4059@gmail.com</t>
  </si>
  <si>
    <t>SRI NIKHILESWARA NANDA HIGH SCHOOL</t>
  </si>
  <si>
    <t>KOREPU MALLA REDDY</t>
  </si>
  <si>
    <t>H. NO:1-100, CHOWDARAM, CHINNAKODUR, SIDDIPET.</t>
  </si>
  <si>
    <t>SIDDIPET</t>
  </si>
  <si>
    <t>IUVPK8446P</t>
  </si>
  <si>
    <t>49.204.120.225</t>
  </si>
  <si>
    <t>DUC4130779</t>
  </si>
  <si>
    <t>HARI VARUNAVI</t>
  </si>
  <si>
    <t>KACHINENI</t>
  </si>
  <si>
    <t>HARI VARUNAVI KACHINENI</t>
  </si>
  <si>
    <t>varunavikhari@gmail.com</t>
  </si>
  <si>
    <t>PRASAD CONCEPT EM HIGH SCHOOL ANANTAPUR</t>
  </si>
  <si>
    <t>K BALA BHASKAR</t>
  </si>
  <si>
    <t>13-1-991 A, REVENUE COLONY, ANANTAPUR</t>
  </si>
  <si>
    <t>ANANTAPUR</t>
  </si>
  <si>
    <t>IOMPK4982D</t>
  </si>
  <si>
    <t>S2650445</t>
  </si>
  <si>
    <t>UIPATH RPA DEVELOPER ADVANCE CERTIFICATION</t>
  </si>
  <si>
    <t>2019-08-22 TO 2020-08-22</t>
  </si>
  <si>
    <t>KUNCHANAPALLI, GUNTUR</t>
  </si>
  <si>
    <t>49.204.117.39</t>
  </si>
  <si>
    <t>DUC4082072</t>
  </si>
  <si>
    <t>BODA</t>
  </si>
  <si>
    <t>AKHILESH BODA</t>
  </si>
  <si>
    <t>akhilboda.1203tlu@gmail.com</t>
  </si>
  <si>
    <t>NARAYANA RAO BODA</t>
  </si>
  <si>
    <t>FLAT NO-202, MACHIRAJU RESIDENCY, 2ND LINE, LIC COLONY, STAMBALAGARUV, GUNTUR-6.</t>
  </si>
  <si>
    <t>FUNDAMENTALS OF IOT</t>
  </si>
  <si>
    <t>CISCO ACADEMY</t>
  </si>
  <si>
    <t>49.206.67.142</t>
  </si>
  <si>
    <t>DUC4089878</t>
  </si>
  <si>
    <t>DOGIPARTHI</t>
  </si>
  <si>
    <t>SAI PRAVALLIKA</t>
  </si>
  <si>
    <t>DOGIPARTHI SAI PRAVALLIKA</t>
  </si>
  <si>
    <t>saipravallika.dogiparthi@gmail.com</t>
  </si>
  <si>
    <t>SINDHU HIGH SCHOOL</t>
  </si>
  <si>
    <t>DOGIPARTHI NAGESWARARAO</t>
  </si>
  <si>
    <t>1-5-41,BURAMPET,BRAHMAREDDY HIGHSCHOOL OPPOSITE,NARASARAOPET,GUNTUR</t>
  </si>
  <si>
    <t>106.77.189.87</t>
  </si>
  <si>
    <t>DUC8453212</t>
  </si>
  <si>
    <t>SHAMITHA</t>
  </si>
  <si>
    <t>KANAPARTHI</t>
  </si>
  <si>
    <t>KANAPARTHI SHAMITHA LAKSHMI</t>
  </si>
  <si>
    <t>shamitha919@gmail.com</t>
  </si>
  <si>
    <t>SRI GAYATRIEDUCATIONAL INSTITUTIONS</t>
  </si>
  <si>
    <t>K R G K M PRASAD</t>
  </si>
  <si>
    <t>H.NO:7-C-24,OLD INDIAN BANK STREET,GANDRAI(V),JAGGAYAPETA(M),KRISHNA(D)</t>
  </si>
  <si>
    <t>JAGGAYAPETA</t>
  </si>
  <si>
    <t>CORE JAVA AND ADVANCE JAVA</t>
  </si>
  <si>
    <t>ASPIREVISION TECH EDUCATION PVT LTD.</t>
  </si>
  <si>
    <t>157.44.133.151</t>
  </si>
  <si>
    <t>DUC4129659</t>
  </si>
  <si>
    <t>SEETHAMMA GARI</t>
  </si>
  <si>
    <t>SEETHAMMA GARI HARSHITHA</t>
  </si>
  <si>
    <t>harshithas1603@gmail.com</t>
  </si>
  <si>
    <t>PRASAD CONCEPT SCHOOL</t>
  </si>
  <si>
    <t>SREENIVAS SEETHAMMA GARI</t>
  </si>
  <si>
    <t>1-108,K.LOCHARLA, KOTHACHERUVU MANDAL,ANANTAPUR DISTRICT,ANDHRAPRADESH</t>
  </si>
  <si>
    <t>10.46.217.19</t>
  </si>
  <si>
    <t>DUC4084158</t>
  </si>
  <si>
    <t>KARUMANCHI</t>
  </si>
  <si>
    <t>KARUMANCHI RAMAKRISHNA</t>
  </si>
  <si>
    <t>27/10/1998</t>
  </si>
  <si>
    <t>karumanchiramakrishna123@gmail.com</t>
  </si>
  <si>
    <t>KARUMANCHI NAGESWARARAO</t>
  </si>
  <si>
    <t>DOOR NO. 1-33B,CHINTALAPADU VILLAGE,TIRUVURU MANDAL,KRISHNA DISTRICT,ANDHRA PRADESH.</t>
  </si>
  <si>
    <t>VADESWARAM</t>
  </si>
  <si>
    <t>DUC4035892</t>
  </si>
  <si>
    <t>TUMMULURI</t>
  </si>
  <si>
    <t>PARVATHI</t>
  </si>
  <si>
    <t>TUMMULURI PARVATHI</t>
  </si>
  <si>
    <t>19/03/2000</t>
  </si>
  <si>
    <t>parvathichinni00@gmail.com</t>
  </si>
  <si>
    <t>SRI VENKATESWARA JR COLLEGE</t>
  </si>
  <si>
    <t>TUMMULURI SIVA REDDY</t>
  </si>
  <si>
    <t>4-5-111,PARVATHI NILAYAM, 4TH LANE KORITEPADU, ANDHRA PRADESH,INDIA, GUNTUR, INDIA</t>
  </si>
  <si>
    <t>COURSEERA</t>
  </si>
  <si>
    <t>49.204.120.86</t>
  </si>
  <si>
    <t>DUC4081571</t>
  </si>
  <si>
    <t>SUGGUNA</t>
  </si>
  <si>
    <t>SUGGUNA SAI RAJESH</t>
  </si>
  <si>
    <t>sairajesh0619@gmail.com</t>
  </si>
  <si>
    <t>SUGGUNA SIVA RAMA KRISHNA</t>
  </si>
  <si>
    <t>10-267/1,KAKANI PARK CENTER,MAIN ROAD VUYYURU</t>
  </si>
  <si>
    <t>PYTHON,SIMPLILEARN</t>
  </si>
  <si>
    <t>IBM</t>
  </si>
  <si>
    <t>DUC4095335</t>
  </si>
  <si>
    <t>GOPALAM</t>
  </si>
  <si>
    <t>NAGASRI</t>
  </si>
  <si>
    <t>THANVI</t>
  </si>
  <si>
    <t>GOPALAM NAGASRI THANVI</t>
  </si>
  <si>
    <t>thanvichowdary1999@gmail.com</t>
  </si>
  <si>
    <t>DR SRK ENGLISH MEDIUM HIGH SCHOOL</t>
  </si>
  <si>
    <t>GOPALAM VENUMADHAV</t>
  </si>
  <si>
    <t>25-2-2104,NETHAJI NAGAR,PADMAVATHI CENTER,PODALKURU ROAD,NELLORE</t>
  </si>
  <si>
    <t>DUC4079507</t>
  </si>
  <si>
    <t>SEGU</t>
  </si>
  <si>
    <t>SARANYA</t>
  </si>
  <si>
    <t>SEGU VENKATA SARANYA</t>
  </si>
  <si>
    <t>saranyasegu28@gmail.com</t>
  </si>
  <si>
    <t>SEGU VENKATA SUBRAHMANYAM</t>
  </si>
  <si>
    <t>7-271,NEHRU STREET , MARKAPUR, PRAKASAM DISTRICT</t>
  </si>
  <si>
    <t>10.46.205.188</t>
  </si>
  <si>
    <t>DUC4131800</t>
  </si>
  <si>
    <t>RANJITHKUMAR</t>
  </si>
  <si>
    <t>DORSILA</t>
  </si>
  <si>
    <t>DORSILA RANJITHKUMAR REDDY</t>
  </si>
  <si>
    <t>ranjithdorsila@gmail.com</t>
  </si>
  <si>
    <t>VBR ENGLISH MEDIUM HIGH SCHOOL</t>
  </si>
  <si>
    <t>RAGHURAMIREDDY</t>
  </si>
  <si>
    <t>1-165,BASIREDDYPALEM,GUDLURU MANDAL,PRAKASAM DISTRICT</t>
  </si>
  <si>
    <t>KANDUKURU</t>
  </si>
  <si>
    <t>DUC8453959</t>
  </si>
  <si>
    <t>SANKAR</t>
  </si>
  <si>
    <t>SRI HARSHA</t>
  </si>
  <si>
    <t>GAJJARAPU</t>
  </si>
  <si>
    <t>GAJJARAPU SANKAR SRI HARSHA</t>
  </si>
  <si>
    <t>harshasri7199@gmail.com</t>
  </si>
  <si>
    <t>SASI EDUCATIONAL INSTITUTES</t>
  </si>
  <si>
    <t>GAJJARAPU VEERA VENKATA SATYANARAYANA</t>
  </si>
  <si>
    <t>2-159,NEAR MAIN SCHOOL,D.MUPPAVARAM,WEST GODAVARI</t>
  </si>
  <si>
    <t>CQNPG3383B</t>
  </si>
  <si>
    <t>DUC8532935</t>
  </si>
  <si>
    <t>MUDDAMSERTTY</t>
  </si>
  <si>
    <t>TANUJ</t>
  </si>
  <si>
    <t>MUDDAMSETTY TANUJ KUMAR</t>
  </si>
  <si>
    <t>mtanujkumar189@gmail.com</t>
  </si>
  <si>
    <t>BHASHAYAM JUNIOR COLLEAGE</t>
  </si>
  <si>
    <t>SURYA VIDYA NIKETHAN</t>
  </si>
  <si>
    <t>MUDDAMSETTY SRINIVASULU</t>
  </si>
  <si>
    <t>6-14-3,BANDELA DODDI BAZAR,GIDDALUR</t>
  </si>
  <si>
    <t>DRJPM9918N</t>
  </si>
  <si>
    <t>JAVA,FUNDAMENTALS OF IOT</t>
  </si>
  <si>
    <t>SIMPLE LEARN,ORACLE,CISCO</t>
  </si>
  <si>
    <t>DUC4380785</t>
  </si>
  <si>
    <t>KARTHEEK</t>
  </si>
  <si>
    <t>KALYANA KRISHNA</t>
  </si>
  <si>
    <t>GANESHNA</t>
  </si>
  <si>
    <t>GANESHNA KALYANA KRISHNA KARTHEEK</t>
  </si>
  <si>
    <t>29-03-2000</t>
  </si>
  <si>
    <t>ganeshnakartheek@gmail.com</t>
  </si>
  <si>
    <t>GOWTHAM CONCEPT SCHOOL</t>
  </si>
  <si>
    <t>GANESHNA RAMESH</t>
  </si>
  <si>
    <t>3RD LANE NAVABHARATH NAGAR OPPOSITE PRABATHA SINDHURI SCHOOL</t>
  </si>
  <si>
    <t>49.37.138.104</t>
  </si>
  <si>
    <t>DUC4060617</t>
  </si>
  <si>
    <t>PERUMALLA</t>
  </si>
  <si>
    <t>VASANTHA LAKSHMI PERUMALLA</t>
  </si>
  <si>
    <t>vasanthasanthoshi216@gmail.com</t>
  </si>
  <si>
    <t>PERUMALLA GOPALA KRISHNA MURTHY</t>
  </si>
  <si>
    <t>KATTAMURI VARI STREET,NEAR CLOCK TOWER,SATTENAPALLI,GUNTUR,522403.</t>
  </si>
  <si>
    <t>BIGDATA MANAGEMENT SYSTEM</t>
  </si>
  <si>
    <t>DUC4035530</t>
  </si>
  <si>
    <t>USHASREE</t>
  </si>
  <si>
    <t>SANTOSHI</t>
  </si>
  <si>
    <t>KOTHAGORLA</t>
  </si>
  <si>
    <t>KOTHAGORLA USHASREE SANTOSHI</t>
  </si>
  <si>
    <t>ushakothagorla@gmail.com</t>
  </si>
  <si>
    <t>ADINA KAVITA SUHASINI</t>
  </si>
  <si>
    <t>HIGH SCHOOL TEACHER</t>
  </si>
  <si>
    <t>FLAT NO:403,YNR ENCLAVE,DWARAKA NAGAR 2ND LANE,GUNTUR</t>
  </si>
  <si>
    <t>11 WEEKS</t>
  </si>
  <si>
    <t>45.249.49.222</t>
  </si>
  <si>
    <t>DUC4181688</t>
  </si>
  <si>
    <t>PAAVAN</t>
  </si>
  <si>
    <t>NURUKURTHI</t>
  </si>
  <si>
    <t>PAAVAN NURUKURTHI</t>
  </si>
  <si>
    <t>paavannurukurthi1234@gmail.com</t>
  </si>
  <si>
    <t>NURUKURTHI JAYARAJ</t>
  </si>
  <si>
    <t>25-16-125/8,ARJUNA STEELS BACKSIDE,CHILAKALURIPET ROAD,CHUTTUGUNTA,GUNTUR,ANDHRA PRADESH</t>
  </si>
  <si>
    <t>CCIPN9102L</t>
  </si>
  <si>
    <t>JAVA,DBMS,ECOLOGY AND ENVIRONMENT</t>
  </si>
  <si>
    <t>SEMESTER,SEMESTER,8 WEEKS</t>
  </si>
  <si>
    <t>ORACLE,ORACLE,SWAYAM NPTEL</t>
  </si>
  <si>
    <t>223.228.80.202</t>
  </si>
  <si>
    <t>DUC4121316</t>
  </si>
  <si>
    <t>MALIREDDY</t>
  </si>
  <si>
    <t>MALIREDDY SRAVANI</t>
  </si>
  <si>
    <t>19/03/1999</t>
  </si>
  <si>
    <t>sravanimalireddy19@gmail.com</t>
  </si>
  <si>
    <t>SRI CHAITYANA JUNIOR COLLEGE</t>
  </si>
  <si>
    <t>DR. KKRS GOWTHAM CONCEPT SCHOOL</t>
  </si>
  <si>
    <t>MALIREDDY RAMBABU</t>
  </si>
  <si>
    <t>D NO:8-119,MOOLAPETA,VETLAPALEM,SAMALKOT</t>
  </si>
  <si>
    <t>10.46.193.255</t>
  </si>
  <si>
    <t>DUC4046203</t>
  </si>
  <si>
    <t>MAHALAKSHMI</t>
  </si>
  <si>
    <t>CHENNAMSETTI</t>
  </si>
  <si>
    <t>CHENNAMSETTI MAHALAKSHMI PRASANNA</t>
  </si>
  <si>
    <t>mahalakshmi16551@gmail.com</t>
  </si>
  <si>
    <t>SASI EDUCATIONAL INSTITUTIONS</t>
  </si>
  <si>
    <t>SARADA ENGLISH MEDIUM HIGH SCHOOL</t>
  </si>
  <si>
    <t>CHENNAMSETTI SUBBARAO</t>
  </si>
  <si>
    <t>1-92/1,NEAR RAMALAYAM STREET,CHINAKAPAVARAM,AKIVIDU MANDAL,W.G.DIST</t>
  </si>
  <si>
    <t>AKIVIDU</t>
  </si>
  <si>
    <t>DUC4207868</t>
  </si>
  <si>
    <t>PUVVADA NEHA CHOWDARY</t>
  </si>
  <si>
    <t>neha.puvvada@gmail.com</t>
  </si>
  <si>
    <t>PUVVADA BHARGAVA</t>
  </si>
  <si>
    <t>4-3/1 , CHERUVU JAMMULAPALEM</t>
  </si>
  <si>
    <t>DUC4083098</t>
  </si>
  <si>
    <t>28/09/2019</t>
  </si>
  <si>
    <t>BHUVANA</t>
  </si>
  <si>
    <t>BEZAWADA BHUVANA DEEPTHI</t>
  </si>
  <si>
    <t>bhuvanadeepthi99@gmail.com</t>
  </si>
  <si>
    <t>BEZAWADA SATYANARANA</t>
  </si>
  <si>
    <t>5/54 -SF6 RAJYALAKSHMI RESIDENCY,PINGALI VENKAIAH STREET,SRINIVASAPURAM,RAMAVARAPPADU,VIJAYAWADA</t>
  </si>
  <si>
    <t>DJZPB8981G</t>
  </si>
  <si>
    <t>175.101.106.145</t>
  </si>
  <si>
    <t>DUC3979526</t>
  </si>
  <si>
    <t>ANUMUKONDA</t>
  </si>
  <si>
    <t>SRIYA</t>
  </si>
  <si>
    <t>DURGA</t>
  </si>
  <si>
    <t>ANUMUKONDA SRIYA DURGA</t>
  </si>
  <si>
    <t>sriyadurga18@gmail.com</t>
  </si>
  <si>
    <t>DR KKRS GOWTHAM EDUCATIONAL INSTITUTION</t>
  </si>
  <si>
    <t>ANUMUKONDA SRIDHAR</t>
  </si>
  <si>
    <t>12/251-1,MUNICIPAL PARK BACKSIDE ROAD,RUSTUMBADA,MACHILIPATNAM,KRISHNA DISTRICT,ANDHRA PRADESH.</t>
  </si>
  <si>
    <t>COMPTIA SECURITY+</t>
  </si>
  <si>
    <t>25/12/2022</t>
  </si>
  <si>
    <t>DUC4064421</t>
  </si>
  <si>
    <t>LAKSHMI SAHITHI</t>
  </si>
  <si>
    <t>DHULIPALA</t>
  </si>
  <si>
    <t>DHULIPALA LAKSHMI SAHITHI</t>
  </si>
  <si>
    <t>sahithidhulipala9@gmail.com</t>
  </si>
  <si>
    <t>KKRGOWTHAMSCHOOL</t>
  </si>
  <si>
    <t>D LAKSHMANA RAO</t>
  </si>
  <si>
    <t>BACHELOR OF SCIENCE</t>
  </si>
  <si>
    <t>FLAT NO.502,VENKAT SAI TOWERS, SIDDHARTHA NAGAR</t>
  </si>
  <si>
    <t>JAGGAYYAPETA</t>
  </si>
  <si>
    <t>2018-19</t>
  </si>
  <si>
    <t>DUC4125336</t>
  </si>
  <si>
    <t>NAGAPRAMOD</t>
  </si>
  <si>
    <t>KUMAR REDDY</t>
  </si>
  <si>
    <t>BHIMIREDDY NAGAPRAMOD KUMAR REDDY</t>
  </si>
  <si>
    <t>pramodkumarreddy51@gmail.com</t>
  </si>
  <si>
    <t>NEHRU SCHOOL</t>
  </si>
  <si>
    <t>BHIMIREDDY NAGAMALLAREDDY</t>
  </si>
  <si>
    <t>KONDAPETA,BANAGANAPALLI</t>
  </si>
  <si>
    <t>EMJPR6868A</t>
  </si>
  <si>
    <t>DUC4112329</t>
  </si>
  <si>
    <t>MATTA</t>
  </si>
  <si>
    <t>ROOPA</t>
  </si>
  <si>
    <t>MATTA ROOPA HARSHITHA</t>
  </si>
  <si>
    <t>anumatta0065@gmail.com</t>
  </si>
  <si>
    <t>MATTA NAGA RAJENDRA BABU</t>
  </si>
  <si>
    <t>KONIJETISGUPTHA RESIDENCY,FLAT NO-G7,NEAR ELEPHANT TREE,ONGOLE</t>
  </si>
  <si>
    <t>2 TO 3 MONTHS</t>
  </si>
  <si>
    <t>157.48.79.105</t>
  </si>
  <si>
    <t>DUC8558552</t>
  </si>
  <si>
    <t>14/06/2020</t>
  </si>
  <si>
    <t>LAKSHMI SIVA DURGA RUCHITHA</t>
  </si>
  <si>
    <t>AKKINA</t>
  </si>
  <si>
    <t>AKKINA LAKSHMI SIVA DURGA RUCHITHA</t>
  </si>
  <si>
    <t>akkinaruchitha@gmail.com</t>
  </si>
  <si>
    <t>AKKINA VENKATA BHUPATHI RAO</t>
  </si>
  <si>
    <t>4-14,PALAKENDRAM,TYAJAMPUDI,ANDHRA PRADESH</t>
  </si>
  <si>
    <t>DEVARAPALLE</t>
  </si>
  <si>
    <t>DUC4083000</t>
  </si>
  <si>
    <t>MOGALLAPALLI</t>
  </si>
  <si>
    <t>SAI SUJITH</t>
  </si>
  <si>
    <t>MOGALLAPALLI SAI SUJITH</t>
  </si>
  <si>
    <t>sujith.msai25@gmail.com</t>
  </si>
  <si>
    <t>MOGALLAPALLI VENKATA SATYA NARAYANA</t>
  </si>
  <si>
    <t>1-10-1/1,ANNADHATHA VARI STREET,ALLURU</t>
  </si>
  <si>
    <t>EVPPM4706K</t>
  </si>
  <si>
    <t>DUC4225560</t>
  </si>
  <si>
    <t>RAVI</t>
  </si>
  <si>
    <t>RAVI KRISHNA CHAITANYA</t>
  </si>
  <si>
    <t>raavikrishna99@gmail.com</t>
  </si>
  <si>
    <t>RAVI TARUN KUMAR</t>
  </si>
  <si>
    <t>31-7-5/1A,SULTANABAD,SIVAM ENCLAVE ,TENALI</t>
  </si>
  <si>
    <t>EKMPR1639N</t>
  </si>
  <si>
    <t>175.101.99.31</t>
  </si>
  <si>
    <t>DUC4501533</t>
  </si>
  <si>
    <t>SWATHI</t>
  </si>
  <si>
    <t>MANDADI</t>
  </si>
  <si>
    <t>SWATHI MANDADI</t>
  </si>
  <si>
    <t>swathimandadi999@gmail.com</t>
  </si>
  <si>
    <t>MANDADI NARASIMHA RAO</t>
  </si>
  <si>
    <t>KODAVTIKALLU,CHANDARLAPADU,KRISHNA.</t>
  </si>
  <si>
    <t>NANDHIGAMA</t>
  </si>
  <si>
    <t>2 MOTHS</t>
  </si>
  <si>
    <t>SIMPLILERN</t>
  </si>
  <si>
    <t>DUC4160515</t>
  </si>
  <si>
    <t>PAPINENI</t>
  </si>
  <si>
    <t>POOJITHA</t>
  </si>
  <si>
    <t>PAPINENI POOJITHA</t>
  </si>
  <si>
    <t>18/02/2000</t>
  </si>
  <si>
    <t>poojithapapineni66@gmail.com</t>
  </si>
  <si>
    <t>SRI CHAITANYA VIDHYALAYAM</t>
  </si>
  <si>
    <t>PAPINENI SRINIVASARAO</t>
  </si>
  <si>
    <t>H.NO:5-29/A , THUTIKUNTLA(V) , BONAKAL(M) , KHAMMAM(DIST) ,TELANGANA</t>
  </si>
  <si>
    <t>DUC4091407</t>
  </si>
  <si>
    <t>METLAPALLI</t>
  </si>
  <si>
    <t>METLAPALLI JAYA NAGA SRAVANI</t>
  </si>
  <si>
    <t>sravanimetlapalli1999@gmail.com</t>
  </si>
  <si>
    <t>LITTLE BUDS HIGH SCHOOL</t>
  </si>
  <si>
    <t>METLAPALLI UMA MAHESWARA RAO</t>
  </si>
  <si>
    <t>MATRICULATION</t>
  </si>
  <si>
    <t>D.NO:1-6-11,WESTERN STREET.</t>
  </si>
  <si>
    <t>DUC4402754</t>
  </si>
  <si>
    <t>SATHWIKA</t>
  </si>
  <si>
    <t>BHUMA</t>
  </si>
  <si>
    <t>BHUMA SATHWIKA</t>
  </si>
  <si>
    <t>27/08/1999</t>
  </si>
  <si>
    <t>sathwika.bhuma@gmail.com</t>
  </si>
  <si>
    <t>BHUMA SREENIVASULU</t>
  </si>
  <si>
    <t>BALAJI GARDENS, NAVALAKULA GARDENS,4TH MILE,MYPADU ROAD, NELLORE</t>
  </si>
  <si>
    <t>DUC4205001</t>
  </si>
  <si>
    <t>TEJA SAI GOWTHAM</t>
  </si>
  <si>
    <t>POTHURI</t>
  </si>
  <si>
    <t>POTHURI TEJA SAI GOWTHAM</t>
  </si>
  <si>
    <t>ptsgautam2000@gmail.com</t>
  </si>
  <si>
    <t>P L NARASIMHA RAO</t>
  </si>
  <si>
    <t>FLAT 2B,BOMMARILU APARTMENTS,3RD LINE PATTABHIPURAM,GUNTUR</t>
  </si>
  <si>
    <t>45.249.49.237</t>
  </si>
  <si>
    <t>DUC4099375</t>
  </si>
  <si>
    <t>JONNALA</t>
  </si>
  <si>
    <t>YUVA TEJA REDDY</t>
  </si>
  <si>
    <t>JONNALA YUVA TEJA REDDY</t>
  </si>
  <si>
    <t>yuvarocks100@gmail.com</t>
  </si>
  <si>
    <t>JONNALA CHANDRA SEKHAR REDDY</t>
  </si>
  <si>
    <t>DOOR NO: 14-32/2, BEHIND KOTA, PONDUGALA ROAD, MYLAVARAM</t>
  </si>
  <si>
    <t>SIMPLILEARN CERTIFIED ON JAVA</t>
  </si>
  <si>
    <t>DUC4082149</t>
  </si>
  <si>
    <t>KOLAGANI</t>
  </si>
  <si>
    <t>NAGALAKSHMI</t>
  </si>
  <si>
    <t>KOLAGANI NAGALAKSHMI</t>
  </si>
  <si>
    <t>nagalakshmicse2021@gmail.com</t>
  </si>
  <si>
    <t>SRI CHAITANYA JUNIOR MAHILA KALASALA</t>
  </si>
  <si>
    <t>GOOD NEWS ENGLISH MEDIUM SCHOOL</t>
  </si>
  <si>
    <t>BHIMA RAMBABU</t>
  </si>
  <si>
    <t>3-61/1,KOTTURU,TADEPALLI,GUNTUR(DT),ANDHRA PRADESH.</t>
  </si>
  <si>
    <t>BNEPN6885J</t>
  </si>
  <si>
    <t>3-61/1,KOTHURU,TADEPALLI,GUNTUR,ANDHRA PRADESH</t>
  </si>
  <si>
    <t>160.238.75.55</t>
  </si>
  <si>
    <t>DUC4035896</t>
  </si>
  <si>
    <t>JANGALA</t>
  </si>
  <si>
    <t>LAKSHMI SAI</t>
  </si>
  <si>
    <t>PUSHKALA</t>
  </si>
  <si>
    <t>JANGALA LAKSHMI SAI PUSHKALA</t>
  </si>
  <si>
    <t>jangalapushkala@gmail.com</t>
  </si>
  <si>
    <t>JANGALA VENKATA KRISHNA PUNNARAO</t>
  </si>
  <si>
    <t>FLAT NO.305,B-BLOCK,RAMESH GANDHI ENCLAVE,BESIDE VEDANTA HOSPITALS,MANGALGIRI ROAD,GUNTUR</t>
  </si>
  <si>
    <t>175.101.68.60</t>
  </si>
  <si>
    <t>DUC4033584</t>
  </si>
  <si>
    <t>MAHITHA</t>
  </si>
  <si>
    <t>VINUKONDA MAHITHA</t>
  </si>
  <si>
    <t>mahithavinukonda@gmail.com</t>
  </si>
  <si>
    <t>BHASHYAM COLLEGE</t>
  </si>
  <si>
    <t>VINUKONDA JOHNSON JAYAKUMAR</t>
  </si>
  <si>
    <t>D.NO:1-36/42/2 GREEN HOUSES(C-3) MARUTHINAGAR 3RD LINE</t>
  </si>
  <si>
    <t>10.46.161.61</t>
  </si>
  <si>
    <t>DUC4073411</t>
  </si>
  <si>
    <t>SAI PRANITHA</t>
  </si>
  <si>
    <t>PULIGADDA SAI PRANITHA</t>
  </si>
  <si>
    <t>p.saipranitha1@gmail.com</t>
  </si>
  <si>
    <t>H.NO: 1-1565-2,GANDHINAGAR,YEMMIGANUR,KURNOOL</t>
  </si>
  <si>
    <t>DUC4119665</t>
  </si>
  <si>
    <t>VAISHNAVI</t>
  </si>
  <si>
    <t>YEMMIREDDY</t>
  </si>
  <si>
    <t>VAISHNAVI BHAVYA YEMMIREDDY</t>
  </si>
  <si>
    <t>bhavya31450@gmail.com</t>
  </si>
  <si>
    <t>SRI PRAKASH SYNERGY SCHOOL</t>
  </si>
  <si>
    <t>JOGA RAO YEMMIREDDY</t>
  </si>
  <si>
    <t>MANAGING DIRECTOR</t>
  </si>
  <si>
    <t>DO NO. 2-5-10, RAMARAO PET</t>
  </si>
  <si>
    <t>PEDDPURAM</t>
  </si>
  <si>
    <t>T7614060</t>
  </si>
  <si>
    <t>UI PATH RPA ADVANCED GLOBAL CERTIFICATION, CERTIFICATIONS OF MACHINE LEARNING SPECIALIZATION</t>
  </si>
  <si>
    <t>UI PATH, COURSERA, UDEMY</t>
  </si>
  <si>
    <t>DUC6422030</t>
  </si>
  <si>
    <t>TEJA CHAVA</t>
  </si>
  <si>
    <t>20/04/1999</t>
  </si>
  <si>
    <t>cvrteja99@gmail.com</t>
  </si>
  <si>
    <t>VENKATA RAMANAIAH CHAVA</t>
  </si>
  <si>
    <t>SENIOR GM</t>
  </si>
  <si>
    <t>7-15-35(1) ADAPA BARRENS LANE, LAWYERPET</t>
  </si>
  <si>
    <t>BNPPC6764A</t>
  </si>
  <si>
    <t>M8593008</t>
  </si>
  <si>
    <t>NIIT</t>
  </si>
  <si>
    <t>49.204.121.91</t>
  </si>
  <si>
    <t>DUC4091640</t>
  </si>
  <si>
    <t>RAJ</t>
  </si>
  <si>
    <t>MANNAM</t>
  </si>
  <si>
    <t>RAJ KUMAR MANNAM</t>
  </si>
  <si>
    <t>raj9948622139@gmail.com</t>
  </si>
  <si>
    <t>MPCC</t>
  </si>
  <si>
    <t>GURUMURTHY MANNNAM</t>
  </si>
  <si>
    <t>76-17-105,PARK ROAD ,URMILA NAGAR,BHAVANIPURAM,VIJAYAWADA</t>
  </si>
  <si>
    <t>10.46.214.97</t>
  </si>
  <si>
    <t>DUC4085004</t>
  </si>
  <si>
    <t>GUMPENA</t>
  </si>
  <si>
    <t>DHEERAJ CHAITANYA GUMPENA</t>
  </si>
  <si>
    <t>dheeraj.chaitanya1234567890@gmail.com</t>
  </si>
  <si>
    <t>VISAKHA VALLEY SCHOOL</t>
  </si>
  <si>
    <t>G V CHANDRA BHASKAR</t>
  </si>
  <si>
    <t>B-504, INDIA BULLS CENTRUM, LOWER TANK BUND, ELCHIGUDA, BEHIND VAARTHA OFFICE, HYDERABAD, TELANGANA-500080</t>
  </si>
  <si>
    <t>DUC4078861</t>
  </si>
  <si>
    <t>AKSHAY</t>
  </si>
  <si>
    <t>P</t>
  </si>
  <si>
    <t>AKSHAY P</t>
  </si>
  <si>
    <t>notakshayp@gmail.com</t>
  </si>
  <si>
    <t>SRI VIVEKANANDA CENTRAL SCHOOL</t>
  </si>
  <si>
    <t>SIVAN P</t>
  </si>
  <si>
    <t>8-322,SRINAGAR COLONY, ANGALAKUDURU,TENALI, GUNTUR</t>
  </si>
  <si>
    <t>DUC4183787</t>
  </si>
  <si>
    <t>SAMPATH</t>
  </si>
  <si>
    <t>YARAPOTINI</t>
  </si>
  <si>
    <t>SAMPATH YARAPOTINI</t>
  </si>
  <si>
    <t>sampu579@gmail.com</t>
  </si>
  <si>
    <t>SATYA VARA PRASAD YARAPOTINI</t>
  </si>
  <si>
    <t>DOOR NO.8-13-31/1 PRATAP NAGAR, RAJ PRAKASH ST., KAKINADA</t>
  </si>
  <si>
    <t>AWEPY2761Q</t>
  </si>
  <si>
    <t>10.46.154.247</t>
  </si>
  <si>
    <t>DUC4031721</t>
  </si>
  <si>
    <t>DANDA</t>
  </si>
  <si>
    <t>RADHA LAHARI</t>
  </si>
  <si>
    <t>DANDA RADHA LAHARI</t>
  </si>
  <si>
    <t>18/04/2000</t>
  </si>
  <si>
    <t>radhalahari.danda@gmail.com</t>
  </si>
  <si>
    <t>HARVEST SENIOR SECOUNDARY SCHOOL</t>
  </si>
  <si>
    <t>HARVEST PUBLIC SCHOOL</t>
  </si>
  <si>
    <t>DANDA RAJENDRA PRASAD</t>
  </si>
  <si>
    <t>FLAT NO-403,SHREE SHREE PLAZA,MAMATA HOSPITAL ROAD,VARADAIAH NAGAR,KHAMMAM</t>
  </si>
  <si>
    <t>T9934033</t>
  </si>
  <si>
    <t>COMPTIA-SECURITY</t>
  </si>
  <si>
    <t>SIMPLILEARNING</t>
  </si>
  <si>
    <t>FLAT NO-106,SRINIVASAM COMPLEX,KLU ROAD</t>
  </si>
  <si>
    <t>49.204.120.195</t>
  </si>
  <si>
    <t>DUC4074432</t>
  </si>
  <si>
    <t>ROHINI</t>
  </si>
  <si>
    <t>ADUSUMALLI ROHINI</t>
  </si>
  <si>
    <t>19/04/2000</t>
  </si>
  <si>
    <t>rohiniadusumali27@gmail.com</t>
  </si>
  <si>
    <t>ADUSUMALLI SRI RAMA KRISHNAIAH</t>
  </si>
  <si>
    <t>FLATNO:201 VIDHYA SADHAN APPARTMENTS,SRINIVAS NAGAR,NARASARAOPRTA</t>
  </si>
  <si>
    <t>VADDESWARAM VIJAYAWADA</t>
  </si>
  <si>
    <t>DBTPA5240R</t>
  </si>
  <si>
    <t>DUC4130954</t>
  </si>
  <si>
    <t>RAVOORI</t>
  </si>
  <si>
    <t>KRISHNASRI</t>
  </si>
  <si>
    <t>RAVOORI KRISHNASRI</t>
  </si>
  <si>
    <t>21/03/2000</t>
  </si>
  <si>
    <t>ravurikrishnasri21@gmail.com</t>
  </si>
  <si>
    <t>NEW VISION CONCEPT SSCHOOL</t>
  </si>
  <si>
    <t>RAVURI RAVIPRASAD</t>
  </si>
  <si>
    <t>RANGAPURAM VILLAGE,THALLADA ,ANDAL,KHAMMAM DISTRICT</t>
  </si>
  <si>
    <t>SIMPLILEARN,NPTEL</t>
  </si>
  <si>
    <t>10.30.15.21</t>
  </si>
  <si>
    <t>DUC4103290</t>
  </si>
  <si>
    <t>KALLU</t>
  </si>
  <si>
    <t>SAMATHA</t>
  </si>
  <si>
    <t>KALLU SAMATHA</t>
  </si>
  <si>
    <t>samathakallu07@gmail.com</t>
  </si>
  <si>
    <t>SVM CENTRAL PUBLIC SCHOOL</t>
  </si>
  <si>
    <t>KALLU RAMI REDDY</t>
  </si>
  <si>
    <t>SEETHARAMPURAM AGRAHARAM KHAMMAM HOUSE NO 20-1-68</t>
  </si>
  <si>
    <t>DUC4084054</t>
  </si>
  <si>
    <t>DEVENDRA</t>
  </si>
  <si>
    <t>AMARA DEVENDRA DINESH</t>
  </si>
  <si>
    <t>adevendradinesh@gmail.com</t>
  </si>
  <si>
    <t>AMARA SRINIVASA MURTHY</t>
  </si>
  <si>
    <t>CHARTERED ACCOUNTANT</t>
  </si>
  <si>
    <t>2ND LANE , 2ND CROSS ROAD BRODIPET , NEAR SANKARVILAS BRIDGE , GUNTUR</t>
  </si>
  <si>
    <t>CPSPA9278M</t>
  </si>
  <si>
    <t>DUC4034815</t>
  </si>
  <si>
    <t>ANUMULA</t>
  </si>
  <si>
    <t>ANUMULA SIREESHA</t>
  </si>
  <si>
    <t>15/08/2000</t>
  </si>
  <si>
    <t>sireeshaanumula9@gmail.com</t>
  </si>
  <si>
    <t>PRAGATI TALENT SCHOOL</t>
  </si>
  <si>
    <t>CHANDRAMOULI</t>
  </si>
  <si>
    <t>WATER TANK,PARK ROAD,SATTENAPALLI.</t>
  </si>
  <si>
    <t>DUC4453910</t>
  </si>
  <si>
    <t>VEERESH</t>
  </si>
  <si>
    <t>KURUVA</t>
  </si>
  <si>
    <t>KURUVA VEERESH</t>
  </si>
  <si>
    <t>kuruvaveeresh7833@gmail.com</t>
  </si>
  <si>
    <t>VIVEKANANDA HIGH SCHOOL</t>
  </si>
  <si>
    <t>KURUVA GADHILINGAPPA</t>
  </si>
  <si>
    <t>HOUSE NO:2/40,BC COLONY,HOLLAGUNDA(MANDAL),KURNOOL(DIST),ANDHRA PRADESH(STATE)</t>
  </si>
  <si>
    <t>ADONI</t>
  </si>
  <si>
    <t>HHYPK8863F</t>
  </si>
  <si>
    <t>DUC4124568</t>
  </si>
  <si>
    <t>PATTELA</t>
  </si>
  <si>
    <t>PRAVALLIKA PATTELA</t>
  </si>
  <si>
    <t>pattela.pravallika@gmail.com</t>
  </si>
  <si>
    <t>P. SRINIVASA RAO</t>
  </si>
  <si>
    <t>41-20/2-61,G TOWER(S1 FLAT),PATCHAMEDA STREET,KRISHNALANKA,VIJAYAWADA</t>
  </si>
  <si>
    <t>10.46.210.165</t>
  </si>
  <si>
    <t>DUC4110471</t>
  </si>
  <si>
    <t>RAMINI</t>
  </si>
  <si>
    <t>MANIDEEP</t>
  </si>
  <si>
    <t>RAMINI MANIDEEP</t>
  </si>
  <si>
    <t>manideepramini@gmail.com</t>
  </si>
  <si>
    <t>RAMINI SRINIVAS</t>
  </si>
  <si>
    <t>SELF EMPLOYEMENT</t>
  </si>
  <si>
    <t>H NO 1-1-14 GANDHI CHOWK JAMMIKUNTA KARIMNAGAR</t>
  </si>
  <si>
    <t>JAMMIKUNTA</t>
  </si>
  <si>
    <t>PYTHON,DBMS</t>
  </si>
  <si>
    <t>2 MONTHS,</t>
  </si>
  <si>
    <t>DUC3913859</t>
  </si>
  <si>
    <t>NISHITH</t>
  </si>
  <si>
    <t>KATREDDY</t>
  </si>
  <si>
    <t>NISHITH KATREDDY</t>
  </si>
  <si>
    <t>nishithkatreddy@gmail.com</t>
  </si>
  <si>
    <t>DR K K RS GOWTHAM CONCEPT SCHOOL</t>
  </si>
  <si>
    <t>KATREDDY NAGA MURALI</t>
  </si>
  <si>
    <t>DOOR NO.:28/199,CIRCLE PET.</t>
  </si>
  <si>
    <t>T4194387</t>
  </si>
  <si>
    <t>ORACLE ILEARN</t>
  </si>
  <si>
    <t>3-4 MONTHS</t>
  </si>
  <si>
    <t>DUC4034761</t>
  </si>
  <si>
    <t>SRIVATHSA</t>
  </si>
  <si>
    <t>K SRIVATHSA</t>
  </si>
  <si>
    <t>13/04/2000</t>
  </si>
  <si>
    <t>srivathsa.karanam@gmail.com</t>
  </si>
  <si>
    <t>K SRINIVASA MURTHY</t>
  </si>
  <si>
    <t>45/24K-22,ASHOK NAGAR,KURNOOL</t>
  </si>
  <si>
    <t>FLUPK4431B</t>
  </si>
  <si>
    <t>10.46.216.249</t>
  </si>
  <si>
    <t>DUC4083920</t>
  </si>
  <si>
    <t>KANIGICHARLA</t>
  </si>
  <si>
    <t>KANIGICHARLA PREM KUMAR</t>
  </si>
  <si>
    <t>kanigicharlapremkumar1999@gmail.com</t>
  </si>
  <si>
    <t>KANIGICHARLA SRINIVASA RAO</t>
  </si>
  <si>
    <t>FLAT NO.103,KAVERI BLOCK,AMMA PADA APARTMENTS,PS TOWERS,BHAVANIPURAM</t>
  </si>
  <si>
    <t>ECLPP4060G</t>
  </si>
  <si>
    <t>NA</t>
  </si>
  <si>
    <t>10.30.14.28</t>
  </si>
  <si>
    <t>DUC4275958</t>
  </si>
  <si>
    <t>BHAVANI</t>
  </si>
  <si>
    <t>GUDAPATI</t>
  </si>
  <si>
    <t>GUDAPATI LAKSHMI BHAVANI</t>
  </si>
  <si>
    <t>lakshmibhavani447@gmail.com</t>
  </si>
  <si>
    <t>GUDAPATI BIKSHALA RAO</t>
  </si>
  <si>
    <t>DONO:13-149/1 TADIGADAPA,DONKA ROAD ,YANAMALAKUDURU ,DURGA NAGAR</t>
  </si>
  <si>
    <t>SIMPLILEARN,INTERNSHALA</t>
  </si>
  <si>
    <t>49.207.192.92</t>
  </si>
  <si>
    <t>DUC4129750</t>
  </si>
  <si>
    <t>SAI RAJESH</t>
  </si>
  <si>
    <t>MOVVA SAI RAJESH</t>
  </si>
  <si>
    <t>rajeshmovva1236@gmail.com</t>
  </si>
  <si>
    <t>MOVVA VENU GOPAL</t>
  </si>
  <si>
    <t>10_107, CHAVALI ROAD,VEMURU, VEMURU MANDAL</t>
  </si>
  <si>
    <t>ORACLE,SIMPLILEARN,NPTEL</t>
  </si>
  <si>
    <t>VEMURU</t>
  </si>
  <si>
    <t>DUC4027173</t>
  </si>
  <si>
    <t>MADDALA</t>
  </si>
  <si>
    <t>RESHMA</t>
  </si>
  <si>
    <t>MADDALA RESHMA</t>
  </si>
  <si>
    <t>maddalareshma@gmail.com</t>
  </si>
  <si>
    <t>MADDALA RAVI SANKAR</t>
  </si>
  <si>
    <t>SHOP NO. B6, S.V.G. MARKET, OPPOSITE R.T.C. COMPLEX, RAJAHMUNDRY</t>
  </si>
  <si>
    <t>DUC4089184</t>
  </si>
  <si>
    <t>REVVAATHY</t>
  </si>
  <si>
    <t>ATHULURI</t>
  </si>
  <si>
    <t>ATHULURI REVVAATHY</t>
  </si>
  <si>
    <t>23/03/2000</t>
  </si>
  <si>
    <t>areva723@gmail.com</t>
  </si>
  <si>
    <t>ATHULURI MOHANA KRISHNAMA NAIDU</t>
  </si>
  <si>
    <t>D.NO:61-22/3-6,OPP ANJANEYA SWAMY TEMPLE,RAMLINGESWAR NAGAR,VIJAYAWADA</t>
  </si>
  <si>
    <t>175.101.108.11</t>
  </si>
  <si>
    <t>DUC4084849</t>
  </si>
  <si>
    <t>CHADALAVADA</t>
  </si>
  <si>
    <t>LASYA</t>
  </si>
  <si>
    <t>CHADALAVADA LASYA CHOWDARY</t>
  </si>
  <si>
    <t>25/07/2000</t>
  </si>
  <si>
    <t>chlasya2017@gmail.com</t>
  </si>
  <si>
    <t>M V R S VIVEKA HIGH SCHOOL</t>
  </si>
  <si>
    <t>KATRAGADDA SITAMAHALAKSHMI</t>
  </si>
  <si>
    <t>SOA</t>
  </si>
  <si>
    <t>14-5-16B3,SRINAGAR COLONY,17TH WARD,PONNUR.</t>
  </si>
  <si>
    <t>THADIGADAPA</t>
  </si>
  <si>
    <t>DUC4107726</t>
  </si>
  <si>
    <t>KUNCHA</t>
  </si>
  <si>
    <t>REVANTH REDDY</t>
  </si>
  <si>
    <t>KUNCHA REVANTH REDDY</t>
  </si>
  <si>
    <t>revanthreddy186@gmail.com</t>
  </si>
  <si>
    <t>VIGNANA JYOTHI</t>
  </si>
  <si>
    <t>KUNCHA MAHESWARA REDDY</t>
  </si>
  <si>
    <t>205, BR HOMES,KRISHNA NAGAR,KURNOOL</t>
  </si>
  <si>
    <t>DUC8396862</t>
  </si>
  <si>
    <t>CHARISHMA</t>
  </si>
  <si>
    <t>CHITIKALA</t>
  </si>
  <si>
    <t>CHITIKALA CHARISHMA</t>
  </si>
  <si>
    <t>charishmach194@gmail.com</t>
  </si>
  <si>
    <t>SRI PRAKASH VIDYA NIKETHAN</t>
  </si>
  <si>
    <t>CHITIKALA SATYANARAYANA</t>
  </si>
  <si>
    <t>ACCT MANAGER</t>
  </si>
  <si>
    <t>FLAT NO 201,SWAGRUHA ROSE APPTS,NARASIMHA NAGAR, VISAKHAPATNAM</t>
  </si>
  <si>
    <t>VIZAG</t>
  </si>
  <si>
    <t>COMPTIA,ORACLE</t>
  </si>
  <si>
    <t>183.82.155.46</t>
  </si>
  <si>
    <t>DUC4131638</t>
  </si>
  <si>
    <t>TINNAVALLI</t>
  </si>
  <si>
    <t>TINNAVALLI DEEPIKA</t>
  </si>
  <si>
    <t>deeputinnavalli1999@gmail.com</t>
  </si>
  <si>
    <t>T SESHU BABU</t>
  </si>
  <si>
    <t>D.NO:32-42/9-27,GULAM MOHIDDIN NAGAR,CHUTTUGUNTA,VIJAYAWADA.</t>
  </si>
  <si>
    <t>DUC4035693</t>
  </si>
  <si>
    <t>RAJA RAJESWARI</t>
  </si>
  <si>
    <t>MALISETTY</t>
  </si>
  <si>
    <t>MALISETTY RAJA RAJESWARI</t>
  </si>
  <si>
    <t>rajeswarimalisetty218@gmail.com</t>
  </si>
  <si>
    <t>SRI TELAPROLU BAPANAIAH HIGH SCHOOL</t>
  </si>
  <si>
    <t>MALISETTY TRINATH RAO</t>
  </si>
  <si>
    <t>GREEN FIELDS</t>
  </si>
  <si>
    <t>DUC4028073</t>
  </si>
  <si>
    <t>MANNE</t>
  </si>
  <si>
    <t>MANNE BHAVANA</t>
  </si>
  <si>
    <t>bhavanamanne1999@gmail.com</t>
  </si>
  <si>
    <t>CHEGU VIDYALAYAM</t>
  </si>
  <si>
    <t>M M K PRASAD</t>
  </si>
  <si>
    <t>6-813/4D,BACK SIDE OF RAOS SCHOOL, KAKANI NAGAR,JAGGAYYAPET</t>
  </si>
  <si>
    <t>DUC4183821</t>
  </si>
  <si>
    <t>YANDRA</t>
  </si>
  <si>
    <t>SATYA NAVYA</t>
  </si>
  <si>
    <t>YANDRA SATYA NAVYA PRANEETH</t>
  </si>
  <si>
    <t>praneethsatya.y@gmail.com</t>
  </si>
  <si>
    <t>ADITYA COLLEGE</t>
  </si>
  <si>
    <t>YANDRA MUSALAIAH</t>
  </si>
  <si>
    <t>BRODIPET 4TH STREE,BESIDE RAMALAYAM,NEAR APPOLLO TYRE SHOWROOM</t>
  </si>
  <si>
    <t>PALAKOLLU</t>
  </si>
  <si>
    <t>FLSPP3901D</t>
  </si>
  <si>
    <t>DUC4275945</t>
  </si>
  <si>
    <t>KADHIRI</t>
  </si>
  <si>
    <t>KADHIRI. VENKATESH</t>
  </si>
  <si>
    <t>venkykadiri.m44@gmail.com</t>
  </si>
  <si>
    <t>SRICHAITANYA JR. KALASALA</t>
  </si>
  <si>
    <t>KADHIRI. SRINIVAS</t>
  </si>
  <si>
    <t>GUNDALA,BHADRADHRI KOTHAGUDEM</t>
  </si>
  <si>
    <t>BHADRADHRI KOTHAGUDEM</t>
  </si>
  <si>
    <t>HIJPK6029M</t>
  </si>
  <si>
    <t>CYBER SECURITY</t>
  </si>
  <si>
    <t>DUC4369903</t>
  </si>
  <si>
    <t>VENKATA SAI NEERAJ</t>
  </si>
  <si>
    <t>KONERU</t>
  </si>
  <si>
    <t>VENKATA SAI NEERAJ KONERU</t>
  </si>
  <si>
    <t>neerajkoneru22@gmail.com</t>
  </si>
  <si>
    <t>D A V PUBLIC SCHOOL</t>
  </si>
  <si>
    <t>KONERU PRABHU KUMAR</t>
  </si>
  <si>
    <t>1-37/1,NEAR BRILLIANTS CONVENT A-COLONY</t>
  </si>
  <si>
    <t>RPA DEVOLOPER</t>
  </si>
  <si>
    <t>IBRAHIMPATNAM</t>
  </si>
  <si>
    <t>10.46.212.73</t>
  </si>
  <si>
    <t>DUC4126624</t>
  </si>
  <si>
    <t>DODDA</t>
  </si>
  <si>
    <t>CHANDRIKA DODDA</t>
  </si>
  <si>
    <t>chandrikadodda5j@gmail.com</t>
  </si>
  <si>
    <t>D TIRUPATHI REDDY</t>
  </si>
  <si>
    <t>41-20/5-42, KALPANA PRINT STREET, KRISHNALANKA, VIJAYAWADA, ANDHRA PRADESH</t>
  </si>
  <si>
    <t>10.46.202.78</t>
  </si>
  <si>
    <t>DUC4138213</t>
  </si>
  <si>
    <t>VENKATA RAMA SIVA TEJA</t>
  </si>
  <si>
    <t>CHAKKA</t>
  </si>
  <si>
    <t>CHAKKA VENKATA RAMA SIVA TEJA</t>
  </si>
  <si>
    <t>sivatejachakka@gmail.com</t>
  </si>
  <si>
    <t>NEW VISION JR COLLEGE</t>
  </si>
  <si>
    <t>CHAKKA VRS VARA PRASAD</t>
  </si>
  <si>
    <t>H.NO:- 3-8-222</t>
  </si>
  <si>
    <t>DUC4081095</t>
  </si>
  <si>
    <t>SHARVANI</t>
  </si>
  <si>
    <t>BOLLA</t>
  </si>
  <si>
    <t>BOLLA SHARVANI</t>
  </si>
  <si>
    <t>22/01/2000</t>
  </si>
  <si>
    <t>bsharvani01@gmail.com</t>
  </si>
  <si>
    <t>SRI CHAITANYA MAHILA JR COLLEGE</t>
  </si>
  <si>
    <t>BOLLA SHESHAGIRI RAO</t>
  </si>
  <si>
    <t>KONIJERLA VILLAGE,GAMPALGUDEM MANDAL,KRISHNA DISTRICT,D-N0:1-71</t>
  </si>
  <si>
    <t>JLRPS8130L</t>
  </si>
  <si>
    <t>DUC4081809</t>
  </si>
  <si>
    <t>GANGADHAR</t>
  </si>
  <si>
    <t>GANGADHAR KATURI</t>
  </si>
  <si>
    <t>26/08/2000</t>
  </si>
  <si>
    <t>katurigangadhar555@gmail.com</t>
  </si>
  <si>
    <t>DOOR NO : 1-8, NEAR INDIAN OVERSEAS BANK, MELLEMPUDI</t>
  </si>
  <si>
    <t>LEARN SOCIAL ENGINEERING FROM SCRATCH</t>
  </si>
  <si>
    <t>12.5 HOURS</t>
  </si>
  <si>
    <t>MELLEMPUDI</t>
  </si>
  <si>
    <t>DUC4042571</t>
  </si>
  <si>
    <t>SREELEKHA</t>
  </si>
  <si>
    <t>AILURI</t>
  </si>
  <si>
    <t>SREELEKHA AILURI</t>
  </si>
  <si>
    <t>sreelekhaailuri531@gmail.com</t>
  </si>
  <si>
    <t>SREE CHAITANYA JUNIOR COLLEGE</t>
  </si>
  <si>
    <t>MADHU VIDHYALAYAM</t>
  </si>
  <si>
    <t>AILURI SRINIVASA REDDY</t>
  </si>
  <si>
    <t>H-NO:3-30,GARIKAPADU,WYRA MANDAL</t>
  </si>
  <si>
    <t>DUC4083407</t>
  </si>
  <si>
    <t>SRI MANIKANTA GOWTHAM</t>
  </si>
  <si>
    <t>HANUMANTHU</t>
  </si>
  <si>
    <t>HANUMANTHU SRI MANIKANTA GOWTHAM</t>
  </si>
  <si>
    <t>hsmgowtham@gmail.com</t>
  </si>
  <si>
    <t>LITTLE BUDS PUBLIC SCHOOL</t>
  </si>
  <si>
    <t>HANUMANTHU SATYANARAYANA</t>
  </si>
  <si>
    <t>BA</t>
  </si>
  <si>
    <t>D NO-11-289,FLAT NO.E-104,SARPAVARAM ROAD, RAMANAYYAPETA, JEWEL MEADOWS APARTMENTS, KAKINADA(URBAN)</t>
  </si>
  <si>
    <t>SAMALKOTA</t>
  </si>
  <si>
    <t>AWAPH0808B</t>
  </si>
  <si>
    <t>ARCHITECTING WITH GOOGLE COMPUTE ENGINE</t>
  </si>
  <si>
    <t>223.182.50.55</t>
  </si>
  <si>
    <t>EF149757</t>
  </si>
  <si>
    <t>DONAVALLI</t>
  </si>
  <si>
    <t>DONAVALLI HARIKA</t>
  </si>
  <si>
    <t>30/11/2000</t>
  </si>
  <si>
    <t>donavalliharika123@gmail.com</t>
  </si>
  <si>
    <t>DONAVALLI SURESH BABU</t>
  </si>
  <si>
    <t>BAPULAPADU MANDAL,VELERU POST ,KOTHA VELERU ,KRISHNA DISTRICT</t>
  </si>
  <si>
    <t>VELERU , NEAR HANUMAN JUNCTION</t>
  </si>
  <si>
    <t>160.238.74.36</t>
  </si>
  <si>
    <t>DUC4083456</t>
  </si>
  <si>
    <t>MAKIREDDY</t>
  </si>
  <si>
    <t>MAKIREDDY LALITHA</t>
  </si>
  <si>
    <t>lalithamakireddy9999@gmail.com</t>
  </si>
  <si>
    <t>SASI JR COLLEGE FOR GIRLS</t>
  </si>
  <si>
    <t>MAKIREDDY SRINIVASA REDDY</t>
  </si>
  <si>
    <t>AMBEDKHAR STREET,VEERAMPALEM,T.P.GUDEM MANDAL,WEST GODAVARI DST,ANDRAPRADESH</t>
  </si>
  <si>
    <t>DUC4005420</t>
  </si>
  <si>
    <t>OTTURU</t>
  </si>
  <si>
    <t>AMULYA</t>
  </si>
  <si>
    <t>OTTURU LAKSHMI SAI AMULYA</t>
  </si>
  <si>
    <t>amulyaarives309442@gmail.com</t>
  </si>
  <si>
    <t>O P PAPAIAH</t>
  </si>
  <si>
    <t>LIBRARY ASSISTANT</t>
  </si>
  <si>
    <t>O.L.S.AMULYA C/O O.P.PAPAIAH (LLIBRARY ASSISTANT)V.S.U.P.G CENTER -KAVALI-524201-SPSR NELLORE DISTRICT,ANDRA PRADESH</t>
  </si>
  <si>
    <t>DUC4082080</t>
  </si>
  <si>
    <t>SANKARA SAI SUMANTH</t>
  </si>
  <si>
    <t>KOTA</t>
  </si>
  <si>
    <t>SANKARA SAI SUMANTH KOTA</t>
  </si>
  <si>
    <t>shankar4310@gmail.com</t>
  </si>
  <si>
    <t>KOTA VENKATESWARLU</t>
  </si>
  <si>
    <t>17-3-9, ISLAMPET, TENALI</t>
  </si>
  <si>
    <t>RPA DEVELOPER ADVANCED, MACHINE LEARNING, ADVANCED MACHINE LEARNING WITH TENSORFLOW ON GOOGLE CLOUD PLATFORM,</t>
  </si>
  <si>
    <t>UIPATH, GOOGLE CLOUD, UNIVERSITY OF WASHINGTON</t>
  </si>
  <si>
    <t>DUC4125801</t>
  </si>
  <si>
    <t>INDRAVATHI</t>
  </si>
  <si>
    <t>KALEPALLI</t>
  </si>
  <si>
    <t>INDRAVATHI KALEPALLI</t>
  </si>
  <si>
    <t>kalepalli.indravathi@gmail.com</t>
  </si>
  <si>
    <t>KALEPALLI KRISHNA RAO</t>
  </si>
  <si>
    <t>32-26-90, T8, VAIBHAV APARTMENTS, MARUTHI NAGAR, ELURU ROAD</t>
  </si>
  <si>
    <t>HYXPK4947J</t>
  </si>
  <si>
    <t>DUC4069245</t>
  </si>
  <si>
    <t>VARSHITHA</t>
  </si>
  <si>
    <t>JONNALAGADDA VARSHITHA</t>
  </si>
  <si>
    <t>17/10/2000</t>
  </si>
  <si>
    <t>varshijonnalagadda2000@gmail.com</t>
  </si>
  <si>
    <t>JONNALAGADDA VENKATAPATHI RAO</t>
  </si>
  <si>
    <t>1-2/A,NEAR HANUMAN TEMPLE,KOTIKALAPUDI</t>
  </si>
  <si>
    <t>1 (DATA SCIENCE WITH PYTHON)</t>
  </si>
  <si>
    <t>2 MONTHS (PURSUING)</t>
  </si>
  <si>
    <t>KOTIKALAPUDI,IBRAHIMPATNAM</t>
  </si>
  <si>
    <t>DUC4960422</t>
  </si>
  <si>
    <t>KEERTHANA TELAPROLU</t>
  </si>
  <si>
    <t>keerthanachowdary29@gmail.com</t>
  </si>
  <si>
    <t>T SRINIVASA RAO</t>
  </si>
  <si>
    <t>1-39A, NEAR POST OFFICE,KAKARLA</t>
  </si>
  <si>
    <t>SIMPLILEARN,ORACLE ILEARNING</t>
  </si>
  <si>
    <t>DUC4037024</t>
  </si>
  <si>
    <t>PAYYAVULA</t>
  </si>
  <si>
    <t>PAYYAVULA SRAVYA</t>
  </si>
  <si>
    <t>shravvya.payyavula@gmail.com</t>
  </si>
  <si>
    <t>PAYYAVULA KASAIAH</t>
  </si>
  <si>
    <t>4-21A,NEAR PRIMARY HEALTH CENTRE, UPPALAPADU (VILLAGE), VELDHURTHI (MANDAL), GUNTUR (DISTRICT),ANDHRA PRADESH</t>
  </si>
  <si>
    <t>MACHERLA</t>
  </si>
  <si>
    <t>EYWPP4473E</t>
  </si>
  <si>
    <t>2-MONTHS (PURSUING)</t>
  </si>
  <si>
    <t>DUC4340759</t>
  </si>
  <si>
    <t>SAVARAM</t>
  </si>
  <si>
    <t>SAVARAM BHAVANA</t>
  </si>
  <si>
    <t>21/02/2000</t>
  </si>
  <si>
    <t>savarambhavana@gmail.com</t>
  </si>
  <si>
    <t>SRI CHAITANYA BHASKAR BHAVAN CAMPUS</t>
  </si>
  <si>
    <t>ST JOHNS EM HIGH SCHOOL</t>
  </si>
  <si>
    <t>S RAVI SANKARA RAO</t>
  </si>
  <si>
    <t>BRANCH MANAGER OGENERAL</t>
  </si>
  <si>
    <t>PINE 812,RAIN TREE PARK, OPP ANU, NAMBURU, GUNTUR.</t>
  </si>
  <si>
    <t>MBHPS0103C</t>
  </si>
  <si>
    <t>P0257972</t>
  </si>
  <si>
    <t>RAIN TREE PARK,GUNTUR</t>
  </si>
  <si>
    <t>DUC4082216</t>
  </si>
  <si>
    <t>MANCHIKALAPUDI</t>
  </si>
  <si>
    <t>SRI SAI NAVYA</t>
  </si>
  <si>
    <t>MANCHIKALAPUDI SRI SAI NAVYA</t>
  </si>
  <si>
    <t>srisainavya1804@gmail.com</t>
  </si>
  <si>
    <t>MANCHIKALAPUDI RAMA SESHAIAH</t>
  </si>
  <si>
    <t>D.NO: 4-24,KARLAPUDI, AMARAVATHI(M), GUNTUR(D)</t>
  </si>
  <si>
    <t>NPTEL , ORACLE</t>
  </si>
  <si>
    <t>157.48.46.28</t>
  </si>
  <si>
    <t>DUC4126929</t>
  </si>
  <si>
    <t>RADHIKA</t>
  </si>
  <si>
    <t>ROUTHU</t>
  </si>
  <si>
    <t>RADHIKA ROUTHU</t>
  </si>
  <si>
    <t>31/12/1999</t>
  </si>
  <si>
    <t>radhika1231.klu@gmail.com</t>
  </si>
  <si>
    <t>RAMA DEVI ROUTHU</t>
  </si>
  <si>
    <t>41-30/3-26,MUNI APPALA NAIDU STREET,RANI GARI THOTA,KRISHNA LANKA</t>
  </si>
  <si>
    <t>10.46.216.235</t>
  </si>
  <si>
    <t>DUC4037042</t>
  </si>
  <si>
    <t>NAKKA</t>
  </si>
  <si>
    <t>SRI NAGA SAI PHANI CHANDRA</t>
  </si>
  <si>
    <t>NAKKA SRI NAGA SAI PHANI CHANDRA</t>
  </si>
  <si>
    <t>saichandranakka@gmail.com</t>
  </si>
  <si>
    <t>NAKKA RAMESH</t>
  </si>
  <si>
    <t>JAO APSPDCL</t>
  </si>
  <si>
    <t>D.NO-7-17-316/11-1, 7/7 SRINAGAR GUNTUR</t>
  </si>
  <si>
    <t>BQXPN5981P</t>
  </si>
  <si>
    <t>49.206.80.21</t>
  </si>
  <si>
    <t>DUC3935192</t>
  </si>
  <si>
    <t>VISWA</t>
  </si>
  <si>
    <t>GABBITA</t>
  </si>
  <si>
    <t>GABBITA VISWA SARVANI</t>
  </si>
  <si>
    <t>g.v.sarvani@gmail.com</t>
  </si>
  <si>
    <t>NOBLE KIDS ENGLISH MEDIUM HIGH SCHOOL</t>
  </si>
  <si>
    <t>GABBITA VENKATA PHANI KUMAR</t>
  </si>
  <si>
    <t>31/4/29,4A,SRI SURYA PARADISE,MARUTHINAGAR,VIJAYAWADA</t>
  </si>
  <si>
    <t>CJSPG0646P</t>
  </si>
  <si>
    <t>S 1478017</t>
  </si>
  <si>
    <t>SIMPLILEARN,SWAYAM</t>
  </si>
  <si>
    <t>59.96.179.228</t>
  </si>
  <si>
    <t>DUC4127665</t>
  </si>
  <si>
    <t>KURRA</t>
  </si>
  <si>
    <t>HIMA SRI</t>
  </si>
  <si>
    <t>KURRA HIMA SRI</t>
  </si>
  <si>
    <t>himasrik2000@gmail.com</t>
  </si>
  <si>
    <t>SRI CHAITANYA GIRLS JR COLLEGE</t>
  </si>
  <si>
    <t>KURRA RAJA SEKHAR</t>
  </si>
  <si>
    <t>DNO 6-119,BEHIND UP SCHOOL,PEDAVADLAPUDI,GUNTUR</t>
  </si>
  <si>
    <t>157.48.124.249</t>
  </si>
  <si>
    <t>DUC4026829</t>
  </si>
  <si>
    <t>YANDAPALLI</t>
  </si>
  <si>
    <t>SADHVI</t>
  </si>
  <si>
    <t>YANDAPALLI SAI SADHVI</t>
  </si>
  <si>
    <t>27/01/2001</t>
  </si>
  <si>
    <t>sadhvi004@gmail.com</t>
  </si>
  <si>
    <t>YANDAPALLI DURGA RAO</t>
  </si>
  <si>
    <t>2-37, GOAPAVARAM, GOPALAPURAM MANDAL, WEST GODAVARI DISTRICT</t>
  </si>
  <si>
    <t>TALLAPUDI</t>
  </si>
  <si>
    <t>BBEPY8275P</t>
  </si>
  <si>
    <t>EF149822</t>
  </si>
  <si>
    <t>SRUTHI</t>
  </si>
  <si>
    <t>ADUSUMALLI SRUTHI</t>
  </si>
  <si>
    <t>adusumallisruthi007@gmail.com</t>
  </si>
  <si>
    <t>ADUSUMALLI SRINIVASA RAO</t>
  </si>
  <si>
    <t>D.NO 76-6-83/3, BAGHATH SINGH ROAD, BHAVANIPURAM,VIJAYAWADA(URBAN)</t>
  </si>
  <si>
    <t>49.207.208.92</t>
  </si>
  <si>
    <t>DUC4096190</t>
  </si>
  <si>
    <t>SOUMYA</t>
  </si>
  <si>
    <t>VADAKATTU</t>
  </si>
  <si>
    <t>VADAKATTU SOUMYA NIKITHA</t>
  </si>
  <si>
    <t>vvssoumyanikitha@gmail.com</t>
  </si>
  <si>
    <t>VADAKATTU VENKATA SATYA MADHU MOHAN</t>
  </si>
  <si>
    <t>BUSINESSMAN</t>
  </si>
  <si>
    <t>5-10-1,KOPPUVARI STREET,GIDDALUR,PRAKASAM</t>
  </si>
  <si>
    <t>DUC4093291</t>
  </si>
  <si>
    <t>VEENA</t>
  </si>
  <si>
    <t>NERENDLA</t>
  </si>
  <si>
    <t>NERENDLA VEENA</t>
  </si>
  <si>
    <t>nerendlaveena@gmail.com</t>
  </si>
  <si>
    <t>KRISHNAVENI JUNIOR COLLEGE</t>
  </si>
  <si>
    <t>PODAR INTERNATIONAL SCHOOL</t>
  </si>
  <si>
    <t>NERENDLA SRINIVASA RAO</t>
  </si>
  <si>
    <t>7-3-412/B VIJAYNAGAR COLONY 2, KHANAPURAM HAVELI</t>
  </si>
  <si>
    <t>226, SRINIVASAM APARTMENTS,KUNCHANAPALLI</t>
  </si>
  <si>
    <t>DUC4032859</t>
  </si>
  <si>
    <t>SANDHYA</t>
  </si>
  <si>
    <t>KOGANTI</t>
  </si>
  <si>
    <t>SANDHYA KOGANTI</t>
  </si>
  <si>
    <t>23/06/2000</t>
  </si>
  <si>
    <t>sandhyakoganti123@gmail.com</t>
  </si>
  <si>
    <t>SRI VIDYALAYA EM HIGH SCHOOL</t>
  </si>
  <si>
    <t>SATYA BHUSHANA RAO</t>
  </si>
  <si>
    <t>D-NO 1-80,POST OFFICE ROAD,EDUPUGALLU</t>
  </si>
  <si>
    <t>DUC4054065</t>
  </si>
  <si>
    <t>MARIDI</t>
  </si>
  <si>
    <t>MISRITHA</t>
  </si>
  <si>
    <t>MARIDI MISRITHA</t>
  </si>
  <si>
    <t>misrithamaridi88@gmail.com</t>
  </si>
  <si>
    <t>THRIVIDHA HIGH SCHOOL</t>
  </si>
  <si>
    <t>MARIDI GANGADHAR RAO</t>
  </si>
  <si>
    <t>2-106,MAIN ROAD,POLAVARAM,CHATRAI DISTRICT</t>
  </si>
  <si>
    <t>10.30.15.184</t>
  </si>
  <si>
    <t>DUC4030314</t>
  </si>
  <si>
    <t>KASARANENI</t>
  </si>
  <si>
    <t>DEVISRI</t>
  </si>
  <si>
    <t>KASARANENI DEVISRI</t>
  </si>
  <si>
    <t>devisrikasaraneni2000@gmail.com</t>
  </si>
  <si>
    <t>KASARANENI RAJYA LAKSHMI</t>
  </si>
  <si>
    <t>I3-97/A,NEAR SUBPOSTOFFICE,GANNAVARAM,KRISHNA DT</t>
  </si>
  <si>
    <t>198.16.66.124</t>
  </si>
  <si>
    <t>DUC4038160</t>
  </si>
  <si>
    <t>PEMMASANI</t>
  </si>
  <si>
    <t>YAMINI PEMMASANI</t>
  </si>
  <si>
    <t>pmyv1999@gmail.com</t>
  </si>
  <si>
    <t>QIS PUBLIC SCHOOL</t>
  </si>
  <si>
    <t>P. PEDDA VENKATA RAMAIAH</t>
  </si>
  <si>
    <t>BUSINESS MANAGER</t>
  </si>
  <si>
    <t>BHUPATHI HEIGHTS,FLAT:201,BESIDE FCI GODOWN,TANGELLAMUDI,ELURU</t>
  </si>
  <si>
    <t>EUXPP7977Q</t>
  </si>
  <si>
    <t>DATA BASE MANAGEMENT SYSTEM,JAVA</t>
  </si>
  <si>
    <t>SEMISTER</t>
  </si>
  <si>
    <t>DUC4130181</t>
  </si>
  <si>
    <t>TABSHEERA</t>
  </si>
  <si>
    <t>NASREEN</t>
  </si>
  <si>
    <t>TABSHEERA NASREEN</t>
  </si>
  <si>
    <t>tabsheeranasreen786@gmail.com</t>
  </si>
  <si>
    <t>NAVODAYA HIGH SCHOOL</t>
  </si>
  <si>
    <t>MOHAMMED ABDUL SALEEM</t>
  </si>
  <si>
    <t>32-26-57/14B FIRST FLOOR BEHIND APOLLO PHARMACY OPPOSITE SRR COLLEGE MACHAVARAM VIJAYAWADA</t>
  </si>
  <si>
    <t>RPA UI PATH (ADVANCE)</t>
  </si>
  <si>
    <t>10.46.192.54</t>
  </si>
  <si>
    <t>DUC4079274</t>
  </si>
  <si>
    <t>MADDIREDDY</t>
  </si>
  <si>
    <t>MADDIREDDY VAISHNAVI</t>
  </si>
  <si>
    <t>vaishnavi.maddireddy@gmail.com</t>
  </si>
  <si>
    <t>MADDIREDDY VENKATA REDDY</t>
  </si>
  <si>
    <t>D/O VENKATAREDDY,2-461,MADDIREDDY STREET,PUTRELA,VISSANNAPETA MANDAL,KRISHNA DISTRICT,ANDHRA PRADESH,521227</t>
  </si>
  <si>
    <t>VISSANNAPETA</t>
  </si>
  <si>
    <t>FCLPM1284E</t>
  </si>
  <si>
    <t>DUC4305620</t>
  </si>
  <si>
    <t>TALLURI NISHANTH</t>
  </si>
  <si>
    <t>nishanthtalluri123@gmail.com</t>
  </si>
  <si>
    <t>TALLURI RAMAIAH</t>
  </si>
  <si>
    <t>10-3-75/10,KOTA REDDY NAGAR,KANDUKUR,KANDUKUR MANDAL,PRAKASAM</t>
  </si>
  <si>
    <t>DUC4077059</t>
  </si>
  <si>
    <t>ULAVA</t>
  </si>
  <si>
    <t>SATWIKA</t>
  </si>
  <si>
    <t>ULAVA SATWIKA</t>
  </si>
  <si>
    <t>satwikaulava@gmail.com</t>
  </si>
  <si>
    <t>DR KKRS GOWTHAM EM HIGH SCHOOL</t>
  </si>
  <si>
    <t>ULAVA PENCHALA NARASIMHAM</t>
  </si>
  <si>
    <t>DNO:27-1-16, RAMJI NAGAR, NELLORE</t>
  </si>
  <si>
    <t>AITPU3476D</t>
  </si>
  <si>
    <t>DUC4080733</t>
  </si>
  <si>
    <t>VENKATA DURGA SOWJANYA</t>
  </si>
  <si>
    <t>RAVULAPALLI</t>
  </si>
  <si>
    <t>RAVULAPALLI VENKATA DURGA SOWJANYA</t>
  </si>
  <si>
    <t>ravulapallisowjanya125@gmail.com</t>
  </si>
  <si>
    <t>RAVULAPALLI TIRUPATHAYYA</t>
  </si>
  <si>
    <t>6-35,NEAR GOVT HOSPITAL,PETA KALIDINDI,KALIDINDI,KRISHNA,ANDHRA PRADESH</t>
  </si>
  <si>
    <t>DUC6234605</t>
  </si>
  <si>
    <t>22/01/2020</t>
  </si>
  <si>
    <t>KAKUMANU GEETHA</t>
  </si>
  <si>
    <t>kakumanugeetha@gmail.com</t>
  </si>
  <si>
    <t>KAKUMANU KRISHNA REDDY</t>
  </si>
  <si>
    <t>INDUGUPALLI VILLAGE, VATSAVAI MANDAL, KRISHNA DISTRICT, ANDHRA PRADESH</t>
  </si>
  <si>
    <t>GGPPK7945R</t>
  </si>
  <si>
    <t>106.76.197.211</t>
  </si>
  <si>
    <t>DUC4065107</t>
  </si>
  <si>
    <t>DEEKSHA</t>
  </si>
  <si>
    <t>MADA</t>
  </si>
  <si>
    <t>MADA SAIDEEKSHA</t>
  </si>
  <si>
    <t>saideeksha2230@gmail.com</t>
  </si>
  <si>
    <t>MADA CHINNAMALLIKARJUNARAO</t>
  </si>
  <si>
    <t>18-1-56,BHAVIRISETTYVARISTREET,GANDHI CHOWK,SATTENAPALLI,A.P,522403</t>
  </si>
  <si>
    <t>BIG DATA MANAGEMENT SYSTEM</t>
  </si>
  <si>
    <t>DUC4064155</t>
  </si>
  <si>
    <t>KONDABOLU</t>
  </si>
  <si>
    <t>KONDABOLU RISHITHA</t>
  </si>
  <si>
    <t>rishithakondabolu@gmail.com</t>
  </si>
  <si>
    <t>KONDABOLU NARASIMHA RAO</t>
  </si>
  <si>
    <t>KRISHNA DISTRICT,MAKKAPETA</t>
  </si>
  <si>
    <t>DOOPR0718M</t>
  </si>
  <si>
    <t>DUC4060134</t>
  </si>
  <si>
    <t>CHITLURI</t>
  </si>
  <si>
    <t>CHITLURI SAI HARISH</t>
  </si>
  <si>
    <t>harishchitluri@gmail.com</t>
  </si>
  <si>
    <t>SRI NIDHI TECHNO SCHOOL</t>
  </si>
  <si>
    <t>CHITLURI SRINIVASARAO</t>
  </si>
  <si>
    <t>1-37 , GOLLAMANDALA,A.KONDURU (M)KRISHNA DT, ANDHRA PRADESH</t>
  </si>
  <si>
    <t>NPTEL , SIMPLILEARN</t>
  </si>
  <si>
    <t>10.46.160.219</t>
  </si>
  <si>
    <t>DUC4083497</t>
  </si>
  <si>
    <t>SRI KAVYA</t>
  </si>
  <si>
    <t>POKURU SRI KAVYA</t>
  </si>
  <si>
    <t>kavyapokuru987@gmail.com</t>
  </si>
  <si>
    <t>LITTLE ANGELS PUBLIC SCHOOL</t>
  </si>
  <si>
    <t>POKURU JANARDHAN RAO</t>
  </si>
  <si>
    <t>DOOR NUMBER: 6/165-1, BALAJINAGAR, GUDUR.</t>
  </si>
  <si>
    <t>GUDUR</t>
  </si>
  <si>
    <t>EKIPP7424R</t>
  </si>
  <si>
    <t>P0540982</t>
  </si>
  <si>
    <t>DATABASE DESIGN (ORACLE)</t>
  </si>
  <si>
    <t>DUC4395434</t>
  </si>
  <si>
    <t>ANTHONY RAJESH REDDY</t>
  </si>
  <si>
    <t>YERUVA</t>
  </si>
  <si>
    <t>ANTHONY RAJESH REDDY YERUVA</t>
  </si>
  <si>
    <t>anthonyrajesh.12345@gmail.com</t>
  </si>
  <si>
    <t>MATRIX JUNIOR COLLEGE</t>
  </si>
  <si>
    <t>Y. RAYAPA REDDY</t>
  </si>
  <si>
    <t>VELANGANI MATHA PARADISE, FT.NO-302, MUTHYALA REDDY NAGAR 1ST LANE, 2ND CROSS ROAD, AMARAVATHI ROAD, GUNTUR</t>
  </si>
  <si>
    <t>OPERATING SYSTEMS, ARTIFICIAL INTELLIGENCE, MACHINE LEARNING, SOFT COMPUTING, DISTRIBUTED COMPUTING, ENTERPRISE PROGRAMMING, ANALYSIS AND DESIGN OF ALGORITHMS</t>
  </si>
  <si>
    <t>DUC4078075</t>
  </si>
  <si>
    <t>RAYAPUDI</t>
  </si>
  <si>
    <t>NAGA SWETHA ANOGINI</t>
  </si>
  <si>
    <t>RAYAPUDI NAGA SWETHA ANOGINI</t>
  </si>
  <si>
    <t>swetharayapudi1234@gmail.com</t>
  </si>
  <si>
    <t>RAYAPUDI DURGA RAO</t>
  </si>
  <si>
    <t>D.NO:8-3-258,6TH LANE,BUTCHAIAH THOTA,NEHRU NAGAR,OPP RAMANARAO HOSPITAL</t>
  </si>
  <si>
    <t>49.206.73.60</t>
  </si>
  <si>
    <t>DUC4050957</t>
  </si>
  <si>
    <t>JASVITHA</t>
  </si>
  <si>
    <t>ALLAMSETTY</t>
  </si>
  <si>
    <t>JASVITHA ALLAMSETTY</t>
  </si>
  <si>
    <t>23/05/2000</t>
  </si>
  <si>
    <t>jasvitha2305@gmail.com</t>
  </si>
  <si>
    <t>SRINIVASA RAO ALLAMSETTY</t>
  </si>
  <si>
    <t>FLAT 301, B BLOCK,JANITHA NIVAS,RAJULA BAZAAR,RAMAVARAPPADU</t>
  </si>
  <si>
    <t>157.48.107.199</t>
  </si>
  <si>
    <t>DUC4087244</t>
  </si>
  <si>
    <t>RISHI</t>
  </si>
  <si>
    <t>SAI CH</t>
  </si>
  <si>
    <t>RISHI RAMANA SAI CH</t>
  </si>
  <si>
    <t>rishirocckzz27@gmail.com</t>
  </si>
  <si>
    <t>S1-BLOCK-NO8, RAJIV GRUHAKALPA, MORRISPET, TENALI, GUNTUR, ANDHRAPRADESH</t>
  </si>
  <si>
    <t>RPA DEVELOPER (UI PATH)</t>
  </si>
  <si>
    <t>DUC4128007</t>
  </si>
  <si>
    <t>VEMURI POOJITHA</t>
  </si>
  <si>
    <t>poojitha.vemuri20@gmail.com</t>
  </si>
  <si>
    <t>VEMURI BALAJI</t>
  </si>
  <si>
    <t>61-4-15 SRINIVASANYLAM KORA VARI STREET BALAJI NAGAR KRISHNA LANKA VIJAYAWADA</t>
  </si>
  <si>
    <t>BNAPV1861L</t>
  </si>
  <si>
    <t>DUC4108201</t>
  </si>
  <si>
    <t>RAM SAI KIRAN</t>
  </si>
  <si>
    <t>CHINTALA RAM SAI KIRAN</t>
  </si>
  <si>
    <t>ramsaikiran85@gmail.com</t>
  </si>
  <si>
    <t>KENDRIYA VIDYALAYA TIRUMALAGIRI</t>
  </si>
  <si>
    <t>CHINTALA BAPAIAH</t>
  </si>
  <si>
    <t>FLAT NO:502,PADMAVATI PLAZA,STREET NO:3,M J COLONY,MOULA ALI</t>
  </si>
  <si>
    <t>DUC4385998</t>
  </si>
  <si>
    <t>TULLURU</t>
  </si>
  <si>
    <t>YASHASWI</t>
  </si>
  <si>
    <t>TULLURU YASHASWI</t>
  </si>
  <si>
    <t>tulluruyashaswi.klu@gmail.com</t>
  </si>
  <si>
    <t>KKR GOWTHAM INTERNATIONAL SCHOOL</t>
  </si>
  <si>
    <t>TULLURU RAMESH</t>
  </si>
  <si>
    <t>FLAT NO:302 SRUJANA APARTMENT,BANK COLONY,KHAMMAM</t>
  </si>
  <si>
    <t>UI PATH DEVELOPER</t>
  </si>
  <si>
    <t>103.69.29.163</t>
  </si>
  <si>
    <t>DUC4075044</t>
  </si>
  <si>
    <t>V S PAVAN KALYAN</t>
  </si>
  <si>
    <t>MYLAVARAPU</t>
  </si>
  <si>
    <t>MYLAVARAPU V S PAVAN KALYAN</t>
  </si>
  <si>
    <t>mvspkl.123@gmail.com</t>
  </si>
  <si>
    <t>SES V V CENTRAL PUBLIC SCHOOL</t>
  </si>
  <si>
    <t>MYLAVARAPU LAKSHMAN RAO</t>
  </si>
  <si>
    <t>LIBRARIAN</t>
  </si>
  <si>
    <t>FLAT NO-303,GODAVARI B BLOCK,LOTUS HEAVEN APARTMENTS ,OPP RAJPATH FUNCTION HALL, BYPASS ROAD,KHAMMAM</t>
  </si>
  <si>
    <t>JAVA,DBMS</t>
  </si>
  <si>
    <t>ORACLE,CISCO</t>
  </si>
  <si>
    <t>DUC4033902</t>
  </si>
  <si>
    <t>MOUNICA</t>
  </si>
  <si>
    <t>ANDEY</t>
  </si>
  <si>
    <t>BABY MOUNICA ANDEY</t>
  </si>
  <si>
    <t>babymounicaandey@gmail.com</t>
  </si>
  <si>
    <t>SWARNANDHRA INTERNATIONAL SCHOOL</t>
  </si>
  <si>
    <t>ANDEY NARAYANA RAO</t>
  </si>
  <si>
    <t>DOOR NO.1-87,NEAR CHURCH,OLD NAVARASAPURAM,Y.V.LANKA POST,NARSAPUR MANDAL,W.G.DISTRICT,AP,534275</t>
  </si>
  <si>
    <t>NARSAPUR</t>
  </si>
  <si>
    <t>DUC8458991</t>
  </si>
  <si>
    <t>KARTHIKEYA</t>
  </si>
  <si>
    <t>GADDE KARTHIKEYA</t>
  </si>
  <si>
    <t>gaddekarthikeya9@gmail.com</t>
  </si>
  <si>
    <t>GORKEY PUBLIC SCHOOL</t>
  </si>
  <si>
    <t>GADDE LAKSHMI NARASIMHA RAO</t>
  </si>
  <si>
    <t>H.NO:15-17-301/5</t>
  </si>
  <si>
    <t>DUC8418654</t>
  </si>
  <si>
    <t>RAVURI</t>
  </si>
  <si>
    <t>YESHWANTHI</t>
  </si>
  <si>
    <t>RAVURI YESHWANTHI</t>
  </si>
  <si>
    <t>yeshwanthichowdary134@gmail.com</t>
  </si>
  <si>
    <t>RAVURI SRINIVASA RAO</t>
  </si>
  <si>
    <t>BALAJI TOWERS,SUNDARAIAH NAGAR,MADHIRA,KHAMMAM DISTRICT</t>
  </si>
  <si>
    <t>DUC4108899</t>
  </si>
  <si>
    <t>D V S SRIRAM</t>
  </si>
  <si>
    <t>GURAZADA</t>
  </si>
  <si>
    <t>GURAZADA D V S SRIRAM CHANDRA</t>
  </si>
  <si>
    <t>25/06/2000</t>
  </si>
  <si>
    <t>sriramgurazada72@gmail.com</t>
  </si>
  <si>
    <t>NATIONAL HIGH SCHOOL</t>
  </si>
  <si>
    <t>7-155,NATIONAL SCHOOL, KAIKALUR</t>
  </si>
  <si>
    <t>KAIKALUR</t>
  </si>
  <si>
    <t>DUC4052397</t>
  </si>
  <si>
    <t>ANUVALASETTY</t>
  </si>
  <si>
    <t>LAKSHMI GAYATHRI ANUVALASETTY</t>
  </si>
  <si>
    <t>lakshmigayathri.2k@gmail.com</t>
  </si>
  <si>
    <t>KKR CONCEPT SCHOOL</t>
  </si>
  <si>
    <t>RAMESH ANUVALASETTY</t>
  </si>
  <si>
    <t>7-27-13,AGNIKULAKSHATRIYA STREET,GANGANAMMAPET,TENALI</t>
  </si>
  <si>
    <t>EF151659</t>
  </si>
  <si>
    <t>KURAPATI RAMYA SRI</t>
  </si>
  <si>
    <t>kurapatiramyasri27@gmail.com</t>
  </si>
  <si>
    <t>MARIS STELLA COLLEGE</t>
  </si>
  <si>
    <t>K V NARASIMHA RAO</t>
  </si>
  <si>
    <t>FLAT 304, SAI BALAJI TOWERS, NEAR VENKATESWARA SWAMY TEMPLE, NEAR ARAVINDA HIGH SCHOOL, TADEPALLI, GUNTUR DISTRICT</t>
  </si>
  <si>
    <t>GTZPK9931C</t>
  </si>
  <si>
    <t>6 WEEKS</t>
  </si>
  <si>
    <t>INTERNSHALA- ANALYTICS VIDHYA</t>
  </si>
  <si>
    <t>DUC3983805</t>
  </si>
  <si>
    <t>NEYYALA</t>
  </si>
  <si>
    <t>NEYYALA YASHWANTH</t>
  </si>
  <si>
    <t>tillu592@gmail.com</t>
  </si>
  <si>
    <t>NARAYANA EM SCHOOL</t>
  </si>
  <si>
    <t>NEYYALA SIMHACHALAM</t>
  </si>
  <si>
    <t>KANCHARA STREET,PALASA,NEAR ANNAPURNA ASHRAMAM</t>
  </si>
  <si>
    <t>PALASA</t>
  </si>
  <si>
    <t>10.46.155.201</t>
  </si>
  <si>
    <t>DUC4019847</t>
  </si>
  <si>
    <t>KAMINENI</t>
  </si>
  <si>
    <t>KAVYA KAMINENI</t>
  </si>
  <si>
    <t>kavyakamineni@gmail.com</t>
  </si>
  <si>
    <t>TOP KIDS SCHOOL</t>
  </si>
  <si>
    <t>KAMINENI V S R K S VARA PRASAD</t>
  </si>
  <si>
    <t>D.NO:3-12-602, 7/3 EAST CROSS ROAD, S V N COLONY</t>
  </si>
  <si>
    <t>10.46.200.52</t>
  </si>
  <si>
    <t>DUC8396794</t>
  </si>
  <si>
    <t>KOTAPATI</t>
  </si>
  <si>
    <t>KOTAPATI JAHNAVI</t>
  </si>
  <si>
    <t>kotapatijahnavichowdary@gmail.com</t>
  </si>
  <si>
    <t>SRI CHAITANYA TECHNO SCHOLL</t>
  </si>
  <si>
    <t>KOTAPATI NARASIMHARAO</t>
  </si>
  <si>
    <t>2-31,OPPOSITE MAHILA MANDAL,MANGALAPURAM,CHALLAPALLI MD,KRISHNA DT,A.P</t>
  </si>
  <si>
    <t>DUC4076640</t>
  </si>
  <si>
    <t>AMANCHI</t>
  </si>
  <si>
    <t>UMESH</t>
  </si>
  <si>
    <t>AMANCHI UMESH CHANDRA</t>
  </si>
  <si>
    <t>umeshchandra232@gmail.com</t>
  </si>
  <si>
    <t>11-10-756/2,RAPARTHI NAGAR-2,BYPASS ROAD,KHAMMAM,TELANGANA</t>
  </si>
  <si>
    <t>DUC4010527</t>
  </si>
  <si>
    <t>VINISHA</t>
  </si>
  <si>
    <t>VIMAL KUMAR</t>
  </si>
  <si>
    <t>SHUKLA</t>
  </si>
  <si>
    <t>VINISHA VIMAL KUMAR SHUKLA</t>
  </si>
  <si>
    <t>vinisha.vishu@gmail.com</t>
  </si>
  <si>
    <t>NSM</t>
  </si>
  <si>
    <t>VIMALKUMAR G SHUKLA</t>
  </si>
  <si>
    <t>59-6-1/35A ANUMOLU APARTMENT, KANCHUKOTA VARI STREET, RAMACHANDRA NAGAR</t>
  </si>
  <si>
    <t>BKMPV8009H</t>
  </si>
  <si>
    <t>R2039833</t>
  </si>
  <si>
    <t>157.48.106.172</t>
  </si>
  <si>
    <t>DUC4380254</t>
  </si>
  <si>
    <t>PRINCY</t>
  </si>
  <si>
    <t>NAGATI</t>
  </si>
  <si>
    <t>PRINCY NAGATI</t>
  </si>
  <si>
    <t>princyangelina.n@gmail.com</t>
  </si>
  <si>
    <t>NAGATI JASHUVA</t>
  </si>
  <si>
    <t>D. NO: 21/352-1, BHASKARAPURAM, MACHILIPATNAM, KRISHNA DISTRICT, ANDHRA PRADESH, INDIA - 521001</t>
  </si>
  <si>
    <t>CABPN5890G</t>
  </si>
  <si>
    <t>UIPATH RPA CERTIFICATION, ORACLE ILEARNING JAVA FOUNDATIONS, ORACLE ILEARNING SQL FOUNDATIONS</t>
  </si>
  <si>
    <t>ORACLE, UIPATH</t>
  </si>
  <si>
    <t>106.76.208.237</t>
  </si>
  <si>
    <t>DUC4096493</t>
  </si>
  <si>
    <t>PALEMPATI</t>
  </si>
  <si>
    <t>AKHILA PALEMPATI</t>
  </si>
  <si>
    <t>palempatiakhila@gmail.com</t>
  </si>
  <si>
    <t>SRI GOWTHAMI EM HIGH SCHOOL</t>
  </si>
  <si>
    <t>CHINA BABU CHOWDARY PALEMPATI</t>
  </si>
  <si>
    <t>3-10-6, NEAR M CH RAMALAYAM, 22ND WARD, KOVVUR</t>
  </si>
  <si>
    <t>KOVVUR</t>
  </si>
  <si>
    <t>UIPATH RPA DEVELOPER</t>
  </si>
  <si>
    <t>37.120.148.93</t>
  </si>
  <si>
    <t>DUC4084245</t>
  </si>
  <si>
    <t>NANDITHA</t>
  </si>
  <si>
    <t>KOLAKALURU</t>
  </si>
  <si>
    <t>KOLAKALURU NANDITHA</t>
  </si>
  <si>
    <t>17/09/1999</t>
  </si>
  <si>
    <t>nandithakolakaluru@gmail.com</t>
  </si>
  <si>
    <t>KOLAKALURU SRINIVASA RAO</t>
  </si>
  <si>
    <t>SREE BRINDAVANAM APTS</t>
  </si>
  <si>
    <t>175.101.108.159</t>
  </si>
  <si>
    <t>DUC4034725</t>
  </si>
  <si>
    <t>VADLAMUDI</t>
  </si>
  <si>
    <t>MONICA SAI</t>
  </si>
  <si>
    <t>VADLAMUDI MONICA SAI</t>
  </si>
  <si>
    <t>vmonica672000@gmail.com</t>
  </si>
  <si>
    <t>VADLAMUDI SURESH</t>
  </si>
  <si>
    <t>D.NO:7-452F,MANNEM VARI STREET,OPP SBI,NEAR APPARTMENTS,MANGALAGIRI</t>
  </si>
  <si>
    <t>S7650311</t>
  </si>
  <si>
    <t>EF149797</t>
  </si>
  <si>
    <t>VIGNAN UDAY CHAND</t>
  </si>
  <si>
    <t>NARISETTY</t>
  </si>
  <si>
    <t>NARISETTY VIGNAN UDAY CHAND CHOWDARY</t>
  </si>
  <si>
    <t>25/12/2000</t>
  </si>
  <si>
    <t>vuchandchowdary325@gmail.com</t>
  </si>
  <si>
    <t>KESHAVA REDDY SCHOOL</t>
  </si>
  <si>
    <t>NARISETTY VENKATA SIVANNARAYANA</t>
  </si>
  <si>
    <t>7-455/R25,MARKENDIA COLONY,MANGALAGIRI,GUNTUR-522503,ANDRHA PRADESH,INDIA</t>
  </si>
  <si>
    <t>BZFPC4992N</t>
  </si>
  <si>
    <t>T8786634</t>
  </si>
  <si>
    <t>CODECHEF,UIPATH</t>
  </si>
  <si>
    <t>DUC4136606</t>
  </si>
  <si>
    <t>YALLANKI</t>
  </si>
  <si>
    <t>NIKHIL YALLANKI</t>
  </si>
  <si>
    <t>26/03/2000</t>
  </si>
  <si>
    <t>nikhilyallaki1310@gmail.com</t>
  </si>
  <si>
    <t>VIGNAN BOTREE SCHOOL</t>
  </si>
  <si>
    <t>SRINIVASA RAO YALLANKI</t>
  </si>
  <si>
    <t>ASSISTANT COMISSIONER</t>
  </si>
  <si>
    <t>DNO 29-8-709,FLAT NO 402,SATYA DELIGHT APARTMENT,2/17 BHH HIGH SCHOOL ROAD,BRODIPET,GUNTUR</t>
  </si>
  <si>
    <t>175.101.68.61</t>
  </si>
  <si>
    <t>DUC4298989</t>
  </si>
  <si>
    <t>SUDHA</t>
  </si>
  <si>
    <t>SUDARSANAM</t>
  </si>
  <si>
    <t>VAISHNAVI SUDHA SUDARSANAM</t>
  </si>
  <si>
    <t>vaishnavivs1124@gmail.com</t>
  </si>
  <si>
    <t>SRI CHAITANYA BHASKAR BHAVAN IIT CAMPUS</t>
  </si>
  <si>
    <t>SUDARSANAM VIJAYA SYAM PRASAD</t>
  </si>
  <si>
    <t>PHYSICS TEACHER</t>
  </si>
  <si>
    <t>74-14-60/1A,TF:302,SRI SAI RAGHAVA TOWERS,ELECTRICITY COLONY-7 ,LAKULA ROAD,VIJAYAWADA-520007</t>
  </si>
  <si>
    <t>T419903</t>
  </si>
  <si>
    <t>DUC4075949</t>
  </si>
  <si>
    <t>AMAN</t>
  </si>
  <si>
    <t>NATH</t>
  </si>
  <si>
    <t>AMAN NATH</t>
  </si>
  <si>
    <t>amannath1999@gmail.com</t>
  </si>
  <si>
    <t>SPACE CENTRAL SCHOOL</t>
  </si>
  <si>
    <t>AJIT KUMAR NATH</t>
  </si>
  <si>
    <t>QTR-NO- E-103, PULICAT NAGAR, SULLURPETA, NELLORE DT.</t>
  </si>
  <si>
    <t>SULLURUPET</t>
  </si>
  <si>
    <t>BKAPN9013M</t>
  </si>
  <si>
    <t>MACHINE LEARNING COURSE</t>
  </si>
  <si>
    <t>DUC4090563</t>
  </si>
  <si>
    <t>GREESHMA</t>
  </si>
  <si>
    <t>SAI SREE</t>
  </si>
  <si>
    <t>DUGGIREDDY</t>
  </si>
  <si>
    <t>GREESHMA SAI SREE DUGGIREDDY</t>
  </si>
  <si>
    <t>16/11/1999</t>
  </si>
  <si>
    <t>greeshmasaisree@gmail.com</t>
  </si>
  <si>
    <t>SANGHAMITRA SCHOOL</t>
  </si>
  <si>
    <t>D V RAMA KRISHNA REDDY</t>
  </si>
  <si>
    <t>2-22-162, FLAT NO:102, APARAJITHA RESIDENCY, JAYANAGAR, KUKATPALLY, HYDERABAD, TELANGANA - 500072</t>
  </si>
  <si>
    <t>EQFPD9683B</t>
  </si>
  <si>
    <t>160.238.75.115</t>
  </si>
  <si>
    <t>DUC8565613</t>
  </si>
  <si>
    <t>SUDDAPALLI</t>
  </si>
  <si>
    <t>SUDDAPALLI SREE BHAVYA</t>
  </si>
  <si>
    <t>sreebhavya311@gmail.com</t>
  </si>
  <si>
    <t>S. SREENIVASA RAO</t>
  </si>
  <si>
    <t>1-111/A,RAMALAYAM STREET ,VADDESWARAM,GUNTUR</t>
  </si>
  <si>
    <t>LEAPS2958L</t>
  </si>
  <si>
    <t>U1733410</t>
  </si>
  <si>
    <t>DUC4417616</t>
  </si>
  <si>
    <t>NANDIGAM</t>
  </si>
  <si>
    <t>NANDIGAM SRI PAVANA GOPI KEERTHI</t>
  </si>
  <si>
    <t>nkeerthi491999@gmail.com</t>
  </si>
  <si>
    <t>SIDHARTHA VIDYALA</t>
  </si>
  <si>
    <t>NANDIGAM NAGALAKSHMI</t>
  </si>
  <si>
    <t>1-78, VELERU, BAPULAPADU MANDAL, ANDHRA PRADESH, INDIA</t>
  </si>
  <si>
    <t>BJIPN8751M</t>
  </si>
  <si>
    <t>T8770420</t>
  </si>
  <si>
    <t>NETCAD COMPUTER NETWORKS</t>
  </si>
  <si>
    <t>10.46.202.150</t>
  </si>
  <si>
    <t>DUC4055521</t>
  </si>
  <si>
    <t>VELIVELLI</t>
  </si>
  <si>
    <t>VELIVELLI SAI POOJITHA</t>
  </si>
  <si>
    <t>poojinvrgiveup4411@gmail.com</t>
  </si>
  <si>
    <t>VELIVELLI LAKSHMANA RAO</t>
  </si>
  <si>
    <t>1-14,INAGALLU,PARCHUR(M),PRAKASAM(D)</t>
  </si>
  <si>
    <t>PARCHUR</t>
  </si>
  <si>
    <t>BFWPV6681L</t>
  </si>
  <si>
    <t>DUC4085224</t>
  </si>
  <si>
    <t>SRI SAI</t>
  </si>
  <si>
    <t>BODDULURI</t>
  </si>
  <si>
    <t>BODDULURI SRI SAI</t>
  </si>
  <si>
    <t>boddulurisrisai19@gmail.com</t>
  </si>
  <si>
    <t>SRI CHAITANYA COED JUNIOR COLLEGE</t>
  </si>
  <si>
    <t>BODDULURI MALLIKHARJUNA RAO</t>
  </si>
  <si>
    <t>3-65,MAIN ROAD,GUDIVADA,TENALI MANDAL,GUNTUR DISTRICT,ANDHRA PRADESH</t>
  </si>
  <si>
    <t>DXKPB4445Q</t>
  </si>
  <si>
    <t>T8794908</t>
  </si>
  <si>
    <t>223.228.103.246</t>
  </si>
  <si>
    <t>DUC4422672</t>
  </si>
  <si>
    <t>KATURI LASYA PRIYA</t>
  </si>
  <si>
    <t>lasyapriya2000@gmail.com</t>
  </si>
  <si>
    <t>K JAYARAM</t>
  </si>
  <si>
    <t>23-2/1-4,SITA RAMA STREET,LAKSHMI NAGAR,VIJAYAWADA</t>
  </si>
  <si>
    <t>219.91.254.110</t>
  </si>
  <si>
    <t>DUC4083405</t>
  </si>
  <si>
    <t>KATAKAM</t>
  </si>
  <si>
    <t>KATAKAM YASASWI</t>
  </si>
  <si>
    <t>27/06/2000</t>
  </si>
  <si>
    <t>yasaswi333dollars@gmail.com</t>
  </si>
  <si>
    <t>SRI CHAINTANYA</t>
  </si>
  <si>
    <t>KATAKAM PANDU RANGA RAO</t>
  </si>
  <si>
    <t>16-309/A,MACHAVARAM</t>
  </si>
  <si>
    <t>DUC4397306</t>
  </si>
  <si>
    <t>VIKAS</t>
  </si>
  <si>
    <t>MORU</t>
  </si>
  <si>
    <t>NAGA VIKAS MORU</t>
  </si>
  <si>
    <t>28/02/1999</t>
  </si>
  <si>
    <t>nagavikasmoru@gmail.com</t>
  </si>
  <si>
    <t>VIGNAN</t>
  </si>
  <si>
    <t>NARASIMHA RAO MORU</t>
  </si>
  <si>
    <t>DOOR NO:1-122,GUDIPADU ,PEDAPADU MANDAL,WEST GODAVARI DT</t>
  </si>
  <si>
    <t>AUTOMATION ANYWHERE</t>
  </si>
  <si>
    <t>DUC4070459</t>
  </si>
  <si>
    <t>RAMA</t>
  </si>
  <si>
    <t>GURRAM</t>
  </si>
  <si>
    <t>GURRAM RAMA</t>
  </si>
  <si>
    <t>rama12padma@gmail.com</t>
  </si>
  <si>
    <t>GURRAM VENKATESWARAREDDY</t>
  </si>
  <si>
    <t>402,VENKATASAIHOMES,0 TH LANE,SYAMALANAGAR</t>
  </si>
  <si>
    <t>10.46.193.2</t>
  </si>
  <si>
    <t>DUC4125600</t>
  </si>
  <si>
    <t>SWETHA</t>
  </si>
  <si>
    <t>SWETHA CHOWDARY NARRA</t>
  </si>
  <si>
    <t>swetha6309@gmail.com</t>
  </si>
  <si>
    <t>V P SIDHARTHA PUBLIC SCHOOL</t>
  </si>
  <si>
    <t>NARRA SRINIVASA RAO</t>
  </si>
  <si>
    <t>PLOT NO:20, FILM COLONY</t>
  </si>
  <si>
    <t>ORACLE CERTIFIED IN JAVA AND SQL</t>
  </si>
  <si>
    <t>DUC4082388</t>
  </si>
  <si>
    <t>NUKALA BHARGAVI</t>
  </si>
  <si>
    <t>17/10/1999</t>
  </si>
  <si>
    <t>nukalabhargavi999@gmail.com</t>
  </si>
  <si>
    <t>NUKALA RADHAKRISHNA</t>
  </si>
  <si>
    <t>CHEIFMANAGERSBI</t>
  </si>
  <si>
    <t>56-11-17,BESIDE OLD POLICE STATION,MG ROAD,PATMATA</t>
  </si>
  <si>
    <t>EVZPB3946J</t>
  </si>
  <si>
    <t>UI PATH DIPLOMA CERTIFICATION,GCP ESSENTIALS GLOBAL CERTIFICATION</t>
  </si>
  <si>
    <t>GCP CERTIFICATION 4 MONTHS</t>
  </si>
  <si>
    <t>UI PATH BY ROBOTICS PROCESS AUTOMATION CERTIFIED DEVELOPER,GCP CERTIFICATION BY GOOGLE PLATFORM</t>
  </si>
  <si>
    <t>FLAT NO.304,DOOR NO:54-19-22/4/1B ,VIJAYAWADA</t>
  </si>
  <si>
    <t>49.37.132.21</t>
  </si>
  <si>
    <t>DUC4074446</t>
  </si>
  <si>
    <t>CHALIMADUGU</t>
  </si>
  <si>
    <t>YAMINI KRISHNA CHALIMADUGU</t>
  </si>
  <si>
    <t>yaminikrishna1429@gmail.com</t>
  </si>
  <si>
    <t>MASTAN REDDY CHALIMADUGU</t>
  </si>
  <si>
    <t>11-276, QUARRY ROAD, OPPOSITE NAVBHARATH PIPES COMPANY, POLAKAMPADU.</t>
  </si>
  <si>
    <t>UNDAVALLI , GNTUR</t>
  </si>
  <si>
    <t>10.46.202.146</t>
  </si>
  <si>
    <t>DUC4298593</t>
  </si>
  <si>
    <t>TALLURI VAMSI KRISHNA</t>
  </si>
  <si>
    <t>vamsikrishna199854@gmail.com</t>
  </si>
  <si>
    <t>TALLURI SIVARAMAIAH</t>
  </si>
  <si>
    <t>2-50/1,5TH WARD,NANDUR-ITICOMPADU,PONNUR,GUNTUR,ANDHRAPRADESH-522315</t>
  </si>
  <si>
    <t>SIMPLILEARN-CORE JAVA</t>
  </si>
  <si>
    <t>DUC4196852</t>
  </si>
  <si>
    <t>KANTHETI</t>
  </si>
  <si>
    <t>N V</t>
  </si>
  <si>
    <t>DHANA SHRAVYA</t>
  </si>
  <si>
    <t>KANTHETI N V DHANA SHRAVYA</t>
  </si>
  <si>
    <t>dhana.shravs@gmail.com</t>
  </si>
  <si>
    <t>SRI GAYATHRI EDUCATIONAL INSTITUTIONS</t>
  </si>
  <si>
    <t>NALANDA VIDYA NIKETHAN</t>
  </si>
  <si>
    <t>KANTHETI SATYA SURESH</t>
  </si>
  <si>
    <t>D.NO-9-76-26,K.T.ROAD,KOTHAPETA,OPP.CONGRESS OFFICE,VIJAYAWADA-1</t>
  </si>
  <si>
    <t>12 WEEKS</t>
  </si>
  <si>
    <t>SWAYAM BY NPTEL</t>
  </si>
  <si>
    <t>DUC4126212</t>
  </si>
  <si>
    <t>NEELISETTY</t>
  </si>
  <si>
    <t>VAISHNAVI NEELISETTY</t>
  </si>
  <si>
    <t>neelisettyvaishnavi@gmail.com</t>
  </si>
  <si>
    <t>NEELISETTY HANUMANTHRAO</t>
  </si>
  <si>
    <t>JAMIYA STREET,VIDHYADHARAPURAM</t>
  </si>
  <si>
    <t>UIPATH,CEH,SIMPLILEARN</t>
  </si>
  <si>
    <t>DUC5151878</t>
  </si>
  <si>
    <t>YEDUKONDALU REDDY</t>
  </si>
  <si>
    <t>PUCHA</t>
  </si>
  <si>
    <t>PUCHA YEDUKONDALU REDDY</t>
  </si>
  <si>
    <t>kittupandu7777@gmail.com</t>
  </si>
  <si>
    <t>V R HIGH SCHOOL</t>
  </si>
  <si>
    <t>PUCHA SRINIVASA REDDY</t>
  </si>
  <si>
    <t>A.T.AGRAHARAM 17TH LANE , D.NO:26-35-119 , GUNTUR</t>
  </si>
  <si>
    <t>10.46.202.85</t>
  </si>
  <si>
    <t>DUC4080248</t>
  </si>
  <si>
    <t>JYOTHIKA</t>
  </si>
  <si>
    <t>KANCHI</t>
  </si>
  <si>
    <t>KANCHI JYOTHIKA SRI</t>
  </si>
  <si>
    <t>jyothika3564@gmail.com</t>
  </si>
  <si>
    <t>KKR GOUTHAM CONCEPT SCHOOL</t>
  </si>
  <si>
    <t>KANCHI SUBBA RAO</t>
  </si>
  <si>
    <t>D.NO-4-28-12, ITHANAGAR,DANGE VARI STREET,TENALI,GUNTUR DIST</t>
  </si>
  <si>
    <t>10.46.209.78</t>
  </si>
  <si>
    <t>DUC8422052</t>
  </si>
  <si>
    <t>20/03/2020</t>
  </si>
  <si>
    <t>Pega</t>
  </si>
  <si>
    <t>KOLLIPARA DEDEEPYA</t>
  </si>
  <si>
    <t>dedeepya2699@gmail.com</t>
  </si>
  <si>
    <t>KOLLIPARA VENKATA SUBBARAO</t>
  </si>
  <si>
    <t>MSC BED</t>
  </si>
  <si>
    <t>22-5-46,SAOROJINI NAIDU STREET,KOTHAPET,TENALI</t>
  </si>
  <si>
    <t>SIMPLILEARN,ORACLE,CISCO</t>
  </si>
  <si>
    <t>DUC4299716</t>
  </si>
  <si>
    <t>HIMANI</t>
  </si>
  <si>
    <t>AGARWAL</t>
  </si>
  <si>
    <t>HIMANI AGARWAL</t>
  </si>
  <si>
    <t>himaniagarwal6@gmail.com</t>
  </si>
  <si>
    <t>MADANGOPAL AGARWAL</t>
  </si>
  <si>
    <t>75-7-5E,NAGARJUNA STREET,SWATHI CENTRE,BHAVANIPURAM,VIJAYAWADA-12,ANDHRA PRADESH</t>
  </si>
  <si>
    <t>DUC4080820</t>
  </si>
  <si>
    <t>ASHA</t>
  </si>
  <si>
    <t>ALLA ASHA</t>
  </si>
  <si>
    <t>30/09/1999</t>
  </si>
  <si>
    <t>ashaa8168@gmail.com</t>
  </si>
  <si>
    <t>ALLA MADHAVI</t>
  </si>
  <si>
    <t>D.NO:4-15-77/3B,H.NO:783,POSTAL COLONY 3RD LANE,AMARAVATHI ROAD,GUNTUR</t>
  </si>
  <si>
    <t>11WEEKS</t>
  </si>
  <si>
    <t>45.249.49.12</t>
  </si>
  <si>
    <t>DUC4083532</t>
  </si>
  <si>
    <t>RAVEENA</t>
  </si>
  <si>
    <t>RAVEENA SADHU</t>
  </si>
  <si>
    <t>raveena.sadhu@gmail.com</t>
  </si>
  <si>
    <t>S. SEKHAR</t>
  </si>
  <si>
    <t>SWATI ROAD, SIVALAYAM CENTER, BHAVANI TOWERS,TF6</t>
  </si>
  <si>
    <t>GCP ESSENTIALS CERTIFICATE, UIPATH RPA CERTIFIED</t>
  </si>
  <si>
    <t>GOOGLE,UIPATH</t>
  </si>
  <si>
    <t>175.101.67.183</t>
  </si>
  <si>
    <t>DUC4082637</t>
  </si>
  <si>
    <t>SAI SAMEERA</t>
  </si>
  <si>
    <t>VOLETI</t>
  </si>
  <si>
    <t>SAI SAMEERA VOLETI</t>
  </si>
  <si>
    <t>saisameeravoleti@gmail.com</t>
  </si>
  <si>
    <t>SAIBABA CENTRAL SCHOOL</t>
  </si>
  <si>
    <t>V V KRISHNA MOHAN BABU</t>
  </si>
  <si>
    <t>CHIEF ASSOCIATE</t>
  </si>
  <si>
    <t>25-36-158, POORNADAS STREET, SANTHAPETA, ONGOLE, PRAKASAM DISTRICT</t>
  </si>
  <si>
    <t>AWMPV0724A</t>
  </si>
  <si>
    <t>49.204.118.247</t>
  </si>
  <si>
    <t>DUC4130399</t>
  </si>
  <si>
    <t>PRANATHI</t>
  </si>
  <si>
    <t>VASI</t>
  </si>
  <si>
    <t>PRANATHI VASI</t>
  </si>
  <si>
    <t>15/05/2000</t>
  </si>
  <si>
    <t>pranathiv2000@gmail.com</t>
  </si>
  <si>
    <t>ATKINSON SR SEC SCHOOL</t>
  </si>
  <si>
    <t>V V D MAHESH</t>
  </si>
  <si>
    <t>ORIENT SALES MANAGER</t>
  </si>
  <si>
    <t>21-1-17,FF-1(4TH FLOOR) SAI SRI TOWERS,A S RAJU STREET ,MUTYALAMPADU,VIJAYAWADA</t>
  </si>
  <si>
    <t>CORPORATE SOCIAL RESPONSIBILITY,DATA SCIENCE USING PYTHON</t>
  </si>
  <si>
    <t>DUC4031395</t>
  </si>
  <si>
    <t>KOTHAMASU</t>
  </si>
  <si>
    <t>KOTHAMASU SRAVYA</t>
  </si>
  <si>
    <t>sravyakm2000@gmail.com</t>
  </si>
  <si>
    <t>KOTHAMASU ANJANEE KUMAR</t>
  </si>
  <si>
    <t>DEPUTYEXECUTIVEENGINEER</t>
  </si>
  <si>
    <t>FLAT NO-15, BLOCK NO-5, ANIL CASTLES,BEHIND PETROL BUNK,GOLLAPUDI,VIJAYAWADA,KRISHNA DISTRICT</t>
  </si>
  <si>
    <t>GPXPK1845H</t>
  </si>
  <si>
    <t>GOLLAPUDI,VIJAYAWADA</t>
  </si>
  <si>
    <t>175.101.68.10</t>
  </si>
  <si>
    <t>DUC4104196</t>
  </si>
  <si>
    <t>SRI SATYA SAI GAYATHRI</t>
  </si>
  <si>
    <t>MALLIPUDI</t>
  </si>
  <si>
    <t>SRI SATYA SAI GAYATHRI MALLIPUDI</t>
  </si>
  <si>
    <t>gayathrimallipudi05@gmail.com</t>
  </si>
  <si>
    <t>AMAR KUMAR MALLIPUDI</t>
  </si>
  <si>
    <t>67-1-44,S-3,NILAGIRI APARTMENTS,LB NAGAR,KAKINADA</t>
  </si>
  <si>
    <t>DEUPM3545F</t>
  </si>
  <si>
    <t>157.44.141.90</t>
  </si>
  <si>
    <t>DUC4346941</t>
  </si>
  <si>
    <t>SAI APOORVA</t>
  </si>
  <si>
    <t>VEDANGI</t>
  </si>
  <si>
    <t>VEDANGI SAI APOORVA</t>
  </si>
  <si>
    <t>25/10/1999</t>
  </si>
  <si>
    <t>vedangiapoorva2610@gmail.com</t>
  </si>
  <si>
    <t>SRI CHAITANYA MAHILA JR KALAASALA</t>
  </si>
  <si>
    <t>VEDANGI NAGA BHARGAVA</t>
  </si>
  <si>
    <t>D.NO-&gt;1-113,PAGOLU,CHANDAMAMA ESTATES,CHALLAPALLI(POST,MANDAL),KRISHNA DT,ANDHRA PRADESH</t>
  </si>
  <si>
    <t>BNFPV4071B</t>
  </si>
  <si>
    <t>T3504739</t>
  </si>
  <si>
    <t>RPA(UIPATH)</t>
  </si>
  <si>
    <t>DUC4086714</t>
  </si>
  <si>
    <t>B.Nikhita Shreya</t>
  </si>
  <si>
    <t>DUC4127930</t>
  </si>
  <si>
    <t>HEMA BHUVANA NALLURI</t>
  </si>
  <si>
    <t>hemabhuvananalluri2000@gmail.com</t>
  </si>
  <si>
    <t>N R TAGORE</t>
  </si>
  <si>
    <t>RAJENDRA NAGAR 2ND LINE,KORRAPATI ENCLAVE FT-NO:101</t>
  </si>
  <si>
    <t>10.46.192.232</t>
  </si>
  <si>
    <t>DUC4504090</t>
  </si>
  <si>
    <t>MEDARAMETLA DIVYA SRI</t>
  </si>
  <si>
    <t>yamini.divyasri310@gmail.com</t>
  </si>
  <si>
    <t>MEDARAMETLA SRINIVASA RAO</t>
  </si>
  <si>
    <t>VIDHYANAGAR 3RD LANE,GUNTUR</t>
  </si>
  <si>
    <t>OOPS,DBMS,COMPTIA +501</t>
  </si>
  <si>
    <t>DUC4083264</t>
  </si>
  <si>
    <t>BHAVYA SRI</t>
  </si>
  <si>
    <t>VAKALAPUDI</t>
  </si>
  <si>
    <t>BHAVYA SRI KANTHI VAKALAPUDI</t>
  </si>
  <si>
    <t>bhavyavakalapudi@gmail.com</t>
  </si>
  <si>
    <t>VAKALAPUDI VENKATA RAMA KRISHNA RAO</t>
  </si>
  <si>
    <t>3-5/1,NEELADRIPURAM,TADEPALLIGUDEM MANDAL,WEST GODAVARI DISTRICT,ANDHRA PRADESH</t>
  </si>
  <si>
    <t>DUC4088017</t>
  </si>
  <si>
    <t>DAMMALA</t>
  </si>
  <si>
    <t>LAKSHMI NIHARIKA DAMMALA</t>
  </si>
  <si>
    <t>nihadammala24@gmail.com</t>
  </si>
  <si>
    <t>SRI CHAITANYA COED JUNIOR COLLEGE.</t>
  </si>
  <si>
    <t>SAINT ANNS SCHOOL</t>
  </si>
  <si>
    <t>VENKATA SURESH DAMMALA</t>
  </si>
  <si>
    <t>1-2-17/B,IST LANE,BHAVANAGAR COLONY.</t>
  </si>
  <si>
    <t>KONDRAPU</t>
  </si>
  <si>
    <t>KONDRAPU DURGA MANOHAR</t>
  </si>
  <si>
    <t>25.09.1999</t>
  </si>
  <si>
    <t>manoharmn5757@gmail.com</t>
  </si>
  <si>
    <t>Indian</t>
  </si>
  <si>
    <t>NARYANA JR COLLEGE</t>
  </si>
  <si>
    <t>K PAIDAIAH NAIDU</t>
  </si>
  <si>
    <t>PVT JOB</t>
  </si>
  <si>
    <t>42-18-15/BLOCK NO 71,VIJAYAWADA</t>
  </si>
  <si>
    <t>MOBILE</t>
  </si>
  <si>
    <t>DUC4392087</t>
  </si>
  <si>
    <t>ECE</t>
  </si>
  <si>
    <t>KIRAN DATTA</t>
  </si>
  <si>
    <t>ATMURI</t>
  </si>
  <si>
    <t>ATMURI KIRAN DATTA</t>
  </si>
  <si>
    <t>20/01/2000</t>
  </si>
  <si>
    <t>atmurik1@gmail.com</t>
  </si>
  <si>
    <t>RK JUNIOR COLLEGE</t>
  </si>
  <si>
    <t>BIEAP</t>
  </si>
  <si>
    <t>3-190,NEAR CHRUCH,GUDURU MAIN CENTER,GUDURU MANDAL,KRISHNA DISTRICT</t>
  </si>
  <si>
    <t>GUDURU</t>
  </si>
  <si>
    <t>CUXPA1877Q</t>
  </si>
  <si>
    <t>IOT,VLSI</t>
  </si>
  <si>
    <t>DUC4359958</t>
  </si>
  <si>
    <t>GNANESWAR</t>
  </si>
  <si>
    <t>MANEPALLI</t>
  </si>
  <si>
    <t>GNANESWAR MANEPALLI</t>
  </si>
  <si>
    <t>gnaneswarm121@gmail.com</t>
  </si>
  <si>
    <t>VIJAYA BHASKAR RAO MANEPALLI</t>
  </si>
  <si>
    <t>WORKER</t>
  </si>
  <si>
    <t>DR:19/286-2,M.V.BHASKAR RAO,NEAR PANDURANGA SWAMI TEMPLE ,MACHILIPATNAM,KRISHNA DISTRICT</t>
  </si>
  <si>
    <t>ESEPM6788M</t>
  </si>
  <si>
    <t>NI CLAD</t>
  </si>
  <si>
    <t>NATIONAL INSTRUMENTS</t>
  </si>
  <si>
    <t>DUC4434842</t>
  </si>
  <si>
    <t>NAKKA SAI</t>
  </si>
  <si>
    <t>nakkasai054@gmail.com</t>
  </si>
  <si>
    <t>ST ANNS</t>
  </si>
  <si>
    <t>N CHENNARAO</t>
  </si>
  <si>
    <t>LOPUDI[POST],MUSUNURU[M.D],KRISHNA[D.T]</t>
  </si>
  <si>
    <t>ELECTRICAL VEHICAL DEVELOPMENT</t>
  </si>
  <si>
    <t>DUC4386256</t>
  </si>
  <si>
    <t>RAM KUMAR</t>
  </si>
  <si>
    <t>IPPILI</t>
  </si>
  <si>
    <t>IPPILI RAM KUMAR</t>
  </si>
  <si>
    <t>22/09/2000</t>
  </si>
  <si>
    <t>ramkumar2292000@gmail.com</t>
  </si>
  <si>
    <t>KENDRIYA VIDAYALAYA VIJAYAWADA</t>
  </si>
  <si>
    <t>IPPILI SIMHACHALAM</t>
  </si>
  <si>
    <t>D.NO:44-14/3-1C,TUNGAM RAMULU STREET,MADHURANGAR</t>
  </si>
  <si>
    <t>CLAD</t>
  </si>
  <si>
    <t>124.123.161.158</t>
  </si>
  <si>
    <t>DUC4298965</t>
  </si>
  <si>
    <t>PILLALAMARRY</t>
  </si>
  <si>
    <t>PILLALAMARRY MAHESH</t>
  </si>
  <si>
    <t>pillalamarrymahesh@gmail.com</t>
  </si>
  <si>
    <t>SRI CHAITANYA KALASHALA KHAMMAM</t>
  </si>
  <si>
    <t>SATISFACTORY</t>
  </si>
  <si>
    <t>ST THERESAS HIGH SCHOOL</t>
  </si>
  <si>
    <t>PILLALAMARRY SARAVAIAH</t>
  </si>
  <si>
    <t>H.NO 1-75 BHRAMMAM GARI VEEDHI,BURGAMPHAD</t>
  </si>
  <si>
    <t>EXKPM8688D</t>
  </si>
  <si>
    <t>PYTHON PROGRAMMING AND JAVA</t>
  </si>
  <si>
    <t>5MONTHS</t>
  </si>
  <si>
    <t>CODING NINJAS</t>
  </si>
  <si>
    <t>157.48.11.223</t>
  </si>
  <si>
    <t>DUC7339437</t>
  </si>
  <si>
    <t>15/02/2020</t>
  </si>
  <si>
    <t>MOTURI</t>
  </si>
  <si>
    <t>SAIKRISHNA</t>
  </si>
  <si>
    <t>MOTURI SAIKRISHNA</t>
  </si>
  <si>
    <t>moturisaikrishnachowdary@gmail.com</t>
  </si>
  <si>
    <t>MOTURI SURESH BABU</t>
  </si>
  <si>
    <t>D.NO-15-16-112 VASAVI NAGAR 3RD LINE GUNTUR</t>
  </si>
  <si>
    <t>FCNPM8940M</t>
  </si>
  <si>
    <t>U1752573</t>
  </si>
  <si>
    <t>223.182.7.139</t>
  </si>
  <si>
    <t>EF152917</t>
  </si>
  <si>
    <t>MUPPIRI</t>
  </si>
  <si>
    <t>RAMU</t>
  </si>
  <si>
    <t>MUPPIRI RAMU</t>
  </si>
  <si>
    <t>17/10/1998</t>
  </si>
  <si>
    <t>ramuchowdarymuppuri17@gmail.com</t>
  </si>
  <si>
    <t>SRI CHAITANA JUNIOR COLLEGE</t>
  </si>
  <si>
    <t>ANNAPURNA</t>
  </si>
  <si>
    <t>COLLEGE PRINCIPAL</t>
  </si>
  <si>
    <t>MOTHADAKA(VILLAGE),GUNTUR(DIST)</t>
  </si>
  <si>
    <t>EFKPR7993A</t>
  </si>
  <si>
    <t>IOT</t>
  </si>
  <si>
    <t>26 FEBRURAY TO 4 APRIAL</t>
  </si>
  <si>
    <t>VINOD K.GUPTA</t>
  </si>
  <si>
    <t>103.52.37.19</t>
  </si>
  <si>
    <t>EF151618</t>
  </si>
  <si>
    <t>SINGAREDDY</t>
  </si>
  <si>
    <t>NEELIMA</t>
  </si>
  <si>
    <t>SINGAREDDY NEELIMA REDDY</t>
  </si>
  <si>
    <t>23/07/1999</t>
  </si>
  <si>
    <t>neelimareddysingareddy@gmail.com</t>
  </si>
  <si>
    <t>SINGAREDDY THIRUPATHI REDDY</t>
  </si>
  <si>
    <t>76-11-25/3,KOLLA FARAM ROAD,BHAVANIPURAM,VIJAYAWADA</t>
  </si>
  <si>
    <t>MHYPS9971D</t>
  </si>
  <si>
    <t>NI</t>
  </si>
  <si>
    <t>157.44.164.129</t>
  </si>
  <si>
    <t>DUC4348949</t>
  </si>
  <si>
    <t>BOKKA</t>
  </si>
  <si>
    <t>BOKKA KRISHNA VAMSI</t>
  </si>
  <si>
    <t>bkvamsi99@gmail.com</t>
  </si>
  <si>
    <t>BOKKA LAKSHMI NARAYANA</t>
  </si>
  <si>
    <t>ASSISTANT MANAGER</t>
  </si>
  <si>
    <t>NARASIMHA NAIDU STREET, SURAYARAOPET, VIJAYAWADA(URBAN) DNO-29-10-25</t>
  </si>
  <si>
    <t>DJJPB1557C</t>
  </si>
  <si>
    <t>ISIE INDIA</t>
  </si>
  <si>
    <t>NARASIMHA NAIDU STREET, SURAYARAOPET,VIJAYAWADA</t>
  </si>
  <si>
    <t>59.93.240.113</t>
  </si>
  <si>
    <t>DUC8076346</t>
  </si>
  <si>
    <t>PUVVADA VASANTHA</t>
  </si>
  <si>
    <t>vasanthapuvvada2000@gmail.com</t>
  </si>
  <si>
    <t>SRI CHAITANYA JUNIOUR CLLG</t>
  </si>
  <si>
    <t>NETAJI BRILLIANT SCHOOL</t>
  </si>
  <si>
    <t>PUVVADA VENKATA PRASAD RAO</t>
  </si>
  <si>
    <t>NOTHING</t>
  </si>
  <si>
    <t>76-11-11/2A, RTC WORKSHOP ROAD , BHAVANIPURAM, VIJAYAWADA</t>
  </si>
  <si>
    <t>RTC WORKSHOP ROAD</t>
  </si>
  <si>
    <t>160.238.73.135</t>
  </si>
  <si>
    <t>DUC4496113</t>
  </si>
  <si>
    <t>VENNA</t>
  </si>
  <si>
    <t>VENNA NAGARJUNA REDDY</t>
  </si>
  <si>
    <t>18/05/1999</t>
  </si>
  <si>
    <t>nagarjunareddy155@gmail.com</t>
  </si>
  <si>
    <t>NELLORE RAVINDRA BHARATHI SCHOOL</t>
  </si>
  <si>
    <t>VENNA VENKATESWARA REDDY</t>
  </si>
  <si>
    <t>CARTING AGENT</t>
  </si>
  <si>
    <t>76-14-81,PRIYADARSINI COLONY,BHAVANIPURAM,VIJAYAWADA</t>
  </si>
  <si>
    <t>VIJATYAWADA</t>
  </si>
  <si>
    <t>AUTOMOTIVE ELECTRONICS &amp; IOT</t>
  </si>
  <si>
    <t>26 FEBRUARY TO 4 APRIL 2019</t>
  </si>
  <si>
    <t>K L UNIVERSITY</t>
  </si>
  <si>
    <t>DUC4310204</t>
  </si>
  <si>
    <t>MEDHA</t>
  </si>
  <si>
    <t>SWAPNIKA</t>
  </si>
  <si>
    <t>MEDHA SWAPNIKA KIDAMBI</t>
  </si>
  <si>
    <t>medhaswapnika567@gmail.com</t>
  </si>
  <si>
    <t>USHODAYA ENGLISH MEDIUM SCHOOL</t>
  </si>
  <si>
    <t>KRISHNA MOHAN KIDAMBI</t>
  </si>
  <si>
    <t>5-21-68,F.NO,T3,4TH FLOOR, GIRIDHAR HOMES,2/12 BRODIPET,GUNTUR-522002,ANDHRA PRADESH</t>
  </si>
  <si>
    <t>T4188990</t>
  </si>
  <si>
    <t>117.206.235.205</t>
  </si>
  <si>
    <t>DUC4378259</t>
  </si>
  <si>
    <t>TOLETI</t>
  </si>
  <si>
    <t>VEERAVENKATANAGA MANIKANTHA</t>
  </si>
  <si>
    <t>TOLETI VEERAVENKATANAGA MANIKANTHA BHARGAV</t>
  </si>
  <si>
    <t>17-09-1999</t>
  </si>
  <si>
    <t>bhargatoleti@gmail.com</t>
  </si>
  <si>
    <t>T H V N NARASIMHAM</t>
  </si>
  <si>
    <t>PRODUCTION INCHARGE</t>
  </si>
  <si>
    <t>54-18-65/1,PLOT NO-3,LIC COLONY,NEAR ITI BUSSTOP, VIJAYAWADA</t>
  </si>
  <si>
    <t>BSHPT7606M</t>
  </si>
  <si>
    <t>INDIAN ARMY</t>
  </si>
  <si>
    <t>223.228.70.127</t>
  </si>
  <si>
    <t>DUC8458764</t>
  </si>
  <si>
    <t>DHARUN</t>
  </si>
  <si>
    <t>JASTI DHARUN CHOWDARY</t>
  </si>
  <si>
    <t>dharunphani@gmail.com</t>
  </si>
  <si>
    <t>NAVA JYOTHI HIGH SCHOOL</t>
  </si>
  <si>
    <t>M SIVA PARVATHI</t>
  </si>
  <si>
    <t>PRODUCTION MANAGER</t>
  </si>
  <si>
    <t>12-144/20&amp;21 VIJAYA RISHNA RESIDENCY</t>
  </si>
  <si>
    <t>BALANAGAR</t>
  </si>
  <si>
    <t>BLLPJ4429H</t>
  </si>
  <si>
    <t>157.44.23.48</t>
  </si>
  <si>
    <t>DUC8660944</t>
  </si>
  <si>
    <t>Swetha</t>
  </si>
  <si>
    <t>Guruju</t>
  </si>
  <si>
    <t>Swetha Guruju</t>
  </si>
  <si>
    <t>4/23/2000</t>
  </si>
  <si>
    <t>sweatha.guruju@gmail.com</t>
  </si>
  <si>
    <t>Female</t>
  </si>
  <si>
    <t>hinduism</t>
  </si>
  <si>
    <t>oc</t>
  </si>
  <si>
    <t>klueee</t>
  </si>
  <si>
    <t>sri chaitanya</t>
  </si>
  <si>
    <t>4/15/2017</t>
  </si>
  <si>
    <t>board of intermediate</t>
  </si>
  <si>
    <t>No</t>
  </si>
  <si>
    <t>2/20/2015</t>
  </si>
  <si>
    <t>I.C.S.E</t>
  </si>
  <si>
    <t>G.SRINIVASA RAO</t>
  </si>
  <si>
    <t>police dept</t>
  </si>
  <si>
    <t>M.A.LLB</t>
  </si>
  <si>
    <t>K L University,Vaddeswaram</t>
  </si>
  <si>
    <t>Vijayawada</t>
  </si>
  <si>
    <t>AndhraPradesh</t>
  </si>
  <si>
    <t>yes</t>
  </si>
  <si>
    <t>DUC4017036</t>
  </si>
  <si>
    <t>SRI SAICHARAN</t>
  </si>
  <si>
    <t>GUNDALA</t>
  </si>
  <si>
    <t>SRI SAICHARAN GUNDALA</t>
  </si>
  <si>
    <t>saicharan.g36@gmail.com</t>
  </si>
  <si>
    <t>G V S S SRINIVAS</t>
  </si>
  <si>
    <t>H G A</t>
  </si>
  <si>
    <t>D.NO 20/535-3-1, V.G.CHOWDHARY STREET, PARASUPETA,MACHILIPATNAM.</t>
  </si>
  <si>
    <t>1 WEEK</t>
  </si>
  <si>
    <t>157.48.199.89</t>
  </si>
  <si>
    <t>DUC4291655</t>
  </si>
  <si>
    <t>ALAPATI</t>
  </si>
  <si>
    <t>SIRIVENI</t>
  </si>
  <si>
    <t>ALAPATI SIRIVENI</t>
  </si>
  <si>
    <t>alapatisiriveni333@gmail.com</t>
  </si>
  <si>
    <t>NARAYANA JUNIOR COLLEGE TENALI</t>
  </si>
  <si>
    <t>JUBLEE ENGLISH MEDIUM SCHOOL</t>
  </si>
  <si>
    <t>ALAPATI RANGA RAO</t>
  </si>
  <si>
    <t>2-89 JANGALA STREET KOLAKALURU</t>
  </si>
  <si>
    <t>45.249.50.250</t>
  </si>
  <si>
    <t>DUC8128222</t>
  </si>
  <si>
    <t>KOLLIPAKA</t>
  </si>
  <si>
    <t>KOLLIPAKA PAVAN SAI</t>
  </si>
  <si>
    <t>pavansrisai1912@gmail.com</t>
  </si>
  <si>
    <t>NAR YA NA JUNIOR COLLEGE</t>
  </si>
  <si>
    <t>KOLLIPAKA SRINIVASA RAO</t>
  </si>
  <si>
    <t>2-223,CHINAGARLAPADU,KAREMPUDI(MD),GUNTUR (DT),AP(ST),INDIA</t>
  </si>
  <si>
    <t>IOT ,VLSI</t>
  </si>
  <si>
    <t>4 DAYS</t>
  </si>
  <si>
    <t>COURSERA,ISIE</t>
  </si>
  <si>
    <t>157.48.116.125</t>
  </si>
  <si>
    <t>DUC4438986</t>
  </si>
  <si>
    <t>GUJJULA</t>
  </si>
  <si>
    <t>GUJJULA MAHESH REDDY</t>
  </si>
  <si>
    <t>gujjulamaheshreddy@gmail.com</t>
  </si>
  <si>
    <t>SRI CHAITNYA</t>
  </si>
  <si>
    <t>GUJJULA RAMASUBBA REDDY</t>
  </si>
  <si>
    <t>41-1-125,KPR VARMA VEEDHI,KRISHNALANKA, 1ST FLOOR</t>
  </si>
  <si>
    <t>DUC4340287</t>
  </si>
  <si>
    <t>CHENNUPALLI</t>
  </si>
  <si>
    <t>BHASKAR</t>
  </si>
  <si>
    <t>CHENNUPALLI BHASKAR PRAMOD</t>
  </si>
  <si>
    <t>pramodchennupalli@gmail.com</t>
  </si>
  <si>
    <t>CHENNUPALLI RAMACHANDRA RAO</t>
  </si>
  <si>
    <t>61-10/2-13 , RAMALINGESWARA NAGAR</t>
  </si>
  <si>
    <t>BWUPC1219A</t>
  </si>
  <si>
    <t>IBM APPLIED AI PROFESSIONAL</t>
  </si>
  <si>
    <t>175.101.108.12</t>
  </si>
  <si>
    <t>DUC7723823</t>
  </si>
  <si>
    <t>24/02/2000</t>
  </si>
  <si>
    <t>BOBBARI</t>
  </si>
  <si>
    <t>BOBBARI AKHIL</t>
  </si>
  <si>
    <t>akhilbobbari@gmail.com</t>
  </si>
  <si>
    <t>B J V PRASAD</t>
  </si>
  <si>
    <t>SECTION OFFICER</t>
  </si>
  <si>
    <t>FLAT NO 205,SRI LALITHA SAI RAM ENCLAVE ,GOLLAPUDI</t>
  </si>
  <si>
    <t>DUKPB2683H</t>
  </si>
  <si>
    <t>FLAT NO 205,SRI LALITHA SAI RAM ENCLAVE GOLLAPUDI</t>
  </si>
  <si>
    <t>175.101.68.19</t>
  </si>
  <si>
    <t>DUC8594488</t>
  </si>
  <si>
    <t>teja sai</t>
  </si>
  <si>
    <t>kanakam</t>
  </si>
  <si>
    <t>teja sai kanakam</t>
  </si>
  <si>
    <t>tejasaikanakam@gmail.com</t>
  </si>
  <si>
    <t>Male</t>
  </si>
  <si>
    <t>Bc</t>
  </si>
  <si>
    <t>JEE-Main</t>
  </si>
  <si>
    <t>Qualified</t>
  </si>
  <si>
    <t>Narayana Junior Collage</t>
  </si>
  <si>
    <t>Sri Sai Ram High School</t>
  </si>
  <si>
    <t>Kanakam Surya Rao.</t>
  </si>
  <si>
    <t>Private Employee</t>
  </si>
  <si>
    <t>H.no:20D-12-3, Tadi Vari Street,R.R.Pet,Eluru-2,Andhra Pradesh.</t>
  </si>
  <si>
    <t>Eluru</t>
  </si>
  <si>
    <t>Iot ,Python,IP Subnetting,Pega,Excel,css and html.</t>
  </si>
  <si>
    <t>ISIE,UDEMY,PEGA SYSTEMS,TATA STEEL.</t>
  </si>
  <si>
    <t>Satpura Boys Hostel,Near Pattur road.</t>
  </si>
  <si>
    <t>DUC7522562</t>
  </si>
  <si>
    <t>GAVALLAPALLI</t>
  </si>
  <si>
    <t>GAVALLAPALLI DHEERAJ SAI</t>
  </si>
  <si>
    <t>gdheerajsai@gmail.com</t>
  </si>
  <si>
    <t>GAVALLAPALLI SANKARA RAO</t>
  </si>
  <si>
    <t>1-63, SINGUPALEM POST, REPALLE MANDAL, AP</t>
  </si>
  <si>
    <t>223.182.32.103</t>
  </si>
  <si>
    <t>DUC4387803</t>
  </si>
  <si>
    <t>PAINENI</t>
  </si>
  <si>
    <t>PAINENI VISHNU SAI</t>
  </si>
  <si>
    <t>14/04/2000</t>
  </si>
  <si>
    <t>vishnu.pyneni@gmail.com</t>
  </si>
  <si>
    <t>VIGNAN JUNIOR COLLEGE</t>
  </si>
  <si>
    <t>PAINENI VENKATESWARARAO</t>
  </si>
  <si>
    <t>3-37,LEMALLEPADU</t>
  </si>
  <si>
    <t>DUC4346513</t>
  </si>
  <si>
    <t>NAGASOWMIKA</t>
  </si>
  <si>
    <t>KURRA NAGASOWMIKA</t>
  </si>
  <si>
    <t>sowmikasandy62@gmail.com</t>
  </si>
  <si>
    <t>KURRA SIVASANKARA RAO</t>
  </si>
  <si>
    <t>2/12 BRODIPET,SATYA NIVAS APPARTEMENT,FLAT NO:-204</t>
  </si>
  <si>
    <t>HVJPK8950A</t>
  </si>
  <si>
    <t>N7490367</t>
  </si>
  <si>
    <t>103.217.212.6</t>
  </si>
  <si>
    <t>DUC4344659</t>
  </si>
  <si>
    <t>PATIBANDLA</t>
  </si>
  <si>
    <t>SAI TEJA PATIBANDLA</t>
  </si>
  <si>
    <t>saitejapatibandla999@gmail.com</t>
  </si>
  <si>
    <t>RAVINDRA BHARATHI HIGH SCHOOL</t>
  </si>
  <si>
    <t>PATIBANDLA SAI TEJA</t>
  </si>
  <si>
    <t>1-39, PRATHURU, NEAR VIJAYAWADA CLUB</t>
  </si>
  <si>
    <t>EOPPP8473H</t>
  </si>
  <si>
    <t>ISIE</t>
  </si>
  <si>
    <t>DUC4382623</t>
  </si>
  <si>
    <t>SRIMUKHI</t>
  </si>
  <si>
    <t>JAKKA</t>
  </si>
  <si>
    <t>JAKKA SRIMUKHI</t>
  </si>
  <si>
    <t>srimukhijakka@gmail.com</t>
  </si>
  <si>
    <t>BALABHANUVIDYALAYAM</t>
  </si>
  <si>
    <t>GNANADEV JAKKA</t>
  </si>
  <si>
    <t>SUBINSPECTOR</t>
  </si>
  <si>
    <t>14/321 EDEPALI NEAR SATYA SAI MANDIR MACHILIPATNAM KRISHNA</t>
  </si>
  <si>
    <t>PYTHON BASIS IN COURSERA</t>
  </si>
  <si>
    <t>DUC4414929</t>
  </si>
  <si>
    <t>HOUTHUR</t>
  </si>
  <si>
    <t>VASEEM</t>
  </si>
  <si>
    <t>AHMED</t>
  </si>
  <si>
    <t>HOUTHUR VASEEM AHMED</t>
  </si>
  <si>
    <t>vaseemklu@gmail.com</t>
  </si>
  <si>
    <t>MEEDJEE GURU</t>
  </si>
  <si>
    <t>BPDAV SCHOOL KANCHANGBAGH CBSE</t>
  </si>
  <si>
    <t>HOUTHUR NABI RASOOL</t>
  </si>
  <si>
    <t>MEERPET</t>
  </si>
  <si>
    <t>MEERPET,HYDERABAD,TELANGANA, PLOT NO.9,HOUSE NO.5-76/3</t>
  </si>
  <si>
    <t>DUC4198468</t>
  </si>
  <si>
    <t>GORLE</t>
  </si>
  <si>
    <t>VENKATA VINAY</t>
  </si>
  <si>
    <t>PREM CHAND</t>
  </si>
  <si>
    <t>G VENKATA VINAY PREM CHAND</t>
  </si>
  <si>
    <t>venkatavinaygorle@gmail.com</t>
  </si>
  <si>
    <t>TRIVENI PUBLIC SCHOOL</t>
  </si>
  <si>
    <t>G TIRUPATHI NAIDU</t>
  </si>
  <si>
    <t>SRI RAM NAGAR COLONY,DHANIYALAPETA,GUDIVADA,KRISHNA,ANDHRA PRADESH</t>
  </si>
  <si>
    <t>INTERNET OF THINGS</t>
  </si>
  <si>
    <t>DUC4356343</t>
  </si>
  <si>
    <t>SAI TEJASWINI</t>
  </si>
  <si>
    <t>RAAVI SAI TEJASWINI</t>
  </si>
  <si>
    <t>raavisaitejaswini59235@gmail.com</t>
  </si>
  <si>
    <t>ST GEORGE HIGH SCHOOL</t>
  </si>
  <si>
    <t>RAAVI RAMGOPAL</t>
  </si>
  <si>
    <t>226, ANAND VIHAR, EDUPUGALLU</t>
  </si>
  <si>
    <t>KANKIPADU</t>
  </si>
  <si>
    <t>BSLPT4086R</t>
  </si>
  <si>
    <t>117.197.229.251</t>
  </si>
  <si>
    <t>DUC4426111</t>
  </si>
  <si>
    <t>SAI SIVA NAGA</t>
  </si>
  <si>
    <t>MUVVALA</t>
  </si>
  <si>
    <t>MUVVALA SAI SIVA NAGA KOUSHIK</t>
  </si>
  <si>
    <t>koushikmuvvala121@gmail.com</t>
  </si>
  <si>
    <t>DR K K R GOWTHAM CONCEPT SCHOOL</t>
  </si>
  <si>
    <t>MUVVALA VENKATA SUBBARAO</t>
  </si>
  <si>
    <t>21-9-10 , MUVVALAS YESHICA, RAMALINGESWARAO PETA, TENALI , GUNTUR DIST</t>
  </si>
  <si>
    <t>DUC4010030</t>
  </si>
  <si>
    <t>KAVANOOR</t>
  </si>
  <si>
    <t>KAVANOOR VENKATA ADITYA</t>
  </si>
  <si>
    <t>chintukavanoor@gmail.com</t>
  </si>
  <si>
    <t>LOYOLA MONTESSORI HIGH SCHOOL</t>
  </si>
  <si>
    <t>PRIVATE BANK MANAGER</t>
  </si>
  <si>
    <t>C-52, PHASE-1, VANASTHALIPURAM</t>
  </si>
  <si>
    <t>HENPK1416Q</t>
  </si>
  <si>
    <t>ELECTRIC VEHICLE</t>
  </si>
  <si>
    <t>JOSHIT</t>
  </si>
  <si>
    <t>MOKSHA BOYS HOSTEL, BESIDE COLLEGE PREMISIS</t>
  </si>
  <si>
    <t>DUC4294781</t>
  </si>
  <si>
    <t>PANCHAKARLA</t>
  </si>
  <si>
    <t>SATYANARAYANA</t>
  </si>
  <si>
    <t>PANCHAKARLA VENKATA SATYANARAYANA</t>
  </si>
  <si>
    <t>16-08-2000</t>
  </si>
  <si>
    <t>sachinn.panchakarala@gmail.com</t>
  </si>
  <si>
    <t>PANCHAKARLA VEERANJANEYULLU</t>
  </si>
  <si>
    <t>11-89,BALLEMVARISTREET PRASADUMPADU VIJAYAWADA</t>
  </si>
  <si>
    <t>RAMAVARAPPADU</t>
  </si>
  <si>
    <t>DUC8651795</t>
  </si>
  <si>
    <t>niteesh</t>
  </si>
  <si>
    <t>thatigotla</t>
  </si>
  <si>
    <t>niteesh thatigotla</t>
  </si>
  <si>
    <t>2/28/2000</t>
  </si>
  <si>
    <t>niteesh2k@gmail.com</t>
  </si>
  <si>
    <t>Hindu</t>
  </si>
  <si>
    <t>kleee</t>
  </si>
  <si>
    <t>Narayana Junior College</t>
  </si>
  <si>
    <t>mpc</t>
  </si>
  <si>
    <t>Jubilee Hills Public School</t>
  </si>
  <si>
    <t>T RAMBHUPAL REDDY</t>
  </si>
  <si>
    <t>private service</t>
  </si>
  <si>
    <t>manager</t>
  </si>
  <si>
    <t>plot no 64 A Flat no 401 Vinayaka niliyam sunder nagar ,sr nagar hyderbad</t>
  </si>
  <si>
    <t>Hyderabad</t>
  </si>
  <si>
    <t>Vaddeswaram</t>
  </si>
  <si>
    <t>DUC4434831</t>
  </si>
  <si>
    <t>PRISSY</t>
  </si>
  <si>
    <t>RAVADA</t>
  </si>
  <si>
    <t>PRISSY R</t>
  </si>
  <si>
    <t>prissyebenezer@gmail.com</t>
  </si>
  <si>
    <t>GAYATRI JUNIOR COLLEGE</t>
  </si>
  <si>
    <t>DEPAUL SCHOOL</t>
  </si>
  <si>
    <t>MARY EBENZER E</t>
  </si>
  <si>
    <t>AISHWARYA FLORA, MURALI NAGAR,VISAKHAPATNAM</t>
  </si>
  <si>
    <t>DUC4250094</t>
  </si>
  <si>
    <t>PALREDDY YASHWANTH REDDY</t>
  </si>
  <si>
    <t>21/08/1999</t>
  </si>
  <si>
    <t>yashwanth0875@gmail.com</t>
  </si>
  <si>
    <t>KCSR</t>
  </si>
  <si>
    <t>P V RAMANA REDDY</t>
  </si>
  <si>
    <t>10-36/14-2,AKULAVARI ST,MALLIKARJUNA PETA,VIJAYAWADA-1</t>
  </si>
  <si>
    <t>ELECTRIC VEHICLE DEVELOPMENT</t>
  </si>
  <si>
    <t>FEW DAYS</t>
  </si>
  <si>
    <t>175.101.107.157</t>
  </si>
  <si>
    <t>DUC4582677</t>
  </si>
  <si>
    <t>ANGAJALA</t>
  </si>
  <si>
    <t>ANGAJALA ANUSHA</t>
  </si>
  <si>
    <t>27/07/1999</t>
  </si>
  <si>
    <t>anushaangajala27@gmail.com</t>
  </si>
  <si>
    <t>NAVEENA VIDYA NEKHATAN SCHOOL</t>
  </si>
  <si>
    <t>ANGAJALA PARAMESWARAO</t>
  </si>
  <si>
    <t>D.NO-128-1-67 , BOSUBOMMA CENTER, GORANTLA</t>
  </si>
  <si>
    <t>CMOPA5216N</t>
  </si>
  <si>
    <t>ALEX DAVERN</t>
  </si>
  <si>
    <t>117.207.117.78</t>
  </si>
  <si>
    <t>DUC4406772</t>
  </si>
  <si>
    <t>BHIMAVARAPU</t>
  </si>
  <si>
    <t>HEMANTH KUMAR REDDY</t>
  </si>
  <si>
    <t>hemanth.bhimavarapu28@gmail.com</t>
  </si>
  <si>
    <t>OXFORD PUBLIC SCHOOL KANKIPADU</t>
  </si>
  <si>
    <t>PRATHAP REDDY</t>
  </si>
  <si>
    <t>ANDHRA PRADESH, ANDHRA PRADESH</t>
  </si>
  <si>
    <t>DMQPB6228E</t>
  </si>
  <si>
    <t>DUC4805662</t>
  </si>
  <si>
    <t>18/12/2019</t>
  </si>
  <si>
    <t>BALIGODUGULA</t>
  </si>
  <si>
    <t>BALIGODUGULA VISHNU VARDHAN</t>
  </si>
  <si>
    <t>saivishnu29111999@gmail.com</t>
  </si>
  <si>
    <t>BALIGODUGULA PULLAIAH</t>
  </si>
  <si>
    <t>2-36,UPPALAPADU.</t>
  </si>
  <si>
    <t>UPPALAPADU</t>
  </si>
  <si>
    <t>OCTOBER,2019</t>
  </si>
  <si>
    <t>DUC4338507</t>
  </si>
  <si>
    <t>THARAKA RAMI</t>
  </si>
  <si>
    <t>GANTA THARAKA RAMI REDDY</t>
  </si>
  <si>
    <t>tharakaramireddy123@gmail.com</t>
  </si>
  <si>
    <t>GANTA SUDHAKAR REDDY</t>
  </si>
  <si>
    <t>8-4A NUDHURUPADU(VILLAGE),PHIRANGIPURAM(MANDAL),GUNTUR(DISTRICT)</t>
  </si>
  <si>
    <t>CPLPG0411F</t>
  </si>
  <si>
    <t>DUC4226213</t>
  </si>
  <si>
    <t>ANUMALA</t>
  </si>
  <si>
    <t>SAIKIRAN</t>
  </si>
  <si>
    <t>ANUMALA SAIKIRAN</t>
  </si>
  <si>
    <t>saikiran10290@gmail.com</t>
  </si>
  <si>
    <t>NARAYANA JR</t>
  </si>
  <si>
    <t>A CHINNA SRINIVASRAO</t>
  </si>
  <si>
    <t>1-77/1 JULURUPADU,JULURUPADU MANDAL,BHADRADRI KOTHAGUDEM</t>
  </si>
  <si>
    <t>JULURUPADU MANDAL</t>
  </si>
  <si>
    <t>CHMPA309D</t>
  </si>
  <si>
    <t>6WEEKS</t>
  </si>
  <si>
    <t>DUC4333449</t>
  </si>
  <si>
    <t>BANDARU</t>
  </si>
  <si>
    <t>BANDARU AVINASH</t>
  </si>
  <si>
    <t>bandaru.avinash90@gmail.com</t>
  </si>
  <si>
    <t>KAKATIYA TECHNO SCHOOL</t>
  </si>
  <si>
    <t>RAMBABU</t>
  </si>
  <si>
    <t>4-171,KONIJERLA,KHAMMAM(DIST)</t>
  </si>
  <si>
    <t>WYRA</t>
  </si>
  <si>
    <t>DUC8583886</t>
  </si>
  <si>
    <t>15/03/2020</t>
  </si>
  <si>
    <t>KAMSHETTY</t>
  </si>
  <si>
    <t>KAMSHETTY SAI SUMANTH</t>
  </si>
  <si>
    <t>saisumanthkamishetty@gmail.com</t>
  </si>
  <si>
    <t>CHAITANYA CENTRAL SCHOOL</t>
  </si>
  <si>
    <t>KAMSHETTY LAXMI SHYAM SUNDER</t>
  </si>
  <si>
    <t>H.NO- 1-452/4, VENKATAPATHI RAO COLONY, JADCHERLA</t>
  </si>
  <si>
    <t>MAHABOOBNAGAR</t>
  </si>
  <si>
    <t>DUC4350285</t>
  </si>
  <si>
    <t>KEDARASIPALLI</t>
  </si>
  <si>
    <t>PRAKEERTH</t>
  </si>
  <si>
    <t>KEDARASIPALLI PRAKEERTH</t>
  </si>
  <si>
    <t>kprakeerth.2000@gmail.com</t>
  </si>
  <si>
    <t>ST LUKES SCHOOL</t>
  </si>
  <si>
    <t>KEDARASIPALLI LEELESWARA RAO</t>
  </si>
  <si>
    <t>NEHRU NAGAR 7/3 LANE GUNTUR</t>
  </si>
  <si>
    <t>HWJPK7087R</t>
  </si>
  <si>
    <t>NI CLAD,PYTHON BASICS,INTRODUCTION TO TENSORFLOW FOR ARTIFICIAL INTELLIGENCE, MACHINE LEARNING, AND DEEP LEARNING</t>
  </si>
  <si>
    <t>7 WEEKS</t>
  </si>
  <si>
    <t>NATIONAL INSTRUMENTS,COURSERA</t>
  </si>
  <si>
    <t>223.182.33.205</t>
  </si>
  <si>
    <t>DUC4341955</t>
  </si>
  <si>
    <t>SUNKARI MANIDEEP</t>
  </si>
  <si>
    <t>manideep99899@gmail.com</t>
  </si>
  <si>
    <t>SRI GAYATRI INSTUTIONS</t>
  </si>
  <si>
    <t>SUNKARI ASHANNA</t>
  </si>
  <si>
    <t>13-257,KAILASHNAGAR,ADILABAD,TELANGANA</t>
  </si>
  <si>
    <t>IOT,VLSI,SPORT</t>
  </si>
  <si>
    <t>DUC4433723</t>
  </si>
  <si>
    <t>MALLADI</t>
  </si>
  <si>
    <t>MALLADI VENKATA KRISHNA</t>
  </si>
  <si>
    <t>krishna123malladi@gmail.com</t>
  </si>
  <si>
    <t>ZPP HIGH SCHOOL</t>
  </si>
  <si>
    <t>MALLADI GOPI KRISHNA</t>
  </si>
  <si>
    <t>2-89,RAJAKULA STREET,POLICE STATION,KATRENIKONA,EAST GODAVARI</t>
  </si>
  <si>
    <t>NI LABVIEW</t>
  </si>
  <si>
    <t>88.202.185.178</t>
  </si>
  <si>
    <t>DUC8600545</t>
  </si>
  <si>
    <t>VOGURI</t>
  </si>
  <si>
    <t>VOGURI PRAVEEN SAI</t>
  </si>
  <si>
    <t>praveensai428@gmail.com</t>
  </si>
  <si>
    <t>DR KKRS GOWTHAM HIGH SCHOOL</t>
  </si>
  <si>
    <t>VOGURI NAGESWARA RAO</t>
  </si>
  <si>
    <t>301, ANNAPOORNA NAGAR 4TH LANE ,GORANTLA, GUNTUR</t>
  </si>
  <si>
    <t>BMRPV7933B</t>
  </si>
  <si>
    <t>S6242544</t>
  </si>
  <si>
    <t>2 WEEKS</t>
  </si>
  <si>
    <t>160.238.75.125</t>
  </si>
  <si>
    <t>DUC4436373</t>
  </si>
  <si>
    <t>THARUN</t>
  </si>
  <si>
    <t>MUNNANGI. THARUN SAI REDDY</t>
  </si>
  <si>
    <t>tharunsai.7122@gmail.com</t>
  </si>
  <si>
    <t>M. THIRUMALA REDDY</t>
  </si>
  <si>
    <t>5/59A,VENIGANDLA,PEDHAKAKNI,GUNTUR</t>
  </si>
  <si>
    <t>SOLOLEARN</t>
  </si>
  <si>
    <t>157.44.73.214</t>
  </si>
  <si>
    <t>DUC4431671</t>
  </si>
  <si>
    <t>MATTA HEMANTH SRI SAI</t>
  </si>
  <si>
    <t>hemanthsrisai.matta@gmail.com</t>
  </si>
  <si>
    <t>TIRUMULA JR KALASALA RAJAMAHENDRAVARAM</t>
  </si>
  <si>
    <t>SRI SADGURU VIDYALAYAM RAJAMAHENDRAVARAM</t>
  </si>
  <si>
    <t>M VENKATA RAMANA</t>
  </si>
  <si>
    <t>D/N: 29-24-6 LAKSHIVARAPU PETA,DEVICHOWK,RAJAMAHENDRAVARAM</t>
  </si>
  <si>
    <t>KJOPS8636H</t>
  </si>
  <si>
    <t>IMPERIAL SOCIETY OF INNOVATIVE ENGINEERS(ISIEINDIA)</t>
  </si>
  <si>
    <t>DUC4163355</t>
  </si>
  <si>
    <t>NIRMALA</t>
  </si>
  <si>
    <t>PASALA NIRMALA DEVI</t>
  </si>
  <si>
    <t>nirmalapasala77@gmail.com</t>
  </si>
  <si>
    <t>TIRUMALA JUNIOR COLLAGE</t>
  </si>
  <si>
    <t>GOWTHAMCONCEPTSCHOOL</t>
  </si>
  <si>
    <t>PASALA SUBBA RAO</t>
  </si>
  <si>
    <t>LALITHATRADINGCOMPANY</t>
  </si>
  <si>
    <t>NEAR MATAM CENTRE</t>
  </si>
  <si>
    <t>SAMARLAKOT</t>
  </si>
  <si>
    <t>EOVPP2325N</t>
  </si>
  <si>
    <t>160.238.74.167</t>
  </si>
  <si>
    <t>DUC4078398</t>
  </si>
  <si>
    <t>ANCHE</t>
  </si>
  <si>
    <t>ANCHE PAVAN KUMAR</t>
  </si>
  <si>
    <t>anchepavan@gmail.com</t>
  </si>
  <si>
    <t>SRI CHAITHANYA JUNIOR KALASALA</t>
  </si>
  <si>
    <t>A SRINIVASA RAO</t>
  </si>
  <si>
    <t>HNO: 2-1-112/1, STREET NO: 1, VENKATREDDY NAGAR</t>
  </si>
  <si>
    <t>NAGOLE</t>
  </si>
  <si>
    <t>2-WEEKS</t>
  </si>
  <si>
    <t>157.48.58.89</t>
  </si>
  <si>
    <t>DUC4179908</t>
  </si>
  <si>
    <t>HEMA SAI REDDY</t>
  </si>
  <si>
    <t>gayamhemasaireddy@gmail.com</t>
  </si>
  <si>
    <t>SRI CHAITHANYA JR COLLEGE</t>
  </si>
  <si>
    <t>SATYA PRASAD REDDY</t>
  </si>
  <si>
    <t>1-428/1,NEAR LIBREARY,UNDAVALLI,TADAPALII MANDAL, GUNTUR DISTIC</t>
  </si>
  <si>
    <t>NATIONAL ISTRUMENTS</t>
  </si>
  <si>
    <t>DUC7566603</t>
  </si>
  <si>
    <t>BHEEMANABOYINA</t>
  </si>
  <si>
    <t>BHEEMANABOYINA MAHESH BABU</t>
  </si>
  <si>
    <t>maheshbheemanaboyina@gmail.com</t>
  </si>
  <si>
    <t>SRI VISWASHANTHI E M</t>
  </si>
  <si>
    <t>B SUBBA RAO</t>
  </si>
  <si>
    <t>AGNIPARRU,KRISHNA DISTRICT,PAMIDIMUKKALA MANDAL,DOOR NO:3-52,YADAVA'S STEET</t>
  </si>
  <si>
    <t>EOKPB6234R</t>
  </si>
  <si>
    <t>DUC4319078</t>
  </si>
  <si>
    <t>LAMBU</t>
  </si>
  <si>
    <t>LAMBU VENKATA SRIKANTH</t>
  </si>
  <si>
    <t>srikanth.lambu123@gmail.com</t>
  </si>
  <si>
    <t>ST GONSALO GARCIA HIGH SCHOOL</t>
  </si>
  <si>
    <t>LAMBU SRINIVASA RAO</t>
  </si>
  <si>
    <t>H.NO:-9-86-2,YERRAMVARIPALEM(VILLAGE),PARCHURU(MANDAL),PRAKASAM(DISTRICT),ANDHRA PRADESH</t>
  </si>
  <si>
    <t>BAJPL5228B</t>
  </si>
  <si>
    <t>DUC7467783</t>
  </si>
  <si>
    <t>SURYA TEJA</t>
  </si>
  <si>
    <t>KOLLA SURYA TEJA</t>
  </si>
  <si>
    <t>kollachintu1432@gmail.com</t>
  </si>
  <si>
    <t>KOLLA SRINIVASARAO</t>
  </si>
  <si>
    <t>ANNAPARRU PEDANANDIPADU MANUAL, GUNTUR DIST</t>
  </si>
  <si>
    <t>PEDANANDIPADU</t>
  </si>
  <si>
    <t>RAILWAY</t>
  </si>
  <si>
    <t>223.182.30.81</t>
  </si>
  <si>
    <t>DUC8422703</t>
  </si>
  <si>
    <t>NARRA DINESH</t>
  </si>
  <si>
    <t>dinesh.narra12@gmail.com</t>
  </si>
  <si>
    <t>LEELA KRISHNA</t>
  </si>
  <si>
    <t>10/91 OPPOSITE BPC BUNK; BANDAR ROAD ;CHALLAPALLI</t>
  </si>
  <si>
    <t>223.238.0.189</t>
  </si>
  <si>
    <t>DUC773688</t>
  </si>
  <si>
    <t>ANDHAVARAPU</t>
  </si>
  <si>
    <t>DILIP</t>
  </si>
  <si>
    <t>ANDHAVARAPU DILIP KUMAR</t>
  </si>
  <si>
    <t>dilip.andavarapu@gmail.com</t>
  </si>
  <si>
    <t>RAVINDRA BHARATI SCHOOL</t>
  </si>
  <si>
    <t>ANDHAVARAPU SAPTAGIRI</t>
  </si>
  <si>
    <t>1-45 BUS STAND ROAD,GOVINDAPURAM,VAJRAPUKOTTURU(MANDALAM),SRIKAKULAM(DIST.)</t>
  </si>
  <si>
    <t>CXHPA8584M</t>
  </si>
  <si>
    <t>157.41.124.186</t>
  </si>
  <si>
    <t>DUC4341153</t>
  </si>
  <si>
    <t>RISHIT</t>
  </si>
  <si>
    <t>PALLAV</t>
  </si>
  <si>
    <t>RISHIT PALLAV</t>
  </si>
  <si>
    <t>rishitpallav9@gmail.com</t>
  </si>
  <si>
    <t>NRI JR. COLLEGE</t>
  </si>
  <si>
    <t>ST. JOSEPHS CONVENT HIGH SCHOOL</t>
  </si>
  <si>
    <t>SRIVANI PALLAV</t>
  </si>
  <si>
    <t>ASST. LABOUR DEPT.</t>
  </si>
  <si>
    <t>H.NO. 14-181/1, KAILASH NAGAR, ADILABAD, TELANGANA - 504001.</t>
  </si>
  <si>
    <t>DUC4341238</t>
  </si>
  <si>
    <t>SHANMUKHA VENKATA SAI KIRAN</t>
  </si>
  <si>
    <t>PATHURI</t>
  </si>
  <si>
    <t>PATHURI SHANMUKHA VENKATA SAI KIRAN</t>
  </si>
  <si>
    <t>shanmukhasaipathuri@gmail.com</t>
  </si>
  <si>
    <t>N C R N M HIGH SCHOOL</t>
  </si>
  <si>
    <t>P V S R K GOURI SANKAR</t>
  </si>
  <si>
    <t>SALESMANAGER</t>
  </si>
  <si>
    <t>14-29-43/44 , B.V.M.PARADISE, PLOT NO:302 , RAAVI VARI STREET , MORRISPET, TENALI</t>
  </si>
  <si>
    <t>EOZPP8099K</t>
  </si>
  <si>
    <t>59.96.157.22</t>
  </si>
  <si>
    <t>DUC4214212</t>
  </si>
  <si>
    <t>JUTURI SHANMUKH</t>
  </si>
  <si>
    <t>BALA BRAHMA</t>
  </si>
  <si>
    <t>JUTURI SHANMUKH BALA BRAHMA BHASAKR</t>
  </si>
  <si>
    <t>jsbbbhaskar@gmail.com</t>
  </si>
  <si>
    <t>JUTURI PRASADA RAO</t>
  </si>
  <si>
    <t>D:NO 18-8-1, FIRST FLOOR, HINDU MUSLIM ROAD, SALIPETA, WAHAB PARK.</t>
  </si>
  <si>
    <t>BQFPJ8862B</t>
  </si>
  <si>
    <t>175.101.99.20</t>
  </si>
  <si>
    <t>DUC864115</t>
  </si>
  <si>
    <t>Telaprolu</t>
  </si>
  <si>
    <t>Naveen</t>
  </si>
  <si>
    <t>Telaprolu Naveen</t>
  </si>
  <si>
    <t>10/13/1999</t>
  </si>
  <si>
    <t>telaprolunaveen99@gmail.com</t>
  </si>
  <si>
    <t>Sri Chaitanya junior college</t>
  </si>
  <si>
    <t>Bhashyam public school</t>
  </si>
  <si>
    <t>Telaprolu srinivasarao</t>
  </si>
  <si>
    <t>Farmer</t>
  </si>
  <si>
    <t>Inter</t>
  </si>
  <si>
    <t>2-124, nuzendla Mandlam, khambhampadu, guntur district,Andra Pradesh</t>
  </si>
  <si>
    <t>Vinukonda</t>
  </si>
  <si>
    <t>Andra Pradesh</t>
  </si>
  <si>
    <t>BNTPT5302B</t>
  </si>
  <si>
    <t>Vaddasmaram</t>
  </si>
  <si>
    <t>DUC8648443</t>
  </si>
  <si>
    <t>Saketh</t>
  </si>
  <si>
    <t>Gondela</t>
  </si>
  <si>
    <t>Gondela saketh</t>
  </si>
  <si>
    <t>11/18/1999</t>
  </si>
  <si>
    <t>gondelasaketh@gmail.com</t>
  </si>
  <si>
    <t>INDIA</t>
  </si>
  <si>
    <t>HINDU</t>
  </si>
  <si>
    <t>Oc</t>
  </si>
  <si>
    <t>Councelling by KLEF</t>
  </si>
  <si>
    <t>Sri Chaitanya</t>
  </si>
  <si>
    <t>6/26/2015</t>
  </si>
  <si>
    <t>4/20/2017</t>
  </si>
  <si>
    <t>TSBIE</t>
  </si>
  <si>
    <t>4/14/2015</t>
  </si>
  <si>
    <t>Telangana board of secondary education</t>
  </si>
  <si>
    <t>Udaya lakshmi</t>
  </si>
  <si>
    <t>Business</t>
  </si>
  <si>
    <t>7-1-28,old lic office road opposite govt hospital road, Bhadrachalam,bhadradri kothagudem</t>
  </si>
  <si>
    <t>Bhadrachalam</t>
  </si>
  <si>
    <t>Yes</t>
  </si>
  <si>
    <t>DUC5108100</t>
  </si>
  <si>
    <t>YOGA SASIDHAR</t>
  </si>
  <si>
    <t>SASIDHAR REDDY</t>
  </si>
  <si>
    <t>SAIKAM</t>
  </si>
  <si>
    <t>SAIKAM YOGA SASIDHAR REDDY</t>
  </si>
  <si>
    <t>saikamsasidharreddy@gmail.com</t>
  </si>
  <si>
    <t>NARAYANA JUNOR COLLEGE</t>
  </si>
  <si>
    <t>SAIKAM ANKI REDDY</t>
  </si>
  <si>
    <t>1-217,NALLAGARLAPADU,ROMPICHERLA</t>
  </si>
  <si>
    <t>DUC4129054</t>
  </si>
  <si>
    <t>LINGAMSETTI</t>
  </si>
  <si>
    <t>RAJASEKHAR</t>
  </si>
  <si>
    <t>LINGAMSETTI RAJASEKHAR</t>
  </si>
  <si>
    <t>rajasekharlingamsetti@gmail.com</t>
  </si>
  <si>
    <t>LINGAMSETTI SRINIVASA RAO</t>
  </si>
  <si>
    <t>1-798/1/D,SUNDARAIAH NAGAR,MADHIRA (MANDALAM),KHAMMAM(DIST)</t>
  </si>
  <si>
    <t>DUC4399087</t>
  </si>
  <si>
    <t>AASHVIK</t>
  </si>
  <si>
    <t>CHENNUPATI</t>
  </si>
  <si>
    <t>CHENNUPATI AASHVIK</t>
  </si>
  <si>
    <t>aashvik111@gmail.com</t>
  </si>
  <si>
    <t>PB SIDDHARTHA JR COLLEGE</t>
  </si>
  <si>
    <t>CHENNUAPTI TUKARAM</t>
  </si>
  <si>
    <t>B TECH</t>
  </si>
  <si>
    <t>60-16-08,OPP HRT RESIDENCY,NAVODAYA COLONY,MOGHALRAJAPURAM</t>
  </si>
  <si>
    <t>30 HOURS</t>
  </si>
  <si>
    <t>COURSERA AND UDEMY</t>
  </si>
  <si>
    <t>103.99.109.103</t>
  </si>
  <si>
    <t>DUC4203668</t>
  </si>
  <si>
    <t>THAMMISETTY</t>
  </si>
  <si>
    <t>SPANDANA</t>
  </si>
  <si>
    <t>THAMMISETTY SPANDANA</t>
  </si>
  <si>
    <t>tspandana19@gmail.com</t>
  </si>
  <si>
    <t>KRISHNA CHAITANYA JR COLLEGE</t>
  </si>
  <si>
    <t>ST JOSEPH EM HIGH SCHOOL</t>
  </si>
  <si>
    <t>VALLEPU ANURADHA</t>
  </si>
  <si>
    <t>BSC NURSING</t>
  </si>
  <si>
    <t>SPANDANA,, LAKVIEW COLONY, NELLORE,, ANDHRA PRADESH,, PINCODE: 524003</t>
  </si>
  <si>
    <t>BMOPT8647M</t>
  </si>
  <si>
    <t>DUC4372030</t>
  </si>
  <si>
    <t>FAREENA</t>
  </si>
  <si>
    <t>FAREENA SHAIK</t>
  </si>
  <si>
    <t>fareenashaikssfa2000@gmail.com</t>
  </si>
  <si>
    <t>SADIK SHAIK</t>
  </si>
  <si>
    <t>ASSISTANT EXECUTIVE ENG</t>
  </si>
  <si>
    <t>E-1/E-1 BLOCK PINAKINI COLONY SDSTPS NELATUR,MUTHUKUR MANDAL,NELLORE ,AP</t>
  </si>
  <si>
    <t>EF151727</t>
  </si>
  <si>
    <t>IMMADI</t>
  </si>
  <si>
    <t>AKHIL IMMADI</t>
  </si>
  <si>
    <t>akhilme12@gmail.com</t>
  </si>
  <si>
    <t>RATNA KUMAR IMMADI</t>
  </si>
  <si>
    <t>21-13-19/1, NEAR RAMALAYAM, CHOWTRA CENTRE</t>
  </si>
  <si>
    <t>49.205.3.62</t>
  </si>
  <si>
    <t>EF149424</t>
  </si>
  <si>
    <t>YENUGANTI</t>
  </si>
  <si>
    <t>SANJANA YENUGANTI</t>
  </si>
  <si>
    <t>sanjanayenuganti@gmail.com</t>
  </si>
  <si>
    <t>VISWABHARATHI EM HIGH SCHOOL</t>
  </si>
  <si>
    <t>VENKATA RAO YENUGANTI</t>
  </si>
  <si>
    <t>11-19-54/3 ,2ND STREET,RAMIREDDY PETA,NARASARAOPETA,GUNTUR DISTRICT</t>
  </si>
  <si>
    <t>139.59.25.84</t>
  </si>
  <si>
    <t>DUC4740507</t>
  </si>
  <si>
    <t>17/12/2019</t>
  </si>
  <si>
    <t>KANDRU</t>
  </si>
  <si>
    <t>KANDRU BHARATH</t>
  </si>
  <si>
    <t>28/11/2000</t>
  </si>
  <si>
    <t>bharathkandru123@gmail.com</t>
  </si>
  <si>
    <t>NARAYANA JUNIOUR COLLEGE</t>
  </si>
  <si>
    <t>KANDRU SRINIVASARAO</t>
  </si>
  <si>
    <t>8-112,KANDU VARI VEEDI,TENALI ROAD,MANGALAGIRI</t>
  </si>
  <si>
    <t>26/02/19-4/04/19</t>
  </si>
  <si>
    <t>ICIS</t>
  </si>
  <si>
    <t>192.111.132.144</t>
  </si>
  <si>
    <t>DUC4365912</t>
  </si>
  <si>
    <t>CHITTALURI</t>
  </si>
  <si>
    <t>CHITTALURI SAI NISHANTH</t>
  </si>
  <si>
    <t>chsainishanth@gmail.com</t>
  </si>
  <si>
    <t>SURYODAYA SCHOOL</t>
  </si>
  <si>
    <t>CHITTALURI SRINIVAS</t>
  </si>
  <si>
    <t>GANESH TEMPLE ,KOTHAGUDEM</t>
  </si>
  <si>
    <t>BVXPC2751H</t>
  </si>
  <si>
    <t>I'VE NOT DONE ANY CERTIFICATION COURSES</t>
  </si>
  <si>
    <t>106.76.213.244</t>
  </si>
  <si>
    <t>DUC4658351</t>
  </si>
  <si>
    <t>13/12/2019</t>
  </si>
  <si>
    <t>VEERA VENKATA</t>
  </si>
  <si>
    <t>AJAY KUMAR</t>
  </si>
  <si>
    <t>GUMPENA VEERA VENKATA AJAY KUMAR</t>
  </si>
  <si>
    <t>ajaykumargumpena@gmail.com</t>
  </si>
  <si>
    <t>ZILLA PARISHAD HIGH SCHOOL VADDESWARAM</t>
  </si>
  <si>
    <t>GUMPENA RAMU</t>
  </si>
  <si>
    <t>PRIMARY</t>
  </si>
  <si>
    <t>CZGP3649J</t>
  </si>
  <si>
    <t>DUC4302844</t>
  </si>
  <si>
    <t>RAVURI MURALI SAI</t>
  </si>
  <si>
    <t>ravurimuralisai@gmail.com</t>
  </si>
  <si>
    <t>RAVURI KRISHNA</t>
  </si>
  <si>
    <t>4-150,ANNE VARI BHAVI,PEDDAVADLAPUDI</t>
  </si>
  <si>
    <t>ECVPM8190Q</t>
  </si>
  <si>
    <t>PEDDAVADLAPUDI</t>
  </si>
  <si>
    <t>157.44.67.41</t>
  </si>
  <si>
    <t>DUC4409954</t>
  </si>
  <si>
    <t>MITTA</t>
  </si>
  <si>
    <t>MITTA VENKATASAI</t>
  </si>
  <si>
    <t>29/04/1998</t>
  </si>
  <si>
    <t>venkatasaimitta468@gmail.com</t>
  </si>
  <si>
    <t>SRI GAYATRI JR COLLEGE</t>
  </si>
  <si>
    <t>MANAIR HIGH SCHOOL</t>
  </si>
  <si>
    <t>MITTA ODAIAH</t>
  </si>
  <si>
    <t>1-2-117</t>
  </si>
  <si>
    <t>VEMULAWADA</t>
  </si>
  <si>
    <t>DICPM8512E</t>
  </si>
  <si>
    <t>KUNCHANPALLE</t>
  </si>
  <si>
    <t>49.204.124.191</t>
  </si>
  <si>
    <t>DUC7592465</t>
  </si>
  <si>
    <t>KOPPARAPU NAGA CHANDANA</t>
  </si>
  <si>
    <t>nagachandanak@gmail.com</t>
  </si>
  <si>
    <t>KOPPARAPU RAVINDRANATH TAGORE</t>
  </si>
  <si>
    <t>D/NO:25/678 ,OPP TTD KALYANA MANDAPAM,SRINIVASA NAGAR,NANDYAL.</t>
  </si>
  <si>
    <t>DUC8421393</t>
  </si>
  <si>
    <t>CHODISETTI</t>
  </si>
  <si>
    <t>AMARNATH</t>
  </si>
  <si>
    <t>CHODISETTI AMARNATH</t>
  </si>
  <si>
    <t>amarnathchoddisetti3051@gmail.com</t>
  </si>
  <si>
    <t>CHUKKAPALLIHIGH SCHOOL</t>
  </si>
  <si>
    <t>CHODISETTI UDAYA VENKATA BHASKARARAO</t>
  </si>
  <si>
    <t>KANASANAPALLI AGIRIPALLI MANDALEM KRISHNA DISTRICT</t>
  </si>
  <si>
    <t>PYTHON,IBM,IOT</t>
  </si>
  <si>
    <t>157.48.20.14</t>
  </si>
  <si>
    <t>DUC7573846</t>
  </si>
  <si>
    <t>TUMPATI</t>
  </si>
  <si>
    <t>SRIHARI</t>
  </si>
  <si>
    <t>TUMPATI SRIHARIBABU</t>
  </si>
  <si>
    <t>sriharitumpati07@gmail.com</t>
  </si>
  <si>
    <t>DIPLOMA</t>
  </si>
  <si>
    <t>VIDYA VIKAS</t>
  </si>
  <si>
    <t>1-161,M.NAGULAPALLI,DWARKA TIRUMALA MADALAM,WEST GODAVARI</t>
  </si>
  <si>
    <t>BMKPT6693P</t>
  </si>
  <si>
    <t>4DAYS</t>
  </si>
  <si>
    <t>KOLANUKONDA</t>
  </si>
  <si>
    <t>106.200.189.54</t>
  </si>
  <si>
    <t>EF151051</t>
  </si>
  <si>
    <t>RUPA</t>
  </si>
  <si>
    <t>SHESHANSETTY</t>
  </si>
  <si>
    <t>RUPA SHESHANSETTY</t>
  </si>
  <si>
    <t>lakshmirupa2@gmail.com</t>
  </si>
  <si>
    <t>SRI VIDYA VIKAS HIGH SCHOOL</t>
  </si>
  <si>
    <t>VENKATESWARARAO SHESHANSETTY</t>
  </si>
  <si>
    <t>KUNCHANAPALLI, KUNCHANAPALLI</t>
  </si>
  <si>
    <t>IIHPS4725R</t>
  </si>
  <si>
    <t>DUC4392491</t>
  </si>
  <si>
    <t>BRAHMAIAH</t>
  </si>
  <si>
    <t>SHAIK VEERA BRAHMAIAH</t>
  </si>
  <si>
    <t>skvb51299@gmail.com</t>
  </si>
  <si>
    <t>SRI CHAITHANYA JUNIOUR COLLEGE</t>
  </si>
  <si>
    <t>SRI KRISHNA VENI TALENT SCHOOL</t>
  </si>
  <si>
    <t>SHAIK MASTAN SAHEB</t>
  </si>
  <si>
    <t>41-28/5-14,RANIGARI THOTA,KRISHNALANKA,VIJAYAWADA</t>
  </si>
  <si>
    <t>124.123.66.164</t>
  </si>
  <si>
    <t>DUC7349123</t>
  </si>
  <si>
    <t>16/02/2020</t>
  </si>
  <si>
    <t>MEESALA</t>
  </si>
  <si>
    <t>RISHIKESH</t>
  </si>
  <si>
    <t>MEESALA RISHIKESH RAJ</t>
  </si>
  <si>
    <t>rishikeshraj.misal@gmail.com</t>
  </si>
  <si>
    <t>MEESALA RAGHU RAJ</t>
  </si>
  <si>
    <t>QA QC MANAGER</t>
  </si>
  <si>
    <t>PLOT NUMBER-17, SLR COLONY, GUNDLAPOCHAMPALLY, KOMPALLY, HYDERABAD, MEDCHAL, TELANGANA</t>
  </si>
  <si>
    <t>MALKAJGIRI</t>
  </si>
  <si>
    <t>ELECTRIC VEHICLE (FUTURE MOBILITY) COURSE</t>
  </si>
  <si>
    <t>DIY GURU</t>
  </si>
  <si>
    <t>DUC4454645</t>
  </si>
  <si>
    <t>BANDI SAI</t>
  </si>
  <si>
    <t>BANDISAIDINESHREDDY</t>
  </si>
  <si>
    <t>bandidinesh072@gmail.com</t>
  </si>
  <si>
    <t>SAIVIKASHJUNIORCOLLEGE ASSAM</t>
  </si>
  <si>
    <t>BANDI V HARINADHA REDDY</t>
  </si>
  <si>
    <t>BTECH</t>
  </si>
  <si>
    <t>KLU BOYS HOSTEL TADEPALLI VJAYAWADA</t>
  </si>
  <si>
    <t>DVCPB0155D</t>
  </si>
  <si>
    <t>EF149418</t>
  </si>
  <si>
    <t>MEDASANI</t>
  </si>
  <si>
    <t>BIPIN</t>
  </si>
  <si>
    <t>MEDASANI BIPIN CHANDRA</t>
  </si>
  <si>
    <t>bipinmedasani27@gmail.com</t>
  </si>
  <si>
    <t>SRI SANJEEVINI JUNIOR COLLEGE</t>
  </si>
  <si>
    <t>ST JOSEPHS</t>
  </si>
  <si>
    <t>MEDASANI RAVINDRA CHOWDARY</t>
  </si>
  <si>
    <t>OFFICE SUPERINTENDENT</t>
  </si>
  <si>
    <t>BARATHINAGAR ROAD NO 1 GARUDARESIDENCY FLAT NO 201</t>
  </si>
  <si>
    <t>183.82.158.70</t>
  </si>
  <si>
    <t>DUC7460451</t>
  </si>
  <si>
    <t>KUMAR GUNTUPALLI</t>
  </si>
  <si>
    <t>SIVA SURYA KUMAR GUNTUPALLI</t>
  </si>
  <si>
    <t>sivasuryakumarg@gmail.com</t>
  </si>
  <si>
    <t>MALLESWARA RAO GUNTUPALLI</t>
  </si>
  <si>
    <t>DOOR.NO:8-52A,GOTTIPADU(VILLAGE),PRATHIPADU(MANDAL),GUNTUR(DISTRICT),AP,INDIA.</t>
  </si>
  <si>
    <t>KBRPS9029H</t>
  </si>
  <si>
    <t>157.44.166.128</t>
  </si>
  <si>
    <t>DUC7522518</t>
  </si>
  <si>
    <t>19/02/2000</t>
  </si>
  <si>
    <t>ANAGANI</t>
  </si>
  <si>
    <t>ANAGANI CHAITANYA KIRAN</t>
  </si>
  <si>
    <t>chaitanyakiran20@gmail.com</t>
  </si>
  <si>
    <t>MOC</t>
  </si>
  <si>
    <t>A SURYA PRAKASA RAO</t>
  </si>
  <si>
    <t>TEAM LEADER</t>
  </si>
  <si>
    <t>H.NO-5-5-8/4A,CHAITANYA SIRI NILAYAM, BEHIND RAO'S HIGH SCHOOL,KUKATPALLY,HYDERABAD.</t>
  </si>
  <si>
    <t>INTERNSHIP ON VLSI BASED PROJECT-EVM</t>
  </si>
  <si>
    <t>ELECTRONICS CORPORATION OF INDIA</t>
  </si>
  <si>
    <t>157.48.2.190</t>
  </si>
  <si>
    <t>DUC4350447</t>
  </si>
  <si>
    <t>POTHURAJU</t>
  </si>
  <si>
    <t>MADHURI POTHURAJU</t>
  </si>
  <si>
    <t>madhuri3125@gmail.com</t>
  </si>
  <si>
    <t>SHEKHAR POTHURAJU</t>
  </si>
  <si>
    <t>INDIRAGANDHI NAGAR,GUNTUR.</t>
  </si>
  <si>
    <t>EOZPP7777A</t>
  </si>
  <si>
    <t>DUC4380460</t>
  </si>
  <si>
    <t>SIRI</t>
  </si>
  <si>
    <t>KALUVA</t>
  </si>
  <si>
    <t>SIRI CHANDANA KALUVA</t>
  </si>
  <si>
    <t>sirichandana801@gmail.com</t>
  </si>
  <si>
    <t>NAGA PRASAD KALUVA</t>
  </si>
  <si>
    <t>STATE INCHARGE</t>
  </si>
  <si>
    <t>60-9-6; GFC GOWTHAM TOWERS ;SBI COLONY 2, SIDDHARTHA NAGAR, VIJAYAWADA, ANDHRA PRADESH</t>
  </si>
  <si>
    <t>INTERNSHIP,SPORTS,HINDI LANGUAGE</t>
  </si>
  <si>
    <t>DAKSHINA BHARAT HINDI PRACHAR SABHA</t>
  </si>
  <si>
    <t>SIDDHARTHA NAGAR</t>
  </si>
  <si>
    <t>223.237.0.61</t>
  </si>
  <si>
    <t>DUC8458483</t>
  </si>
  <si>
    <t>SAI SAKETH</t>
  </si>
  <si>
    <t>KONAKALLA</t>
  </si>
  <si>
    <t>SAI SAKETH KONAKALLA</t>
  </si>
  <si>
    <t>saketh14916@gmail.com</t>
  </si>
  <si>
    <t>RAMESH BABU KONAKALLA</t>
  </si>
  <si>
    <t>ISLAMPET,1-TOWN,VIJAYAWADA</t>
  </si>
  <si>
    <t>10.56.8.187</t>
  </si>
  <si>
    <t>DUC4356670</t>
  </si>
  <si>
    <t>SINGAMSETTY</t>
  </si>
  <si>
    <t>JOJI</t>
  </si>
  <si>
    <t>SAIGANESH</t>
  </si>
  <si>
    <t>SINGAMSETTY JOJI SAIGANESH</t>
  </si>
  <si>
    <t>saiganesh.singamsetty@gmail.com</t>
  </si>
  <si>
    <t>VIGNAN JUNIOR COLLEGE VADLAMUDI</t>
  </si>
  <si>
    <t>HARSHA HIGH SCHOOL</t>
  </si>
  <si>
    <t>VENKATA NAGESWARARAO</t>
  </si>
  <si>
    <t>D/NO-7/4 DAKSHINAM BAZAAR OPP TO HANUMAN TEMPLE AAKULAVARI VEEDHI</t>
  </si>
  <si>
    <t>MNNPS8601P</t>
  </si>
  <si>
    <t>INTRODUCTION TO FPGA DESIGN FOR EMBEDDED SYSTEMS</t>
  </si>
  <si>
    <t>DUC4359512</t>
  </si>
  <si>
    <t>NARESH</t>
  </si>
  <si>
    <t>KATAKAM NARESH</t>
  </si>
  <si>
    <t>16/04/1999</t>
  </si>
  <si>
    <t>katakamnaresh02@gmail.com</t>
  </si>
  <si>
    <t>SAI SIDDHARDHA JUNIOR COLLEGE</t>
  </si>
  <si>
    <t>KATAKAM CHINNA NARASAIAH</t>
  </si>
  <si>
    <t>D.NO:9-11,JUJJURU ROAD KANCHIKACHERLA</t>
  </si>
  <si>
    <t>FQHPK6079P</t>
  </si>
  <si>
    <t>DUC4430861</t>
  </si>
  <si>
    <t>MALLINENI</t>
  </si>
  <si>
    <t>MALLINENI REVATHI CHOWDARY</t>
  </si>
  <si>
    <t>14/01/2000</t>
  </si>
  <si>
    <t>revathichowdary9999@gmail.com</t>
  </si>
  <si>
    <t>M PULLARAO</t>
  </si>
  <si>
    <t>REVATHICHOWDARY9999@GMAIL.COM</t>
  </si>
  <si>
    <t>EUGPM7011D</t>
  </si>
  <si>
    <t>GOLLAPUDI,ONECENTER RAUVRI TOWER FLATNO.105</t>
  </si>
  <si>
    <t>122.169.220.146</t>
  </si>
  <si>
    <t>DUC4346679</t>
  </si>
  <si>
    <t>PERAM</t>
  </si>
  <si>
    <t>PERAM RAMYA</t>
  </si>
  <si>
    <t>pramya344@gmail.com</t>
  </si>
  <si>
    <t>P. GOVINDA REDDY</t>
  </si>
  <si>
    <t>RAGHAVA NAGAR, GUNTUR</t>
  </si>
  <si>
    <t>160.238.72.165</t>
  </si>
  <si>
    <t>DUC4431025</t>
  </si>
  <si>
    <t>NAVYA AKHILA GUNTUPALLI</t>
  </si>
  <si>
    <t>guntupallinavyaakhila@gmail.com</t>
  </si>
  <si>
    <t>NELLORE RAVINDRA BHARATHI</t>
  </si>
  <si>
    <t>GUNTUPALLI VENKATESWARA RAO</t>
  </si>
  <si>
    <t>26-181, CHINNA VNATHANA ,YANAMALAKUDURU, PENAMALURU MANDALAM,VIJAYAWADA</t>
  </si>
  <si>
    <t>DUC4371265</t>
  </si>
  <si>
    <t>TIRUPATHAMMA</t>
  </si>
  <si>
    <t>KAREDLA</t>
  </si>
  <si>
    <t>LAKSHMI TIRUPATHAMMA KAREDLA</t>
  </si>
  <si>
    <t>17/09/2000</t>
  </si>
  <si>
    <t>lakshmikaredla72@gmail.com</t>
  </si>
  <si>
    <t>KAREDLA CHENNAKESAVULU</t>
  </si>
  <si>
    <t>D NO:-6-2-3,PERALA GATE, SANTHI NAGAR, CHIRALA</t>
  </si>
  <si>
    <t>DUC4677734</t>
  </si>
  <si>
    <t>14/12/2019</t>
  </si>
  <si>
    <t>JULURI</t>
  </si>
  <si>
    <t>V G S N</t>
  </si>
  <si>
    <t>SREEPRADHAN</t>
  </si>
  <si>
    <t>JULURI V G S N SREEPRADHAN</t>
  </si>
  <si>
    <t>sreepradhanjuluri2000@gmail.com</t>
  </si>
  <si>
    <t>SRI VISWASANTH COLLEGE</t>
  </si>
  <si>
    <t>KOMMA REDDY SCHOOL</t>
  </si>
  <si>
    <t>JULURI V U MAHESWARA RAO</t>
  </si>
  <si>
    <t>IT</t>
  </si>
  <si>
    <t>RAGAVENDHRA FANCY RAMALAYAM STREET BANTUMILLI KRISHNA DISTRICT</t>
  </si>
  <si>
    <t>BANTUMILLI</t>
  </si>
  <si>
    <t>DUC4425616</t>
  </si>
  <si>
    <t>SIVA MANI</t>
  </si>
  <si>
    <t>MOHAN</t>
  </si>
  <si>
    <t>KASIRAJU</t>
  </si>
  <si>
    <t>KASIRAJU SIVA MANI MOHAN</t>
  </si>
  <si>
    <t>ayyalu2000@gmail.com</t>
  </si>
  <si>
    <t>PUSAPTI PRASANNAMBA</t>
  </si>
  <si>
    <t>BACHELOR OF COMMERCE</t>
  </si>
  <si>
    <t>5/35/7, 3/17 BRODIPET, GUNTUR</t>
  </si>
  <si>
    <t>SACHIN MANIBALA</t>
  </si>
  <si>
    <t>117.207.119.244</t>
  </si>
  <si>
    <t>DUC7364342</t>
  </si>
  <si>
    <t>OGGU</t>
  </si>
  <si>
    <t>OGGU SAI DINESH</t>
  </si>
  <si>
    <t>25/09/1999</t>
  </si>
  <si>
    <t>saioggu99@gmail.com</t>
  </si>
  <si>
    <t>NEHRU NIKETAN</t>
  </si>
  <si>
    <t>OGGU SUBRAHMANYAM</t>
  </si>
  <si>
    <t>10-91/B,MAIN ROAD,CHINNAPARIMI,TSUNDUR MANDAL,GUNTUR DISTRICT,ANDHRA PRADESH</t>
  </si>
  <si>
    <t>ADGPO3179H</t>
  </si>
  <si>
    <t>--</t>
  </si>
  <si>
    <t>157.48.8.112</t>
  </si>
  <si>
    <t>DUC4677916</t>
  </si>
  <si>
    <t>BOMMU</t>
  </si>
  <si>
    <t>JYOSTHNA</t>
  </si>
  <si>
    <t>BOMMU JYOSTHNA</t>
  </si>
  <si>
    <t>jyosthnareddy2000@gmail.com</t>
  </si>
  <si>
    <t>BOMMU LAKSHMAREDDY</t>
  </si>
  <si>
    <t>BHADRIRAJUPALEM,KONDA VARI VEDI,DNO-8-68/A,THOTLAVALLURUMANDAL, KRISHNA DISTRICT</t>
  </si>
  <si>
    <t>EGZPB7809</t>
  </si>
  <si>
    <t>DUC4081433</t>
  </si>
  <si>
    <t>PANDARABOINA</t>
  </si>
  <si>
    <t>PANDARABOINA PRAVALLIKA</t>
  </si>
  <si>
    <t>amulupravallika.p@gmail.com</t>
  </si>
  <si>
    <t>VISWASAI JUNIOR COLLEGE</t>
  </si>
  <si>
    <t>PANDARABOINA PRABHAKAR RAO</t>
  </si>
  <si>
    <t>RTC VIGILENCE SI</t>
  </si>
  <si>
    <t>FLAT NO:301,VANI MAHAL APARTMENT,BACKSIDE OF VENKATESWARA SWAMI TEMPLE,MAGUNTA LAYOUT,NELLORE</t>
  </si>
  <si>
    <t>Z5141755</t>
  </si>
  <si>
    <t>DUC4351532</t>
  </si>
  <si>
    <t>NAGA VENKATA SREEKARA</t>
  </si>
  <si>
    <t>RAO</t>
  </si>
  <si>
    <t>KARANAM NAGA VENKATA SREEKARA RAO</t>
  </si>
  <si>
    <t>19/11/1999</t>
  </si>
  <si>
    <t>sreekarrao273@gmail.com</t>
  </si>
  <si>
    <t>K B PRASAD RAO</t>
  </si>
  <si>
    <t>MANAGER IN GENPACT</t>
  </si>
  <si>
    <t>HNO:3-105/30/1,SAI RAM NAGAR COLONY,BODUPPAL,MEDIPALLY</t>
  </si>
  <si>
    <t>GWKPK6904H</t>
  </si>
  <si>
    <t>S8836534</t>
  </si>
  <si>
    <t>26/02/2019 TO 04/04/2019</t>
  </si>
  <si>
    <t>IMPERIAL SOCIETY OF INNOVATIVE ENGINEERS(ISIE INDIA)</t>
  </si>
  <si>
    <t>DUC4347911</t>
  </si>
  <si>
    <t>SWARUPA</t>
  </si>
  <si>
    <t>KOTAPATI SWARUPA RANI</t>
  </si>
  <si>
    <t>swarupakotapati3@gmail.com</t>
  </si>
  <si>
    <t>ST ANNS ENGLISH MEDIUM SCHOOL</t>
  </si>
  <si>
    <t>KOTAPATI SRIIVASA RAO</t>
  </si>
  <si>
    <t>3-111A GRANDASIRI ATCEMPET(MANDAL),GUNTUR (DIST),ANDHRA PRADESH, 3-111A GRANDASIRI ATCEMPET(MANDAL),GUNTUR (DIST),ANDHRA PRADESH</t>
  </si>
  <si>
    <t>IPOPK4809K</t>
  </si>
  <si>
    <t>DUC4369109</t>
  </si>
  <si>
    <t>USAF</t>
  </si>
  <si>
    <t>SHARIEF</t>
  </si>
  <si>
    <t>SHAIK MOHAMMAD</t>
  </si>
  <si>
    <t>SHAIK MOHAMMAD USAF SHARIEF</t>
  </si>
  <si>
    <t>usafsharief@gmail.com</t>
  </si>
  <si>
    <t>SHAIK MOHAMMAD UMAR SHARIEF</t>
  </si>
  <si>
    <t>22-24-24/2,DURGAPURAM</t>
  </si>
  <si>
    <t>DUC8402157</t>
  </si>
  <si>
    <t>CHIMALAMARRI</t>
  </si>
  <si>
    <t>BHANU PRASANNA</t>
  </si>
  <si>
    <t>CHIMALAMARRI BHANU PRASANNA REDDY</t>
  </si>
  <si>
    <t>bhanuprasannareddych14@gmail.com</t>
  </si>
  <si>
    <t>OXFORD ENGLISH MEDIUM SCHOOL</t>
  </si>
  <si>
    <t>CHIMALAMARRI LAKSHMI RAJYAM</t>
  </si>
  <si>
    <t>MAGDHUM NAGAR 3RD LANE,OLDGUNTUR,GUNTUR</t>
  </si>
  <si>
    <t>IBM DATA SCIENCE</t>
  </si>
  <si>
    <t>160.238.73.199</t>
  </si>
  <si>
    <t>DUC7500311</t>
  </si>
  <si>
    <t>DANTU</t>
  </si>
  <si>
    <t>SAGAR REDDY</t>
  </si>
  <si>
    <t>DANTU LALITHA SAGAR REDDY</t>
  </si>
  <si>
    <t>14/05/1999</t>
  </si>
  <si>
    <t>lalithasagarreddy@gmail.com</t>
  </si>
  <si>
    <t>DANTU SRINIVASA REDDY</t>
  </si>
  <si>
    <t>VENIGANDLA</t>
  </si>
  <si>
    <t>NO YET DONE</t>
  </si>
  <si>
    <t>VENIGANDLA,GUNTUR</t>
  </si>
  <si>
    <t>223.182.19.71</t>
  </si>
  <si>
    <t>DUC4433598</t>
  </si>
  <si>
    <t>DEVARAGATLA</t>
  </si>
  <si>
    <t>DEVARAGATLA VINAY</t>
  </si>
  <si>
    <t>vinaydevaragatla@gmail.com</t>
  </si>
  <si>
    <t>THEJA TALENT SCHOOL</t>
  </si>
  <si>
    <t>DEVARAGATLA VENKATESWAR RAO</t>
  </si>
  <si>
    <t>DV BHAVAN,MS NAGAR,RAMREDDYPALLEM ROAD,KODADA.</t>
  </si>
  <si>
    <t>DUC4339121</t>
  </si>
  <si>
    <t>NARAHARI SAI ANURAG SANTHOSH</t>
  </si>
  <si>
    <t>saianurag609@gmail.com</t>
  </si>
  <si>
    <t>BHASHYAM EDUCATIONAL INSTITUTION</t>
  </si>
  <si>
    <t>NARAHARI SUDARSANA REDDY</t>
  </si>
  <si>
    <t>SENIOUR GENRAL MANAGER</t>
  </si>
  <si>
    <t>SAI TIRUMULA RESIDENCY,SANATH NAGAR,GUDUR</t>
  </si>
  <si>
    <t>DUC4400311</t>
  </si>
  <si>
    <t>SHARUKH</t>
  </si>
  <si>
    <t>SHAIK SHARUKH</t>
  </si>
  <si>
    <t>sk.sharukh0588@gmail.com</t>
  </si>
  <si>
    <t>SRI MEDHA V COLLEGE</t>
  </si>
  <si>
    <t>MONTESSORI ENGLISH MEDIUM HIGH SCHOOL</t>
  </si>
  <si>
    <t>SHAIK ASHA</t>
  </si>
  <si>
    <t>MOTHER</t>
  </si>
  <si>
    <t>H NO- 1-33/2/1,TEACHERS COLONY, SHADNAGAR.</t>
  </si>
  <si>
    <t>SHADNAGAR</t>
  </si>
  <si>
    <t>223.237.17.36</t>
  </si>
  <si>
    <t>DUC4592828</t>
  </si>
  <si>
    <t>PAMULAPATI</t>
  </si>
  <si>
    <t>REVANTH PAMULAPATI</t>
  </si>
  <si>
    <t>revanth17p@gmail.com</t>
  </si>
  <si>
    <t>BHASHYAM BLOOMS SCHOOL</t>
  </si>
  <si>
    <t>PAMULAPATI SRIDEVI</t>
  </si>
  <si>
    <t>MCA</t>
  </si>
  <si>
    <t>19-3-47,FLAT NO-506,NARNE TOWERS,CHAITANYAPURI COLONY,SAI BABA ROAD, GUNTUR,ANDHRA PRADESH</t>
  </si>
  <si>
    <t>CERTIFIED IN AUTOMOTIVE ELECTRONICS AND IOT FROM ISIE INDIA</t>
  </si>
  <si>
    <t>NARNE TOWERS,,SAI BABA ROAD, GUNTUR,ANDHRA PRADESH</t>
  </si>
  <si>
    <t>49.205.205.195</t>
  </si>
  <si>
    <t>EF155218</t>
  </si>
  <si>
    <t>15/12/2019</t>
  </si>
  <si>
    <t>GOURAV</t>
  </si>
  <si>
    <t>KOMERA</t>
  </si>
  <si>
    <t>GOURAV KOMERA</t>
  </si>
  <si>
    <t>30/07/1999</t>
  </si>
  <si>
    <t>komeragourav@gmail.com</t>
  </si>
  <si>
    <t>ATKINSION HIGH SCHOOL GOLAPUDDI VIJAYAWADA</t>
  </si>
  <si>
    <t>KOMERA VENKATESWARRAO</t>
  </si>
  <si>
    <t>BUSINESS MAN</t>
  </si>
  <si>
    <t>4-35-14/2A BHIMANNAVARIPET,BALAGUMSETTIVARI STREET,NEAR MILK PROJECT,VIJAYAWADA</t>
  </si>
  <si>
    <t>63.246.128.51</t>
  </si>
  <si>
    <t>DUC4355382</t>
  </si>
  <si>
    <t>VENKATA SAI TEJA</t>
  </si>
  <si>
    <t>VENKATA SAI TEJA KURAKULA</t>
  </si>
  <si>
    <t>venkatsaiteja2000@gmail.com</t>
  </si>
  <si>
    <t>SRI CHAITNYA COLLEGE GUDAVALLI</t>
  </si>
  <si>
    <t>LITTLE FLOWER ENGLISH MEDIUM SCHOOL</t>
  </si>
  <si>
    <t>KURAKULA SIVA SANKARA RAO</t>
  </si>
  <si>
    <t>104 JUBLI HOMES VIDYANAGAR</t>
  </si>
  <si>
    <t>223.228.117.88</t>
  </si>
  <si>
    <t>DUC4341079</t>
  </si>
  <si>
    <t>CHALAMALA</t>
  </si>
  <si>
    <t>CHALAMALA KIRAN</t>
  </si>
  <si>
    <t>1999chkiran@gmail.com</t>
  </si>
  <si>
    <t>CHALAMALA VENKATA RAMAIAH</t>
  </si>
  <si>
    <t>CHATTANNAVARAM,VERULLAPADU(M.D),KRISHNA(D.T),ALLURU(P.O)</t>
  </si>
  <si>
    <t>VERULLAPADU</t>
  </si>
  <si>
    <t>CCMPC5072J</t>
  </si>
  <si>
    <t>NI INSTRUMENTS</t>
  </si>
  <si>
    <t>DUC4368058</t>
  </si>
  <si>
    <t>BILLSCOTT</t>
  </si>
  <si>
    <t>BILLSCOTT MANDA</t>
  </si>
  <si>
    <t>24/11/1999</t>
  </si>
  <si>
    <t>billubillu5627@gmail.com</t>
  </si>
  <si>
    <t>SRI CHAITANYA JR KALASALA</t>
  </si>
  <si>
    <t>KEMHS</t>
  </si>
  <si>
    <t>VANDANAM MANDA</t>
  </si>
  <si>
    <t>DONKAROAD,GUNTUR,DR NO:7-6-35</t>
  </si>
  <si>
    <t>BONGARALABEEDU 3RDLINE ,DONKAROAD,GUNTUR.</t>
  </si>
  <si>
    <t>45.56.116.29</t>
  </si>
  <si>
    <t>EF151801</t>
  </si>
  <si>
    <t>MANOJ</t>
  </si>
  <si>
    <t>UPPALA</t>
  </si>
  <si>
    <t>MANOJKUMARUPPALA</t>
  </si>
  <si>
    <t>manojkumaruppala7308@gmail.com</t>
  </si>
  <si>
    <t>SREEBHARATHIJUNIORCOLLEGE</t>
  </si>
  <si>
    <t>SREEBHARATHIRESIDENTIALSCHOOL</t>
  </si>
  <si>
    <t>NARASIMHARAOUPPALA</t>
  </si>
  <si>
    <t>MULAGLAMPADU,LINGAPALEM(MD),WESTGODAVARI(DT)</t>
  </si>
  <si>
    <t>DHRAMAJAGUDMEM</t>
  </si>
  <si>
    <t>DUC4141845</t>
  </si>
  <si>
    <t>VENKATA BALA NAGA SAI</t>
  </si>
  <si>
    <t>CHANDRA MOULI</t>
  </si>
  <si>
    <t>KAPAVARAPU</t>
  </si>
  <si>
    <t>VENKATA BALA NAGA SAI CHANDRA MOULI</t>
  </si>
  <si>
    <t>moulidattakvb@gmail.com</t>
  </si>
  <si>
    <t>K V L N V PRASAD</t>
  </si>
  <si>
    <t>8/293-A,BESIDE SIVALAYAM,GODUGUPET,MACHILIPATNAM</t>
  </si>
  <si>
    <t>DUC4394972</t>
  </si>
  <si>
    <t>KASU</t>
  </si>
  <si>
    <t>SUJITH REDDY KASU</t>
  </si>
  <si>
    <t>sujithreddykasu@gmail.com</t>
  </si>
  <si>
    <t>INNA REDDY KASU</t>
  </si>
  <si>
    <t>VELANGINIMATHA PARADISE,MUTHYALAREDDY NAGAR,1ST LINE,2ND CROSS,AMARAVATHI ROAD,GUNTUR</t>
  </si>
  <si>
    <t>IGOPK4574H</t>
  </si>
  <si>
    <t>122.169.215.210</t>
  </si>
  <si>
    <t>DUC4430204</t>
  </si>
  <si>
    <t>CHIRUMAMILLA</t>
  </si>
  <si>
    <t>NIKHILA CHIRUMAMILLA</t>
  </si>
  <si>
    <t>31/10/2000</t>
  </si>
  <si>
    <t>nikhilachirumamilla2000@gmail.com</t>
  </si>
  <si>
    <t>D.NO:4-16-118 BHARATHPET 2ND LINE,AMARAVATHI ROAD GUNTUR</t>
  </si>
  <si>
    <t>14.98.118.2</t>
  </si>
  <si>
    <t>DUC4678227</t>
  </si>
  <si>
    <t>MUSULRI</t>
  </si>
  <si>
    <t>CHANDU</t>
  </si>
  <si>
    <t>MUSULURI DEEPIKA CHANDU</t>
  </si>
  <si>
    <t>musulurideepikachandu@gmail.com</t>
  </si>
  <si>
    <t>MPRM SRI VISWASANTHI JUNIOR</t>
  </si>
  <si>
    <t>MUSULURI RAMESH BABU</t>
  </si>
  <si>
    <t>AFVP2728 -HOUSE NUMBER, BESIDE HOTEL MAMATA, MEDARAMETLA, KORSIPADU MANDAL, ANDHRA PRADESH</t>
  </si>
  <si>
    <t>FNOPM8034G</t>
  </si>
  <si>
    <t>DUC4526451</t>
  </si>
  <si>
    <t>SYAMALA SAHITHI</t>
  </si>
  <si>
    <t>17/03/2001</t>
  </si>
  <si>
    <t>sahithireddysyamala@gmail.com</t>
  </si>
  <si>
    <t>SYAMALA AMMI REDDY</t>
  </si>
  <si>
    <t>2-32,PITTALAVANI PALEM ,KOMALI,GUNTUR</t>
  </si>
  <si>
    <t>LVEPS8984D</t>
  </si>
  <si>
    <t>MAHATMA GANDHI INNER RING ROAD</t>
  </si>
  <si>
    <t>DUC4156195</t>
  </si>
  <si>
    <t>KODALI SAIKRISHNA</t>
  </si>
  <si>
    <t>saikrishnakodali11@gmail.com</t>
  </si>
  <si>
    <t>KODALI BUTCHAIAH CHOWDARY</t>
  </si>
  <si>
    <t>4-29-1,KODAVALIVARIPALEM,(NEAR MAIN ROAD) ,KAREMCHADU ,PRAKASHAM</t>
  </si>
  <si>
    <t>DUC4343429</t>
  </si>
  <si>
    <t>TARUN</t>
  </si>
  <si>
    <t>MEDA</t>
  </si>
  <si>
    <t>TARUN SAI MEDA</t>
  </si>
  <si>
    <t>tarunsaimeda995@gmail.com</t>
  </si>
  <si>
    <t>MADHUSUDHANA RAO MEDA</t>
  </si>
  <si>
    <t>EQHPM4935H</t>
  </si>
  <si>
    <t>49.37.138.132</t>
  </si>
  <si>
    <t>DUC7511990</t>
  </si>
  <si>
    <t>CHINTHAPALLI KARTHIK</t>
  </si>
  <si>
    <t>26/04/2000</t>
  </si>
  <si>
    <t>karthikchinthapalli999@gmail.com</t>
  </si>
  <si>
    <t>TRIUMALA</t>
  </si>
  <si>
    <t>EXCELLENT</t>
  </si>
  <si>
    <t>SRINU</t>
  </si>
  <si>
    <t>4-232 MAIN ROAD,VIJAYA BANK STREET KOTHAPALLI,EAST GODAVARI</t>
  </si>
  <si>
    <t>JKVPK8319A</t>
  </si>
  <si>
    <t>---</t>
  </si>
  <si>
    <t>VEDDASARAM</t>
  </si>
  <si>
    <t>77.68.40.42</t>
  </si>
  <si>
    <t>DUC7473827</t>
  </si>
  <si>
    <t>VUDUTHA</t>
  </si>
  <si>
    <t>REVANTH VENKATA SHESHA SAI</t>
  </si>
  <si>
    <t>PAVAN KUMAR</t>
  </si>
  <si>
    <t>VUDUTHA REVANTH VENKATA SHESHA SAI PAVAN KUMAR</t>
  </si>
  <si>
    <t>vrvsspavankumar@gmail.com</t>
  </si>
  <si>
    <t>SRI AKSHRA JUNIOR COLLEGE</t>
  </si>
  <si>
    <t>V. VISALAKSHI</t>
  </si>
  <si>
    <t>SOCIETY ROAD KANCHIKACHERLA</t>
  </si>
  <si>
    <t>106.217.230.181</t>
  </si>
  <si>
    <t>DUC4334782</t>
  </si>
  <si>
    <t>M V V</t>
  </si>
  <si>
    <t>M V V SAI KALYAN</t>
  </si>
  <si>
    <t>kalyansaim18@gmail.com</t>
  </si>
  <si>
    <t>SREE SEVEN HILLS EM HIGH SCHOL</t>
  </si>
  <si>
    <t>M SRINU</t>
  </si>
  <si>
    <t>43-103-6,SAI GAYATHRI RESIDENCY,P&amp;T COLONY, AJITH SINGH NAGAR,VIJAYAWADA -15</t>
  </si>
  <si>
    <t>FBZPM2239A</t>
  </si>
  <si>
    <t>DUC4358708</t>
  </si>
  <si>
    <t>VIJAY</t>
  </si>
  <si>
    <t>RANGANATH GUPTA</t>
  </si>
  <si>
    <t>CHINNI VIJAY RANGANATH GUPTA</t>
  </si>
  <si>
    <t>chinniv39@gmail.com</t>
  </si>
  <si>
    <t>SRI GAYATRI JUNIOR COLLAGE</t>
  </si>
  <si>
    <t>ST ANNESHIGHSCHOOL</t>
  </si>
  <si>
    <t>NARASIMHARAO</t>
  </si>
  <si>
    <t>SSLC</t>
  </si>
  <si>
    <t>OPP PANCHAYAT OFFICE, MAIN ROAD, TUMMALAPALEM</t>
  </si>
  <si>
    <t>BKQPV6075F</t>
  </si>
  <si>
    <t>TUMMALAPALEM</t>
  </si>
  <si>
    <t>157.44.231.177</t>
  </si>
  <si>
    <t>EF161133</t>
  </si>
  <si>
    <t>KOBBARISETTY</t>
  </si>
  <si>
    <t>KARTHEEK KUMAR KOBBARISETTY</t>
  </si>
  <si>
    <t>29/10/1998</t>
  </si>
  <si>
    <t>karthikkobbarisetty@gmail.com</t>
  </si>
  <si>
    <t>K. RAMANA KUMAR</t>
  </si>
  <si>
    <t>D-NO 41-4-32/1,METLABAZAR, KRISHNALANKA, VIJAYAWADA, OPP SIVALAYAM</t>
  </si>
  <si>
    <t>TWO</t>
  </si>
  <si>
    <t>TALENTSPRINT</t>
  </si>
  <si>
    <t>49.207.245.96</t>
  </si>
  <si>
    <t>DUC8578744</t>
  </si>
  <si>
    <t>KALLEPALLI PRUDHVI RAJU</t>
  </si>
  <si>
    <t>kallepalliprudhviraju@gmail.com</t>
  </si>
  <si>
    <t>VASAVI JUNIO COLLEGE</t>
  </si>
  <si>
    <t>AJAY CHOWDARY MEMORIAL HIGH SCHOOL</t>
  </si>
  <si>
    <t>KALLEPALLI SRINIVASARAJU</t>
  </si>
  <si>
    <t>BIKE SHOWROOM OWNER</t>
  </si>
  <si>
    <t>7-309/A,RAMALAYAM STREET,RAJUGARIPALEM,MARTUR(MANDAL),PRAKASAM(DIST),AP</t>
  </si>
  <si>
    <t>109.228.59.95</t>
  </si>
  <si>
    <t>DUC7416639</t>
  </si>
  <si>
    <t>SAHITHYA</t>
  </si>
  <si>
    <t>ALLA NAGA VENKATA SAHITHYA</t>
  </si>
  <si>
    <t>sahithya28.2000@gmail.com</t>
  </si>
  <si>
    <t>ALLA RAMESH BABU</t>
  </si>
  <si>
    <t>DEPUTY MANAGER SBI</t>
  </si>
  <si>
    <t>HOUSE NO 36, DOOR NO 60-26-9, SBI COLONY 1, ROAD NO 2, VIJAYAWADA, ANDHRA PRADESH -520010</t>
  </si>
  <si>
    <t>KHTPS4017K</t>
  </si>
  <si>
    <t>T5284200</t>
  </si>
  <si>
    <t>CERTIFIED LABVIEW ASSOCIATE DEVELOPER</t>
  </si>
  <si>
    <t>SEPT 30,2019- SEPT 29,2021</t>
  </si>
  <si>
    <t>SRI RAMACHANDHRA NAGAR, VIJAYAWADA, 520008</t>
  </si>
  <si>
    <t>49.207.203.69</t>
  </si>
  <si>
    <t>DUC4376265</t>
  </si>
  <si>
    <t>Duc4376265</t>
  </si>
  <si>
    <t>BATTULA VINEEL</t>
  </si>
  <si>
    <t>vineelbattula00@gmail.com</t>
  </si>
  <si>
    <t>BATTULA PADMA</t>
  </si>
  <si>
    <t>MA ENGLISH</t>
  </si>
  <si>
    <t>D.NO 4-45 WATER TANK ROAD THUMMALAPALEM, IBRAHINPATNAM MANDAL</t>
  </si>
  <si>
    <t>15DAYS</t>
  </si>
  <si>
    <t>157.44.186.77</t>
  </si>
  <si>
    <t>DUC8650420</t>
  </si>
  <si>
    <t>shaik</t>
  </si>
  <si>
    <t>sohail</t>
  </si>
  <si>
    <t>shaik sohail</t>
  </si>
  <si>
    <t>3/27/2000</t>
  </si>
  <si>
    <t>shaiksohail320@gmail.com</t>
  </si>
  <si>
    <t>INDIAN</t>
  </si>
  <si>
    <t>ISLAM</t>
  </si>
  <si>
    <t>BC-E</t>
  </si>
  <si>
    <t>REGULAR</t>
  </si>
  <si>
    <t>4/14/2017</t>
  </si>
  <si>
    <t>BOARD OF INTERMEDIATE</t>
  </si>
  <si>
    <t>SECONDARY STATE CERTIFICATE</t>
  </si>
  <si>
    <t>shaik shavali</t>
  </si>
  <si>
    <t>kondanda rammayya 4th line</t>
  </si>
  <si>
    <t>guntur</t>
  </si>
  <si>
    <t>Andhrapradesh</t>
  </si>
  <si>
    <t>solar photo voltaic cell, communication technology,</t>
  </si>
  <si>
    <t>DUC4390656</t>
  </si>
  <si>
    <t>VELAMAKANNI</t>
  </si>
  <si>
    <t>VELAMAKANNI VENKATA NAGA CHAKRAVARTHY</t>
  </si>
  <si>
    <t>chakravarthyvelamakanni@gmail.com</t>
  </si>
  <si>
    <t>NOBLE KIDS ENG MEDIUM</t>
  </si>
  <si>
    <t>VELAMAKANNI VENUGOPAL</t>
  </si>
  <si>
    <t>ACCOUNTS MANAGER</t>
  </si>
  <si>
    <t>29-26-103,3RD FLOOR,JADAGAMVARI STREET,SURYARAOPET, VIJAYAWADA</t>
  </si>
  <si>
    <t>BGEPV2717G</t>
  </si>
  <si>
    <t>157.48.118.67</t>
  </si>
  <si>
    <t>DUC4368116</t>
  </si>
  <si>
    <t>PAMARTHI</t>
  </si>
  <si>
    <t>TARUN KUMAR PAMARTHI</t>
  </si>
  <si>
    <t>tarunkumarpk33@gmail.com</t>
  </si>
  <si>
    <t>PAMARTHI NAGA RAJU</t>
  </si>
  <si>
    <t>BCOM BL</t>
  </si>
  <si>
    <t>DNO:2-150, GOLLAPALLI VILLAGE, NUZVID MANDAL, KRISHNA DISTRICT, ANDHRA PRADESH</t>
  </si>
  <si>
    <t>FFMPP2938Q</t>
  </si>
  <si>
    <t>DUC4301904</t>
  </si>
  <si>
    <t>KHAZA</t>
  </si>
  <si>
    <t>SHAIK KHAZA BABU</t>
  </si>
  <si>
    <t>khazapandu786@gmail.com</t>
  </si>
  <si>
    <t>KUMAR SCHOOL</t>
  </si>
  <si>
    <t>SHAIK MASTAN VALI</t>
  </si>
  <si>
    <t>PRIVATE JOB</t>
  </si>
  <si>
    <t>4-134/1 PAMARTHINAGAR,DAVAJIGUDEM,GANNAVARAM</t>
  </si>
  <si>
    <t>MNYPS1112G</t>
  </si>
  <si>
    <t>223.238.70.197</t>
  </si>
  <si>
    <t>EF151379</t>
  </si>
  <si>
    <t>GAYATRI KATURI</t>
  </si>
  <si>
    <t>gayatrik200031@gmail.com</t>
  </si>
  <si>
    <t>SRI DEVI HIGH SCHOOL</t>
  </si>
  <si>
    <t>SUDHAKAR KATURI</t>
  </si>
  <si>
    <t>21-20-69/2, SATYANARAYANA STREET, RAMALINGESWARA PET, TENALI</t>
  </si>
  <si>
    <t>IQKPK3133E</t>
  </si>
  <si>
    <t>T9008095</t>
  </si>
  <si>
    <t>NI CLAD, ELECTRIC VEHICLE DESIGN, YOGA</t>
  </si>
  <si>
    <t>NATIONAL INSTRUMENTS, ISIE INDIA</t>
  </si>
  <si>
    <t>119.235.50.34</t>
  </si>
  <si>
    <t>DUC4391368</t>
  </si>
  <si>
    <t>RAMADHENU</t>
  </si>
  <si>
    <t>RITVIK</t>
  </si>
  <si>
    <t>RAMADHENU SAI RITVIK</t>
  </si>
  <si>
    <t>sairitvikr@gmail.com</t>
  </si>
  <si>
    <t>RAMADHENU VENUGOPALA RAO</t>
  </si>
  <si>
    <t>CHIEF MANAGER</t>
  </si>
  <si>
    <t>FLAT NO 511,MARUTHI ENCLAVE,OLD TOLL GATE,OPP HP PETROL BUNK,TADEPALLI</t>
  </si>
  <si>
    <t>DUC4201598</t>
  </si>
  <si>
    <t>REMALA</t>
  </si>
  <si>
    <t>TEJASWI</t>
  </si>
  <si>
    <t>REMALA TEJASWI</t>
  </si>
  <si>
    <t>remala.tejaswi@gmail.com</t>
  </si>
  <si>
    <t>SVL KRANTHI JUNIOR COLLEGE</t>
  </si>
  <si>
    <t>ZPHS TALAGADEEEVI</t>
  </si>
  <si>
    <t>REMALA NARASIMHARAO</t>
  </si>
  <si>
    <t>T.KOTHAPALEM,NAGAYALANKA MANDAL,KRISHNA DISTRICT.</t>
  </si>
  <si>
    <t>DSUPR9910P</t>
  </si>
  <si>
    <t>NO COURSES DONE</t>
  </si>
  <si>
    <t>DUC4410320</t>
  </si>
  <si>
    <t>MERUGUMALA</t>
  </si>
  <si>
    <t>MERUGUMALA NAGA SAI PRAVEEN</t>
  </si>
  <si>
    <t>20/11/1998</t>
  </si>
  <si>
    <t>praveenmerugumala08@gmail.com</t>
  </si>
  <si>
    <t>MERUGUMALA VENKATA REDDY</t>
  </si>
  <si>
    <t>19/709-2,CHILAKALAPUDI,MACHILIPATNAM</t>
  </si>
  <si>
    <t>DUC4076319</t>
  </si>
  <si>
    <t>MALLA</t>
  </si>
  <si>
    <t>MALLA SAI MANIKANTA</t>
  </si>
  <si>
    <t>mallasaimanikanta1999@gmail.com</t>
  </si>
  <si>
    <t>SRI CHAITANYA EDUCATIONAL INSTITUTION</t>
  </si>
  <si>
    <t>MALLA KAMESWARA RAO</t>
  </si>
  <si>
    <t>SRIKAKULAM DISTRICT,PALASA MANDALAM,KASIBUGGA</t>
  </si>
  <si>
    <t>DUC8419796</t>
  </si>
  <si>
    <t>SAICHARAN</t>
  </si>
  <si>
    <t>EMMADI</t>
  </si>
  <si>
    <t>SAICHARAN EMMADI</t>
  </si>
  <si>
    <t>esaicharan21@gmail.com</t>
  </si>
  <si>
    <t>EMMADI VENKATESHWARLU</t>
  </si>
  <si>
    <t>H.NO:5-1-5, THULASI NAGAR.</t>
  </si>
  <si>
    <t>Adqpe3843g</t>
  </si>
  <si>
    <t>157.48.77.190</t>
  </si>
  <si>
    <t>DUC4652959</t>
  </si>
  <si>
    <t>LAKSHMAN</t>
  </si>
  <si>
    <t>ATCHULA</t>
  </si>
  <si>
    <t>MANOJ LAKSHMAN ATCHULA</t>
  </si>
  <si>
    <t>manojlakshman4@gmail.com</t>
  </si>
  <si>
    <t>VIGNANA BHARATHI JUNIOR COLLEGE</t>
  </si>
  <si>
    <t>VEDAMATHA ENGLISH MEDIUM HIGH SCHOOL</t>
  </si>
  <si>
    <t>MANGA RAJU ATCHULA</t>
  </si>
  <si>
    <t>D. NO. : 20-4-32, KASULAMARA STREET, CHIRALA</t>
  </si>
  <si>
    <t>CSGPA9313L</t>
  </si>
  <si>
    <t>U1747828</t>
  </si>
  <si>
    <t>PYTHON FOR EVERYBODY</t>
  </si>
  <si>
    <t>SAI SRIRAM</t>
  </si>
  <si>
    <t>IMMADI SAI SRIRAM</t>
  </si>
  <si>
    <t>25/11/1998</t>
  </si>
  <si>
    <t>sriram.immadi@gmail.com</t>
  </si>
  <si>
    <t>IMMADI KRISHNA MOHAN</t>
  </si>
  <si>
    <t>SHYAMALA NAGAR 1B LINE,SRI VENKATESWARA GREEN HOMES,FLAT NO:503,GUNTUR</t>
  </si>
  <si>
    <t>49.205.25.219</t>
  </si>
  <si>
    <t>DUC4048480</t>
  </si>
  <si>
    <t>TARAKA</t>
  </si>
  <si>
    <t>RAM</t>
  </si>
  <si>
    <t>KADIYALA TARAKARAM</t>
  </si>
  <si>
    <t>kadiyalatarakaram@gmail.com</t>
  </si>
  <si>
    <t>SURESH KUMAR</t>
  </si>
  <si>
    <t>FLAT NO:S1,FRIENDS ENCLAVE,NEAR BHASHYAM SCHOOL,INNER RING ROAD,GORANTLA,GUNTUR</t>
  </si>
  <si>
    <t>EOIPR8020B</t>
  </si>
  <si>
    <t>4WEEKS</t>
  </si>
  <si>
    <t>157.48.63.135</t>
  </si>
  <si>
    <t>DUC4397918</t>
  </si>
  <si>
    <t>KANAKAMALLA</t>
  </si>
  <si>
    <t>ADITYA KANAKAMALLA</t>
  </si>
  <si>
    <t>23/11/1999</t>
  </si>
  <si>
    <t>adityakanakamalla@gmail.com</t>
  </si>
  <si>
    <t>VASU KANAKAMALLA</t>
  </si>
  <si>
    <t>D/NO 15-18,NEAR RAMALAYAM,GOLLAPALEM,INKOLLU MANDAL, PRAKASAM DT, ANDHRA PRADESH ,INDIA.</t>
  </si>
  <si>
    <t>HIRPK1103E</t>
  </si>
  <si>
    <t>DUC4301385</t>
  </si>
  <si>
    <t>MOHAN GOPI GADDE</t>
  </si>
  <si>
    <t>gaddemohangopi@gmail.com</t>
  </si>
  <si>
    <t>GADDE NAGABHUSHANAM</t>
  </si>
  <si>
    <t>8-127/1 RYTHUPETHA</t>
  </si>
  <si>
    <t>DUC4653888</t>
  </si>
  <si>
    <t>ENDUKURI</t>
  </si>
  <si>
    <t>JAYA SAI SURYA TEJA</t>
  </si>
  <si>
    <t>ENDUKURI JAYA SAI SURYA TEJA VARMA</t>
  </si>
  <si>
    <t>jaisaisuryatejavarmai@gmail.com</t>
  </si>
  <si>
    <t>NELLORS RAVINDRA BHARATHI SCHOOL</t>
  </si>
  <si>
    <t>ENDUKURI BHAGAVAN MURTHY RAJU</t>
  </si>
  <si>
    <t>POSTAL DEPARTMENT</t>
  </si>
  <si>
    <t>1-75,MUNISAB VEEDI,CHAGALLU MANDALAM,KALAVALAPALLE,WEST GODAVARI</t>
  </si>
  <si>
    <t>KYAPS0600A</t>
  </si>
  <si>
    <t>DUC3993517</t>
  </si>
  <si>
    <t>KAMINENI SURYA PRAKASH</t>
  </si>
  <si>
    <t>suryakamineni2000@gmail.com</t>
  </si>
  <si>
    <t>SREE VIDYANIKETHA HIGH SCHOOL</t>
  </si>
  <si>
    <t>KAMINENI RAMA MURTHY</t>
  </si>
  <si>
    <t>GANDHI ROAD, MULAGUNTAPADU</t>
  </si>
  <si>
    <t>SINGARAYAKONDA</t>
  </si>
  <si>
    <t>EODPK8424K</t>
  </si>
  <si>
    <t>DUC4339842</t>
  </si>
  <si>
    <t>KONKALA</t>
  </si>
  <si>
    <t>VISHNU VARDHAN</t>
  </si>
  <si>
    <t>KONKALA VISHNU VARDHAN REDDY</t>
  </si>
  <si>
    <t>vishnukonkala22@gmail.com</t>
  </si>
  <si>
    <t>ZPHS UPPALAPADU</t>
  </si>
  <si>
    <t>KONKALA RAMA KOTI REDDY.</t>
  </si>
  <si>
    <t>2-10,RAMAYALA STREET,UPPALAPADU,NARASARAOPET,GUNTUR.</t>
  </si>
  <si>
    <t>DUC4032881</t>
  </si>
  <si>
    <t>VISHNUPRIYA</t>
  </si>
  <si>
    <t>PENUGONDA VISHNUPRIYA</t>
  </si>
  <si>
    <t>vishnupriya0930@gmail.com</t>
  </si>
  <si>
    <t>BHASHYAM IIT JEE JR COLLEGE</t>
  </si>
  <si>
    <t>OXFORD HIGH SCHOOL GUNTUR</t>
  </si>
  <si>
    <t>PENUGONDA CHANDRA MOHAN REDDY</t>
  </si>
  <si>
    <t>BSC</t>
  </si>
  <si>
    <t>HOUSE NO.12-23-23 , PUVVADAVARI STREET , KOTHAPETA , GUNTUR ,AP</t>
  </si>
  <si>
    <t>AXMPP0973C</t>
  </si>
  <si>
    <t>YOGA</t>
  </si>
  <si>
    <t>117.249.169.133</t>
  </si>
  <si>
    <t>DUC4456086</t>
  </si>
  <si>
    <t>INDURU</t>
  </si>
  <si>
    <t>SREESAI</t>
  </si>
  <si>
    <t>INDURU SREESAIREDDY</t>
  </si>
  <si>
    <t>indurusreesaireddy@gmail.com</t>
  </si>
  <si>
    <t>SRIDHAR REDDY</t>
  </si>
  <si>
    <t>MINAGALLU, BUCHIREDDY PALEM</t>
  </si>
  <si>
    <t>NTG</t>
  </si>
  <si>
    <t>157.44.217.233</t>
  </si>
  <si>
    <t>DUC8455947</t>
  </si>
  <si>
    <t>SRINADH</t>
  </si>
  <si>
    <t>KOGANTI HEMA SRINADH</t>
  </si>
  <si>
    <t>hemasrinadh2@gmail.com</t>
  </si>
  <si>
    <t>KOGANTI VENTAKA MADHU SUDHANA RAO</t>
  </si>
  <si>
    <t>BELLARY</t>
  </si>
  <si>
    <t>KODALI,GHANTASALA MANDAL, KRISHNA (DT),AP</t>
  </si>
  <si>
    <t>2MONTHA</t>
  </si>
  <si>
    <t>27.116.22.13</t>
  </si>
  <si>
    <t>DUC7562146</t>
  </si>
  <si>
    <t>TRIVENI VALETI</t>
  </si>
  <si>
    <t>VALETI</t>
  </si>
  <si>
    <t>22/02/1999</t>
  </si>
  <si>
    <t>trivenivaleti@gmail.com</t>
  </si>
  <si>
    <t>PAMULAPADU,TADIKONDA(M),GUNTUR(DISTRICT).</t>
  </si>
  <si>
    <t>INTRODUCTION TO ARCHITECTING SMART IOT DEVICES</t>
  </si>
  <si>
    <t>COURSE ERA</t>
  </si>
  <si>
    <t>DUC4249982</t>
  </si>
  <si>
    <t>VARANASI</t>
  </si>
  <si>
    <t>VARANASI RACHANA</t>
  </si>
  <si>
    <t>varanasirachana@gmail.com</t>
  </si>
  <si>
    <t>SRI CHAITANYA CORPORATE JUNIOR MAHILA KALASAL</t>
  </si>
  <si>
    <t>NELLORESRAVINDRABHARATHISCHOOL</t>
  </si>
  <si>
    <t>VARANASI SATHYA SIVA RAMAKRSIHNA SAI</t>
  </si>
  <si>
    <t>HGA</t>
  </si>
  <si>
    <t>D/NO:24-18-1;SARABIAH TEMPLE STREET ,DURGAPURAM,VIJAYAWADA</t>
  </si>
  <si>
    <t>C</t>
  </si>
  <si>
    <t>BDPS</t>
  </si>
  <si>
    <t>FOOD JUNCTION ,VIJAYAWADA.</t>
  </si>
  <si>
    <t>DUC7514842</t>
  </si>
  <si>
    <t>19-02-2020</t>
  </si>
  <si>
    <t>RAJA GANESH</t>
  </si>
  <si>
    <t>POCHIRAJU</t>
  </si>
  <si>
    <t>POCHIRAJU RAJA GANESH</t>
  </si>
  <si>
    <t>13-09-1999</t>
  </si>
  <si>
    <t>raja.ganesh188@gmail.com</t>
  </si>
  <si>
    <t>POCHIRAJU LAKSHMI SRINIVASA PRASAD</t>
  </si>
  <si>
    <t>4-133, TF-3, PVR RESIDENCY, NETAJI NAGAR, GOLLAPUDI</t>
  </si>
  <si>
    <t>NATIONAL INSTRUMENTS, COURSERA</t>
  </si>
  <si>
    <t>49.207.221.38</t>
  </si>
  <si>
    <t>DUC7412725</t>
  </si>
  <si>
    <t>MAKINENI</t>
  </si>
  <si>
    <t>MAKINENI UDAY SURYA</t>
  </si>
  <si>
    <t>16/10/2000</t>
  </si>
  <si>
    <t>makineniudaysurya9999@gmail.com</t>
  </si>
  <si>
    <t>VIGANAN HIGH SCHOOL</t>
  </si>
  <si>
    <t>MAKINENI LAKSHMI NARAYANA</t>
  </si>
  <si>
    <t>THIKKI REDDY PALEM</t>
  </si>
  <si>
    <t>KLUNIVERSITY, VADDESHWARAM</t>
  </si>
  <si>
    <t>FOGPM3101H</t>
  </si>
  <si>
    <t>DUC4430036</t>
  </si>
  <si>
    <t>JOY</t>
  </si>
  <si>
    <t>DUDDE</t>
  </si>
  <si>
    <t>JOY SANJANA DUDDE</t>
  </si>
  <si>
    <t>jsdsweetie1406.5@gmail.com</t>
  </si>
  <si>
    <t>SRI CHAITANYA CO</t>
  </si>
  <si>
    <t>PAUL RAJU DUDDE</t>
  </si>
  <si>
    <t>D A O</t>
  </si>
  <si>
    <t>SF-7,RITHWIK ENCLAVE,NEAR SCREW BRIDGE,PATAMATA LANKA,VIJAYAWADA</t>
  </si>
  <si>
    <t>FBSPD5843L</t>
  </si>
  <si>
    <t>UNIQ TECHNOLOGIES</t>
  </si>
  <si>
    <t>DUC8620647</t>
  </si>
  <si>
    <t>VOORA</t>
  </si>
  <si>
    <t>RAMJEE</t>
  </si>
  <si>
    <t>VOORA RAMJEE</t>
  </si>
  <si>
    <t>22/11/2000</t>
  </si>
  <si>
    <t>vooraramjee@gmail.com</t>
  </si>
  <si>
    <t>SRI GAYTRI EDUCATIONAL INSTITUTION</t>
  </si>
  <si>
    <t>ST JHONS ENGLISH MEDIUM HIGH SCHOOL</t>
  </si>
  <si>
    <t>VOORA SRINIVASKUMAR</t>
  </si>
  <si>
    <t>NEAR KOMMAREDDY HIGH SCHOOL,MAIN ROAD,BANTUMILLI.</t>
  </si>
  <si>
    <t>157.48.111.230</t>
  </si>
  <si>
    <t>DUC4333857</t>
  </si>
  <si>
    <t>ALAPATI SAI HARISH</t>
  </si>
  <si>
    <t>saiharishalapati999@gmail.com</t>
  </si>
  <si>
    <t>MANASA ENGLISH MEDIUM HIGH SCHOOL</t>
  </si>
  <si>
    <t>ALAPATI SATISH</t>
  </si>
  <si>
    <t>KOTHA KAMMAVARIGUDEM STREET,CHALLA CHINTALAPUDI VILLAGE,H.NO-1-43A</t>
  </si>
  <si>
    <t>DENDULURU</t>
  </si>
  <si>
    <t>CHPPA7702P</t>
  </si>
  <si>
    <t>DUC4309365</t>
  </si>
  <si>
    <t>BATCHU DEEPAK</t>
  </si>
  <si>
    <t>99bdeepak@gmail.com</t>
  </si>
  <si>
    <t>B MAHENDRA</t>
  </si>
  <si>
    <t>BUSSINESS MAN</t>
  </si>
  <si>
    <t>FLAT NO 201 SAI BRINDAVANAM APRT,4/1 SHYAMALANAGAR,GUNTUR</t>
  </si>
  <si>
    <t>AUTOMOTIVE ELECTRONICS AND IOT</t>
  </si>
  <si>
    <t>26 FEB TO 4 APR 2019</t>
  </si>
  <si>
    <t>EF159058</t>
  </si>
  <si>
    <t>CHUNDI</t>
  </si>
  <si>
    <t>VINEESHA</t>
  </si>
  <si>
    <t>CHUNDIVINEESHA</t>
  </si>
  <si>
    <t>cvineeshareddy2000@gmail.com</t>
  </si>
  <si>
    <t>NARAYANA COLLAGE</t>
  </si>
  <si>
    <t>BHASHYAM ENG MEDIUM SCHOOL</t>
  </si>
  <si>
    <t>CHUNDI RAMESH REDDU</t>
  </si>
  <si>
    <t>NELLORW</t>
  </si>
  <si>
    <t>BALAJINAGAR,NELLORE</t>
  </si>
  <si>
    <t>CHUNDIPRAJITHA</t>
  </si>
  <si>
    <t>157.48.44.147</t>
  </si>
  <si>
    <t>DUC4341645</t>
  </si>
  <si>
    <t>PARASA</t>
  </si>
  <si>
    <t>PARASA AVINASH</t>
  </si>
  <si>
    <t>avi.kidzminnu@gmail.com</t>
  </si>
  <si>
    <t>ANDHRA LOYOLA COLLEGE</t>
  </si>
  <si>
    <t>PARASA RAJU</t>
  </si>
  <si>
    <t>MOGHALRAJPURAM NEAR CSI SCHOOL D.NO:32-22-8</t>
  </si>
  <si>
    <t>EVCPP0083F</t>
  </si>
  <si>
    <t>VIJAYAWADA-10</t>
  </si>
  <si>
    <t>175.101.99.142</t>
  </si>
  <si>
    <t>DUC4436838</t>
  </si>
  <si>
    <t>NANDA</t>
  </si>
  <si>
    <t>KISHORE</t>
  </si>
  <si>
    <t>TALLURI NANDA KISHORE</t>
  </si>
  <si>
    <t>tallurinandakishore@gmail.com</t>
  </si>
  <si>
    <t>T SAI BABU</t>
  </si>
  <si>
    <t>HNO3-375/3 SRI RAMASWAMY NILAYAM, SRI RAM NAGAR APSP 6BATALLIYAN ROAD</t>
  </si>
  <si>
    <t>EF152936</t>
  </si>
  <si>
    <t>AKULA. TRIVENI</t>
  </si>
  <si>
    <t>triveniakulla14@gmail.com</t>
  </si>
  <si>
    <t>SRICHAITANYA COLLEGE</t>
  </si>
  <si>
    <t>APOLLO KAKATIYA HIGH SCHOOL</t>
  </si>
  <si>
    <t>AKULA. SRINIVASARAO</t>
  </si>
  <si>
    <t>KLUNIVERSITY, VIJAYAWADA, KANCHANA GANGA GIRLS HOSTLE, VADDESWARAM ,KLUNIVERSITY</t>
  </si>
  <si>
    <t>VLSI, IOT</t>
  </si>
  <si>
    <t>DUC4390054</t>
  </si>
  <si>
    <t>V N KRISHNA</t>
  </si>
  <si>
    <t>RAGHAVENDHAR A</t>
  </si>
  <si>
    <t>V N KRISHNA RAGHAVENDHAR A</t>
  </si>
  <si>
    <t>adusumilliraghavendhar2000@gmail.com</t>
  </si>
  <si>
    <t>SRI CHAITANYA JR COLLAGE</t>
  </si>
  <si>
    <t>ASR PRASAD</t>
  </si>
  <si>
    <t>10/292-A, RAJENDRA NAGAR 1ST LANE, GUDIVADA , AP</t>
  </si>
  <si>
    <t>DUC4371125</t>
  </si>
  <si>
    <t>KUSUMA</t>
  </si>
  <si>
    <t>KUSUMA VAISHNAVI PALLAPOTHU</t>
  </si>
  <si>
    <t>kusumavaishnavi13@gmail.com</t>
  </si>
  <si>
    <t>ATKINSON SR. SEC SCHOOL</t>
  </si>
  <si>
    <t>P NAGA RAJU</t>
  </si>
  <si>
    <t>2-8-97A; MASJID ROAD; LABOUR COLONY, VIDHADARAPURAM; VIJAYAWADA</t>
  </si>
  <si>
    <t>VIDHADARAPURAM; VIJAYAWADA</t>
  </si>
  <si>
    <t>DUC4132020</t>
  </si>
  <si>
    <t>VOOTLA</t>
  </si>
  <si>
    <t>VOOTLA LAHARI</t>
  </si>
  <si>
    <t>laharilucky99@gmail.com</t>
  </si>
  <si>
    <t>V V VIDYALAYA H S SATHUPALLI</t>
  </si>
  <si>
    <t>VOOTLA SATYANARAYANA</t>
  </si>
  <si>
    <t>KANAKA DURGA READY MADES ,MAIN ROAD,SATHUPALLI,KHAMMAM DIST</t>
  </si>
  <si>
    <t>SATHUPALLI</t>
  </si>
  <si>
    <t>BTJPV5641P</t>
  </si>
  <si>
    <t>T4833549</t>
  </si>
  <si>
    <t>DUC4391365</t>
  </si>
  <si>
    <t>NAMBURI VAISHNAVI</t>
  </si>
  <si>
    <t>namburivaishnavi24@gmail.com</t>
  </si>
  <si>
    <t>KENDRIYA VIDYALAYA PORTBLAIR</t>
  </si>
  <si>
    <t>MBIP</t>
  </si>
  <si>
    <t>N U M SRINIVAS</t>
  </si>
  <si>
    <t>INTERTATEPOLICEWIRELESS</t>
  </si>
  <si>
    <t>DOOR NO KK-43,INTER STATE POLICE WIRELESS QUARTERS, DELANIPUR,PORT BLAIR,ANDAMAN AND NICOBAR ISLANDS</t>
  </si>
  <si>
    <t>PORT BLAIR</t>
  </si>
  <si>
    <t>Andaman and Nicobar Islands</t>
  </si>
  <si>
    <t>TENALI,</t>
  </si>
  <si>
    <t>106.76.245.66</t>
  </si>
  <si>
    <t>DUC4552550</t>
  </si>
  <si>
    <t>YADAVALLI</t>
  </si>
  <si>
    <t>YADAVALLI SAI SREE VISHNU</t>
  </si>
  <si>
    <t>vishnu.yadavalli007@gmail.com</t>
  </si>
  <si>
    <t>YADAVALLI VENKATA RAMESH BABU</t>
  </si>
  <si>
    <t>SARADHA COLONY13TH LANE, DNO 7-19-160/77C</t>
  </si>
  <si>
    <t>157.48.240.163</t>
  </si>
  <si>
    <t>DUC4551551</t>
  </si>
  <si>
    <t>MODALAVALASA</t>
  </si>
  <si>
    <t>MODALAVALASA VINAY KUMAR</t>
  </si>
  <si>
    <t>kumarvinay88900@gmail.com</t>
  </si>
  <si>
    <t>SRI CHAITHANYA JR KALASALA</t>
  </si>
  <si>
    <t>S R DIGI SCHOOL</t>
  </si>
  <si>
    <t>MODALAVALASA RAMA RAO</t>
  </si>
  <si>
    <t>TYPE II ,BLOCK NO 4,HNO 45 ,GC CRPF</t>
  </si>
  <si>
    <t>HAKIMPET</t>
  </si>
  <si>
    <t>HEHPK4333A</t>
  </si>
  <si>
    <t>GUNIMEDA</t>
  </si>
  <si>
    <t>DUC4350850</t>
  </si>
  <si>
    <t>ADDURI</t>
  </si>
  <si>
    <t>ADDURI VENKATA KISHORE</t>
  </si>
  <si>
    <t>kishore.adduri1@gmail.com</t>
  </si>
  <si>
    <t>SRI CHAITHNYA JUNIOR COLLEGE</t>
  </si>
  <si>
    <t>SRI KRISHNAVENI TALENT</t>
  </si>
  <si>
    <t>A SANTHI KUMARI</t>
  </si>
  <si>
    <t>HOME MAKER</t>
  </si>
  <si>
    <t>OPP KBN COLLEGE 9 -35-8A KOTHAPETA</t>
  </si>
  <si>
    <t>KR MARKET</t>
  </si>
  <si>
    <t>223.182.9.248</t>
  </si>
  <si>
    <t>DUC4312377</t>
  </si>
  <si>
    <t>YERUVA VENKATA SAI KRISHNA REDDY</t>
  </si>
  <si>
    <t>saikrishnareddyyeruva91@gmail.com</t>
  </si>
  <si>
    <t>YERUVA RAMANA REDDY</t>
  </si>
  <si>
    <t>1-93A,RANAGA REDDY PALEM(VILLAGE),JONNALAGADDA(POST),NARASARAOPET(MANDAL),GUNTUR(DIST)</t>
  </si>
  <si>
    <t>EF151643</t>
  </si>
  <si>
    <t>VIJAY KRISHNA</t>
  </si>
  <si>
    <t>CHALUVADI PREM VIJAY KRISHNA</t>
  </si>
  <si>
    <t>29/09/2000</t>
  </si>
  <si>
    <t>kluprem@gmail.com</t>
  </si>
  <si>
    <t>NRI INSTITUTE OF TECHNOLOGY</t>
  </si>
  <si>
    <t>CHALUVADI S D K VISWESWARA RAO</t>
  </si>
  <si>
    <t>ASSISTANT CASHIER</t>
  </si>
  <si>
    <t>DOOR NO:7-11-124,FLAT NO:102,GOPALA REDDY STREET</t>
  </si>
  <si>
    <t>INTRODUCTION TO ARTIFICIAL INTELLIGENCE,GETTING STARTED WITH AI USING IBM WATSON,BUILDING AI POWERED CHATBOTS WITHOUT PROGRAMMING</t>
  </si>
  <si>
    <t>10.46.153.146</t>
  </si>
  <si>
    <t>DUC4358781</t>
  </si>
  <si>
    <t>SURARAPU</t>
  </si>
  <si>
    <t>SUDHEER</t>
  </si>
  <si>
    <t>SURARAPU SUDHEER</t>
  </si>
  <si>
    <t>surarapusudheer88@gmail.com</t>
  </si>
  <si>
    <t>EAST GODAVARI DISTRICT,RAJANAGARAM MANDAL, 4-221/10,DIWANCHERUVU</t>
  </si>
  <si>
    <t>IJWPS8732L</t>
  </si>
  <si>
    <t>U1842660</t>
  </si>
  <si>
    <t>DUC8592959</t>
  </si>
  <si>
    <t>VEERA VENKATA SAI NAVEEN</t>
  </si>
  <si>
    <t>RAVURI VEERA VENKATA SAI NAVEEN</t>
  </si>
  <si>
    <t>sainaveen.ravuri@gmail.com</t>
  </si>
  <si>
    <t>RAVURI GNANESWARA RAO</t>
  </si>
  <si>
    <t>FLAT NO- C802, RIDGE TOWERS, OPPOSITE GANESH NAGAR BUS STOP, CHINTAL</t>
  </si>
  <si>
    <t>DUC4380916</t>
  </si>
  <si>
    <t>KATRAGADDA</t>
  </si>
  <si>
    <t>KATRAGADDA BHARGAVI</t>
  </si>
  <si>
    <t>bhargavikatragadda2000@gmail.com</t>
  </si>
  <si>
    <t>PARITALA SUJATHA</t>
  </si>
  <si>
    <t>G4,SRIJAS AVENUE,SIVAJI NAGAR 1ST LINE,M M ROAD,ONGOLE,PRAKASAM DISTRICT</t>
  </si>
  <si>
    <t>HEFPK0864A</t>
  </si>
  <si>
    <t>ISIEINDIA</t>
  </si>
  <si>
    <t>DUC4510423</t>
  </si>
  <si>
    <t>SANKARASETTY</t>
  </si>
  <si>
    <t>SANKARASETTY PAVAN KUMAR</t>
  </si>
  <si>
    <t>pawankumarsai100@gmail.com</t>
  </si>
  <si>
    <t>SANKARASETTY VALLAIAH</t>
  </si>
  <si>
    <t>4-117-1/KOTTAPALEM ROAD,SWARNA POST,KARAMCHEDUNMANDAL,PRAKASAM DISTRICT,523170</t>
  </si>
  <si>
    <t>IPPATAM</t>
  </si>
  <si>
    <t>DUC4384672</t>
  </si>
  <si>
    <t>LAMU</t>
  </si>
  <si>
    <t>LAMU SREEHARSHA</t>
  </si>
  <si>
    <t>l.sunny1624@gmail.com</t>
  </si>
  <si>
    <t>ST JOHN HIGH SEC SCHOOL</t>
  </si>
  <si>
    <t>LAMU KOTESWARARAO</t>
  </si>
  <si>
    <t>4-30/1 GANDHINAGARSTREET,DAVAJIGUDEM,GANNAVARAM,KRISHNA,AP</t>
  </si>
  <si>
    <t>1.5HOURS</t>
  </si>
  <si>
    <t>157.48.232.41</t>
  </si>
  <si>
    <t>DUC4340306</t>
  </si>
  <si>
    <t>BELLAMKONDA</t>
  </si>
  <si>
    <t>BELLAMKONDA VENKATA RAMANA</t>
  </si>
  <si>
    <t>bvr9596@gmail.com</t>
  </si>
  <si>
    <t>GOVT HIGH SCHOOL</t>
  </si>
  <si>
    <t>B VENKATA RANGAIAH</t>
  </si>
  <si>
    <t>5 20 ,</t>
  </si>
  <si>
    <t>DUC4153953</t>
  </si>
  <si>
    <t>INAVOLU</t>
  </si>
  <si>
    <t>RAVINDRANADH</t>
  </si>
  <si>
    <t>INAVOLU RAVINDRANADH</t>
  </si>
  <si>
    <t>ravindranadh.inavolu@gmail.com</t>
  </si>
  <si>
    <t>NARAYANA TECHNO SCHOOLS</t>
  </si>
  <si>
    <t>INAVOLU VEERA BABU</t>
  </si>
  <si>
    <t>DR.NO:-10-3-56;CHINNARANGANIPALEM,MUTHARASULVARI STREET,BHIMAVARAM,534201,ANDHRA PRADESH,INDIA</t>
  </si>
  <si>
    <t>MICROSOFT JAVA WITH ANDROID</t>
  </si>
  <si>
    <t>WAC</t>
  </si>
  <si>
    <t>DUC4070769</t>
  </si>
  <si>
    <t>VIKKURTY</t>
  </si>
  <si>
    <t>JEEVAN SAI</t>
  </si>
  <si>
    <t>VIKKURTY JEEVAN SAI</t>
  </si>
  <si>
    <t>jeevanvikkurty@gmail.com</t>
  </si>
  <si>
    <t>RA</t>
  </si>
  <si>
    <t>V P V RAMA KRISHNA</t>
  </si>
  <si>
    <t>5-7/3-8/6,K L RAO NAGAR</t>
  </si>
  <si>
    <t>139.59.25.93</t>
  </si>
  <si>
    <t>DUC4387339</t>
  </si>
  <si>
    <t>MEDEPALLI</t>
  </si>
  <si>
    <t>MEDEPALLISWATHI</t>
  </si>
  <si>
    <t>medepalliswathi@gmail.com</t>
  </si>
  <si>
    <t>SRI GAYATRI</t>
  </si>
  <si>
    <t>RUSHI VIDYA SADAN</t>
  </si>
  <si>
    <t>MEDEPALLI PRASAD</t>
  </si>
  <si>
    <t>76-6-70/2,BHAGHAT SIGN ROAD,BHAVANIPURAM,VIJAYAWADA</t>
  </si>
  <si>
    <t>EZXPM7218E</t>
  </si>
  <si>
    <t>DUC4287700</t>
  </si>
  <si>
    <t>ASHOK</t>
  </si>
  <si>
    <t>GADDE ASHOK</t>
  </si>
  <si>
    <t>gaddeashok99@gmail.com</t>
  </si>
  <si>
    <t>KAKATIYA APOLLO ENGLISH MEDIUM SCHOOL</t>
  </si>
  <si>
    <t>GADDE RAMESH</t>
  </si>
  <si>
    <t>CHANDAPURAM, NANDIGAMA MANDAL, KRISHNA DISTRICT.</t>
  </si>
  <si>
    <t>10.46.163.87</t>
  </si>
  <si>
    <t>DUC5043809</t>
  </si>
  <si>
    <t>26/12/2019</t>
  </si>
  <si>
    <t>PALVADI</t>
  </si>
  <si>
    <t>PALVADI HEMA</t>
  </si>
  <si>
    <t>palvadihema1999@gmail.com</t>
  </si>
  <si>
    <t>NIRMALA ENGLISH MEDIUM HIGH SCHOOL</t>
  </si>
  <si>
    <t>PALVADI SURYA PRAKASKA RAO</t>
  </si>
  <si>
    <t>DNO:27-158,GOPALUNI KRISHNA MURTHY VARI VEEDHI,KOTHAPETA,VINUKONDA,GUNTUR DISTRICT</t>
  </si>
  <si>
    <t>DUC4361488</t>
  </si>
  <si>
    <t>NALLAGATLA SAI</t>
  </si>
  <si>
    <t>NALLAGATLA SAI SIREESHA</t>
  </si>
  <si>
    <t>saisirisha134@gmail.com</t>
  </si>
  <si>
    <t>NALLAGATLA DURVASULU</t>
  </si>
  <si>
    <t>COMP SUPERVISOR APSRTC</t>
  </si>
  <si>
    <t>DOOR NO-4-78/1</t>
  </si>
  <si>
    <t>TIRUPATHI</t>
  </si>
  <si>
    <t>DUC8421929</t>
  </si>
  <si>
    <t>VEERA BADRA</t>
  </si>
  <si>
    <t>RAYUDU</t>
  </si>
  <si>
    <t>KONERU VEERA BADRA RAYUDU</t>
  </si>
  <si>
    <t>rayudukoneru@gmail.com</t>
  </si>
  <si>
    <t>VIJAYA SRI SUNFLOWER HIGH SCHOOL</t>
  </si>
  <si>
    <t>KONERU BHAVANI PRASAD</t>
  </si>
  <si>
    <t>BABU BUILDINGS, MUNSIF STREET, CHALLAPALLI, KRISHNA DISTRICT</t>
  </si>
  <si>
    <t>NCAD</t>
  </si>
  <si>
    <t>157.48.22.35</t>
  </si>
  <si>
    <t>DUC4677624</t>
  </si>
  <si>
    <t>LEKHA</t>
  </si>
  <si>
    <t>BODDU SRAVYA LEKHA</t>
  </si>
  <si>
    <t>sravyalekha1999@gmail.com</t>
  </si>
  <si>
    <t>SRI CHAITANYA JR MAHILA KALASALA VIJAYAWADA</t>
  </si>
  <si>
    <t>BODDU SIVA SANKARA RAO</t>
  </si>
  <si>
    <t>DNO 2-151/1, GANGANAMMA GUDI STREET,KUNCHANAPALLI,TADEPALLI MANDAL,GUNTUR DISTRICT</t>
  </si>
  <si>
    <t>DVVPB3111G</t>
  </si>
  <si>
    <t>T7341840</t>
  </si>
  <si>
    <t>DUC8583835</t>
  </si>
  <si>
    <t>GOLLAPALLI</t>
  </si>
  <si>
    <t>UMA</t>
  </si>
  <si>
    <t>GOLLAPALLI UMA SRINIVAS</t>
  </si>
  <si>
    <t>umasrinivasgollapalli@gmail.com</t>
  </si>
  <si>
    <t>MINERVA PUBLIC SCHOOL</t>
  </si>
  <si>
    <t>GOLLAPALLI SAIDEVI</t>
  </si>
  <si>
    <t>4-113 GOLLAPALLI VARRI VEEDHE,PEDDANAPALLI,YELESWARAM MANDALAM,EAST GODAVARI DIST,AP</t>
  </si>
  <si>
    <t>CGFPG2381H</t>
  </si>
  <si>
    <t>DUC8424052</t>
  </si>
  <si>
    <t>BIJJAM</t>
  </si>
  <si>
    <t>BIJJAM PRIYANKA</t>
  </si>
  <si>
    <t>priyankabijjam22@gmail.com</t>
  </si>
  <si>
    <t>BIJJAM KRISHNA REDDY</t>
  </si>
  <si>
    <t>HNO: 1-325, NARASINGAPADU VILLAGE,NEKARIKALLU MANDAL</t>
  </si>
  <si>
    <t>106.76.255.212</t>
  </si>
  <si>
    <t>DUC7936365</t>
  </si>
  <si>
    <t>28/02/2020</t>
  </si>
  <si>
    <t>SUNKAVALLI</t>
  </si>
  <si>
    <t>MANIKANTA VENKATA</t>
  </si>
  <si>
    <t>SUNKAVALLI MANIKANTA VENKATA SRINIVAS</t>
  </si>
  <si>
    <t>15/01/1999</t>
  </si>
  <si>
    <t>smvs4400@gmail.com</t>
  </si>
  <si>
    <t>SUNKAVALLI RAJA RAO</t>
  </si>
  <si>
    <t>GANDHINAGAR , MURARI</t>
  </si>
  <si>
    <t>RAJAMUNDRY</t>
  </si>
  <si>
    <t>HRJPS1626H</t>
  </si>
  <si>
    <t>160.238.74.125</t>
  </si>
  <si>
    <t>DUC8634266</t>
  </si>
  <si>
    <t>THILAK</t>
  </si>
  <si>
    <t>BELLAMKONDA THILAK</t>
  </si>
  <si>
    <t>28/10/2000</t>
  </si>
  <si>
    <t>thilakbellamkonda2013@gmail.com</t>
  </si>
  <si>
    <t>BELLAMKONDA VENKATESWARA RAO</t>
  </si>
  <si>
    <t>D.NO-7-8-37,MAJETI VARI STREET,SRIRAMPURAM,NARASARAOPET.</t>
  </si>
  <si>
    <t>EYXPB5973A</t>
  </si>
  <si>
    <t>103.110.169.131</t>
  </si>
  <si>
    <t>DUC4391734</t>
  </si>
  <si>
    <t>DURGA PRASAD</t>
  </si>
  <si>
    <t>GANTA SIVA DURGA PRASAD</t>
  </si>
  <si>
    <t>gantasdp@gmail.com</t>
  </si>
  <si>
    <t>GANTA APPARAO</t>
  </si>
  <si>
    <t>D:NO:-16-42-63/C1,AYODHYA NAGAR, ROAD NO -2,KAKINADA,EAST GODAVARI DIST,533001.</t>
  </si>
  <si>
    <t>INSC</t>
  </si>
  <si>
    <t>DUC3995263</t>
  </si>
  <si>
    <t>KOLLIPARA REVANTH</t>
  </si>
  <si>
    <t>revanth.kollipara99@gmail.com</t>
  </si>
  <si>
    <t>KOLLIPARA SRINIVASA RAO</t>
  </si>
  <si>
    <t>OWN BUSINESS</t>
  </si>
  <si>
    <t>9/41,PEDAKALLEPALLE,MOPIDEVI MANDAL,KRISHNA DISTRICT</t>
  </si>
  <si>
    <t>HEEPK4194E</t>
  </si>
  <si>
    <t>CISCO PACKET TRACER</t>
  </si>
  <si>
    <t>DUC7445353</t>
  </si>
  <si>
    <t>MOSALI NAGA GOWTHAM</t>
  </si>
  <si>
    <t>nagagowtham.mosali@gmail.com</t>
  </si>
  <si>
    <t>VIJETHA HIGH SCHOOL</t>
  </si>
  <si>
    <t>MOSALI RAMARAO</t>
  </si>
  <si>
    <t>1-35/A , MEESEVA, ATMAKURU VILLAGE</t>
  </si>
  <si>
    <t>EGRPM6962G</t>
  </si>
  <si>
    <t>EACH 1 MONTH</t>
  </si>
  <si>
    <t>ISIE INDIA, COURSERA</t>
  </si>
  <si>
    <t>ATMAKURU</t>
  </si>
  <si>
    <t>DUC4614014</t>
  </si>
  <si>
    <t>KOTAPATI SAI TEJA</t>
  </si>
  <si>
    <t>29/08/2000</t>
  </si>
  <si>
    <t>kotapati.kst@gmail.com</t>
  </si>
  <si>
    <t>KRISHNAVENI JR COLLEGE</t>
  </si>
  <si>
    <t>K RAMA KRISHNA</t>
  </si>
  <si>
    <t>6-11-65/1 GANESHBASTI KOTHAGUDEM</t>
  </si>
  <si>
    <t>VADESHWARAM</t>
  </si>
  <si>
    <t>DUC7498087</t>
  </si>
  <si>
    <t>YADLA BALAJI</t>
  </si>
  <si>
    <t>YADLA BALAJI SAMPATH KUMAR</t>
  </si>
  <si>
    <t>sampathyadla98243@gmail.com</t>
  </si>
  <si>
    <t>YADLA SANKAR RAO</t>
  </si>
  <si>
    <t>DABBI STREET SALUR</t>
  </si>
  <si>
    <t>ARWPY2425L</t>
  </si>
  <si>
    <t>2 WEEKS &amp; 30 DAYS</t>
  </si>
  <si>
    <t>COURSERA AND ECIL</t>
  </si>
  <si>
    <t>VADDESWARAM GREEN FIELDS</t>
  </si>
  <si>
    <t>106.217.135.167</t>
  </si>
  <si>
    <t>DUC4272111</t>
  </si>
  <si>
    <t>MADDINENI</t>
  </si>
  <si>
    <t>MADDINENI GREESHMA CHOWDARY</t>
  </si>
  <si>
    <t>26/08/1999</t>
  </si>
  <si>
    <t>ammugreeshma6@gmail.com</t>
  </si>
  <si>
    <t>SRI CHAITANYA COOP JR MAHILA KALASALA</t>
  </si>
  <si>
    <t>MADDINENI SRINIVASA RAO</t>
  </si>
  <si>
    <t>17-81 NEAR WATER PLANT ,MARLAPALEM,GANNAVARAM,KRISHNA DISTRICT,ANDHRA PRADESH</t>
  </si>
  <si>
    <t>SQL</t>
  </si>
  <si>
    <t>KMR SOFTWARE LOGISTICS</t>
  </si>
  <si>
    <t>GANNAVARAM,KRISHNA DISTRICT,ANDHRA PRADESH</t>
  </si>
  <si>
    <t>157.48.254.122</t>
  </si>
  <si>
    <t>DUC4713373</t>
  </si>
  <si>
    <t>SIMHADRI</t>
  </si>
  <si>
    <t>SIMHADRI RAVI TEJA</t>
  </si>
  <si>
    <t>ravitejasimhadri2316@gmail.com</t>
  </si>
  <si>
    <t>MPRM SRI VISWASANTHI</t>
  </si>
  <si>
    <t>MPRM SRI VISWASANTHI SCHOOL</t>
  </si>
  <si>
    <t>SIMHADRI LAKSHMI NARASIMHARAO</t>
  </si>
  <si>
    <t>D-NO:2/92, BIG MASID BACK</t>
  </si>
  <si>
    <t>KDVPS8899P</t>
  </si>
  <si>
    <t>223.228.89.44</t>
  </si>
  <si>
    <t>DUC4346416</t>
  </si>
  <si>
    <t>MAKKE</t>
  </si>
  <si>
    <t>VENKATA NARASIMHA</t>
  </si>
  <si>
    <t>MAKKE VENKATA NARASIMHA KALYAN</t>
  </si>
  <si>
    <t>makkekalyan10@gmail.com</t>
  </si>
  <si>
    <t>MAKKE SAMBASIVA RAO</t>
  </si>
  <si>
    <t>NEAR VICTORIA COLLEGE OF PHARMACY, NALLAPADU, GUNTUR</t>
  </si>
  <si>
    <t>EFBPM0468A</t>
  </si>
  <si>
    <t>223.237.58.200</t>
  </si>
  <si>
    <t>DUC4401805</t>
  </si>
  <si>
    <t>SWARNALA SASI</t>
  </si>
  <si>
    <t>PRIYATHAM</t>
  </si>
  <si>
    <t>SWARNALA SASI PRIYATHAM</t>
  </si>
  <si>
    <t>sasipriyathamswarnala007@gmail.com</t>
  </si>
  <si>
    <t>K K R GOWTHAM CONCEPT SCHOOL</t>
  </si>
  <si>
    <t>SWARNALA SRINIVASA RAO</t>
  </si>
  <si>
    <t>7-10-10,PADMANABHUNI VARI STREET,GANGANAMAPETA,TENALI</t>
  </si>
  <si>
    <t>DUC4031209</t>
  </si>
  <si>
    <t>S N KRISHNA NEERAJ</t>
  </si>
  <si>
    <t>S N KRISHNA NEERAJ KURAPATI</t>
  </si>
  <si>
    <t>kurapatikrishna2000@gmail.com</t>
  </si>
  <si>
    <t>DILSUKHNAGAR PUBLIC SCHOOL</t>
  </si>
  <si>
    <t>KURAPATI DURGA PRASADA RAO</t>
  </si>
  <si>
    <t>H.NO - 60-27-1, SBI COLONY NO 1, SIDDHARTHA NAGAR,VIJAYAWADA</t>
  </si>
  <si>
    <t>117.197.222.174</t>
  </si>
  <si>
    <t>DUC4433977</t>
  </si>
  <si>
    <t>DARISI</t>
  </si>
  <si>
    <t>GURU BRAHMA TEJA</t>
  </si>
  <si>
    <t>DARISI GURU BRAHMA TEJA</t>
  </si>
  <si>
    <t>brahmateja.darisi@gmail.com</t>
  </si>
  <si>
    <t>BHASHYAM EDUCTIONAL INSTITUTION</t>
  </si>
  <si>
    <t>DARISI GURU PRAKASH</t>
  </si>
  <si>
    <t>BHAVYA MANOR APPARTMETS, FLAT NO: D-2, 6/15 BRODIPETA,GUNTUR</t>
  </si>
  <si>
    <t>10 DAYS</t>
  </si>
  <si>
    <t>124.123.160.180</t>
  </si>
  <si>
    <t>DUC4356022</t>
  </si>
  <si>
    <t>TRIVIKRAM</t>
  </si>
  <si>
    <t>CHAVA TRIVIKRAM</t>
  </si>
  <si>
    <t>trivikram2525@gmail.com</t>
  </si>
  <si>
    <t>NARAYANA GROUP OF COLLEGE</t>
  </si>
  <si>
    <t>CHAVA SUDHAKAR</t>
  </si>
  <si>
    <t>17-102,MARLAPALEM, GANNAVARAM, KRISHNA DUST,ANDHRA PRADESH</t>
  </si>
  <si>
    <t>LIFE LONG</t>
  </si>
  <si>
    <t>157.44.31.105</t>
  </si>
  <si>
    <t>DUC8422499</t>
  </si>
  <si>
    <t>TADEPALLI SRAVANI</t>
  </si>
  <si>
    <t>28/06/1999</t>
  </si>
  <si>
    <t>sravs8276@gmail.com</t>
  </si>
  <si>
    <t>NO GAP</t>
  </si>
  <si>
    <t>RESONANCE JUNIOR COLLEGE</t>
  </si>
  <si>
    <t>TADEPALLI RAVI</t>
  </si>
  <si>
    <t>ASWARAOPET BHADRADRI KOTHAGUDEM DISTRICT</t>
  </si>
  <si>
    <t>ASWARAOPET</t>
  </si>
  <si>
    <t>2019-20</t>
  </si>
  <si>
    <t>_</t>
  </si>
  <si>
    <t>106.76.237.197</t>
  </si>
  <si>
    <t>DUC8622971</t>
  </si>
  <si>
    <t>BHIMAVARAPU MANOJ</t>
  </si>
  <si>
    <t>bhimavarapumanoj123@gmail.com</t>
  </si>
  <si>
    <t>SASI SCHOOL</t>
  </si>
  <si>
    <t>CRIDENCE PINNACLE APPARTMENT BACK OF JK FUNCTION HALL FLAT NO B3</t>
  </si>
  <si>
    <t>DFDPB5914M</t>
  </si>
  <si>
    <t>APSSDC</t>
  </si>
  <si>
    <t>DUC7504392</t>
  </si>
  <si>
    <t>GOWTHAM REDDY</t>
  </si>
  <si>
    <t>PAPPULA</t>
  </si>
  <si>
    <t>PAPPULA GOWTHAM REDDY</t>
  </si>
  <si>
    <t>gowthamreddypappula@gmail.com</t>
  </si>
  <si>
    <t>PAPPULA KRISHNA REDDY</t>
  </si>
  <si>
    <t>D.NO :2-9 , CHINNA GUDI CENTER ,SIVAREDDYPALEM,PEDAKAKANI,GUNTUR</t>
  </si>
  <si>
    <t>103.146.38.2</t>
  </si>
  <si>
    <t>DUC4348056</t>
  </si>
  <si>
    <t>PAMPANA</t>
  </si>
  <si>
    <t>MITRA</t>
  </si>
  <si>
    <t>PAMPANA MITRA SAI</t>
  </si>
  <si>
    <t>mitrasai68@gmail.com</t>
  </si>
  <si>
    <t>PAMPANA RAVEENDRA RAO</t>
  </si>
  <si>
    <t>29-44-57/B , SBI COLONY , DABAGARDENS , VISAKHAPATNAM-530020, ANDHRA PRADESH , INDIA</t>
  </si>
  <si>
    <t>VADESSWARAM</t>
  </si>
  <si>
    <t>106.217.230.205</t>
  </si>
  <si>
    <t>DUC4313230</t>
  </si>
  <si>
    <t>SAI PRANAY TEJA</t>
  </si>
  <si>
    <t>CHINTHALAPATI</t>
  </si>
  <si>
    <t>SAI PRANAY TEJA CHINTHALAPATI</t>
  </si>
  <si>
    <t>15/11/1999</t>
  </si>
  <si>
    <t>saipranaytejachinthalapati@gmail.com</t>
  </si>
  <si>
    <t>GREENWOOD HIGH SCHOOL</t>
  </si>
  <si>
    <t>H.NO:16-3-885/3, FORT ROAD, WARANGAL, TELENGANA, 506002</t>
  </si>
  <si>
    <t>ISIE(IN KLU)</t>
  </si>
  <si>
    <t>DUC4401908</t>
  </si>
  <si>
    <t>UYYURI</t>
  </si>
  <si>
    <t>UYYURI VAMSI KRISHNA</t>
  </si>
  <si>
    <t>vamsikrishna9071@gmail.com</t>
  </si>
  <si>
    <t>VIDYANIDHI IIT TALENT SCHOOL</t>
  </si>
  <si>
    <t>UYYURI GOPALA KRISHNA</t>
  </si>
  <si>
    <t>D.NO:-3-32,NEAR SUBRAHMANYESWARA SWAMY TEMPLE,KATRENIKONA MANDALAM,KATRENIKONA.</t>
  </si>
  <si>
    <t>AIWPU0550D</t>
  </si>
  <si>
    <t>DUC8651594</t>
  </si>
  <si>
    <t>NITHISH</t>
  </si>
  <si>
    <t>MERUGU</t>
  </si>
  <si>
    <t>NITHISH MERUGU</t>
  </si>
  <si>
    <t>nithishmerugu5@gmail.com</t>
  </si>
  <si>
    <t>Christian</t>
  </si>
  <si>
    <t>BHASHYAM IIT-JEE JUNIOR COLLEGE</t>
  </si>
  <si>
    <t>3/20/2017</t>
  </si>
  <si>
    <t>BOARD OF INTERMEDIATE EDUCATION, AP</t>
  </si>
  <si>
    <t>BOARD OF SECONDARY EDUCATION, AP</t>
  </si>
  <si>
    <t>M.MARY MANJULA</t>
  </si>
  <si>
    <t>Flat no-408,Sai Villa Apartment's,Mallikarjuna pet 5th line,3rd cross road ,Guntur</t>
  </si>
  <si>
    <t>Guntur</t>
  </si>
  <si>
    <t>Andhra pradesh</t>
  </si>
  <si>
    <t>Nill</t>
  </si>
  <si>
    <t>DUC8452224</t>
  </si>
  <si>
    <t>Shaik</t>
  </si>
  <si>
    <t>areez</t>
  </si>
  <si>
    <t>Areez</t>
  </si>
  <si>
    <t>Shaik Areez</t>
  </si>
  <si>
    <t>10/14/2000</t>
  </si>
  <si>
    <t>areezajju786@gmail.com</t>
  </si>
  <si>
    <t>muslim</t>
  </si>
  <si>
    <t>Klu rank</t>
  </si>
  <si>
    <t>NRI institute of technology</t>
  </si>
  <si>
    <t>6/17/2015</t>
  </si>
  <si>
    <t>4/29/2017</t>
  </si>
  <si>
    <t>Sivani public school,ongole</t>
  </si>
  <si>
    <t>state</t>
  </si>
  <si>
    <t>Shaik Johny</t>
  </si>
  <si>
    <t>employee</t>
  </si>
  <si>
    <t>Sonia Gandhi nagar 1st line,ongole</t>
  </si>
  <si>
    <t>Ongole</t>
  </si>
  <si>
    <t>andhra pradesh</t>
  </si>
  <si>
    <t>2months</t>
  </si>
  <si>
    <t>DUC4704497</t>
  </si>
  <si>
    <t>HESHMA</t>
  </si>
  <si>
    <t>YADLA HESHMA CHOWDARY</t>
  </si>
  <si>
    <t>heshma1111@gmail.com</t>
  </si>
  <si>
    <t>MONTESSORI</t>
  </si>
  <si>
    <t>YADLA SIVA SEKHAR</t>
  </si>
  <si>
    <t>NEAR ANDHRA BANK CHILUVURU</t>
  </si>
  <si>
    <t>AJHPY9117G</t>
  </si>
  <si>
    <t>SOLO LEARN</t>
  </si>
  <si>
    <t>CHILUVURU,TENALI</t>
  </si>
  <si>
    <t>106.200.184.45</t>
  </si>
  <si>
    <t>DUC4400173</t>
  </si>
  <si>
    <t>SRI DATTA</t>
  </si>
  <si>
    <t>KARTHIK RAJA</t>
  </si>
  <si>
    <t>BATTULA SRI DATTA KARTHIK RAJA</t>
  </si>
  <si>
    <t>kr06121999@gmail.com</t>
  </si>
  <si>
    <t>SRI CHAITANYA PANANEEYA MV JUNIOR COLLEGE</t>
  </si>
  <si>
    <t>KENDRIYA VIDYALAYA PICKET</t>
  </si>
  <si>
    <t>BATTULA VENKATA MADAN MOHAN</t>
  </si>
  <si>
    <t>GARRISON ENGINEER</t>
  </si>
  <si>
    <t>FLAT NO.103,THIRUMALA RESIDENCY,S V COLONY, LOTHUKUNTA</t>
  </si>
  <si>
    <t>IMPERIAL SOCIETY OF INNOVATIVE ENGINEERS(ISIEINIDIA)</t>
  </si>
  <si>
    <t>DUC4306766</t>
  </si>
  <si>
    <t>VEMULA</t>
  </si>
  <si>
    <t>BHASAKAR RAM VEMULA</t>
  </si>
  <si>
    <t>bhaskargoud9848@gmail.com</t>
  </si>
  <si>
    <t>SRINIVAS RAO VEMULA</t>
  </si>
  <si>
    <t>D.NO:53-11-8,RAJEMDRA NAGAR,12 TAPS STREET</t>
  </si>
  <si>
    <t>BMLPV3590D</t>
  </si>
  <si>
    <t>DUC4304661</t>
  </si>
  <si>
    <t>JANGAM JASWANTH</t>
  </si>
  <si>
    <t>jaswanthjangam.99@gmail.com</t>
  </si>
  <si>
    <t>JANGAM HENRY THOMAS</t>
  </si>
  <si>
    <t>ASSISTENT DIRECTOR</t>
  </si>
  <si>
    <t>31-5-15,MARUTHI NAGAR 3RD LINE, PRAKASH RAO STREET</t>
  </si>
  <si>
    <t>1(IOT)</t>
  </si>
  <si>
    <t>26/02/2019-04/04/2019</t>
  </si>
  <si>
    <t>DUC7415108</t>
  </si>
  <si>
    <t>JONNALAGADDA VENKATA BHARGAV KOUSHIK</t>
  </si>
  <si>
    <t>koushik.jvb@gmail.com</t>
  </si>
  <si>
    <t>JONNALAGADDA KONDALA RAO</t>
  </si>
  <si>
    <t>1-117,JONNALAGADDA VARI STREET , KUMARADEVAM ,KOVVURU,WEST GODAVARI DISTRICT</t>
  </si>
  <si>
    <t>DUC4367155</t>
  </si>
  <si>
    <t>SAI MOUNIKA</t>
  </si>
  <si>
    <t>DEVARALA</t>
  </si>
  <si>
    <t>DEVARALA SAI MOUNIKA</t>
  </si>
  <si>
    <t>saimounika4626@gmail.com</t>
  </si>
  <si>
    <t>VOWEL SCHOOL</t>
  </si>
  <si>
    <t>DEVARALA MURALI DHAR REDDY</t>
  </si>
  <si>
    <t>NEAR RAMA TEMPLE, MANUBOLU(M), NELLORE(DT), ANDHRA PRADESH.</t>
  </si>
  <si>
    <t>DUC4406072</t>
  </si>
  <si>
    <t>BHUVANAGIRI</t>
  </si>
  <si>
    <t>GOWRI</t>
  </si>
  <si>
    <t>BHUVANAGIRI GOWRI PRIYA</t>
  </si>
  <si>
    <t>priyabhuvanagiri@gmail.com</t>
  </si>
  <si>
    <t>BHUVANAGIRI VENKATA GANESH</t>
  </si>
  <si>
    <t>MADHAV PLAZA,PLOT.NO:504,D.NO:74-6/6-18C,NEHRU ROAD,SWAMY AYYAPPA NAGAR,PATAMATA,VIJAYAWADA</t>
  </si>
  <si>
    <t>117.246.91.250</t>
  </si>
  <si>
    <t>EF151496</t>
  </si>
  <si>
    <t>KALIGITHI</t>
  </si>
  <si>
    <t>KALIGITHI AKHIL</t>
  </si>
  <si>
    <t>kali7akhil@gmail.com</t>
  </si>
  <si>
    <t>KALIGITHI PRASADA RAO</t>
  </si>
  <si>
    <t>RAILWAY CTI</t>
  </si>
  <si>
    <t>SRI NAGAR COLONY,1ST LANE,SATYANARAYANAPURAM,VIJAYAWADA</t>
  </si>
  <si>
    <t>CMLPA5408H</t>
  </si>
  <si>
    <t>NI CLAD,PYTHON BASICS,INTRODUCTION TO TENSORFLOW FOR ARTIFICIAL INTELLIGENCE,MACHINE LEARNING AND DEEP LEARNING</t>
  </si>
  <si>
    <t>DUC4343315</t>
  </si>
  <si>
    <t>MAHIDHAR</t>
  </si>
  <si>
    <t>KAKUMANI</t>
  </si>
  <si>
    <t>KAKUMANI MAHIDHAR</t>
  </si>
  <si>
    <t>mahidharkakumani99@gmail.com</t>
  </si>
  <si>
    <t>BIIT JEE ACADEMY</t>
  </si>
  <si>
    <t>CARE EM HIGH SCHOOL</t>
  </si>
  <si>
    <t>KAKUMANI BABURAO</t>
  </si>
  <si>
    <t>2-575,JAMMULAPALEM (VILLAGE),TANGUTUR(M),PRAKASAM(DIST)</t>
  </si>
  <si>
    <t>TANGUTUR</t>
  </si>
  <si>
    <t>EHXPM8573C</t>
  </si>
  <si>
    <t>DUC4721179</t>
  </si>
  <si>
    <t>SIMHADRI SAI PRIYANKA</t>
  </si>
  <si>
    <t>priyankasimhadri300@gmail.com</t>
  </si>
  <si>
    <t>MPRM SRI VISWASANTHI JUNIOR COLLEGE</t>
  </si>
  <si>
    <t>KAIKALURU PUBLIC SCHOOL</t>
  </si>
  <si>
    <t>D-NO:2/92,BIG MASID BACK,BY PASS ROAD, KAIKALURU,KRISHNA DISTRICT</t>
  </si>
  <si>
    <t>KAIKALURU</t>
  </si>
  <si>
    <t>223.182.32.253</t>
  </si>
  <si>
    <t>DUC4411830</t>
  </si>
  <si>
    <t>VAMSI KRISHNA SAI</t>
  </si>
  <si>
    <t>MADDALI VAMSI KRISHNA SAI</t>
  </si>
  <si>
    <t>vamsi.maddali99@gmail.com</t>
  </si>
  <si>
    <t>MADDALI RAJASEKHAR</t>
  </si>
  <si>
    <t>POSTAL DEPT EMPLOYEE</t>
  </si>
  <si>
    <t>D.NO:7-5-31,OPP GAYATHRI MANDIR,MANGAMOOR ROAD,ONGOLE</t>
  </si>
  <si>
    <t>BRILLIANT COMPUTER EDUCATION</t>
  </si>
  <si>
    <t>DUC4259823</t>
  </si>
  <si>
    <t>VENNA MONICA</t>
  </si>
  <si>
    <t>NAGA SAI DURGA</t>
  </si>
  <si>
    <t>VENNA MONICA NAGA SAI DURGA</t>
  </si>
  <si>
    <t>monicavenna2000@gmail.com</t>
  </si>
  <si>
    <t>VENNA SRI RANGA PRASAD</t>
  </si>
  <si>
    <t>PHOTOGRAPHER</t>
  </si>
  <si>
    <t>20-4-105;AYODHYA NAGAR;BASAVATARAKA NAGAR; VIJAYAWADA -520003</t>
  </si>
  <si>
    <t>BTAPN1590C</t>
  </si>
  <si>
    <t>DUC4247477</t>
  </si>
  <si>
    <t>BORRA</t>
  </si>
  <si>
    <t>BORRA UDAY TEJA</t>
  </si>
  <si>
    <t>udayteja8985@gmail.com</t>
  </si>
  <si>
    <t>BORRA SUBBARAO</t>
  </si>
  <si>
    <t>87-2-118 SAI NAGAR 2ND LANE , LAL PURAM ROAD ,GUNTUR 522004</t>
  </si>
  <si>
    <t>DJFPB1697P</t>
  </si>
  <si>
    <t>117.246.73.248</t>
  </si>
  <si>
    <t>DUC4757809</t>
  </si>
  <si>
    <t>ANJANEYULU REDDY</t>
  </si>
  <si>
    <t>EDAMAKANTI</t>
  </si>
  <si>
    <t>EDAMAKANTI ANJANEYULU REDDY</t>
  </si>
  <si>
    <t>anjaneyulureddy1999@gmail.com</t>
  </si>
  <si>
    <t>ANDHRA LOYOLA</t>
  </si>
  <si>
    <t>GOOD NEWS EM HIGH SCHOOL</t>
  </si>
  <si>
    <t>EDAMAKANTI BALA VENKATA REDDY</t>
  </si>
  <si>
    <t>PRIMARY SCHOOL</t>
  </si>
  <si>
    <t>12-1447/1, ROAD NO.17, MAHANADU</t>
  </si>
  <si>
    <t>COYPA6288L</t>
  </si>
  <si>
    <t>12-1447/1,MAHANADU,TADEPALLI(M),GUNTUR(DT)</t>
  </si>
  <si>
    <t>223.196.172.67</t>
  </si>
  <si>
    <t>DUC4326769</t>
  </si>
  <si>
    <t>UPPALA LAKSHMI SAI</t>
  </si>
  <si>
    <t>saiuppala10@gmail.com</t>
  </si>
  <si>
    <t>SRI TELAPROLU BAPANAIAH ENGLISH MEDIUM HIGH S</t>
  </si>
  <si>
    <t>UPPALA SRINIVASA GUPTA</t>
  </si>
  <si>
    <t>D.NO:9-76-146,OPP BHAVIPAMPULU,KOTHAPETA,VIJ-1</t>
  </si>
  <si>
    <t>AVOPL6534D</t>
  </si>
  <si>
    <t>R7889252</t>
  </si>
  <si>
    <t>D.NO:9-76-146,OPP BHAVIPAMPULU ,KOTHAPETA,VIJ-1</t>
  </si>
  <si>
    <t>14.195.231.122</t>
  </si>
  <si>
    <t>DUC4388975</t>
  </si>
  <si>
    <t>VENKATA MANI</t>
  </si>
  <si>
    <t>PUTTA VENKATA MANI KUMAR</t>
  </si>
  <si>
    <t>manikumarputta370@gmail.com</t>
  </si>
  <si>
    <t>DR. KKRS GOWTHAM SCHOOL</t>
  </si>
  <si>
    <t>PUTTA VEERA VENKATA SATYANARAYANA</t>
  </si>
  <si>
    <t>D.NO:8-63/1,MULAPETA,VETLAPALEM</t>
  </si>
  <si>
    <t>SAMALKOT</t>
  </si>
  <si>
    <t>DUC5075406</t>
  </si>
  <si>
    <t>27/12/2019</t>
  </si>
  <si>
    <t>BELLAMKONDA SUSHMA</t>
  </si>
  <si>
    <t>bellamkondasushma99@gmail.com</t>
  </si>
  <si>
    <t>ZPHIGH SCHOOL</t>
  </si>
  <si>
    <t>BELLAMKONDA SRINIVASARAO</t>
  </si>
  <si>
    <t>1-358/A,AMUDALAPALLI POST,NIZAMPATNUM(MON),GUNTUR DT.,AMUDALAPALLI,AP</t>
  </si>
  <si>
    <t>106.77.164.214</t>
  </si>
  <si>
    <t>DUC4368508</t>
  </si>
  <si>
    <t>THUMUCHERLA</t>
  </si>
  <si>
    <t>THUMUCHERLA ARUN</t>
  </si>
  <si>
    <t>29arun2000@gmail.com</t>
  </si>
  <si>
    <t>THUMUCHERLA CHANDRASEKHARA RAO</t>
  </si>
  <si>
    <t>13-714,RAMACHANDRA NAGAR,REVENUE COLONY,ANANTAPURAMU</t>
  </si>
  <si>
    <t>ISIE-INDIA</t>
  </si>
  <si>
    <t>DUC4136796</t>
  </si>
  <si>
    <t>VELICHETHI</t>
  </si>
  <si>
    <t>VVS KRISHNA</t>
  </si>
  <si>
    <t>vvskrishna1999@gmail.com</t>
  </si>
  <si>
    <t>VVSM PRASAD</t>
  </si>
  <si>
    <t>1-213 MAIN ROAD PEKERU K. GANGAVARAM MANDAL</t>
  </si>
  <si>
    <t>DRAKSHARAMAM</t>
  </si>
  <si>
    <t>DUC4417790</t>
  </si>
  <si>
    <t>NIKHIL GOUD</t>
  </si>
  <si>
    <t>TATA</t>
  </si>
  <si>
    <t>TATA NIKHIL GOUD</t>
  </si>
  <si>
    <t>tatanikhilgoud@gmail.com</t>
  </si>
  <si>
    <t>T KOTESWARA RAO</t>
  </si>
  <si>
    <t>D.NO- 12-11-266,NEAR SWAMI THEATRE,RAJARAJESWARI PURAM,PUTTABHIPURAM,GUNTUR</t>
  </si>
  <si>
    <t>BLTPT3951N</t>
  </si>
  <si>
    <t>10.46.223.110</t>
  </si>
  <si>
    <t>DUC4393308</t>
  </si>
  <si>
    <t>RACHAPUDI PAVAN KRISHNA KALYAN</t>
  </si>
  <si>
    <t>22/06/1999</t>
  </si>
  <si>
    <t>pavankrish16@gmail.com</t>
  </si>
  <si>
    <t>ST XAVIERS HIGH SCHOOL</t>
  </si>
  <si>
    <t>RACHAPUDI VENKATA MURALIDHARA RAO</t>
  </si>
  <si>
    <t>NEAR COMMUNIST STATUE,PEDDAKOTA VARI VEEDI,OLD GUNTUR, DR.NO :61-3-79</t>
  </si>
  <si>
    <t>117.249.195.82</t>
  </si>
  <si>
    <t>DUC8454866</t>
  </si>
  <si>
    <t>MUTHULURU</t>
  </si>
  <si>
    <t>MUTHULURU MANISHA</t>
  </si>
  <si>
    <t>manishamuthuluru297@gmail.com</t>
  </si>
  <si>
    <t>ST JOSEPH ENGLISH MEDIUM HIGH SCHOOL</t>
  </si>
  <si>
    <t>M VENKATARAMANA</t>
  </si>
  <si>
    <t>6/99,YADALANKAPALLI,BUKKAPATNAM,ANATAPUR</t>
  </si>
  <si>
    <t>ANATAPUR</t>
  </si>
  <si>
    <t>DUC8492818</t>
  </si>
  <si>
    <t>BURAGADDA</t>
  </si>
  <si>
    <t>SRIKANT BURAGADDA</t>
  </si>
  <si>
    <t>srikanthburagadda1999@gmail.com</t>
  </si>
  <si>
    <t>KATURI PUBLIC SCHOOL</t>
  </si>
  <si>
    <t>LAKSHMI NARAYAN PURAM, NEAR OLD CHECKPOST,GUNTUR</t>
  </si>
  <si>
    <t>CXSPB7574B</t>
  </si>
  <si>
    <t>PYTHON (MICHIGAN UNIVERSITY)</t>
  </si>
  <si>
    <t>157.44.19.255</t>
  </si>
  <si>
    <t>EF151391</t>
  </si>
  <si>
    <t>JADA</t>
  </si>
  <si>
    <t>JOHN</t>
  </si>
  <si>
    <t>JADA JOHN KIRAN</t>
  </si>
  <si>
    <t>kirannaidu298@gmail.com</t>
  </si>
  <si>
    <t>JADA NARASIMHA RAO</t>
  </si>
  <si>
    <t>7-184 RICE MILL BAZAAR 1ST LANE GORANTLA GUNTUR</t>
  </si>
  <si>
    <t>BYPPJ5431A</t>
  </si>
  <si>
    <t>Z5283788</t>
  </si>
  <si>
    <t>49.206.95.22</t>
  </si>
  <si>
    <t>DUC4225667</t>
  </si>
  <si>
    <t>MARNI</t>
  </si>
  <si>
    <t>MARNI RISHITHA</t>
  </si>
  <si>
    <t>16/05/2000</t>
  </si>
  <si>
    <t>rishithamarni2000@gmail.com</t>
  </si>
  <si>
    <t>MARNI SRINIVAS</t>
  </si>
  <si>
    <t>DOOR NO:5-91/1,DOSAKAYALLA PALLI,KORUKONDA MANDAL,EAST GODAVARI.</t>
  </si>
  <si>
    <t>PLOT.NO:102,AYYAPA COLONY,POLICE ROAD,VIJAYAWADA</t>
  </si>
  <si>
    <t>DUC7519053</t>
  </si>
  <si>
    <t>LOHITH KUMAR NALLAMOTHU</t>
  </si>
  <si>
    <t>lohithkumarn30@gmail.com</t>
  </si>
  <si>
    <t>JAI BHARATH HIGH SCHOOL</t>
  </si>
  <si>
    <t>NALLAMOTHU VENKATESWARLU</t>
  </si>
  <si>
    <t>4-153,PEDAPALEM,ATCHAMPET MD,GUNTUR.</t>
  </si>
  <si>
    <t>ATCHAMPET</t>
  </si>
  <si>
    <t>KLEF</t>
  </si>
  <si>
    <t>BHASHYAM TITANIC ROAD , GUNTUR</t>
  </si>
  <si>
    <t>223.182.53.122</t>
  </si>
  <si>
    <t>DUC7561493</t>
  </si>
  <si>
    <t>PUDIPARTHI</t>
  </si>
  <si>
    <t>PUDIPARTHI AMRUTHA VARSHINI</t>
  </si>
  <si>
    <t>amruthapudiparthi08@gmail.com</t>
  </si>
  <si>
    <t>NELLORES RAVINDRA BHARATHI SCHOOLS</t>
  </si>
  <si>
    <t>PUDIPARTHI SRINIVASA RAO</t>
  </si>
  <si>
    <t>INCOME TAX DEPARTMENT</t>
  </si>
  <si>
    <t>SATYANARAYANA PURAM,DIBBLE ROAD,AYYANA STREET,ONGLE.</t>
  </si>
  <si>
    <t>DUC7459391</t>
  </si>
  <si>
    <t>MADDIPUDI</t>
  </si>
  <si>
    <t>PRAPURNA</t>
  </si>
  <si>
    <t>MADDIPUDI SRI PRAPURNA</t>
  </si>
  <si>
    <t>16/12/1999</t>
  </si>
  <si>
    <t>prapurnachowdaryece@gmail.com</t>
  </si>
  <si>
    <t>ST. ANN GLORIA E. M. SCHOOL</t>
  </si>
  <si>
    <t>M. SRIDHAR</t>
  </si>
  <si>
    <t>1-101,DIVANNAM STREET, VEGAYAMAPETA, RCPM AND ALSO, EAST GODAVARI DT.</t>
  </si>
  <si>
    <t>RAMACHANDRAPURAM</t>
  </si>
  <si>
    <t>UI PATH, MATLAB ON RAMP</t>
  </si>
  <si>
    <t>DUC4383251</t>
  </si>
  <si>
    <t>PAVAN SAI KUMAR</t>
  </si>
  <si>
    <t>JALLURI</t>
  </si>
  <si>
    <t>JALLURI PAVAN SAI KUMAR</t>
  </si>
  <si>
    <t>18/07/1999</t>
  </si>
  <si>
    <t>saij1807@gmail.com</t>
  </si>
  <si>
    <t>JALLURI GURU CHANDRA MOULI GUPTA</t>
  </si>
  <si>
    <t>1-23,GOKAVARAM,TALLAPALEM,MACHILIPATNAM,KRISHNA</t>
  </si>
  <si>
    <t>DUC4388851</t>
  </si>
  <si>
    <t>CHILLARA</t>
  </si>
  <si>
    <t>VENKATA NAGA SAI MALLIKA</t>
  </si>
  <si>
    <t>CHILLARA VENKATA NAGA SAI MALLIKA SANDEEP</t>
  </si>
  <si>
    <t>sandeepchillara8@gmail.com</t>
  </si>
  <si>
    <t>CHILLARA VIJAYA BHASKARA RAO</t>
  </si>
  <si>
    <t>FLAT NO 101,VIP ROAD, LAWYERPET,ONGOLE</t>
  </si>
  <si>
    <t>BNFPC2483N</t>
  </si>
  <si>
    <t>DUC4203741</t>
  </si>
  <si>
    <t>BHARGAV SAI THOTA</t>
  </si>
  <si>
    <t>tbhargav07@gmail.com</t>
  </si>
  <si>
    <t>MATHS PHYSICS CHEMISTRY</t>
  </si>
  <si>
    <t>THOTA KALIDAS</t>
  </si>
  <si>
    <t>SF2, SUDHIKSHA AVENUE-B,SIVA PARVATI NAGAR, YANAMALAKUDURU</t>
  </si>
  <si>
    <t>PYTHON COMPLETE BOOTCAMP,GIT STARTED WITH GITHUB</t>
  </si>
  <si>
    <t>1 MONTH,7 DAYS</t>
  </si>
  <si>
    <t>49.207.206.221</t>
  </si>
  <si>
    <t>DUC4391820</t>
  </si>
  <si>
    <t>CHERUKU</t>
  </si>
  <si>
    <t>CHERUKU CHAITHANYA REDDY</t>
  </si>
  <si>
    <t>chaithanyacheruku2@gmail.com</t>
  </si>
  <si>
    <t>GOWTHAM EM HIGH SCHOOL</t>
  </si>
  <si>
    <t>CHERUKU VENKATESHWARA REDDY</t>
  </si>
  <si>
    <t>4_52</t>
  </si>
  <si>
    <t>PUTRELA</t>
  </si>
  <si>
    <t>157.48.30.102</t>
  </si>
  <si>
    <t>DUC4358333</t>
  </si>
  <si>
    <t>DILAWAR</t>
  </si>
  <si>
    <t>DILAWARSURAJ SHAIK</t>
  </si>
  <si>
    <t>dilawarsuraj2@gmail.com</t>
  </si>
  <si>
    <t>SRI CHAITANYA GROUP OF INSITUTIONS</t>
  </si>
  <si>
    <t>SHAIK NAGULMEERA</t>
  </si>
  <si>
    <t>KOTHAPETA TENALI</t>
  </si>
  <si>
    <t>KOTHAPETA T.B ROAD TENALI</t>
  </si>
  <si>
    <t>157.44.204.175</t>
  </si>
  <si>
    <t>DUC4351120</t>
  </si>
  <si>
    <t>I</t>
  </si>
  <si>
    <t>SOURAV</t>
  </si>
  <si>
    <t>SAI SOURAV</t>
  </si>
  <si>
    <t>22/07/2000</t>
  </si>
  <si>
    <t>souravidarapalli@gmail.com</t>
  </si>
  <si>
    <t>I PHANI KONDALA RAO</t>
  </si>
  <si>
    <t>SRI SAI NILAYAM,CHANDRAMOULIPURAM,BENZ CIRCLE,VIJAYAWADA</t>
  </si>
  <si>
    <t>117.197.213.21</t>
  </si>
  <si>
    <t>EF160115</t>
  </si>
  <si>
    <t>26/02/2020</t>
  </si>
  <si>
    <t>SONTI</t>
  </si>
  <si>
    <t>NAVYASRI. SONTI</t>
  </si>
  <si>
    <t>14/09/1999</t>
  </si>
  <si>
    <t>navyasonti999@gmail.com</t>
  </si>
  <si>
    <t>VIDYALAYA PUBLIC SCHOOL</t>
  </si>
  <si>
    <t>SONTI. RAMAKRISHNA</t>
  </si>
  <si>
    <t>D.NO-20/339,BETHAVOLU, GUDIVADA, KRISHNA DISTRICT, ANDHRAPRADESH</t>
  </si>
  <si>
    <t>IOT, PYTHON</t>
  </si>
  <si>
    <t>106.77.184.47</t>
  </si>
  <si>
    <t>EF151612</t>
  </si>
  <si>
    <t>ANKIREDDY</t>
  </si>
  <si>
    <t>NAVYA SRI ANKIREDDY</t>
  </si>
  <si>
    <t>navyaankireddy@gmail.com</t>
  </si>
  <si>
    <t>ANKIREDDY JITENDRA</t>
  </si>
  <si>
    <t>GANAPAVARAM,KARLAPALEM(MD),GUNTUR(DT)</t>
  </si>
  <si>
    <t>DUC4228970</t>
  </si>
  <si>
    <t>KASIM</t>
  </si>
  <si>
    <t>SAMHITHA</t>
  </si>
  <si>
    <t>KASIM SAMHITHA</t>
  </si>
  <si>
    <t>samikasim12@gmail.com</t>
  </si>
  <si>
    <t>KASIM DEVA KUMAR</t>
  </si>
  <si>
    <t>RTC WORK SHOP ROAD</t>
  </si>
  <si>
    <t>DUC4546480</t>
  </si>
  <si>
    <t>MATCHA</t>
  </si>
  <si>
    <t>MATCHA VENKATA AVINASH</t>
  </si>
  <si>
    <t>convey2avinash@gmail.com</t>
  </si>
  <si>
    <t>PENNA MADHAVI LATHA</t>
  </si>
  <si>
    <t>7TH LINE,BALAJI NAGAR ,OLDGUNTUR,GUNTUR</t>
  </si>
  <si>
    <t>DIQPA9730N</t>
  </si>
  <si>
    <t>157.48.47.147</t>
  </si>
  <si>
    <t>DUC4293421</t>
  </si>
  <si>
    <t>APPALA</t>
  </si>
  <si>
    <t>VV BHADRA SAI KRISHNA</t>
  </si>
  <si>
    <t>YESHWANTH</t>
  </si>
  <si>
    <t>APPALA VV BHADRA SAI KRISHNA YESHWANTH</t>
  </si>
  <si>
    <t>appalayeshwanth1234@gmail.com</t>
  </si>
  <si>
    <t>PRAGATHI VIDYALAYA JUNIOR COLLEGE</t>
  </si>
  <si>
    <t>PRAGATHI HIGH SCHOOL</t>
  </si>
  <si>
    <t>APPALA SATYANARAYANA MURTHY</t>
  </si>
  <si>
    <t>ASSISTANT PROFESSOR</t>
  </si>
  <si>
    <t>12-2-16/2,CHINNA VEEDHI, JAGGAMMAGARIPETA</t>
  </si>
  <si>
    <t>EAST GODAVARI</t>
  </si>
  <si>
    <t>DUC4317328</t>
  </si>
  <si>
    <t>RENUKA</t>
  </si>
  <si>
    <t>PARVATHANENI</t>
  </si>
  <si>
    <t>RENUKA CHOWDARY. PARVATHANENI</t>
  </si>
  <si>
    <t>renukachowdary4100@gmail.com</t>
  </si>
  <si>
    <t>VIGNAN GLOBAL SCHOOL</t>
  </si>
  <si>
    <t>P. VENKATA GANGA SUBBARAO</t>
  </si>
  <si>
    <t>POLAVARAM, 1-284,MAIN ROAD TEMPLE STREET, KRISHNA DISTRICT, CHATRAI MANDAL,</t>
  </si>
  <si>
    <t>EF151321</t>
  </si>
  <si>
    <t>KUNAPULI</t>
  </si>
  <si>
    <t>KUNAPULI SURYA SRI</t>
  </si>
  <si>
    <t>suryasri2000@gmail.com</t>
  </si>
  <si>
    <t>EMPOLYEE</t>
  </si>
  <si>
    <t>DNO:39/9/24 LABBIPET TEMPLE STREET VIJAYAWADA</t>
  </si>
  <si>
    <t>FRBPK5297J</t>
  </si>
  <si>
    <t>LABBIPET TEMPLE STREET VIJAYAWADA DNO:39/9/24</t>
  </si>
  <si>
    <t>175.101.104.2</t>
  </si>
  <si>
    <t>DUC3991181</t>
  </si>
  <si>
    <t>SANKARSHANA</t>
  </si>
  <si>
    <t>PHANI TEJA</t>
  </si>
  <si>
    <t>MAKKAPATI</t>
  </si>
  <si>
    <t>MAKKAPATI SANKARSHANA PHANI TEJA</t>
  </si>
  <si>
    <t>mspteja722@gmail.com</t>
  </si>
  <si>
    <t>SRICHAITNYAJUNORCOLLEGE</t>
  </si>
  <si>
    <t>MAKKAPATI VISALAKSHMI PRASAD</t>
  </si>
  <si>
    <t>3-81 THURUPU BAZAR, RAMAKURU, J. PANGULURU MANDAL,ANDHRA PRADESH</t>
  </si>
  <si>
    <t>157.48.211.207</t>
  </si>
  <si>
    <t>DUC7608170</t>
  </si>
  <si>
    <t>21/02/2020</t>
  </si>
  <si>
    <t>RAMYA KRISHNA</t>
  </si>
  <si>
    <t>RAMYAKRISHNA</t>
  </si>
  <si>
    <t>pavansivaram0801@gmail.com</t>
  </si>
  <si>
    <t>DR. KKR GOTHAM</t>
  </si>
  <si>
    <t>R. VENKATESWARARAO</t>
  </si>
  <si>
    <t>KAKARAWADA</t>
  </si>
  <si>
    <t>DUC4352315</t>
  </si>
  <si>
    <t>SOBHIRALA</t>
  </si>
  <si>
    <t>SOBHIRALA SAI VARDHAN</t>
  </si>
  <si>
    <t>17/05/1999</t>
  </si>
  <si>
    <t>saivardhan991@gmail.com</t>
  </si>
  <si>
    <t>WENT FOR LONG TERM COACHING FOR B.TECH ADMISSION</t>
  </si>
  <si>
    <t>SOBHIRALA PRASADA RAO</t>
  </si>
  <si>
    <t>MARKETING EXECUTIVE</t>
  </si>
  <si>
    <t>H.NO 1-1-338/BS-4, SAMSKRUTHI SANSAR APTS, NEAR JANAPRIYA APTS, MOHAN NAGAR, KOTHAPET</t>
  </si>
  <si>
    <t>BIEPV3857K</t>
  </si>
  <si>
    <t>IMPERIAL SOCIETY OF INNOVATIVE ENGINEERS (ISIE-INDIA)</t>
  </si>
  <si>
    <t>DUC4367114</t>
  </si>
  <si>
    <t>VERRIBOINA</t>
  </si>
  <si>
    <t>VERRIBOINA DILEEP TEJA</t>
  </si>
  <si>
    <t>dileepteja9492@gmail.com</t>
  </si>
  <si>
    <t>VERRIBOINA VENKATA RAO</t>
  </si>
  <si>
    <t>NOT STUDIED.</t>
  </si>
  <si>
    <t>D NO: 7-20-552, SARADA COLONY 12TH LINE, AMARAVATHI ROAD,GUNTUR.</t>
  </si>
  <si>
    <t>BIZPV1370E</t>
  </si>
  <si>
    <t>103.217.212.208</t>
  </si>
  <si>
    <t>DUC4093882</t>
  </si>
  <si>
    <t>KANKATALA</t>
  </si>
  <si>
    <t>KANKATALA LAKSHMI RAMANJANEYULU</t>
  </si>
  <si>
    <t>srir73280@gmail.com</t>
  </si>
  <si>
    <t>KANKATALA VENKATA NAGESWARA RAO</t>
  </si>
  <si>
    <t>BUSSINESS OWNER</t>
  </si>
  <si>
    <t>NEAR ADHILAKSHMI NAGAR 1ST STREET RAVULAPALEM</t>
  </si>
  <si>
    <t>RAVULAPALEM</t>
  </si>
  <si>
    <t>ERAPK5886B</t>
  </si>
  <si>
    <t>26/2/2019-4/4/2019</t>
  </si>
  <si>
    <t>DUC4126870</t>
  </si>
  <si>
    <t>BHIMUNI</t>
  </si>
  <si>
    <t>BHIMUNI MANIDEEP</t>
  </si>
  <si>
    <t>manideepmandy48@gmail.com</t>
  </si>
  <si>
    <t>B VENKATA SIVA KUMAR</t>
  </si>
  <si>
    <t>REGIONAL SALES MANAGER</t>
  </si>
  <si>
    <t>D NO-20-3/1-89/1,BLOCK-II,FLAT NO-S2,MARUTHI TOWERS,AYODHYANAGAR</t>
  </si>
  <si>
    <t>DUC4391453</t>
  </si>
  <si>
    <t>BABJI</t>
  </si>
  <si>
    <t>VALI</t>
  </si>
  <si>
    <t>SHAIK BABJI VALI</t>
  </si>
  <si>
    <t>babjivali786shaik@gmail.com</t>
  </si>
  <si>
    <t>VIVEKA JUNIOR COLLEGE</t>
  </si>
  <si>
    <t>NEHRU NIKETAN HIGH SCHOOL</t>
  </si>
  <si>
    <t>SHAIK NAYAB RASUL</t>
  </si>
  <si>
    <t>SSC PASS</t>
  </si>
  <si>
    <t>3-60/A, NEAR JENDA CHETTU,JAMPANI</t>
  </si>
  <si>
    <t>DUC7579429</t>
  </si>
  <si>
    <t>GHAZI</t>
  </si>
  <si>
    <t>RAHMAN</t>
  </si>
  <si>
    <t>SHAIK GHAZI RAHMAN</t>
  </si>
  <si>
    <t>ghazishaik5@gmail.com</t>
  </si>
  <si>
    <t>ST JOHNS HIGH SCHOOL</t>
  </si>
  <si>
    <t>SHAIK ABDUL RAHMAN</t>
  </si>
  <si>
    <t>MANAGING</t>
  </si>
  <si>
    <t>ASHOAKNAGAR, PAPPULA MILL, MOSQUE STREET, AR RESIDENCY, FT.NO:303, KRISHNA DISTRICT, VIJAYAWADA.</t>
  </si>
  <si>
    <t>AUTONAGAR</t>
  </si>
  <si>
    <t>T8774287</t>
  </si>
  <si>
    <t>BOLT IOT MACHINE LEARNING.</t>
  </si>
  <si>
    <t>INTERNSHALA</t>
  </si>
  <si>
    <t>ASHOAKNAGAR, KRISHNA DISTRICT, VIJAYAWADA.</t>
  </si>
  <si>
    <t>175.101.107.10</t>
  </si>
  <si>
    <t>EF151302</t>
  </si>
  <si>
    <t>VENKATA PPAVAN KUMAR</t>
  </si>
  <si>
    <t>MANDALAPU VENKATA PAVAN KUMAR</t>
  </si>
  <si>
    <t>mv.pavankumar123@gmail.com</t>
  </si>
  <si>
    <t>Spiritism</t>
  </si>
  <si>
    <t>MANDALAPU SEKHAR BABU</t>
  </si>
  <si>
    <t>FL/NO-102,TEACHERS COLONY,GORANTLA,GUNTUR.</t>
  </si>
  <si>
    <t>Jammu and Kashmir</t>
  </si>
  <si>
    <t>IMPERIAL SOCIETY OF INNOVATION ENGINEERS</t>
  </si>
  <si>
    <t>223.237.56.27</t>
  </si>
  <si>
    <t>DUC7511531</t>
  </si>
  <si>
    <t>NARASIMHA</t>
  </si>
  <si>
    <t>KOLLA NARASIMHA</t>
  </si>
  <si>
    <t>narasimhakolla.14@gmail.com</t>
  </si>
  <si>
    <t>ST. JOHNS HIGHER SECONDARY SCHOOL</t>
  </si>
  <si>
    <t>KOLLA MALLIKHARJUN</t>
  </si>
  <si>
    <t>F.NO208,PINAMANENI HEIGHTS,MALLEMUDI VARI VEEDI,RAMAVARAPADU,VIJAYAWADA,AP</t>
  </si>
  <si>
    <t>HJJPK0064F</t>
  </si>
  <si>
    <t>RAMAVARAPADU</t>
  </si>
  <si>
    <t>223.228.108.31</t>
  </si>
  <si>
    <t>DUC4286034</t>
  </si>
  <si>
    <t>RAVI VAMSI</t>
  </si>
  <si>
    <t>vamsiraavi237@gmail.com</t>
  </si>
  <si>
    <t>RAVI VENKATA RAMANARAO</t>
  </si>
  <si>
    <t>VINJARAM (V), KUKUNOOR (MD),WEST GODAVARI (DIST), ANDHRA PRADESH</t>
  </si>
  <si>
    <t>ASWARAPAETA</t>
  </si>
  <si>
    <t>CVDPR4918Q</t>
  </si>
  <si>
    <t>MICROSOFT PROGRAMMING USING JAVA WITH ANDROID</t>
  </si>
  <si>
    <t>DUC4404602</t>
  </si>
  <si>
    <t>IRFAN</t>
  </si>
  <si>
    <t>SHAIK IRFAN</t>
  </si>
  <si>
    <t>irfan800888@gmail.com</t>
  </si>
  <si>
    <t>SHAIK IBRAHIM</t>
  </si>
  <si>
    <t>7-33,CHINNA PANJA VEEDHI CROSS LINE MANGALAGIRI,</t>
  </si>
  <si>
    <t>7-33,CHINNA PANJA VEEDHI CROSSLINE MANGALAGIRI</t>
  </si>
  <si>
    <t>DUC4454807</t>
  </si>
  <si>
    <t>YASASWINI</t>
  </si>
  <si>
    <t>KANAMARLAPUDI YASASWINI</t>
  </si>
  <si>
    <t>kanamarlapudiyasaswini655@gmail.com</t>
  </si>
  <si>
    <t>DR KKR S GOWTHAM EDUCATIONAL ISTITUTION</t>
  </si>
  <si>
    <t>KANAMARLPUDI SATYA DURGA PRASAD</t>
  </si>
  <si>
    <t>D.NO:29-23-19/C,TADEPALLIVARI STREET ,SURYARAO PET,VIJAYAWADA-2</t>
  </si>
  <si>
    <t>IMHPK0057C</t>
  </si>
  <si>
    <t>L6458054</t>
  </si>
  <si>
    <t>DUC7345480</t>
  </si>
  <si>
    <t>SAI VARA PRASAD</t>
  </si>
  <si>
    <t>GUTTULA</t>
  </si>
  <si>
    <t>GUTTULA SAI VARA PRASAD</t>
  </si>
  <si>
    <t>gsaivaraprasad.acc@gmail.com</t>
  </si>
  <si>
    <t>GUTTULA VENKATA NAGENDRA KUMAR</t>
  </si>
  <si>
    <t>CABLE OPERATOR</t>
  </si>
  <si>
    <t>DOOR NO:2-23-21/1,GUTTULA VARI STREET,ALCOT GARDENS,RAJAHMUNDRY</t>
  </si>
  <si>
    <t>CIWPG1777J</t>
  </si>
  <si>
    <t>Z4767190</t>
  </si>
  <si>
    <t>AUTOMATIVE ELECTRONICS AND IOT</t>
  </si>
  <si>
    <t>38 DAYS</t>
  </si>
  <si>
    <t>IMPERIAL SOCIETY OF INNOVATIVE ENGINEERS</t>
  </si>
  <si>
    <t>43.227.130.111</t>
  </si>
  <si>
    <t>DUC4300006</t>
  </si>
  <si>
    <t>KATEPALLI</t>
  </si>
  <si>
    <t>ANIL KUMAR</t>
  </si>
  <si>
    <t>KATEPALLI ANIL KUMAR</t>
  </si>
  <si>
    <t>18/08/2000</t>
  </si>
  <si>
    <t>anilkumar6782446@gmail.com</t>
  </si>
  <si>
    <t>NEW ERA HIGH SCHOOL</t>
  </si>
  <si>
    <t>KATEPALLI. RAMBABU</t>
  </si>
  <si>
    <t>9-4-202, KASBABAZAR, KHAMMAM</t>
  </si>
  <si>
    <t>IOYPK7019K</t>
  </si>
  <si>
    <t>DUC4249284</t>
  </si>
  <si>
    <t>PAVAN SIMHADRI</t>
  </si>
  <si>
    <t>pavansimhadri5013@gmail.com</t>
  </si>
  <si>
    <t>SAI CHAITANYA JUNIOR COLLEGE</t>
  </si>
  <si>
    <t>RAMESH SIMHADRI</t>
  </si>
  <si>
    <t>7-1-282/C/1/33,BALKEMPET,OPP PETROL BUNK LANE,S.R NAGAR</t>
  </si>
  <si>
    <t>DUC4343021</t>
  </si>
  <si>
    <t>YADALAPALLI</t>
  </si>
  <si>
    <t>SRISAI</t>
  </si>
  <si>
    <t>YADALAPALLI SRI SAI SUMANTH</t>
  </si>
  <si>
    <t>ysrisaisumanth1965@gmail.com</t>
  </si>
  <si>
    <t>Y V NARAYANA RAO</t>
  </si>
  <si>
    <t>H NO 2-115/5 FLAT NO 201 HARSHITHA RESIDENCY BLOCK 2 GANGARAM</t>
  </si>
  <si>
    <t>DUC4327902</t>
  </si>
  <si>
    <t>T</t>
  </si>
  <si>
    <t>DEEP</t>
  </si>
  <si>
    <t>T DEEP</t>
  </si>
  <si>
    <t>thotadeep89@gmail.com</t>
  </si>
  <si>
    <t>VIDYA BHARATI CHINMAYA VIDYALAYA</t>
  </si>
  <si>
    <t>T SHANKAR</t>
  </si>
  <si>
    <t>SERVICE</t>
  </si>
  <si>
    <t>N-305/10, RIVER VIEW COLONY, TELCO, JAMSHEDPUR, JHARKHAND- 831004</t>
  </si>
  <si>
    <t>JAMSHEDPUR</t>
  </si>
  <si>
    <t>Jharkhand</t>
  </si>
  <si>
    <t>21 DAYS</t>
  </si>
  <si>
    <t>COGNITIVE CLASS</t>
  </si>
  <si>
    <t>DUC8421292</t>
  </si>
  <si>
    <t>SAILENDRA</t>
  </si>
  <si>
    <t>MEDARAMETLA SAILENDRA KUMAR</t>
  </si>
  <si>
    <t>21/12/1998</t>
  </si>
  <si>
    <t>sailendrachowdary21@gmail.com</t>
  </si>
  <si>
    <t>SRICHAITANYA EDUCATIONAL INSTITUTIONS</t>
  </si>
  <si>
    <t>MEDARAMETLA RAM MOHAN RAO</t>
  </si>
  <si>
    <t>DNO 8-122 RAMAVARAPADU VIJAYAWADA NEAR INNER RING ROAD</t>
  </si>
  <si>
    <t>1.ELECTRICAL VEHICLE DESIGN &amp; DEVELOPMENT(ISIEINDIA) 2. CYBER SECURITY ELAN &amp;NVISION (IIT HYDERABAD) 3.IOT(COURSE ERA)</t>
  </si>
  <si>
    <t>1.A MONTH 2.2DAYS 3.2 WEEKS</t>
  </si>
  <si>
    <t>1.ISIE INDIA 2. ELAN &amp;NVISION IIT HYDERABAD 3.COURSE ERA</t>
  </si>
  <si>
    <t>RAMAVARAPADU VIJAYAWADA</t>
  </si>
  <si>
    <t>223.182.23.101</t>
  </si>
  <si>
    <t>DUC4301647</t>
  </si>
  <si>
    <t>MADDALI LAKSHMI ANUSHA</t>
  </si>
  <si>
    <t>maddali.anusha18@gmail.com</t>
  </si>
  <si>
    <t>M V V SUDHAKAR</t>
  </si>
  <si>
    <t>FLAT NO:302,TIRUMALA PALACE,OPP SRI VENKATESWARA SWAMY TEMPLE,BRINDAVAN GARDENS,GUNTUR.</t>
  </si>
  <si>
    <t>45.249.49.185</t>
  </si>
  <si>
    <t>DUC4443739</t>
  </si>
  <si>
    <t>TATI</t>
  </si>
  <si>
    <t>TATI HEMA PRIYA</t>
  </si>
  <si>
    <t>15/04/2000</t>
  </si>
  <si>
    <t>hemapriya368@gmail.com</t>
  </si>
  <si>
    <t>GURUKUL VIDYAPEETH EM HS</t>
  </si>
  <si>
    <t>TATI BABU</t>
  </si>
  <si>
    <t>HNO 36-323-27/1,SKDR COLONY,KADAPA,A.P-516002</t>
  </si>
  <si>
    <t>BPHPT6101A</t>
  </si>
  <si>
    <t>CERTIFIED LABVIEW ASSOCIATE DEVELOPER (CLAD)</t>
  </si>
  <si>
    <t>DUC8650549</t>
  </si>
  <si>
    <t>Dhathri</t>
  </si>
  <si>
    <t>Eluri</t>
  </si>
  <si>
    <t>Dhathri Eluri</t>
  </si>
  <si>
    <t>dhathrieluri@gmail.com</t>
  </si>
  <si>
    <t>Tseamcet</t>
  </si>
  <si>
    <t>Resonance Junior college</t>
  </si>
  <si>
    <t>VVC PUBLIC SCHOOL</t>
  </si>
  <si>
    <t>Eluri Yugandhar</t>
  </si>
  <si>
    <t>Contractor</t>
  </si>
  <si>
    <t>3-102 , Street no -9,Jayanagar colony, khammam</t>
  </si>
  <si>
    <t>Khammam</t>
  </si>
  <si>
    <t>no</t>
  </si>
  <si>
    <t>klu hostel</t>
  </si>
  <si>
    <t>DUC8762469</t>
  </si>
  <si>
    <t>Sai</t>
  </si>
  <si>
    <t>Vamsi</t>
  </si>
  <si>
    <t>Battineni</t>
  </si>
  <si>
    <t>Sai vamsi Battineni</t>
  </si>
  <si>
    <t>4/23/1999</t>
  </si>
  <si>
    <t>saivamsi19990423@gmail.com</t>
  </si>
  <si>
    <t>Mpc</t>
  </si>
  <si>
    <t>3/23/2017</t>
  </si>
  <si>
    <t>3/23/2015</t>
  </si>
  <si>
    <t>Srinivasa Rao</t>
  </si>
  <si>
    <t>Bodipalem village</t>
  </si>
  <si>
    <t>Ponnur</t>
  </si>
  <si>
    <t>2 months</t>
  </si>
  <si>
    <t>EF154828</t>
  </si>
  <si>
    <t>PASUPULETI</t>
  </si>
  <si>
    <t>AKSHAYA SREE</t>
  </si>
  <si>
    <t>PASUPULETI PHANI AKSHAYA SREE</t>
  </si>
  <si>
    <t>akshayapasupuleti2535@gmail.com</t>
  </si>
  <si>
    <t>BHARTHIYA VIDYA BHAVANS</t>
  </si>
  <si>
    <t>PASUPULETI NARESH</t>
  </si>
  <si>
    <t>GOVARDHANA GRAND,FLAT NO. G3,IKEANAGAR COLONY,TANUKU</t>
  </si>
  <si>
    <t>CLAD CERTIFIED</t>
  </si>
  <si>
    <t>BALAJI</t>
  </si>
  <si>
    <t>106.220.127.225</t>
  </si>
  <si>
    <t>DUC4248711</t>
  </si>
  <si>
    <t>BHARGAVI KOTHAMASU</t>
  </si>
  <si>
    <t>bhargavi9178@gmail.com</t>
  </si>
  <si>
    <t>PURNA CHANDRA SEKHAR KOTHAMASU</t>
  </si>
  <si>
    <t>DR NO:16-22-75,MACHI RAJU VARI STREET,OPP ARYA VYSYA KALYANAMANDAPAM,OLD GUNTUR,GUNTUR</t>
  </si>
  <si>
    <t>DUC8589494</t>
  </si>
  <si>
    <t>SHIVA NAGASAI</t>
  </si>
  <si>
    <t>SHARANYA</t>
  </si>
  <si>
    <t>VEERLA SHIVA NAGASAI SHARANYA</t>
  </si>
  <si>
    <t>sharanya2052@gmail.com</t>
  </si>
  <si>
    <t>VEERLA VENAKATA NARAYANA RAO</t>
  </si>
  <si>
    <t>D/O VEERLA VENAKATA NARAYANA RAO,2-63,ANUPLAEM POST ,KUBADPURAM,GUNTUR,ANDHRA PRADESH</t>
  </si>
  <si>
    <t>JCWPS1342N</t>
  </si>
  <si>
    <t>106.76.192.120</t>
  </si>
  <si>
    <t>DUC4433521</t>
  </si>
  <si>
    <t>CHARITASREE</t>
  </si>
  <si>
    <t>ABBURI</t>
  </si>
  <si>
    <t>ABBURI CHARITASREE</t>
  </si>
  <si>
    <t>13/10/2000</t>
  </si>
  <si>
    <t>charitasreeabburi@gmail.com</t>
  </si>
  <si>
    <t>ABBURI SRINIVASA RAO</t>
  </si>
  <si>
    <t>1-82,KOTIKALAPUDI(POST),IBRAHIMPATNAM (MD),KRISHNA(DT).</t>
  </si>
  <si>
    <t>DUC4390051</t>
  </si>
  <si>
    <t>NAGA MALLESWARI</t>
  </si>
  <si>
    <t>CHENNAMSETTI NAGA MALLESWARI</t>
  </si>
  <si>
    <t>ch.nagamalli148@gmail.com</t>
  </si>
  <si>
    <t>SRI CHAITANYA MAHILA JUNIOR KALASALA</t>
  </si>
  <si>
    <t>K V R Z P H S</t>
  </si>
  <si>
    <t>1-17,HARISCHANDRAPURAM,RACHHABANDA CENTRE ,THULLUR(MD),GUNTUR(DIST.)</t>
  </si>
  <si>
    <t>HARISCHANDRAPURAM</t>
  </si>
  <si>
    <t>DUC4435124</t>
  </si>
  <si>
    <t>SAMHITHATUMMALA</t>
  </si>
  <si>
    <t>samhithatummala2000@gmail.com</t>
  </si>
  <si>
    <t>SUNANDA</t>
  </si>
  <si>
    <t>D/O 6-41,PATA RAMALAYALAM STREET,VOMMANGI,PRATTIPADUMANDALAM,EASTGODAVARI DISTRICT,ANDHRA PRADESH</t>
  </si>
  <si>
    <t>RAJAHAMUNDRY</t>
  </si>
  <si>
    <t>ISE</t>
  </si>
  <si>
    <t>DUC4368188</t>
  </si>
  <si>
    <t>VIPPADAPU</t>
  </si>
  <si>
    <t>VIPPADAPU HARSHA VARDHAN</t>
  </si>
  <si>
    <t>31/10/1999</t>
  </si>
  <si>
    <t>vharshavardhan4@gmail.com</t>
  </si>
  <si>
    <t>SRI CHAITANYA JR COLLOGE</t>
  </si>
  <si>
    <t>VIPPADAPU VENKATESWRA RAO</t>
  </si>
  <si>
    <t>A. T AGRAHARAM 15TH LINE GUNTUR</t>
  </si>
  <si>
    <t>BJVPV6462N</t>
  </si>
  <si>
    <t>__</t>
  </si>
  <si>
    <t>A T AGRAHRAM 15TH LINE, GUNTUR</t>
  </si>
  <si>
    <t>223.182.54.30</t>
  </si>
  <si>
    <t>DUC4417569</t>
  </si>
  <si>
    <t>SUNKARA</t>
  </si>
  <si>
    <t>AKANKSHA</t>
  </si>
  <si>
    <t>SUNKARA AKANKSHA</t>
  </si>
  <si>
    <t>sweetyakanksha057@gmail.com</t>
  </si>
  <si>
    <t>SREE NARAYANA JUNIOR COLLEGE</t>
  </si>
  <si>
    <t>WONDER KIDS SCHOOL</t>
  </si>
  <si>
    <t>SUNKARA SRINIVAS REDDY</t>
  </si>
  <si>
    <t>H.NO: 1-9-35/59/B ,MANCHIKANTI NAGAR,BOKKALAGADDA,KHAMMAM,T,S-507003</t>
  </si>
  <si>
    <t>CERTIFIED LABVIEW ASSOCIATE DEVELOPER(CLAD)</t>
  </si>
  <si>
    <t>DUC4352284</t>
  </si>
  <si>
    <t>CHEDE</t>
  </si>
  <si>
    <t>VINEETH</t>
  </si>
  <si>
    <t>CHEDE VINEETH SAI</t>
  </si>
  <si>
    <t>chedevineeth123sai@gmail.com</t>
  </si>
  <si>
    <t>JAGGAYYAPET JUNIOR COLLAGE</t>
  </si>
  <si>
    <t>CHEDE VENKATESWARA RAO</t>
  </si>
  <si>
    <t>6-162/3,NEAR VENKATESWARASWAMY TEMPLE ,SITARAMPURAM</t>
  </si>
  <si>
    <t>DUC4032490</t>
  </si>
  <si>
    <t>KARI</t>
  </si>
  <si>
    <t>KARI. YASASWINI</t>
  </si>
  <si>
    <t>27/03/2000</t>
  </si>
  <si>
    <t>yasaswini.kari@gmail.com</t>
  </si>
  <si>
    <t>KARI. LOKAMANYA BALA GANGADHAR TILAK</t>
  </si>
  <si>
    <t>FLAT NO. 416, RAJARAJESHWARI TOWERS, OLD BUS-STAND</t>
  </si>
  <si>
    <t>157.44.133.186</t>
  </si>
  <si>
    <t>DUC4350675</t>
  </si>
  <si>
    <t>CHEEMAKURTHI</t>
  </si>
  <si>
    <t>SRI HARI CHANDANA</t>
  </si>
  <si>
    <t>CHEEMAKURTHI SRI HARI CHANDANA</t>
  </si>
  <si>
    <t>sriharichandana.ch@gmail.com</t>
  </si>
  <si>
    <t>NAVEENA VIDYA NIKETHAN HIGH SCHOOL</t>
  </si>
  <si>
    <t>CHEEMAKURTHI SRINIVASA RAO</t>
  </si>
  <si>
    <t>D.NO: 11-647/1, ANNAPURNA NAGAR 1ST LINE, 3RD CROSS ROAD,GORANTLA,GUNTUR</t>
  </si>
  <si>
    <t>BXSPC7310R</t>
  </si>
  <si>
    <t>157.48.105.149</t>
  </si>
  <si>
    <t>DUC4655262</t>
  </si>
  <si>
    <t>NANDIRAJU</t>
  </si>
  <si>
    <t>TEJASRI</t>
  </si>
  <si>
    <t>NANDIRAJU TEJASRI</t>
  </si>
  <si>
    <t>24/11/2000</t>
  </si>
  <si>
    <t>teju.as00@gmail.com</t>
  </si>
  <si>
    <t>SIDDHARTHA HIGH SCHOOL</t>
  </si>
  <si>
    <t>NANDIRAJU UDAYA BHASKAR</t>
  </si>
  <si>
    <t>ARCHITECT</t>
  </si>
  <si>
    <t>3-71/1A,VEMPATI VARI STREET,KONDAPALLI,KRISHNA DT,VIJAYAWADA,A.P</t>
  </si>
  <si>
    <t>KONDAPALLI,KRISHNA DT</t>
  </si>
  <si>
    <t>175.101.68.122</t>
  </si>
  <si>
    <t>DUC4208803</t>
  </si>
  <si>
    <t>THUMMALAPENTA</t>
  </si>
  <si>
    <t>THUMMALAPENTA SRI HARSHA</t>
  </si>
  <si>
    <t>sri08052000@gmail.com</t>
  </si>
  <si>
    <t>KESHAVA REDDY RESIDENTIAL SCHOOL</t>
  </si>
  <si>
    <t>THUMMALAPENTA SRI HARI</t>
  </si>
  <si>
    <t>1-26, PORUMAMILLA ROAD, KALASAPADU(MANDAL &amp; VILLAGE), KADAPA</t>
  </si>
  <si>
    <t>PORUMAMILLA</t>
  </si>
  <si>
    <t>BMEPT8208C</t>
  </si>
  <si>
    <t>104.237.138.62</t>
  </si>
  <si>
    <t>DUC4077776</t>
  </si>
  <si>
    <t>POLAVARAPU AKANKSHA</t>
  </si>
  <si>
    <t>akankshapolavarpu@gmail.com</t>
  </si>
  <si>
    <t>SIR NARGARJUNA CONCEPT SCHOOL</t>
  </si>
  <si>
    <t>POLAVARAPU PRASAD RAO</t>
  </si>
  <si>
    <t>ANDRAPRADESH PRAKASAM(DIST)MADDIPADU(MADL)MARELLAGUNTAPALEN(VILLG)</t>
  </si>
  <si>
    <t>DUC4354855</t>
  </si>
  <si>
    <t>EEDE</t>
  </si>
  <si>
    <t>KALI NAGA</t>
  </si>
  <si>
    <t>MALLIKA</t>
  </si>
  <si>
    <t>EEDE KALI NAGA MALLIKA</t>
  </si>
  <si>
    <t>mallikaeede333@gmail.com</t>
  </si>
  <si>
    <t>EEDE OMKARAM</t>
  </si>
  <si>
    <t>MALLAVOLU</t>
  </si>
  <si>
    <t>DUC4532659</t>
  </si>
  <si>
    <t>AAKULA RAJA</t>
  </si>
  <si>
    <t>MADHU</t>
  </si>
  <si>
    <t>SUDHANA RAO</t>
  </si>
  <si>
    <t>AAKULA RAJA MADHU SUDHANA RAO</t>
  </si>
  <si>
    <t>17/06/1999</t>
  </si>
  <si>
    <t>aakulamadhu2245@gmail.com</t>
  </si>
  <si>
    <t>AAKULA VENKATA KRISHNA RAO</t>
  </si>
  <si>
    <t>4-13,RAMALAYAM STREET,LOPUDI,MUSUNURU (MANDAL),KRISHNA DIST,ANDHRA PRADESH</t>
  </si>
  <si>
    <t>DUC4463992</t>
  </si>
  <si>
    <t>LAKSHMIPRASANNAREDDY</t>
  </si>
  <si>
    <t>lakshmiprasannareddy2000@gmail.com</t>
  </si>
  <si>
    <t>SRI SAI RAM VIDHYALAYA</t>
  </si>
  <si>
    <t>1-53 A,RAMPURAM VILLAGE,PICHATUR,CHITTOOR</t>
  </si>
  <si>
    <t>PICHATUR</t>
  </si>
  <si>
    <t>DUC4387434</t>
  </si>
  <si>
    <t>KATIKALA</t>
  </si>
  <si>
    <t>LOKESH CHANDRA SEKHAR</t>
  </si>
  <si>
    <t>KATIKALA LOKESH CHANDRA SEKHAR REDDY</t>
  </si>
  <si>
    <t>17-09-2000</t>
  </si>
  <si>
    <t>katikala.lokesh2000@gmail.com</t>
  </si>
  <si>
    <t>KATIKALA MADHAVA REDDY</t>
  </si>
  <si>
    <t>4-293 NEAR OLD PANCHAYATHI OFFICE ,NUTTAKI,MANGALAGIRI MANDAL,GUNTUR DISTRICT</t>
  </si>
  <si>
    <t>Htkpk5520d</t>
  </si>
  <si>
    <t>NUTTAKI</t>
  </si>
  <si>
    <t>106.217.137.90</t>
  </si>
  <si>
    <t>DUC4040168</t>
  </si>
  <si>
    <t>VENKATA NAGA SAI</t>
  </si>
  <si>
    <t>RAGHURAM</t>
  </si>
  <si>
    <t>K V N S RAGHURAM</t>
  </si>
  <si>
    <t>k.raghuram116@gmail.com</t>
  </si>
  <si>
    <t>KOPPISETTI SRINIVASARAO</t>
  </si>
  <si>
    <t>D.NO: 17-11-8/2 , 2ND STREET , REVENUE COLONY</t>
  </si>
  <si>
    <t>NATIONAL INSTURMENTS</t>
  </si>
  <si>
    <t>DUC8536326</t>
  </si>
  <si>
    <t>VEERA VENKATA VINOD</t>
  </si>
  <si>
    <t>CHAVA VEERA VENKATA VINOD CHOWDARY</t>
  </si>
  <si>
    <t>vvvchowdary222@gmail.com</t>
  </si>
  <si>
    <t>CHAVA SWAMY</t>
  </si>
  <si>
    <t>27-7-5/1 ; DEVALAYAM STREET; AKELLAVARI SANDU</t>
  </si>
  <si>
    <t>AUTOMOTIVE ELECTRONICS &amp;IOT</t>
  </si>
  <si>
    <t>EF151853EF151855EF151856</t>
  </si>
  <si>
    <t>KOVUR</t>
  </si>
  <si>
    <t>SARATH KUMAR KOVUR</t>
  </si>
  <si>
    <t>ksarathkumar3333@gmail.com</t>
  </si>
  <si>
    <t>SRI VIJNANA VIHARA</t>
  </si>
  <si>
    <t>RAM KOVUR</t>
  </si>
  <si>
    <t>VICE PRINCIPAL</t>
  </si>
  <si>
    <t>SRWA-143,21-10-71,SRINAGAR COLONY,SATYANARAYANA PURAM,VIJAYAWADA</t>
  </si>
  <si>
    <t>VIJAYAWDA</t>
  </si>
  <si>
    <t>HALPK9190R</t>
  </si>
  <si>
    <t>CLAD, HTML &amp; CSS</t>
  </si>
  <si>
    <t>1-6 WEEKS</t>
  </si>
  <si>
    <t>NATIONAL INSTRUMENTS(CLAD)</t>
  </si>
  <si>
    <t>157.44.254.164</t>
  </si>
  <si>
    <t>EF150230</t>
  </si>
  <si>
    <t>CHATRAGADDA</t>
  </si>
  <si>
    <t>CHATRAGADDA MADHAVI</t>
  </si>
  <si>
    <t>madhavichatragadda144@gmail.com</t>
  </si>
  <si>
    <t>CHATRAGADDA VENKATESWARA RAO</t>
  </si>
  <si>
    <t>SENIOR INSPECTOR</t>
  </si>
  <si>
    <t>65-2-10 SHIVALAYAM STREET,NTR CIRCLE,PATAMATA,VIJAYAWADA</t>
  </si>
  <si>
    <t>BNDPC4873J</t>
  </si>
  <si>
    <t>NTR CIRCLE VIJAYAWADA</t>
  </si>
  <si>
    <t>DUC4206431</t>
  </si>
  <si>
    <t>REDDAM</t>
  </si>
  <si>
    <t>REDDAM SAI KRISHNA REDDY</t>
  </si>
  <si>
    <t>24/09/1999</t>
  </si>
  <si>
    <t>krishreddem@gmail.com</t>
  </si>
  <si>
    <t>ABHYAAS JUNIOUR COLLEGE</t>
  </si>
  <si>
    <t>TINY TOTS GLOBAL SCHOOL</t>
  </si>
  <si>
    <t>RAMA LAKSHMA REDDY</t>
  </si>
  <si>
    <t>1-1-1,REDDY NAGAR,8TH LINE</t>
  </si>
  <si>
    <t>DUC4129445</t>
  </si>
  <si>
    <t>KOTA SWATHI</t>
  </si>
  <si>
    <t>swathikota1999@gmail.com</t>
  </si>
  <si>
    <t>NIRMALA CONVENT</t>
  </si>
  <si>
    <t>KOTA GADADHARA PRASAD</t>
  </si>
  <si>
    <t>21-9-12/A,PLOT NO-1,MADHURANAGAR ,VIJAYAWADA</t>
  </si>
  <si>
    <t>175.101.108.27</t>
  </si>
  <si>
    <t>DUC4349741</t>
  </si>
  <si>
    <t>IDDUM</t>
  </si>
  <si>
    <t>IDDUM DHANUNJAYA VENKATA SAI REVANTH</t>
  </si>
  <si>
    <t>sairevanth134@gmail.com</t>
  </si>
  <si>
    <t>SRI CHAITHANYA COLLGE RAMAN BHAVAN THREE</t>
  </si>
  <si>
    <t>RAVINDHRA BARATHI SCHOOL</t>
  </si>
  <si>
    <t>IDDUM PRABHAKARA RAO</t>
  </si>
  <si>
    <t>SBI OFFICER</t>
  </si>
  <si>
    <t>THUMMALAVA ,2ND LANE, RAJAMUNDRY</t>
  </si>
  <si>
    <t>1 (8051 MICROCONTROLLER)</t>
  </si>
  <si>
    <t>BHARATH ACHARYA</t>
  </si>
  <si>
    <t>LOTUS LAND MARK, SECTOR 2, BLOCK-9,VIJAYAWADA</t>
  </si>
  <si>
    <t>117.197.218.99</t>
  </si>
  <si>
    <t>EF152023</t>
  </si>
  <si>
    <t>PUNYA</t>
  </si>
  <si>
    <t>AKULA PUNYA TEJA</t>
  </si>
  <si>
    <t>punyatejaakula@gmail.com</t>
  </si>
  <si>
    <t>RAVINDHRA BHARATHI</t>
  </si>
  <si>
    <t>AKULA ROJA RAO</t>
  </si>
  <si>
    <t>24-29-222/1A,GANAPATHI STREET,GULABHITHOTA,SATYANARAYANAPURAM</t>
  </si>
  <si>
    <t>117.242.83.195</t>
  </si>
  <si>
    <t>DUC4353204</t>
  </si>
  <si>
    <t>SRIKANTAM</t>
  </si>
  <si>
    <t>VENKATA NAGA PAVANA</t>
  </si>
  <si>
    <t>VAMSIKRISHNA</t>
  </si>
  <si>
    <t>SRIKANTAM VENKATA NAGA PAVANA VAMSIKRISHNA</t>
  </si>
  <si>
    <t>vamsikrishna888618h@gmail.com</t>
  </si>
  <si>
    <t>Z P HIGH SCHOOL GUDLUR</t>
  </si>
  <si>
    <t>SRIKANTAM V N P KAMALKUMAR</t>
  </si>
  <si>
    <t>GAZETTED OFFICER</t>
  </si>
  <si>
    <t>101,SAINATHTOWERS,KOVURROAD</t>
  </si>
  <si>
    <t>KZQPS7938C</t>
  </si>
  <si>
    <t>SIX WEEKS</t>
  </si>
  <si>
    <t>157.44.215.56</t>
  </si>
  <si>
    <t>DUC4339266</t>
  </si>
  <si>
    <t>PAPPALA</t>
  </si>
  <si>
    <t>ANJANA</t>
  </si>
  <si>
    <t>PAPPALA ANJANA</t>
  </si>
  <si>
    <t>p.anjana2000@gmail.com</t>
  </si>
  <si>
    <t>ST THERESAS GIRLS HIGH SCHOOL</t>
  </si>
  <si>
    <t>PAPPALA SIMHACHALAM</t>
  </si>
  <si>
    <t>DOOR NO. 16A-18-18/2 , TANGELLAMUDI , RANI NAGAR 1ST STREET , JANDAKARRA SANDU , ELURU, WEST GODAVARI</t>
  </si>
  <si>
    <t>EJIPP5914D</t>
  </si>
  <si>
    <t>DUC4405131</t>
  </si>
  <si>
    <t>KANNEBOINA</t>
  </si>
  <si>
    <t>MURALI KRISHNA KANNEBOINA</t>
  </si>
  <si>
    <t>murali5846@gmail.com</t>
  </si>
  <si>
    <t>ST ANNS ENG MED SCHOOL</t>
  </si>
  <si>
    <t>KANNEBOINA RAMAKOTAIAH</t>
  </si>
  <si>
    <t>SARADA COLONY 18TH LANE GUNTUR</t>
  </si>
  <si>
    <t>HGXPK9451B</t>
  </si>
  <si>
    <t>157.44.53.78</t>
  </si>
  <si>
    <t>DUC8592106</t>
  </si>
  <si>
    <t>SRI DURGA</t>
  </si>
  <si>
    <t>SRI DURGA PRASAD BOLLA</t>
  </si>
  <si>
    <t>sridurgaprasadbolla112@gmail.com</t>
  </si>
  <si>
    <t>JAGGAYYAPET JUNIOR COLLEGE</t>
  </si>
  <si>
    <t>SRINIVASA RAO BOLLA</t>
  </si>
  <si>
    <t>PRINCIPAL</t>
  </si>
  <si>
    <t>6-414/1A,CHINTHALATHOPU,JAGGAYYAPET(MANDAL),JJAGGAYYAPET(POST),JAGGAYYAPET,KRISHNA DIST,AP</t>
  </si>
  <si>
    <t>DBKPB6165D</t>
  </si>
  <si>
    <t>T3487796</t>
  </si>
  <si>
    <t>DUC4338088</t>
  </si>
  <si>
    <t>RAYABHARAM</t>
  </si>
  <si>
    <t>SAIKRISHNAPAVANKUMAR</t>
  </si>
  <si>
    <t>RAYABHARAM SAIKRISHNAPAVANKUMAR</t>
  </si>
  <si>
    <t>rasaikrishna1999@gmail.com</t>
  </si>
  <si>
    <t>RAYABHARAM JAYARAMAM</t>
  </si>
  <si>
    <t>15-113/2 M D S RESIDENCY</t>
  </si>
  <si>
    <t>DGLPR7621Q</t>
  </si>
  <si>
    <t>49.37.134.186</t>
  </si>
  <si>
    <t>DUC4364739</t>
  </si>
  <si>
    <t>KALISETTY</t>
  </si>
  <si>
    <t>KALISETTY SOWMYA</t>
  </si>
  <si>
    <t>kalisettysowmya@gmail.com</t>
  </si>
  <si>
    <t>RAVINDRA BHARATTHI PUBLIC SCHOOL</t>
  </si>
  <si>
    <t>KALISETTY SRINIVASARAO</t>
  </si>
  <si>
    <t>AC MECHANIC</t>
  </si>
  <si>
    <t>33-3-19,SEETHARAM PURAM, RAMANAIDU STREET</t>
  </si>
  <si>
    <t>88.202.186.59</t>
  </si>
  <si>
    <t>DUC4182329</t>
  </si>
  <si>
    <t>SAIKUMAR</t>
  </si>
  <si>
    <t>KOTHAKOTA SAIKUMAR REDDY</t>
  </si>
  <si>
    <t>saismash21@gmail.com</t>
  </si>
  <si>
    <t>GURUKUL VIDYAPEETH HIGH SCHOOL</t>
  </si>
  <si>
    <t>KOTHAKOTA NARAYANA REDDY</t>
  </si>
  <si>
    <t>H.NO=5-167/2,MAHABOOBNAGAR,TELANGANA</t>
  </si>
  <si>
    <t>HGKPK3380N</t>
  </si>
  <si>
    <t>VADDESHWARAM,VIJAYAWADA</t>
  </si>
  <si>
    <t>DUC4375195</t>
  </si>
  <si>
    <t>SUBRAMANYAM</t>
  </si>
  <si>
    <t>JAVVAJI VENKATA SUBRAMANYAM</t>
  </si>
  <si>
    <t>venkeyjavvaji5532@gmail.com</t>
  </si>
  <si>
    <t>JAVVAJI SRINIVASA RAO</t>
  </si>
  <si>
    <t>POLICE CONISTABLE</t>
  </si>
  <si>
    <t>1-28,KUNCHANAPALLI(VILL),TADEPALLI(MDL),GUNTUR(DIST),ANDHRA PRADESH</t>
  </si>
  <si>
    <t>DUC4150131</t>
  </si>
  <si>
    <t>MOGILISETTI</t>
  </si>
  <si>
    <t>JHANSI</t>
  </si>
  <si>
    <t>MOGILISETTI JHANSI LAKSHMI</t>
  </si>
  <si>
    <t>jhanu773@gmail.com</t>
  </si>
  <si>
    <t>MOGILISETTI RATNA RAO</t>
  </si>
  <si>
    <t>P.NO-203,DVR CHILDVILAS RESIDENCY</t>
  </si>
  <si>
    <t>ADVANCED IOT APPLICATIONS &amp; CLAD</t>
  </si>
  <si>
    <t>NPTEL &amp; NATIONAL INSTRUMENTS</t>
  </si>
  <si>
    <t>103.90.158.9</t>
  </si>
  <si>
    <t>DUC4408487</t>
  </si>
  <si>
    <t>TIRAGATI</t>
  </si>
  <si>
    <t>VISHWANATH TIRAGATI</t>
  </si>
  <si>
    <t>vishutiragati18@gmail.com</t>
  </si>
  <si>
    <t>SRIVIDYA TALENT SCHOOL</t>
  </si>
  <si>
    <t>VIJAYABABU TIRAGATI</t>
  </si>
  <si>
    <t>2-5-15, SRIVIDYA SCHOOL STREET, NEAR MRO OFFICE, YELESWARAM</t>
  </si>
  <si>
    <t>EF152022</t>
  </si>
  <si>
    <t>LOHITHA</t>
  </si>
  <si>
    <t>VAKKALAGADDA LOHITHA</t>
  </si>
  <si>
    <t>lohithavakkalagadda9999@gmail.com</t>
  </si>
  <si>
    <t>SARADA EDUCATIONL INSTITUTIONS</t>
  </si>
  <si>
    <t>VAKKALAGADDA NARAYANA RAO</t>
  </si>
  <si>
    <t>59A-13-23/1,OLD P AND T COLONY,UP STAIR,PATAMATA,VIJAYAWADA,VENKATESWARAPURAM.</t>
  </si>
  <si>
    <t>CHESS</t>
  </si>
  <si>
    <t>106.76.252.100</t>
  </si>
  <si>
    <t>DUC4434383</t>
  </si>
  <si>
    <t>GADIPUDI</t>
  </si>
  <si>
    <t>GADIPUDI MOUNIKA</t>
  </si>
  <si>
    <t>mounisiriak@gmail.com</t>
  </si>
  <si>
    <t>GUNTUR OXFORD SCHOOL</t>
  </si>
  <si>
    <t>GADIPUDI ANJAIAH</t>
  </si>
  <si>
    <t>RICE</t>
  </si>
  <si>
    <t>NARSARAOPET</t>
  </si>
  <si>
    <t>10.46.211.127</t>
  </si>
  <si>
    <t>DUC4382635</t>
  </si>
  <si>
    <t>JAHNAVI JONNALAGADDA</t>
  </si>
  <si>
    <t>jahnavijonnalagadda10@gmail.com</t>
  </si>
  <si>
    <t>GOLDEN RULE ENGLISH MEDIUM HIGH SCHOOL</t>
  </si>
  <si>
    <t>RAMA KRISHNA JONNALAGADDA</t>
  </si>
  <si>
    <t>2-144,PANCHAYATH STREET,VELLAGAPUDI POST</t>
  </si>
  <si>
    <t>BAQPJ4222E</t>
  </si>
  <si>
    <t>VELAGAPUDI</t>
  </si>
  <si>
    <t>DUC4381752</t>
  </si>
  <si>
    <t>YERRAMSETTI</t>
  </si>
  <si>
    <t>YERRAMSETTI NAGA VENKATA RAMAN</t>
  </si>
  <si>
    <t>raman200008@gmail.com</t>
  </si>
  <si>
    <t>KANCHI VISWA JYOTHI</t>
  </si>
  <si>
    <t>24/210-1,CHALLAVARI STREET,RAMANIDUPETA</t>
  </si>
  <si>
    <t>DUC4244452</t>
  </si>
  <si>
    <t>SRI SAI SRIJA</t>
  </si>
  <si>
    <t>JAMPANI SRI SAI SRIJA</t>
  </si>
  <si>
    <t>jampanisrisaisrija@gmail.com</t>
  </si>
  <si>
    <t>INDIANSPRINGS</t>
  </si>
  <si>
    <t>D.NO:48-13-4F,FLAT NO:402,VASANTH NIVAS APARTMENTS,AAYUSH HOSPITALS BACKSIDE,SRIRAMACHANDRANAGAR,GUNADALA,VIJAYAWADA</t>
  </si>
  <si>
    <t>NICLAD</t>
  </si>
  <si>
    <t>2YEARS</t>
  </si>
  <si>
    <t>DUC4450473</t>
  </si>
  <si>
    <t>RAHUL</t>
  </si>
  <si>
    <t>SHANMUKHA</t>
  </si>
  <si>
    <t>KASTURI</t>
  </si>
  <si>
    <t>KASTURI SHANMUKHA RAHUL</t>
  </si>
  <si>
    <t>22/08/1999</t>
  </si>
  <si>
    <t>rahulkasturi999@gmail.com</t>
  </si>
  <si>
    <t>KASTURI S R CHANDRA MURTY</t>
  </si>
  <si>
    <t>STORES MANAGER</t>
  </si>
  <si>
    <t>3-249/1,KATHERU,RAJAHMUNDRY</t>
  </si>
  <si>
    <t>DUC4079220</t>
  </si>
  <si>
    <t>ULISI</t>
  </si>
  <si>
    <t>ULISI TEJASRI</t>
  </si>
  <si>
    <t>ulisitejasri@gmail.com</t>
  </si>
  <si>
    <t>SRI VENKATESWARA VIDYA BHAVAN</t>
  </si>
  <si>
    <t>ULISI PRASAD</t>
  </si>
  <si>
    <t>1-103,PEDAPALEM</t>
  </si>
  <si>
    <t>139.59.25.90</t>
  </si>
  <si>
    <t>DUC7514284</t>
  </si>
  <si>
    <t>THEJA</t>
  </si>
  <si>
    <t>RAVI THEJA</t>
  </si>
  <si>
    <t>22/12/2000</t>
  </si>
  <si>
    <t>bvravitheja2000@gmail.com</t>
  </si>
  <si>
    <t>ALPHA HIGHSCHOOL</t>
  </si>
  <si>
    <t>MADAVA</t>
  </si>
  <si>
    <t>INTERNSHIP ECIL</t>
  </si>
  <si>
    <t>DONT KNOW</t>
  </si>
  <si>
    <t>10.56.9.243</t>
  </si>
  <si>
    <t>DUC4444704</t>
  </si>
  <si>
    <t>POTHARAJU</t>
  </si>
  <si>
    <t>POTHARAJU VINAY KUMAR</t>
  </si>
  <si>
    <t>vinaykumarpotharaju79934@gmail.com</t>
  </si>
  <si>
    <t>POTHARAJU SRINIVASULU</t>
  </si>
  <si>
    <t>PG</t>
  </si>
  <si>
    <t>J.J NAGAR SURYAPET DT:SURYAPET TELANGANA</t>
  </si>
  <si>
    <t>SURYAPET</t>
  </si>
  <si>
    <t>EOSPP3539B</t>
  </si>
  <si>
    <t>CO CURRICULUM ACTIVITIES-2</t>
  </si>
  <si>
    <t>DUC4399380</t>
  </si>
  <si>
    <t>NEMALIPURI</t>
  </si>
  <si>
    <t>KARTHIK NEMALIPURI</t>
  </si>
  <si>
    <t>karthiknemalipuri838@gmail.com</t>
  </si>
  <si>
    <t>BHEEMA RAO NEMALIPURI</t>
  </si>
  <si>
    <t>PUNDI(R.S),VAJARAPUKOTHURU(MANDAL),SRIKAKULAM(DISTRICT),ANDHRA PRADESH</t>
  </si>
  <si>
    <t>BMHPN6932L</t>
  </si>
  <si>
    <t>DUC8537534</t>
  </si>
  <si>
    <t>SIRIKI</t>
  </si>
  <si>
    <t>SIRIKIJAYAKRISHNA</t>
  </si>
  <si>
    <t>sirikijayakrishna@gmail.com</t>
  </si>
  <si>
    <t>UMAMAHESWARARAO</t>
  </si>
  <si>
    <t>DOOR NO:24B-12-13, 5TH ROAD MOTHEVARITHOTA</t>
  </si>
  <si>
    <t>DUC4077857</t>
  </si>
  <si>
    <t>SATHIGARI</t>
  </si>
  <si>
    <t>GOPAL KRISHNA</t>
  </si>
  <si>
    <t>SATHIGARI GOPAL KRISHNA REDDY</t>
  </si>
  <si>
    <t>gopal212133@gmail.com</t>
  </si>
  <si>
    <t>SATHIGARI GOVINDA REDDY</t>
  </si>
  <si>
    <t>FLAT NO:402,D.NO:18-776,G&amp;J OR SRI APARTMENTS,KANURU</t>
  </si>
  <si>
    <t>UI-PATH</t>
  </si>
  <si>
    <t>15 DAYA</t>
  </si>
  <si>
    <t>DUC8590594</t>
  </si>
  <si>
    <t>PABBATI</t>
  </si>
  <si>
    <t>SIVA SAI</t>
  </si>
  <si>
    <t>PABBATI DINESH SIVA SAI</t>
  </si>
  <si>
    <t>dineshpabbathi@gmail.com</t>
  </si>
  <si>
    <t>PABBATI NANDA KISHORE</t>
  </si>
  <si>
    <t>7-102,RHYTUPETA,NTR ROAD,NANDIGAMA</t>
  </si>
  <si>
    <t>NARESH IT</t>
  </si>
  <si>
    <t>123.201.163.3</t>
  </si>
  <si>
    <t>DUC4620858</t>
  </si>
  <si>
    <t>SEEMAKURTHI</t>
  </si>
  <si>
    <t>SEEMAKURTHI VENKATA THARUN</t>
  </si>
  <si>
    <t>tharunseemakurthi14@gmail.com</t>
  </si>
  <si>
    <t>VISWASAI JR COLLEGE</t>
  </si>
  <si>
    <t>VEDA VYASA EM SCHOOL</t>
  </si>
  <si>
    <t>SEEMAKURTHI ARUNA</t>
  </si>
  <si>
    <t>VANAMTHOPU,GAYATRI NAGAR, SAI BALAJI EVENUE DNO.402</t>
  </si>
  <si>
    <t>SWARAJ INDIA</t>
  </si>
  <si>
    <t>DUC4352504</t>
  </si>
  <si>
    <t>VANIPALLY</t>
  </si>
  <si>
    <t>MANISH</t>
  </si>
  <si>
    <t>VANIPALLY MANISH REDDY</t>
  </si>
  <si>
    <t>rvmanish442@gmail.com</t>
  </si>
  <si>
    <t>VANIPALLY PRABAHAKAR REDDY</t>
  </si>
  <si>
    <t>RETD. TEACHER</t>
  </si>
  <si>
    <t>H.NO:- 8-2-109/51,APSEB COLONY,SAGAR ROAD, KARMANGHAT</t>
  </si>
  <si>
    <t>IMPERIAL SOCIETY OF INNOVATIVE ENGINEERS(ISIE)</t>
  </si>
  <si>
    <t>DUC4152618</t>
  </si>
  <si>
    <t>SRAVYA SREE</t>
  </si>
  <si>
    <t>SAMAVEDAM</t>
  </si>
  <si>
    <t>SRAVYA SREE SAMAVEDAM</t>
  </si>
  <si>
    <t>samavedamsravya@gmail.com</t>
  </si>
  <si>
    <t>SRI CHAITANYA INSTITUTION</t>
  </si>
  <si>
    <t>SRINIVASAN</t>
  </si>
  <si>
    <t>ASSITANT DIRECTOR</t>
  </si>
  <si>
    <t>60-16-10,FLAT NO.T-3,NALANDA ENCLAVE, NAVODAYA COLONY, MOGALRAJPURAM,VIJAYAWADA</t>
  </si>
  <si>
    <t>EQFPS2694M</t>
  </si>
  <si>
    <t>175.101.104.7</t>
  </si>
  <si>
    <t>DUC8598718</t>
  </si>
  <si>
    <t>SATHI</t>
  </si>
  <si>
    <t>HIMA SAI</t>
  </si>
  <si>
    <t>SATHI HIMA SAI VAISHNAVI</t>
  </si>
  <si>
    <t>vaishnavisathi19@gmail.com</t>
  </si>
  <si>
    <t>YAKASIRI KAVITHA</t>
  </si>
  <si>
    <t>16-599(1) KARNAKAMMA STREET VENKATAGIRI, NELLORE</t>
  </si>
  <si>
    <t>KINPS7741P</t>
  </si>
  <si>
    <t>DUC4094003</t>
  </si>
  <si>
    <t>PADALA</t>
  </si>
  <si>
    <t>SAI HARI KRISHNA</t>
  </si>
  <si>
    <t>PADALA SAI HARI KRISHNA REDDY</t>
  </si>
  <si>
    <t>pharikrish880@gmail.com</t>
  </si>
  <si>
    <t>PADALA TRINADHA REDDY</t>
  </si>
  <si>
    <t>D-NO :1-96, NEAR SHETTI BALIJA RAMALAYAM STREET ,RAVULAPALEM</t>
  </si>
  <si>
    <t>AWYPH9812P</t>
  </si>
  <si>
    <t>AUTOMOTIVE ELECTRONICE &amp;IOT</t>
  </si>
  <si>
    <t>26 TH FEB TO 4TH APRIL</t>
  </si>
  <si>
    <t>DUC4430671</t>
  </si>
  <si>
    <t>ROHITH SURYA VENKATA</t>
  </si>
  <si>
    <t>NAGA PURNA SAIRAM</t>
  </si>
  <si>
    <t>MATURI ROHITH SURYA VENKATA NAGA PURNA SAIRAM</t>
  </si>
  <si>
    <t>maturirohith23@gmail.com</t>
  </si>
  <si>
    <t>NARAYANA INSTITUTIONS</t>
  </si>
  <si>
    <t>NELLORES RAVINDRA BHARATHI SCHOOL</t>
  </si>
  <si>
    <t>M V N GANGADHAR RAO</t>
  </si>
  <si>
    <t>D.NO:-1-3-24/11 T.V.KRISHNA RAO STREET</t>
  </si>
  <si>
    <t>DUC4505027</t>
  </si>
  <si>
    <t>YARLAGADDA</t>
  </si>
  <si>
    <t>NAGASAI</t>
  </si>
  <si>
    <t>NEERAJA</t>
  </si>
  <si>
    <t>YARLAGADDA NAGASAI NEERAJA</t>
  </si>
  <si>
    <t>yneeraja.0410@gmail.com</t>
  </si>
  <si>
    <t>YARLAGADDA ANKINEEDU</t>
  </si>
  <si>
    <t>DEPT QUALITY CHECKING</t>
  </si>
  <si>
    <t>13-102/1 SVR TOWERS FF-3,BAGYANAGAR STREET ,TADIGADAPA DONKA ROAD,YANAMALAKUDHURU,VIJAYAWADA</t>
  </si>
  <si>
    <t>VIJAVAWADA</t>
  </si>
  <si>
    <t>DUC8457343</t>
  </si>
  <si>
    <t>GANESH</t>
  </si>
  <si>
    <t>PASUMARTHY</t>
  </si>
  <si>
    <t>PRUDHVI GANESH PASUMARTHY</t>
  </si>
  <si>
    <t>prudhviganesh99@gmail.com</t>
  </si>
  <si>
    <t>UGANDHAR PASUMARTHY</t>
  </si>
  <si>
    <t>DEGREE IN COMMERCE</t>
  </si>
  <si>
    <t>D.NO:42-2/1-69A, DRWA.NO:123, DEVINAGAR 1ST LANE,VIJAYAWADA-03</t>
  </si>
  <si>
    <t>DXTPP8872C</t>
  </si>
  <si>
    <t>T8787085</t>
  </si>
  <si>
    <t>49.156.157.230</t>
  </si>
  <si>
    <t>DUC8596392</t>
  </si>
  <si>
    <t>SAI DURGA</t>
  </si>
  <si>
    <t>ROHITH REDDY</t>
  </si>
  <si>
    <t>KANDULA SAI DURGA ROHITH REDDY</t>
  </si>
  <si>
    <t>kandularohith2000@gmail.com</t>
  </si>
  <si>
    <t>KANDULA SRINIVAS REDDY</t>
  </si>
  <si>
    <t>RTC CONDUCTOR</t>
  </si>
  <si>
    <t>D.NO:13-7-103,GUNTUR VARI THOTA,6TH LANE,KOTHAPET,GUNTUR-522001.</t>
  </si>
  <si>
    <t>COURSERA,CLAD</t>
  </si>
  <si>
    <t>DUC8421771</t>
  </si>
  <si>
    <t>KARAMSETTY</t>
  </si>
  <si>
    <t>MOURYA</t>
  </si>
  <si>
    <t>KARAMSETTY VENKATA MOURYA</t>
  </si>
  <si>
    <t>mouryaroyal77@gmail.com</t>
  </si>
  <si>
    <t>SAI BABA HIGH SCHOOL</t>
  </si>
  <si>
    <t>KARAMSETTY RAJENDRA</t>
  </si>
  <si>
    <t>D:NO:9/225-1, SAI PETA ,KADAPA</t>
  </si>
  <si>
    <t>157.44.140.88</t>
  </si>
  <si>
    <t>DUC7534729</t>
  </si>
  <si>
    <t>BADISA</t>
  </si>
  <si>
    <t>BADISA ARAVIND</t>
  </si>
  <si>
    <t>aravindbadisa14802@gmail.com</t>
  </si>
  <si>
    <t>GURUKULA VIDYAPEETH HIGH SCHOOL</t>
  </si>
  <si>
    <t>BADISA VENKATESWARLU</t>
  </si>
  <si>
    <t>3-537/3,MODEL DAIRY STREET,UNDAVALLI CENTRE, UNDAVALLI</t>
  </si>
  <si>
    <t>157.48.203.160</t>
  </si>
  <si>
    <t>DUC7542273</t>
  </si>
  <si>
    <t>N V V S L D</t>
  </si>
  <si>
    <t>SANTHOSHI</t>
  </si>
  <si>
    <t>MANDA N V V S L D SANTHOSHI</t>
  </si>
  <si>
    <t>msanthoshi522@gmail.com</t>
  </si>
  <si>
    <t>ANNAPURNA JUNIOR COLLEGE</t>
  </si>
  <si>
    <t>ANNAPUNA VIDYANEKETHAN</t>
  </si>
  <si>
    <t>MANDA N V V S SURYA NARAYANA MURTHY</t>
  </si>
  <si>
    <t>MUMMIDIVARAM BALLAGATE CENTRE OPPOSITE RAVINDRA CONVENT</t>
  </si>
  <si>
    <t>EAST GODAVARI DISTRICT</t>
  </si>
  <si>
    <t>10.56.12.116</t>
  </si>
  <si>
    <t>DUC4248628</t>
  </si>
  <si>
    <t>GUTTA</t>
  </si>
  <si>
    <t>GUTTA MANISHA</t>
  </si>
  <si>
    <t>guttamanisha5@gmail.com</t>
  </si>
  <si>
    <t>GUTTA VENKATESWARA RAO</t>
  </si>
  <si>
    <t>H.NO:4-2-490,SRI NAGAR COLONY,KHAMMAM</t>
  </si>
  <si>
    <t>DUC8651694</t>
  </si>
  <si>
    <t>pasumarthi</t>
  </si>
  <si>
    <t>praveen</t>
  </si>
  <si>
    <t>Kumar</t>
  </si>
  <si>
    <t>pasumarthi Praveen Kumar</t>
  </si>
  <si>
    <t>praveenpasu66@gmail.com</t>
  </si>
  <si>
    <t>India</t>
  </si>
  <si>
    <t>Arya vysya</t>
  </si>
  <si>
    <t>Sri chitanya junior college</t>
  </si>
  <si>
    <t>4/28/2017</t>
  </si>
  <si>
    <t>3/26/2015</t>
  </si>
  <si>
    <t>P. SRINIVASARAO</t>
  </si>
  <si>
    <t>garbham, merakamudidam mandalam</t>
  </si>
  <si>
    <t>Vizianagaram</t>
  </si>
  <si>
    <t>DUC8683335</t>
  </si>
  <si>
    <t>Sandeep</t>
  </si>
  <si>
    <t>Bhupathi Raju</t>
  </si>
  <si>
    <t>Sandeep Bhupathi Raju</t>
  </si>
  <si>
    <t>5/17/1999</t>
  </si>
  <si>
    <t>sandeepbhupathiraju111@gmail.com</t>
  </si>
  <si>
    <t>Sri Chaitanya college,Eluru</t>
  </si>
  <si>
    <t>3/16/2017</t>
  </si>
  <si>
    <t>Board of intermediate education Andhra Pradesh</t>
  </si>
  <si>
    <t>Siddhartha Vidhyalaya,Eluru</t>
  </si>
  <si>
    <t>Board of secondary education Andhra Pradesh</t>
  </si>
  <si>
    <t>Bhupathi Raju. Venkata Srinivasa Raju</t>
  </si>
  <si>
    <t>Dr no: 9-104; Andhra bank street</t>
  </si>
  <si>
    <t>Gundugolanu</t>
  </si>
  <si>
    <t>1. Programming for everybody; 2. Information Theory; 3. Central Railways Internship</t>
  </si>
  <si>
    <t>DUC9805645</t>
  </si>
  <si>
    <t>Nalamalapu</t>
  </si>
  <si>
    <t>Pratap</t>
  </si>
  <si>
    <t>Reddy</t>
  </si>
  <si>
    <t>Nalamalapu pratap Reddy</t>
  </si>
  <si>
    <t>8/14/2000</t>
  </si>
  <si>
    <t>pratapreddy2k@gmail.com</t>
  </si>
  <si>
    <t>Jee mains</t>
  </si>
  <si>
    <t>Bhashyam junior college</t>
  </si>
  <si>
    <t>4/30/2017</t>
  </si>
  <si>
    <t>Andhrapradesh board</t>
  </si>
  <si>
    <t>Nalamalapu sudhakar Reddy</t>
  </si>
  <si>
    <t>1-143 Raparla... Raparla post... naguluppalapadu mandal.. Prakasam district..</t>
  </si>
  <si>
    <t>Raparla</t>
  </si>
  <si>
    <t>Near aravindha school</t>
  </si>
  <si>
    <t>DUC9780167</t>
  </si>
  <si>
    <t>BATHULA</t>
  </si>
  <si>
    <t>BATHULA SRINIVAS REDDY</t>
  </si>
  <si>
    <t>1/31/2000</t>
  </si>
  <si>
    <t>srinusrinivas8201@gmail.com</t>
  </si>
  <si>
    <t>EAMCET-TS</t>
  </si>
  <si>
    <t>4/16/2017</t>
  </si>
  <si>
    <t>5/17/2015</t>
  </si>
  <si>
    <t>STATE BOARD-TS</t>
  </si>
  <si>
    <t>B JANGA REDDY</t>
  </si>
  <si>
    <t>GOVT-TEACHER</t>
  </si>
  <si>
    <t>SA-BIOSCIENCE</t>
  </si>
  <si>
    <t>plot no:218,chaitanya nagar,BN reddy,Hyderabad.</t>
  </si>
  <si>
    <t>EBOPB5443R</t>
  </si>
  <si>
    <t>ELECTRIC VEHICLE DESIGN-ISIE</t>
  </si>
  <si>
    <t>4 Months</t>
  </si>
  <si>
    <t>DUC8642025</t>
  </si>
  <si>
    <t>KAPAGANTI</t>
  </si>
  <si>
    <t>PRAVALLIKA KAPAGANTI</t>
  </si>
  <si>
    <t>pravallika.kapaganti@gmail.com</t>
  </si>
  <si>
    <t>SRI SUBHA NIKETAN SCHOOL</t>
  </si>
  <si>
    <t>KAPAGANTI UMA SANKAR</t>
  </si>
  <si>
    <t>1-15-007,RADHA NAGAR,YANAM</t>
  </si>
  <si>
    <t>Puducherry (UT)</t>
  </si>
  <si>
    <t>HZNPK8925D</t>
  </si>
  <si>
    <t>T2665413</t>
  </si>
  <si>
    <t>202.91.86.214</t>
  </si>
  <si>
    <t>DUC4401760</t>
  </si>
  <si>
    <t>AJAY</t>
  </si>
  <si>
    <t>TANKU</t>
  </si>
  <si>
    <t>AJAY KUMAR TANKU</t>
  </si>
  <si>
    <t>ajaytunk@gmail.com</t>
  </si>
  <si>
    <t>ROJA RANI TANKU</t>
  </si>
  <si>
    <t>SARADA COLONY 17TH LANE. DNO:-7-20-696.GUNTUR</t>
  </si>
  <si>
    <t>AUTOMOTIVE ELECTRONICS AND IOT.</t>
  </si>
  <si>
    <t>1MONTH(26TH FEB TO 4TH APRIL)</t>
  </si>
  <si>
    <t>(ISIEINDIA) IMPERIAL SOCIETY OF INNOVATIVE ENGINEERS</t>
  </si>
  <si>
    <t>49.206.81.29</t>
  </si>
  <si>
    <t>DUC4592984</t>
  </si>
  <si>
    <t>SAI VISHNU</t>
  </si>
  <si>
    <t>MAKHAM</t>
  </si>
  <si>
    <t>MAKHAM SAI VISHNU</t>
  </si>
  <si>
    <t>msvishnu1999@gmail.com</t>
  </si>
  <si>
    <t>SRI SATHYA SAI HIGHER SECONDARY SCHOOL</t>
  </si>
  <si>
    <t>M CHANDRA MOHAN RAO</t>
  </si>
  <si>
    <t>EXECUTIVE ENGINEER</t>
  </si>
  <si>
    <t>FLAT NO. 303, SRI SAI PRADHATA RESIDENCY, 1ST LEFT, VINAYAKA GUDI ROAD, SRI RAMACHANDRA NAGAR, VIJAYAWADA</t>
  </si>
  <si>
    <t>49.207.218.239</t>
  </si>
  <si>
    <t>DUC4376651</t>
  </si>
  <si>
    <t>MEHNAAZ</t>
  </si>
  <si>
    <t>SHAIK MEHNAAZ</t>
  </si>
  <si>
    <t>shaikmehnaaz01@gmail.com</t>
  </si>
  <si>
    <t>SRI CHAITANYA CO ED JUNIOR COLLEGE</t>
  </si>
  <si>
    <t>8-15-4 ENUGULAVARI STREET WYINCHIPET NEAR GANDHI BOMMA VIJAYAWADA</t>
  </si>
  <si>
    <t>LAHPS8013B</t>
  </si>
  <si>
    <t>8-15-4 ENUGULAVARI STREET WYINCHIPET VIJAYAWADA</t>
  </si>
  <si>
    <t>49.207.193.95</t>
  </si>
  <si>
    <t>EF150864</t>
  </si>
  <si>
    <t>NAGA VARDHAN</t>
  </si>
  <si>
    <t>NAGA VARDHAN ANAGANI</t>
  </si>
  <si>
    <t>anaganinv@gmail.com</t>
  </si>
  <si>
    <t>SRI CHAITANYA JR. COLLEGE VIJAYAWADA</t>
  </si>
  <si>
    <t>VPS PUBLIC SCHOOL VIJAYAWADA</t>
  </si>
  <si>
    <t>SRINIVASA RAO ANAGANI</t>
  </si>
  <si>
    <t>VICE PRESIDENT</t>
  </si>
  <si>
    <t>60-16-6 , FLAT F4 , SARVANI TOWERS BLOCK B , BEHIND MODERN FOODS , MOGHALRAJPURAM , VIJAYAWADA</t>
  </si>
  <si>
    <t>AVVPA5516B</t>
  </si>
  <si>
    <t>124.123.177.104</t>
  </si>
  <si>
    <t>DUC4252612</t>
  </si>
  <si>
    <t>VEDA</t>
  </si>
  <si>
    <t>POTHUREDDY VEDASHREE</t>
  </si>
  <si>
    <t>vedashree781999@gmail.com</t>
  </si>
  <si>
    <t>POTHUREDDY CHANDRA SEKHAR</t>
  </si>
  <si>
    <t>DNO-2/6/22,POTHUREDDY VARI STREET,NADULPET,GANDHI CHOWK,TENALI,GUNTUR DIST.,ANDHRA PRADESH</t>
  </si>
  <si>
    <t>NANDULPET,TENALI</t>
  </si>
  <si>
    <t>DUC7513594</t>
  </si>
  <si>
    <t>UPPULURI</t>
  </si>
  <si>
    <t>UPPULURI JASWANTH</t>
  </si>
  <si>
    <t>uppulurijaswanth@gmail.com</t>
  </si>
  <si>
    <t>SRI CHAITANYA JUNIOR COLLEGE VIZAG</t>
  </si>
  <si>
    <t>KENDRIYA VIDYALAYA SVN VISAKHAPATNAM</t>
  </si>
  <si>
    <t>U. CHELLA RAO</t>
  </si>
  <si>
    <t>57-25-46/6/2 , TUMMADAPALEM, KANCHARAPALEM, VISAKHAPATNAM</t>
  </si>
  <si>
    <t>157.48.253.199</t>
  </si>
  <si>
    <t>DUC4429088</t>
  </si>
  <si>
    <t>PARASU</t>
  </si>
  <si>
    <t>PRASANTHI</t>
  </si>
  <si>
    <t>PARASU SAIPRASANTHI</t>
  </si>
  <si>
    <t>parasu.saiprasanthi@gmail.com</t>
  </si>
  <si>
    <t>SRI CHAITANYA MAHILA COLLEGE</t>
  </si>
  <si>
    <t>PARASU SATYA GOPAL</t>
  </si>
  <si>
    <t>D.NO-9-222/4B,INDIRA COLONY ,KANIGIRI,PRAKASAM DT</t>
  </si>
  <si>
    <t>KANIGIRI</t>
  </si>
  <si>
    <t>DUC4438048</t>
  </si>
  <si>
    <t>TULASI</t>
  </si>
  <si>
    <t>SOMALA</t>
  </si>
  <si>
    <t>TULASI SOMALA</t>
  </si>
  <si>
    <t>tulasisomala@gmail.com</t>
  </si>
  <si>
    <t>VIJETA HIGH SCHOOL</t>
  </si>
  <si>
    <t>SOMALA CHANDRA SEKHAR</t>
  </si>
  <si>
    <t>DOOR NO:5-754, KUPPARAO COLONY, 6TH LINE, MANGALAGIRI</t>
  </si>
  <si>
    <t>BALAJI AND ANISH SIR</t>
  </si>
  <si>
    <t>175.101.105.137</t>
  </si>
  <si>
    <t>DUC8592663</t>
  </si>
  <si>
    <t>NALLAJERU</t>
  </si>
  <si>
    <t>NALLAJERU KIRAN BHAVYA</t>
  </si>
  <si>
    <t>kiranbhavya15@gmail.com</t>
  </si>
  <si>
    <t>NALLAJERU MADHAVA RAO</t>
  </si>
  <si>
    <t>POLYTECHNIC</t>
  </si>
  <si>
    <t>FLAT NO-303, BHANU RESIDENCY, OPPOSITE FLORA SCHOOL, VUYYURU, VIJAYAWADA</t>
  </si>
  <si>
    <t>VIJAYAWAD</t>
  </si>
  <si>
    <t>223.238.5.0</t>
  </si>
  <si>
    <t>DUC8577205</t>
  </si>
  <si>
    <t>THORLIKONDA</t>
  </si>
  <si>
    <t>THORLIKONDA GOPI</t>
  </si>
  <si>
    <t>gopi170041023@gmail.com</t>
  </si>
  <si>
    <t>JKC COLLEGE</t>
  </si>
  <si>
    <t>SSR ZP HIGH SCHOOL</t>
  </si>
  <si>
    <t>VENKAT RAO</t>
  </si>
  <si>
    <t>DASUPALEM,GUNTUR</t>
  </si>
  <si>
    <t>157.44.49.70</t>
  </si>
  <si>
    <t>EF152784</t>
  </si>
  <si>
    <t>MANDADAPUSAIKRISHNA</t>
  </si>
  <si>
    <t>saimandadapu3638@gmail.com</t>
  </si>
  <si>
    <t>M.</t>
  </si>
  <si>
    <t>SAN JOSE ENGLISH MEDIUM HIGH SCHOOL</t>
  </si>
  <si>
    <t>MANDADAPU VENKATESWARA RAO</t>
  </si>
  <si>
    <t>DR NO 2-29/ MALLARAM MADHIRA MANDAL KHAMMAM DIST TELANGANA</t>
  </si>
  <si>
    <t>DUC4953025</t>
  </si>
  <si>
    <t>23/12/2019</t>
  </si>
  <si>
    <t>LAKSHMI SESHA SAI</t>
  </si>
  <si>
    <t>MANGIPUDI</t>
  </si>
  <si>
    <t>MANGIPUDI LAKSHMI SESHA SAI HARIKA</t>
  </si>
  <si>
    <t>17/02/2000</t>
  </si>
  <si>
    <t>mlssharika2000@gmail.com</t>
  </si>
  <si>
    <t>MANGIPUDI SRI RAMA CHANDRA MURTY</t>
  </si>
  <si>
    <t>INCOME TAX INSPECTOR</t>
  </si>
  <si>
    <t>DUC4350236</t>
  </si>
  <si>
    <t>MALLINENI VENKATA MEGHANA</t>
  </si>
  <si>
    <t>meghanamallineni979@gmail.com</t>
  </si>
  <si>
    <t>DRKKRSGOWTHAMSCHOOL</t>
  </si>
  <si>
    <t>MALLINENI SATYANARAYANA</t>
  </si>
  <si>
    <t>NO: 1-41 CHILAMKUR CHILAMKUR PAMURU MANDAL PRAKASAM DISTRICT ANDHRA PRADESH - 523108</t>
  </si>
  <si>
    <t>PAMURU</t>
  </si>
  <si>
    <t>DUC4375322</t>
  </si>
  <si>
    <t>KOLISETTY</t>
  </si>
  <si>
    <t>SASIRAM</t>
  </si>
  <si>
    <t>KOLISETTY SASIRAM</t>
  </si>
  <si>
    <t>14/04/1999</t>
  </si>
  <si>
    <t>kolisettysasiram@gmail.com</t>
  </si>
  <si>
    <t>SRI SHIRDI SAI MOKSHITH HIGH SCHOOL</t>
  </si>
  <si>
    <t>KOLISETTY VENUGOPAL</t>
  </si>
  <si>
    <t>KIRANA MERCHANT</t>
  </si>
  <si>
    <t>DOOR NO : 4/32 , KIRANA SHOP , NEAR WATER TANK , B C COLONY , UPPARAPALLI VILLAGE , ANANTAPUR DISTRICT , AP</t>
  </si>
  <si>
    <t>DUC4360045</t>
  </si>
  <si>
    <t>L S D V</t>
  </si>
  <si>
    <t>KAMESWARI</t>
  </si>
  <si>
    <t>KOTHA L S D V KAMESWARI</t>
  </si>
  <si>
    <t>alekyakotha2017@gmail.com</t>
  </si>
  <si>
    <t>KOTHA NAGESWARARAO</t>
  </si>
  <si>
    <t>DRINKS BUSINESS</t>
  </si>
  <si>
    <t>VINODINI NILAYAM,YELESWARAM,EAST GODAVARI DISTRICT,ANDHRA PRADESH, VINODINI NILAYAM,,YELESWARAM,EAST GODAVARI DISTRICT,ANDHRA PRADESH</t>
  </si>
  <si>
    <t>FUAPK0687L</t>
  </si>
  <si>
    <t>DUC4361045</t>
  </si>
  <si>
    <t>KONA SIVA</t>
  </si>
  <si>
    <t>RUPENDRA KUMAR</t>
  </si>
  <si>
    <t>KONA SIVA RUPENDRA KUMAR</t>
  </si>
  <si>
    <t>sivaroxz3212@gmail.com</t>
  </si>
  <si>
    <t>BHASHYAM TALENT SCHOOL</t>
  </si>
  <si>
    <t>KONA PARVATHI</t>
  </si>
  <si>
    <t>DNO:46-15-24, YERUKONDA STREET, DANAVAIPET</t>
  </si>
  <si>
    <t>DUC4417074</t>
  </si>
  <si>
    <t>VELNATI</t>
  </si>
  <si>
    <t>CHINNA</t>
  </si>
  <si>
    <t>CHAKRARAO</t>
  </si>
  <si>
    <t>VELNATI CHINNA CHAKRARAO</t>
  </si>
  <si>
    <t>23/10/1998</t>
  </si>
  <si>
    <t>naveenvelnati143@gmail.com</t>
  </si>
  <si>
    <t>HARVEST THE CONCEPT SCHOOL</t>
  </si>
  <si>
    <t>VELNATI GANGADHAR</t>
  </si>
  <si>
    <t>RAVIKAMPADU,E.G DIST,THONDANGI MANDAL</t>
  </si>
  <si>
    <t>ANNAVARAM</t>
  </si>
  <si>
    <t>BGGPV8786H</t>
  </si>
  <si>
    <t>157.48.47.255</t>
  </si>
  <si>
    <t>DUC8567134</t>
  </si>
  <si>
    <t>JAGADESWARI</t>
  </si>
  <si>
    <t>SAI PRIYA</t>
  </si>
  <si>
    <t>SUNNAPU</t>
  </si>
  <si>
    <t>SUNNAPU JAGADESWARI SAI PRIYA</t>
  </si>
  <si>
    <t>jagadeswarisaipriya@gmail.com</t>
  </si>
  <si>
    <t>SUNNAPU LAKSHMI</t>
  </si>
  <si>
    <t>33-26-1/A, KASTURIBAI PET,CHALAMALAVARI STREET</t>
  </si>
  <si>
    <t>2YRS</t>
  </si>
  <si>
    <t>175.101.99.131</t>
  </si>
  <si>
    <t>DUC4358201</t>
  </si>
  <si>
    <t>DEVINENI</t>
  </si>
  <si>
    <t>DEVINENI KEERTHI</t>
  </si>
  <si>
    <t>deveneni2222@gmail.com</t>
  </si>
  <si>
    <t>NARAYAN GROUP OF INSTITUTION</t>
  </si>
  <si>
    <t>EDUKONDALU</t>
  </si>
  <si>
    <t>D.NO-F7,SAI SADHAN APPARTMENT,ADHARSH NAGAR, RAITHUPETA,NANDIGAMA.</t>
  </si>
  <si>
    <t>DUC4381059</t>
  </si>
  <si>
    <t>SOMISETTY KESHAVA</t>
  </si>
  <si>
    <t>SOMISETTY KESHAVA NANDINI</t>
  </si>
  <si>
    <t>skeshavanandini6@gmail.com</t>
  </si>
  <si>
    <t>GOOD SHEPHERD ENGLISH MEDIUM SCHOOL</t>
  </si>
  <si>
    <t>SOMISETTY VARA PRASAD</t>
  </si>
  <si>
    <t>WARE HOUSE MANAGER</t>
  </si>
  <si>
    <t>H.NO:#28/1464-B</t>
  </si>
  <si>
    <t>DUC4400034</t>
  </si>
  <si>
    <t>PURAM</t>
  </si>
  <si>
    <t>PURAM MANOJ</t>
  </si>
  <si>
    <t>purammanoj5@gmail.com</t>
  </si>
  <si>
    <t>SRI VIDYA NIDHI</t>
  </si>
  <si>
    <t>PURAM VENKATESWARA RAO</t>
  </si>
  <si>
    <t>3-111,ANJANEYAGUDI VEEDHI,VEEREVARAM</t>
  </si>
  <si>
    <t>VEERAVARAM</t>
  </si>
  <si>
    <t>DUC4384428</t>
  </si>
  <si>
    <t>DAMARLA BHAVYA SRI</t>
  </si>
  <si>
    <t>bhavyasri2779@gmail.com</t>
  </si>
  <si>
    <t>NAGARJUNA SCHOOL</t>
  </si>
  <si>
    <t>11-149/2,SRI RAM NAGAR,YERRABALEM,MANGALAGIRI,GUNTUR ,ANDHRA PRADESH</t>
  </si>
  <si>
    <t>KLU FACULTY</t>
  </si>
  <si>
    <t>157.48.119.32</t>
  </si>
  <si>
    <t>DUC4392865</t>
  </si>
  <si>
    <t>ANNAPOORNA</t>
  </si>
  <si>
    <t>V S</t>
  </si>
  <si>
    <t>DEVARASETTY</t>
  </si>
  <si>
    <t>DEVARASETTY V S ANNAPOORNA</t>
  </si>
  <si>
    <t>annapurnadvs@gmail.com</t>
  </si>
  <si>
    <t>DEVARASETTY V J MALLIKARJUNA RAO</t>
  </si>
  <si>
    <t>FLAT NO. G3,SAI KRISHNA RESIDENCY,, VIJAYAPURI 6TH LANE, J K C COLLEGE ROAD.</t>
  </si>
  <si>
    <t>CWIPA2675K</t>
  </si>
  <si>
    <t>DUC4431529</t>
  </si>
  <si>
    <t>SUNAND</t>
  </si>
  <si>
    <t>POLUMURI</t>
  </si>
  <si>
    <t>SUNAND RAJ POLUMURI</t>
  </si>
  <si>
    <t>sunandraj2000@gmail.com</t>
  </si>
  <si>
    <t>ST MARYS HIGH SCHOOL</t>
  </si>
  <si>
    <t>DAVID MOHAN RAJU POLUMURI</t>
  </si>
  <si>
    <t>14-5-18, RAMA RAJA BUSHAN STREET, BETHANY PETA, BHIMAVARAM</t>
  </si>
  <si>
    <t>BHIMAVARAM</t>
  </si>
  <si>
    <t>DUC4357124</t>
  </si>
  <si>
    <t>NIMMAGADDA SAI KRISHNA</t>
  </si>
  <si>
    <t>nsaikrishna27@gmail.com</t>
  </si>
  <si>
    <t>VIVEKANANDA VIDYA VIHAR</t>
  </si>
  <si>
    <t>NIMMAGADDA SATYANANDA SAGAR</t>
  </si>
  <si>
    <t>FLAT NUMBER:115,RAMAMURTHY ENCLAVE,7TH LINE,BRUNDAVAN GARDENS,GUNTUR</t>
  </si>
  <si>
    <t>DUC8537510</t>
  </si>
  <si>
    <t>ABHIRAM</t>
  </si>
  <si>
    <t>KOLLA ABHIRAM</t>
  </si>
  <si>
    <t>26/07/2000</t>
  </si>
  <si>
    <t>abhiramkolla2000@gmail.com</t>
  </si>
  <si>
    <t>KOLLA VEERABDHADRA RAO</t>
  </si>
  <si>
    <t>3-154 DWARAKA NAGAR</t>
  </si>
  <si>
    <t>ZERO</t>
  </si>
  <si>
    <t>106.77.187.57</t>
  </si>
  <si>
    <t>DUC4374169</t>
  </si>
  <si>
    <t>KOLLU</t>
  </si>
  <si>
    <t>CHANDINI PHANISAI KARISHMA</t>
  </si>
  <si>
    <t>KOLLU CHANDINI PHANISAI KARISHMA</t>
  </si>
  <si>
    <t>kollu.chandini09@gmail.com</t>
  </si>
  <si>
    <t>RK EDUCATIONAL INSTITUTION</t>
  </si>
  <si>
    <t>SUNFLOWE HIGH SCHOOL</t>
  </si>
  <si>
    <t>KOLLU VENKATESWARARAO</t>
  </si>
  <si>
    <t>DUC4430546</t>
  </si>
  <si>
    <t>VAKKANTI</t>
  </si>
  <si>
    <t>VAKKANTI VISHNUPRIYA</t>
  </si>
  <si>
    <t>vishnupriyavakkanti@gmail.com</t>
  </si>
  <si>
    <t>VAKKANTI VENKATARAO</t>
  </si>
  <si>
    <t>OBANNAPALEM,NAGULUPALAPADU MANDAL,PRAKASAM DISTRICT</t>
  </si>
  <si>
    <t>DUC4167854</t>
  </si>
  <si>
    <t>MEKA</t>
  </si>
  <si>
    <t>KRISHNA CHAITANYA MEKA</t>
  </si>
  <si>
    <t>krishnachaitanya.meka@gmail.com</t>
  </si>
  <si>
    <t>VIDYA VIKAS JUNIOR COLLEGE</t>
  </si>
  <si>
    <t>VIDYA VIKAS PUBLIC SCHOOL</t>
  </si>
  <si>
    <t>SUBBARAO MEKA</t>
  </si>
  <si>
    <t>H.NO 1-179, JALLERU ,VEGAVARAM POST, JANGAREDDYGUDEM MANDALAM, WEST GODAVARI DISTRICT , ANDHRA PRADESH .</t>
  </si>
  <si>
    <t>JANGAREDDYGUDEM</t>
  </si>
  <si>
    <t>DUTPM5096N</t>
  </si>
  <si>
    <t>DUC4388702</t>
  </si>
  <si>
    <t>NIDADAVOLU PAVAN SAI</t>
  </si>
  <si>
    <t>pavansai1nidadavolu@gmail.com</t>
  </si>
  <si>
    <t>28-1-97/1A/2,ANDHRA BANK COLONY,SANTHI NAGAR 4TH ROAD,ELURU,WEST GODAVARI DISTRICT</t>
  </si>
  <si>
    <t>DUC4454569</t>
  </si>
  <si>
    <t>JALLA</t>
  </si>
  <si>
    <t>JALLA SYAM SIREESHA</t>
  </si>
  <si>
    <t>syamsireeshajalla154@gmail.com</t>
  </si>
  <si>
    <t>JALLA MURALI MOHAN KRISHNA</t>
  </si>
  <si>
    <t>D.NO:10-130,ORLAGONDHITHIPPA VILLAGE,KRUTHIVENNU MANDAL,KRISHNA DT,A.P-521324</t>
  </si>
  <si>
    <t>BANTIMILLI</t>
  </si>
  <si>
    <t>NO CERTIFICATION</t>
  </si>
  <si>
    <t>NO VENDE</t>
  </si>
  <si>
    <t>DUC4372934</t>
  </si>
  <si>
    <t>VINAY KUMAR UPPALAPATI</t>
  </si>
  <si>
    <t>uppalapativinaykumar6@gmail.com</t>
  </si>
  <si>
    <t>UPPALAPATI GOPALA KRISHNA</t>
  </si>
  <si>
    <t>H/NO:16-8-55,SOMAVARISTREET,3RD CROSS ROAD,GUNTUR-522001</t>
  </si>
  <si>
    <t>CERTIFICATION IN AUTOMOTIVE ELECTRONICS AND IOT</t>
  </si>
  <si>
    <t>OLD GUNTUR , GUNTUR</t>
  </si>
  <si>
    <t>117.206.235.226</t>
  </si>
  <si>
    <t>DUC8601255</t>
  </si>
  <si>
    <t>ANCHA</t>
  </si>
  <si>
    <t>SAI SREE ANCHA</t>
  </si>
  <si>
    <t>saisreeancha006@gmail.com</t>
  </si>
  <si>
    <t>ST. JOSEPH HIGH SCHOOL</t>
  </si>
  <si>
    <t>ANCHA RAMBABU</t>
  </si>
  <si>
    <t>SAI NAGAR NEAR VASAVI NAGAR 4TH LANE BESIDE ANKAMMA THALLI TEMPLE GUNTUR D. NO:55-2-554/1</t>
  </si>
  <si>
    <t>CKJPA4835J</t>
  </si>
  <si>
    <t>223.182.15.178</t>
  </si>
  <si>
    <t>EF151463</t>
  </si>
  <si>
    <t>KUSHANT</t>
  </si>
  <si>
    <t>BATCHU KUSHANT KUMAR</t>
  </si>
  <si>
    <t>kushikumar9921@gmail.com</t>
  </si>
  <si>
    <t>BATCHU BRMHANANDAM</t>
  </si>
  <si>
    <t>TPT COLONY BESIDE NRI HOSPITAL MAPPLE HEIGHTS</t>
  </si>
  <si>
    <t>VISAKAPATNAM</t>
  </si>
  <si>
    <t>S2639090</t>
  </si>
  <si>
    <t>KUSHANTH KUMAR</t>
  </si>
  <si>
    <t>DUC4676292</t>
  </si>
  <si>
    <t>JAGGANNAGARI</t>
  </si>
  <si>
    <t>SHIRISHA</t>
  </si>
  <si>
    <t>JAGGGANNAGARI SHIRISHA REDDY</t>
  </si>
  <si>
    <t>28/09/1999</t>
  </si>
  <si>
    <t>jshirishasiri@gmail.com</t>
  </si>
  <si>
    <t>ST MARYS VIDYANIKETAN HIGH SCHOOL</t>
  </si>
  <si>
    <t>JAGGANNAGARI SURENDER REDDY</t>
  </si>
  <si>
    <t>DILALPUR(V),GAJWEL(M),SIDDIPET(D),TELANGANA</t>
  </si>
  <si>
    <t>GAJWEL</t>
  </si>
  <si>
    <t>BOSPJ0630J</t>
  </si>
  <si>
    <t>HANISH KUMAR</t>
  </si>
  <si>
    <t>DUC4202291</t>
  </si>
  <si>
    <t>YADLAPALLI</t>
  </si>
  <si>
    <t>VASANTHI</t>
  </si>
  <si>
    <t>YADLAPALLI VASANTHI</t>
  </si>
  <si>
    <t>9603659756v@gmail.com</t>
  </si>
  <si>
    <t>YADLAPALLI VENKATESWARLU</t>
  </si>
  <si>
    <t>THUMMURUKOTA</t>
  </si>
  <si>
    <t>DUC4518048</t>
  </si>
  <si>
    <t>CHALISEEMALA</t>
  </si>
  <si>
    <t>CHALISEEMALA. SAI SRAVANI</t>
  </si>
  <si>
    <t>sravanichaliseemala@gmail.com</t>
  </si>
  <si>
    <t>CH RAVINDRA BABU</t>
  </si>
  <si>
    <t>D.NO:258 UPPALAPADU,PEDDAKAKANI,GUNTUR</t>
  </si>
  <si>
    <t>157.48.226.14</t>
  </si>
  <si>
    <t>DUC8589884</t>
  </si>
  <si>
    <t>V N R L</t>
  </si>
  <si>
    <t>V N R L NIKITHA KOLLURU</t>
  </si>
  <si>
    <t>nikitha.kolluru419@gmail.com</t>
  </si>
  <si>
    <t>KOLLURU UDAYA VENKATESWARA RAO</t>
  </si>
  <si>
    <t>ADDAVARI STREET D.NO- 1-33-18, NAZERPETA</t>
  </si>
  <si>
    <t>CEGPN0787M</t>
  </si>
  <si>
    <t>60 HOURS</t>
  </si>
  <si>
    <t>EF151469</t>
  </si>
  <si>
    <t>TENNETI</t>
  </si>
  <si>
    <t>TENNETI SAI SASANK</t>
  </si>
  <si>
    <t>tennetisaisasank@gmail.com</t>
  </si>
  <si>
    <t>TENNETI BALA NAGA VENKATA VASAVI</t>
  </si>
  <si>
    <t>23-2-36,MEHER NIVAS , BHAGAT SINGH ROAD, LAKSHMI NAGAR, SATYANARAYANA PURAM, VIJAYAWADA-520011</t>
  </si>
  <si>
    <t>LUKPS8911H</t>
  </si>
  <si>
    <t>CLAD, ETHICAL HACKING, DATA SCIENCE</t>
  </si>
  <si>
    <t>1 TO 6 WEEKS</t>
  </si>
  <si>
    <t>NATIONAL INSTRUMENTS, INTERNSHALA</t>
  </si>
  <si>
    <t>79.142.69.125</t>
  </si>
  <si>
    <t>DUC4300540</t>
  </si>
  <si>
    <t>ESWAR</t>
  </si>
  <si>
    <t>ESWAR TEJA RAVURI</t>
  </si>
  <si>
    <t>ravurieswarteja@gmail.com</t>
  </si>
  <si>
    <t>MONTESSORI ENGLISH MEDIUM SCHOOL TENALI</t>
  </si>
  <si>
    <t>SRENIVASA RAO RAVURI</t>
  </si>
  <si>
    <t>PROPERITOR</t>
  </si>
  <si>
    <t>DOOR NO:17-2-66,SHAMSHERKHAN STREET,ISLMPET,TENALI</t>
  </si>
  <si>
    <t>DUC4340297</t>
  </si>
  <si>
    <t>NELLURI</t>
  </si>
  <si>
    <t>GANESH NELLURI</t>
  </si>
  <si>
    <t>ganeshnelluri99@gmail.com</t>
  </si>
  <si>
    <t>NARAYA JUNIOR COLLEAGE</t>
  </si>
  <si>
    <t>NELLURI YELAMANDA</t>
  </si>
  <si>
    <t>8-234,REDDY BANDA CENTER ,GURAZALA</t>
  </si>
  <si>
    <t>DUC8417021</t>
  </si>
  <si>
    <t>VEERA KOUSHIK</t>
  </si>
  <si>
    <t>KARAMSETTY VEERA KOUSHIK DHEERAJ</t>
  </si>
  <si>
    <t>dheerajkool143@gmail.com</t>
  </si>
  <si>
    <t>VBR</t>
  </si>
  <si>
    <t>KARAMSETTY RAJESH</t>
  </si>
  <si>
    <t>B. COM</t>
  </si>
  <si>
    <t>27-6-34</t>
  </si>
  <si>
    <t>49.204.12.150</t>
  </si>
  <si>
    <t>DUC4369025</t>
  </si>
  <si>
    <t>NAZMA</t>
  </si>
  <si>
    <t>SHAIK NAZMA</t>
  </si>
  <si>
    <t>nazmashaik2000@gmail.com</t>
  </si>
  <si>
    <t>Z P H SCHOOL</t>
  </si>
  <si>
    <t>SHAIK MASTHAN VALI</t>
  </si>
  <si>
    <t>12-10 KAKUMANU</t>
  </si>
  <si>
    <t>VENKATARAMANA COLONY,GUNTUR</t>
  </si>
  <si>
    <t>DUC4257658</t>
  </si>
  <si>
    <t>VIVEKANJANI</t>
  </si>
  <si>
    <t>MANASA VIVEKANJANI CHANDALURI</t>
  </si>
  <si>
    <t>manasachandaluri@gmail.com</t>
  </si>
  <si>
    <t>KIDS PATASALA</t>
  </si>
  <si>
    <t>CHANDALURI NAGESWARARAO</t>
  </si>
  <si>
    <t>KAREMPUDI</t>
  </si>
  <si>
    <t>ECIL ,HYDERABAD</t>
  </si>
  <si>
    <t>DUC4074005</t>
  </si>
  <si>
    <t>JYOTHI</t>
  </si>
  <si>
    <t>CHELLURI</t>
  </si>
  <si>
    <t>JYOTHI CHELLURI</t>
  </si>
  <si>
    <t>jyothichelluri06@gmail.com</t>
  </si>
  <si>
    <t>DAV HIGH SCHOOL</t>
  </si>
  <si>
    <t>CHELLURI NOOKARAJU</t>
  </si>
  <si>
    <t>8-40-87,LINGALAGATTU(V),SRISAILAM(PROJECT),KURNOOL(DIST)</t>
  </si>
  <si>
    <t>DUC8591070</t>
  </si>
  <si>
    <t>TANGIRALA</t>
  </si>
  <si>
    <t>PRAMADA</t>
  </si>
  <si>
    <t>SRI PRAMADA TANGIRALA</t>
  </si>
  <si>
    <t>sripramada288@gmail.com</t>
  </si>
  <si>
    <t>T V R PRASAD</t>
  </si>
  <si>
    <t>BPGPT8555P</t>
  </si>
  <si>
    <t>M4588085</t>
  </si>
  <si>
    <t>223.235.224.180</t>
  </si>
  <si>
    <t>DUC7436529</t>
  </si>
  <si>
    <t>MALISETTI</t>
  </si>
  <si>
    <t>MALISETTI BALAJI</t>
  </si>
  <si>
    <t>20/01/1999</t>
  </si>
  <si>
    <t>balajishetty005@gmail.com</t>
  </si>
  <si>
    <t>MALISETTI SATYANARAYANA</t>
  </si>
  <si>
    <t>1-29,DWARAKA TIRUMALA WEST GODAVARI</t>
  </si>
  <si>
    <t>VOTING MACHINE</t>
  </si>
  <si>
    <t>DUC4394707</t>
  </si>
  <si>
    <t>HARI RATNA</t>
  </si>
  <si>
    <t>TIRUMALASETTY HARI RATNA PRIYA</t>
  </si>
  <si>
    <t>haripriyatirumalasetty123@gmail.com</t>
  </si>
  <si>
    <t>SRI GAYATRI COLLAGE</t>
  </si>
  <si>
    <t>TIRUMALASETTY VENKATESWARA RAO</t>
  </si>
  <si>
    <t>D-NO=7-506(44), SEETARAMANJANEYAPET</t>
  </si>
  <si>
    <t>202.53.75.153</t>
  </si>
  <si>
    <t>DUC4389093</t>
  </si>
  <si>
    <t>SAI SRI</t>
  </si>
  <si>
    <t>MYLAVARAPU SAI SRI MOUNIKA</t>
  </si>
  <si>
    <t>saisrimouni10@gmail.com</t>
  </si>
  <si>
    <t>SRI CHAITANYA TECHNO</t>
  </si>
  <si>
    <t>FLATNO:C2,HONEY RESIDENCY,KRISHNA NAGAR 6TH LANE,GUNTUR</t>
  </si>
  <si>
    <t>DUC4338613</t>
  </si>
  <si>
    <t>YADU</t>
  </si>
  <si>
    <t>GRANDHI VENKATA RAMA YADUVAMSI</t>
  </si>
  <si>
    <t>9951672988a@gmail.com</t>
  </si>
  <si>
    <t>SAMA</t>
  </si>
  <si>
    <t>GRANDI VASU DEVA RAO</t>
  </si>
  <si>
    <t>JAGANNAIKPUR, KAKINADA,MGK TOWERS,FLAT-F3</t>
  </si>
  <si>
    <t>2MONTHS 26/02/19-04/04/2019</t>
  </si>
  <si>
    <t>DUC8592708</t>
  </si>
  <si>
    <t>CHIRATANAGALLA.</t>
  </si>
  <si>
    <t>SRINIVA. CHIRATANAGALLA</t>
  </si>
  <si>
    <t>srinivaschiratanagalla33@gmail.com</t>
  </si>
  <si>
    <t>SRI CHAITANYA EDUCATION</t>
  </si>
  <si>
    <t>BRILLIANT PUBLIC SCHOOL</t>
  </si>
  <si>
    <t>SIVANAGARAJU</t>
  </si>
  <si>
    <t>1-127,CHOWDAVARAM,GUNTUR</t>
  </si>
  <si>
    <t>223.182.11.240</t>
  </si>
  <si>
    <t>DUC4383645</t>
  </si>
  <si>
    <t>ARIGELA</t>
  </si>
  <si>
    <t>SAI KALYAN</t>
  </si>
  <si>
    <t>ARIGELA SAI KALYAN</t>
  </si>
  <si>
    <t>saikalyanarigela@gmail.com</t>
  </si>
  <si>
    <t>ARIGELA VENKATESWARLU</t>
  </si>
  <si>
    <t>42/26/6,NEAR MATHEWS HOSPITAL,AJITH SINGH NAGAR,VIJAYAWADA.</t>
  </si>
  <si>
    <t>49.205.19.191</t>
  </si>
  <si>
    <t>DUC4382059</t>
  </si>
  <si>
    <t>KUKKA</t>
  </si>
  <si>
    <t>KUKKA TEJASWINI</t>
  </si>
  <si>
    <t>tejaswiniapril52000@gmail.com</t>
  </si>
  <si>
    <t>SRICHAITANYA TECHNO SCHOOL</t>
  </si>
  <si>
    <t>KUKKA SAMBAIAH</t>
  </si>
  <si>
    <t>8-21-64/18 ,8TH WARD ,GANESH NAGAR ,BAYYANA STREET , GIDDALUR</t>
  </si>
  <si>
    <t>BMNPT4882K</t>
  </si>
  <si>
    <t>DUC4285085</t>
  </si>
  <si>
    <t>PAVULURI NAGARJUNA</t>
  </si>
  <si>
    <t>nagarjunapavuluri86@gmail.com</t>
  </si>
  <si>
    <t>SUBBARAO</t>
  </si>
  <si>
    <t>THIMMAPURAM,NTR STREET,DOOR NO:2-4</t>
  </si>
  <si>
    <t>DBYPP6267C</t>
  </si>
  <si>
    <t>T8797117</t>
  </si>
  <si>
    <t>DUC4383729</t>
  </si>
  <si>
    <t>VANUKURI</t>
  </si>
  <si>
    <t>MEHER</t>
  </si>
  <si>
    <t>THANMAIEE</t>
  </si>
  <si>
    <t>VANUKURI MEHER THANMAIEE</t>
  </si>
  <si>
    <t>21/12/2000</t>
  </si>
  <si>
    <t>meher25.vanukuri@gmail.com</t>
  </si>
  <si>
    <t>VANUKURI SATYANARAYANA</t>
  </si>
  <si>
    <t>SRI HARI ENCLAVE,FLAT NO:104,BESIDE NAVODAYA SCHOOL,KASTURIBHAIPETA</t>
  </si>
  <si>
    <t>BRAPV6137K</t>
  </si>
  <si>
    <t>T5284633</t>
  </si>
  <si>
    <t>6 DAYS</t>
  </si>
  <si>
    <t>ERUSEN</t>
  </si>
  <si>
    <t>175.101.99.156</t>
  </si>
  <si>
    <t>DUC4031341</t>
  </si>
  <si>
    <t>MACHA</t>
  </si>
  <si>
    <t>MACHA VIKAS</t>
  </si>
  <si>
    <t>vikasmacha004@gmail.com</t>
  </si>
  <si>
    <t>MACHA CHANDRAMOHAN</t>
  </si>
  <si>
    <t>30-2-552 ; METTU RAMANNA COLONY ROAD-2 ; MADIKONDA</t>
  </si>
  <si>
    <t>WARANGAL</t>
  </si>
  <si>
    <t>DUC8590950</t>
  </si>
  <si>
    <t>KUMUDVINI</t>
  </si>
  <si>
    <t>ATHUKURU</t>
  </si>
  <si>
    <t>KUMUDVINI ATHUKURU</t>
  </si>
  <si>
    <t>kumudvini771@gmail.com</t>
  </si>
  <si>
    <t>A VASANTH KUMAR</t>
  </si>
  <si>
    <t>2/29-SIVALAYAM STREET,KONDAPALLI</t>
  </si>
  <si>
    <t>146.196.38.208</t>
  </si>
  <si>
    <t>DUC4147850</t>
  </si>
  <si>
    <t>CH</t>
  </si>
  <si>
    <t>S K N S</t>
  </si>
  <si>
    <t>DIXIT</t>
  </si>
  <si>
    <t>CH S K N S DIXIT</t>
  </si>
  <si>
    <t>dixitnaga@gmail.com</t>
  </si>
  <si>
    <t>SREE VANI EM HIGH SCHOOL</t>
  </si>
  <si>
    <t>CH V K PRABHAKAR</t>
  </si>
  <si>
    <t>30-6-10, LIKKI PULLAIAH STREET DURGA AGRAHARAM VIJAYAWADA</t>
  </si>
  <si>
    <t>175.101.99.139</t>
  </si>
  <si>
    <t>DUC4430598</t>
  </si>
  <si>
    <t>VALLEPU</t>
  </si>
  <si>
    <t>VALLEPU MANI KRISHNA</t>
  </si>
  <si>
    <t>28/09/2000</t>
  </si>
  <si>
    <t>vmanikrishna163@gmail.com</t>
  </si>
  <si>
    <t>VALLEPU SRINIVASA RAO</t>
  </si>
  <si>
    <t>D.NO:25-22-61,1/2 KVP COLONY,VIP ROAD, GUNTUR</t>
  </si>
  <si>
    <t>DUC4116737</t>
  </si>
  <si>
    <t>PANUGANTI</t>
  </si>
  <si>
    <t>JAYANTH KUMAR</t>
  </si>
  <si>
    <t>PANUGANTI JAYANTH KUMAR</t>
  </si>
  <si>
    <t>jaye7416@gmail.com</t>
  </si>
  <si>
    <t>PANUGANTI RAMU</t>
  </si>
  <si>
    <t>BY-PASS ROAD,TIRUVURU,NEAR VAHINI COLLEGE</t>
  </si>
  <si>
    <t>HHKPK0550F</t>
  </si>
  <si>
    <t>DUC4384303</t>
  </si>
  <si>
    <t>BOYINA</t>
  </si>
  <si>
    <t>BOYINA SAI PRAVEEN</t>
  </si>
  <si>
    <t>saipraveen.boyina999@gmail.com</t>
  </si>
  <si>
    <t>BOYINA RAMA KRISHNA</t>
  </si>
  <si>
    <t>HOUSING BOARD COLONY,NEAR LAKSHMI TALKIES,MACHILIPATNAM</t>
  </si>
  <si>
    <t>ELECTRIC VECHICLE DEVELOPEMENT</t>
  </si>
  <si>
    <t>DUC4402708</t>
  </si>
  <si>
    <t>ANKAM</t>
  </si>
  <si>
    <t>SIVA SAI KIRAN ANKAM</t>
  </si>
  <si>
    <t>29/07/2000</t>
  </si>
  <si>
    <t>sivaankam207@gmail.com</t>
  </si>
  <si>
    <t>SATYANARAYANA ANKAM</t>
  </si>
  <si>
    <t>INDHIRA GANDHI NAGAR 12TH LINE(NALLACHERUVU),D/NO 24-23-20,GUNTUR,D/NO 81-13-1182</t>
  </si>
  <si>
    <t>KOKPS4579N</t>
  </si>
  <si>
    <t>AUTOMOTIVE ELECTRONICS AND IOT(INTERNET OF THINGS)</t>
  </si>
  <si>
    <t>1MONTH(26TH FEB-4TH APRIL)</t>
  </si>
  <si>
    <t>(ISIEINDIA)IMPERIAL SOCIETY OF INNOVATIVE ENGINEERS</t>
  </si>
  <si>
    <t>160.238.75.118</t>
  </si>
  <si>
    <t>EF151485</t>
  </si>
  <si>
    <t>VISHNU VARDHAN REDDY</t>
  </si>
  <si>
    <t>TIYYAGURA</t>
  </si>
  <si>
    <t>VISHNU VARDHAN REDDY TIYYAGURA</t>
  </si>
  <si>
    <t>vishnuvardhanreddytiyyagura@gmail.com</t>
  </si>
  <si>
    <t>VIGNAN RESIDENTIAL HIGH SCHOOL</t>
  </si>
  <si>
    <t>CHINNA APPI REDDY TIYYAGURA</t>
  </si>
  <si>
    <t>TURAKAPALEM,GUNTUR</t>
  </si>
  <si>
    <t>01/09/2019-13/10/2019</t>
  </si>
  <si>
    <t>157.48.48.38</t>
  </si>
  <si>
    <t>DUC4249792</t>
  </si>
  <si>
    <t>IMMIDICHETTY</t>
  </si>
  <si>
    <t>BHANU VENKATA SAI</t>
  </si>
  <si>
    <t>IMMIDICHETTY BHANU VENKATA SAI SRIKAR</t>
  </si>
  <si>
    <t>ibhanu2000@gmail.com</t>
  </si>
  <si>
    <t>IMMIDICHETTY DEVI VENKATA PRASAD</t>
  </si>
  <si>
    <t>BACHELOR OF EDUCATION</t>
  </si>
  <si>
    <t>PLOT 19,DOR NO 7-127,KAMESHWARI NAGAR COLONY ,ARASAVILLI,SRIKAKULAM</t>
  </si>
  <si>
    <t>DUC4347227</t>
  </si>
  <si>
    <t>YERUVA HARITHA REDDY</t>
  </si>
  <si>
    <t>23/04/1999</t>
  </si>
  <si>
    <t>yervaharitha28@gmail.com</t>
  </si>
  <si>
    <t>NARAYANA GROUP OF COLLAGES</t>
  </si>
  <si>
    <t>YERUVA NAGENDRA REDDU</t>
  </si>
  <si>
    <t>10-104-14-12-B,JAWAHAR NAGAR COLONY,MARKAPUR,PRAKASHAM DIST</t>
  </si>
  <si>
    <t>MARKAPUR TOWN</t>
  </si>
  <si>
    <t>35HOURS</t>
  </si>
  <si>
    <t>UNIVERSITY OF MICHIGAN</t>
  </si>
  <si>
    <t>DUC7465439</t>
  </si>
  <si>
    <t>KANDIPATI</t>
  </si>
  <si>
    <t>KANDIPATI YASWANTH</t>
  </si>
  <si>
    <t>yaswanth.kandipati@gmail.com</t>
  </si>
  <si>
    <t>KANDIPATI SIVA PRASAD</t>
  </si>
  <si>
    <t>JALADI VILLAGE NEAR LIBRARY CENTRE,EDLAPADU,GUNTUR</t>
  </si>
  <si>
    <t>HEIPK4620B</t>
  </si>
  <si>
    <t>DUC4419400</t>
  </si>
  <si>
    <t>MALLEMPATI</t>
  </si>
  <si>
    <t>MOUNIKA MALLEMPATI</t>
  </si>
  <si>
    <t>mallempati.mouni@gmail.com</t>
  </si>
  <si>
    <t>KESHAVA REDDY</t>
  </si>
  <si>
    <t>VENKATESWARARAO</t>
  </si>
  <si>
    <t>NEAR SIVALAYAM,PATHURU,PEDAKAKANI,GUNTUR</t>
  </si>
  <si>
    <t>PEDAKAKANI</t>
  </si>
  <si>
    <t>157.44.202.166</t>
  </si>
  <si>
    <t>DUC4346415</t>
  </si>
  <si>
    <t>TENALI MAHESH</t>
  </si>
  <si>
    <t>tenalimahesh07@gmail.com</t>
  </si>
  <si>
    <t>TENALI RAMA RAO</t>
  </si>
  <si>
    <t>3_63 RAMALAYAM STREET</t>
  </si>
  <si>
    <t>49.206.81.129</t>
  </si>
  <si>
    <t>DUC4365828</t>
  </si>
  <si>
    <t>CHIRANJEEVI</t>
  </si>
  <si>
    <t>VEERA VENKAT</t>
  </si>
  <si>
    <t>BODDU CHIRANJEEVI VEERA VENKAT</t>
  </si>
  <si>
    <t>chiruchiranjeevi976@gmail.com</t>
  </si>
  <si>
    <t>SRI CHAITNYA JR BOYS COLLEGE</t>
  </si>
  <si>
    <t>B KOTAIAH</t>
  </si>
  <si>
    <t>8-7-6/1,BALAJIRAOPET,TENALI</t>
  </si>
  <si>
    <t>DUC4457977</t>
  </si>
  <si>
    <t>VENIGALLA</t>
  </si>
  <si>
    <t>VENIGALLA RAMYA SREE</t>
  </si>
  <si>
    <t>23/06/1999</t>
  </si>
  <si>
    <t>ramyavenigalla23@gmail.com</t>
  </si>
  <si>
    <t>VENIGALLA VENKATA SIVA RAMA KRISHNA PRASAD</t>
  </si>
  <si>
    <t>CHINAPULLIVARRU,KOLLUR(MANDAL),GUNTUR (DIST),OPPOSITE RAMALYAM</t>
  </si>
  <si>
    <t>BAEPV1091D</t>
  </si>
  <si>
    <t>EF150528</t>
  </si>
  <si>
    <t>BALA SAI</t>
  </si>
  <si>
    <t>SUBRAHMANYAM</t>
  </si>
  <si>
    <t>GUNTUPALLI BALA SAI SUBRAHMANYAM</t>
  </si>
  <si>
    <t>saisubbu2744@gmail.com</t>
  </si>
  <si>
    <t>KENNEDY SCHOOL</t>
  </si>
  <si>
    <t>GUNTUPALLI SREE RAMA MURTHY</t>
  </si>
  <si>
    <t>R.T.C COLONY NEAR SAI BABA TEMPLE,GUNTUR-1</t>
  </si>
  <si>
    <t>49.206.76.77</t>
  </si>
  <si>
    <t>DUC8425869</t>
  </si>
  <si>
    <t>SONALI</t>
  </si>
  <si>
    <t>BHIMIREDDY SONALI REDDY</t>
  </si>
  <si>
    <t>bsonalireddy2017@gmail.com</t>
  </si>
  <si>
    <t>BHIMIREDDY SRINIVASA REDDY</t>
  </si>
  <si>
    <t>1-261,BEHIND VAISHNAVI MEDICALS ,MAINROAD,NIDAMARRU(POST),MANGALAGIRI(MANDAL),GUNTUR(DST)</t>
  </si>
  <si>
    <t>NIDAMARRU</t>
  </si>
  <si>
    <t>ELECTRONIC VEHICLE DEVELOPMENT</t>
  </si>
  <si>
    <t>MANGALAGIRI (MDL),NIDAMARRU (POST),GUNTUR (DST).</t>
  </si>
  <si>
    <t>157.48.27.86</t>
  </si>
  <si>
    <t>DUC8594755</t>
  </si>
  <si>
    <t>KURRA SRI HARSHA</t>
  </si>
  <si>
    <t>sriharshakurra199@gmail.com</t>
  </si>
  <si>
    <t>KURRA GANGADHARA RAO</t>
  </si>
  <si>
    <t>10-10002, REHAMATH NAGAR, CHARLES BACK SIDE, CHILAKALURI PET</t>
  </si>
  <si>
    <t>CHILAKALURI PETA</t>
  </si>
  <si>
    <t>HJKPK2559G</t>
  </si>
  <si>
    <t>10.56.11.254</t>
  </si>
  <si>
    <t>DUC4343334</t>
  </si>
  <si>
    <t>BADE ROHITH</t>
  </si>
  <si>
    <t>BADE ROHITH SAI KUMAR</t>
  </si>
  <si>
    <t>rohithsaibade@gmail.com</t>
  </si>
  <si>
    <t>SRI CHAITANYA JUNIOR COLLEGE MACHILIPATNAM</t>
  </si>
  <si>
    <t>MASTER EK BALABHANU VIDYALAYAM MACHILIPATNAM</t>
  </si>
  <si>
    <t>BADE SUBRAHAMANYESWARA RAO</t>
  </si>
  <si>
    <t>D.NO 13/180,NIZAMPET,MACHILIPATNAM.</t>
  </si>
  <si>
    <t>DUC4385123</t>
  </si>
  <si>
    <t>PORUPUREDDI</t>
  </si>
  <si>
    <t>SAI KISHORE PORUPUREDDI</t>
  </si>
  <si>
    <t>saikishorepgr@gmail.com</t>
  </si>
  <si>
    <t>PORUPUREDDY GANNI RAJU</t>
  </si>
  <si>
    <t>UNEDUCATED</t>
  </si>
  <si>
    <t>D.NO- 68-8-26/A, ASHOK NAGAR, KAKINADA</t>
  </si>
  <si>
    <t>MYCAPTAIN AND CISCO NETWORK ACADEMY</t>
  </si>
  <si>
    <t>DUC8420330</t>
  </si>
  <si>
    <t>MANEESHA</t>
  </si>
  <si>
    <t>KARNATI SAI MANEESHA</t>
  </si>
  <si>
    <t>23/10/2000</t>
  </si>
  <si>
    <t>maneesha.karnati@gmail.com</t>
  </si>
  <si>
    <t>KARNATI SRINIVASARAO</t>
  </si>
  <si>
    <t>1-86/A,KANEEVEEDU,VATSAVAI MANDAL,KRISHNA DIST,ANDHRA PRADESH</t>
  </si>
  <si>
    <t>MIJPS7910L</t>
  </si>
  <si>
    <t>157.44.182.167</t>
  </si>
  <si>
    <t>DUC4142361</t>
  </si>
  <si>
    <t>DADI</t>
  </si>
  <si>
    <t>DADI BHARGAV</t>
  </si>
  <si>
    <t>dadibharu1234@gmail.com</t>
  </si>
  <si>
    <t>DADI SARADA UDAYA LAXMI</t>
  </si>
  <si>
    <t>BILL COLLECTOR</t>
  </si>
  <si>
    <t>3-49,UMMALADA JUNCTION,MUNAGAPAKA MANDAL,UMMALADA</t>
  </si>
  <si>
    <t>ANAKAPALLI</t>
  </si>
  <si>
    <t>DUC3992094</t>
  </si>
  <si>
    <t>VAKKALANKA</t>
  </si>
  <si>
    <t>MANIKYA</t>
  </si>
  <si>
    <t>VAKKALANKA MANIKYA NIKHITA</t>
  </si>
  <si>
    <t>26/05/2000</t>
  </si>
  <si>
    <t>nikithanadh@gmail.com</t>
  </si>
  <si>
    <t>VAKKALANKA TRINADHA KUMAR</t>
  </si>
  <si>
    <t>GOVERNMENT EMPLOYEE</t>
  </si>
  <si>
    <t>FLAT NO-202A,HARIVILLU APTS,SAI NAGAR,MORAMPUDI,RAJAHMUNDRY</t>
  </si>
  <si>
    <t>BFSPV7990C</t>
  </si>
  <si>
    <t>DUC4450598</t>
  </si>
  <si>
    <t>CHINNAM</t>
  </si>
  <si>
    <t>SUMANTH SREE RAM CHINNAM</t>
  </si>
  <si>
    <t>sreeram3449@gmail.com</t>
  </si>
  <si>
    <t>SHIVAM JUNIOR COLLEGE</t>
  </si>
  <si>
    <t>SURYAM MODEL SCHOOL</t>
  </si>
  <si>
    <t>CH V S R K PRASAD</t>
  </si>
  <si>
    <t>MIG-1-219,9TH PHASE,KPHB COLONY,KUKATPALLY</t>
  </si>
  <si>
    <t>BTWPC7806A</t>
  </si>
  <si>
    <t>10.46.153.163</t>
  </si>
  <si>
    <t>DUC4304361</t>
  </si>
  <si>
    <t>SADHVIK</t>
  </si>
  <si>
    <t>KALAKONDA</t>
  </si>
  <si>
    <t>SAI SADHVIK KALAKONDA</t>
  </si>
  <si>
    <t>sadhvikkalakonda@gmail.com</t>
  </si>
  <si>
    <t>DR KKR GOWTHAM EDUCATIONAL INSTITUTIONS</t>
  </si>
  <si>
    <t>KALAKONDA PURUSHOTHAM</t>
  </si>
  <si>
    <t>3-111 MALLESWARAM VILLAGE LINGAPALEM MANDAL</t>
  </si>
  <si>
    <t>HEYPK0320G</t>
  </si>
  <si>
    <t>CISCO INTRODUCTION TO IOT,BOLT IOT AND ML TRAINING</t>
  </si>
  <si>
    <t>CISCO,BOLT IOT</t>
  </si>
  <si>
    <t>NEELIMA NURSERY ROAD TADEPALLI, GUNTUR DISTRICT,AP</t>
  </si>
  <si>
    <t>49.204.122.223</t>
  </si>
  <si>
    <t>DUC4253083</t>
  </si>
  <si>
    <t>TALLURI AVINASH</t>
  </si>
  <si>
    <t>avinashtalluri2016@gmail.com</t>
  </si>
  <si>
    <t>KRISHNAVENI COOPERATIVE JUNIOR COLLEGE</t>
  </si>
  <si>
    <t>GITAMS E TECHNO SCHOOL</t>
  </si>
  <si>
    <t>TALLURI RAMANA RAO</t>
  </si>
  <si>
    <t>H.NO-2-123/1,CHERUVU BAZAR,ENKOOR(V),ENKOOR(M),KHAMMAM(DIST)</t>
  </si>
  <si>
    <t>DBTPA2796G</t>
  </si>
  <si>
    <t>DUC4398573</t>
  </si>
  <si>
    <t>SATHYA</t>
  </si>
  <si>
    <t>GUDIVADA SATHYAJAHNAVI</t>
  </si>
  <si>
    <t>sathyajahnavigudivada@gmail.com</t>
  </si>
  <si>
    <t>SRI SATHYA SAI VIDYA VIHAR</t>
  </si>
  <si>
    <t>GUDIVADA SOMANNADORA</t>
  </si>
  <si>
    <t>2-29,KAKARAPALLE,KOTANONDURU MANDAL EAST GODAVARI DISTRICT AP</t>
  </si>
  <si>
    <t>TUNI</t>
  </si>
  <si>
    <t>DUC8680503</t>
  </si>
  <si>
    <t>Nishitha</t>
  </si>
  <si>
    <t>Yerramsetty</t>
  </si>
  <si>
    <t>Yerramsetty Nishitha</t>
  </si>
  <si>
    <t>11/26/2000</t>
  </si>
  <si>
    <t>nishithayerramsetty@gmail.com</t>
  </si>
  <si>
    <t>intermediate marks</t>
  </si>
  <si>
    <t>FIITJEE junior college</t>
  </si>
  <si>
    <t>Board of intermediate education andhra Pradesh</t>
  </si>
  <si>
    <t>CARE english medium high school</t>
  </si>
  <si>
    <t>4/15/2015</t>
  </si>
  <si>
    <t>Andhra Pradesh board of secondary education</t>
  </si>
  <si>
    <t>Yerramsetty Bhavani Kumar</t>
  </si>
  <si>
    <t>Government Employee</t>
  </si>
  <si>
    <t>5-65,near post office, khajipalem post and village, pittalavanipalem mandal</t>
  </si>
  <si>
    <t>NPTEL, Coursera</t>
  </si>
  <si>
    <t>DUC8687545</t>
  </si>
  <si>
    <t>Garisa</t>
  </si>
  <si>
    <t>Sreekar</t>
  </si>
  <si>
    <t>Garisa Sreekar Reddy</t>
  </si>
  <si>
    <t>8/21/1999</t>
  </si>
  <si>
    <t>sreekarreddygarisa@gmail.com</t>
  </si>
  <si>
    <t>4/30/2015</t>
  </si>
  <si>
    <t>Garisa Siva Sankar Reddy</t>
  </si>
  <si>
    <t>1-28, Ramalayam Street, Chilamkur</t>
  </si>
  <si>
    <t>Yerraguntla, Kadapa</t>
  </si>
  <si>
    <t>DUC4428720</t>
  </si>
  <si>
    <t>SAI AAMANI</t>
  </si>
  <si>
    <t>SAI AAMANI SINDHU VALIVETI</t>
  </si>
  <si>
    <t>aamanisindhuv1612@gmail.com</t>
  </si>
  <si>
    <t>SAI BABA CENTRAL SCHOOL</t>
  </si>
  <si>
    <t>V L V SUDHEER</t>
  </si>
  <si>
    <t>M COM</t>
  </si>
  <si>
    <t>DR NO.34-1-74;FIRST FLOOR;OLD GOVERNMENT HOSPITAL ROAD ;ONGOLE;AP</t>
  </si>
  <si>
    <t>BPZPV1334K</t>
  </si>
  <si>
    <t>106.76.237.135</t>
  </si>
  <si>
    <t>DUC4407111</t>
  </si>
  <si>
    <t>DWARAMPUDI KEERTHI SRI MADHURI</t>
  </si>
  <si>
    <t>keerthimadhuri5@gmail.com</t>
  </si>
  <si>
    <t>BHARATIYA VIDYA BHAVANS</t>
  </si>
  <si>
    <t>BINDU P</t>
  </si>
  <si>
    <t>DOORNO:10-1-61/OPPOSITE MBR PLAZA TALLAMUDHUNURUPADU WEST GODAVARI DISTRICT</t>
  </si>
  <si>
    <t>ETLPM9634Q</t>
  </si>
  <si>
    <t>DUC4358445</t>
  </si>
  <si>
    <t>BAREDDY</t>
  </si>
  <si>
    <t>BAREDDY KALYAN REDDY</t>
  </si>
  <si>
    <t>kalyanreddy3457@gmail.com</t>
  </si>
  <si>
    <t>BAREDDY PULLA REDDY</t>
  </si>
  <si>
    <t>DNO:-41-28-41,MADHAVI NILLAYAM, MADHAV SETTI SETIAIH STREET,RANIGARITHOTA</t>
  </si>
  <si>
    <t>EYIPB5457C</t>
  </si>
  <si>
    <t>124.123.163.181</t>
  </si>
  <si>
    <t>DUC4392185</t>
  </si>
  <si>
    <t>VELUGURI</t>
  </si>
  <si>
    <t>VELUGURI SAHITHI</t>
  </si>
  <si>
    <t>sahithiveluguri123@gmail.com</t>
  </si>
  <si>
    <t>V. RAVINDRA BABU</t>
  </si>
  <si>
    <t>FLAT NO.400,4TH FLOOR,SATYA'S CAPITAL WAY 2,INNER RING ROAD,GORANTLA,GUNTUR,ANDHRAPRADESH</t>
  </si>
  <si>
    <t>49.206.76.243</t>
  </si>
  <si>
    <t>DUC8423818</t>
  </si>
  <si>
    <t>VIKAS VELAGAPUDI</t>
  </si>
  <si>
    <t>vikassai57@gmail.com</t>
  </si>
  <si>
    <t>VELAGAPUDI SRINIVASA RAO</t>
  </si>
  <si>
    <t>EENADU</t>
  </si>
  <si>
    <t>20-16 YANAMALAKUDURU KANURU VIJAYAWADA(RURAL) AP</t>
  </si>
  <si>
    <t>BJBPV9432L</t>
  </si>
  <si>
    <t>S2670919</t>
  </si>
  <si>
    <t>ONGOING</t>
  </si>
  <si>
    <t>20-16 YANAMALAKUDURU KANURU VIJAYAWADA(RURAL)</t>
  </si>
  <si>
    <t>183.82.153.155</t>
  </si>
  <si>
    <t>DUC4359338</t>
  </si>
  <si>
    <t>VENKAT</t>
  </si>
  <si>
    <t>NARAYAN</t>
  </si>
  <si>
    <t>GRANDHE</t>
  </si>
  <si>
    <t>VENKAT NARAYAN GRANDHE</t>
  </si>
  <si>
    <t>venkatnarayan0938@gmail.com</t>
  </si>
  <si>
    <t>SRINIVASA RAO GRANDHE</t>
  </si>
  <si>
    <t>OLD GOVT HOSPITAL ROAD,OPP THATHA BUILDINGS,ONGOLE,PRAKASAM,ANDHRAPRADESH,523001,DNO:34-1-16/3</t>
  </si>
  <si>
    <t>CQHPG7031G</t>
  </si>
  <si>
    <t>BASICS OF SQL,PYTHON</t>
  </si>
  <si>
    <t>COURSEERA,UDEMY</t>
  </si>
  <si>
    <t>DUC4612310</t>
  </si>
  <si>
    <t>MEDIDI</t>
  </si>
  <si>
    <t>GIRI MURALIDHAR</t>
  </si>
  <si>
    <t>NAIDU</t>
  </si>
  <si>
    <t>MEDIDI GIRI MURALIDHAR NAIDU</t>
  </si>
  <si>
    <t>medidigiridhar@gmail.com</t>
  </si>
  <si>
    <t>KENDRIYA VIDYALAYA WCL CHANDRAPUR</t>
  </si>
  <si>
    <t>MBIPC</t>
  </si>
  <si>
    <t>M P NAIDU</t>
  </si>
  <si>
    <t>SURVEYOR IN WCL</t>
  </si>
  <si>
    <t>DNO 4-3-10, SARASWATHI AVENUE, KNF ROAD, KONKAPALLI, AMALAPURAM (E.G.DT)</t>
  </si>
  <si>
    <t>1 MONTH , 4 MONTHS RESPECTIVELY</t>
  </si>
  <si>
    <t>ISIE INDIA, NPTEL</t>
  </si>
  <si>
    <t>DUC4679193</t>
  </si>
  <si>
    <t>NARMADA</t>
  </si>
  <si>
    <t>KOKILA</t>
  </si>
  <si>
    <t>NARMADA KOKILA</t>
  </si>
  <si>
    <t>narmadakokila111@gmail.com</t>
  </si>
  <si>
    <t>KEMS</t>
  </si>
  <si>
    <t>KOKILA PRAKASH</t>
  </si>
  <si>
    <t>256-E RAILWAY QUARTERS, GUNTUR MEDICAL COLLEGE ROAD</t>
  </si>
  <si>
    <t>157.44.185.91</t>
  </si>
  <si>
    <t>DUC4312781</t>
  </si>
  <si>
    <t>BOLLAMADHURI</t>
  </si>
  <si>
    <t>bollamadhuri2@gmail.com</t>
  </si>
  <si>
    <t>BOLLA PURNA CHANDRA SEKHAR</t>
  </si>
  <si>
    <t>OPP VINAYAKA TEMPLE,KANKARAGUNTA,DOOR NO:28-2-35,GUNTUR.</t>
  </si>
  <si>
    <t>G8451657(expired)</t>
  </si>
  <si>
    <t>OPPOSITE VINAYAKA TEMPLE,KANKARAGUNTA,GUNTUR .</t>
  </si>
  <si>
    <t>223.237.42.137</t>
  </si>
  <si>
    <t>DUC8450876</t>
  </si>
  <si>
    <t>CHANDRA SEKHAR</t>
  </si>
  <si>
    <t>TALADA</t>
  </si>
  <si>
    <t>CHANDRA SEKHAR SRINIVAS TALADA</t>
  </si>
  <si>
    <t>chandrasekhartalada@gmail.com</t>
  </si>
  <si>
    <t>SUDHARSAN RAO TALADA</t>
  </si>
  <si>
    <t>JARJAPU STREET ,SALUR ,VIZIANAGARAM ,ANDHRA PRADESH</t>
  </si>
  <si>
    <t>A MONTH</t>
  </si>
  <si>
    <t>NPTEL AND CLAD</t>
  </si>
  <si>
    <t>106.217.210.63</t>
  </si>
  <si>
    <t>DUC4386907</t>
  </si>
  <si>
    <t>VANI</t>
  </si>
  <si>
    <t>JONNALAGADDA VANI</t>
  </si>
  <si>
    <t>vanirambabu10@gmail.com</t>
  </si>
  <si>
    <t>R K EDUCATIONAL INSTITUTION</t>
  </si>
  <si>
    <t>KOMMAREDDY TALENT HIGH SCHOOL</t>
  </si>
  <si>
    <t>JONNALAGADDA RAMBABU</t>
  </si>
  <si>
    <t>MALLESWARAM,BANTUMILLI MANDAL,KRISHNA DISTRICT</t>
  </si>
  <si>
    <t>DUC4431814</t>
  </si>
  <si>
    <t>ANGALAKURTHI</t>
  </si>
  <si>
    <t>A BHAVANA</t>
  </si>
  <si>
    <t>bhavanaabc2000@gmail.com</t>
  </si>
  <si>
    <t>MANGAL VIDYALAYAM</t>
  </si>
  <si>
    <t>ANGALAKURTHI BABU</t>
  </si>
  <si>
    <t>M A BED</t>
  </si>
  <si>
    <t>D.NO;2-11,PETA AGRAHARAM VILLAGE,PUTHALAPATTU,CHITTOR,A.P-517124</t>
  </si>
  <si>
    <t>PUTHALAPATTU</t>
  </si>
  <si>
    <t>DUC4388993</t>
  </si>
  <si>
    <t>PANTRA</t>
  </si>
  <si>
    <t>PREETHI</t>
  </si>
  <si>
    <t>PANTRA PREETHI</t>
  </si>
  <si>
    <t>preethip012@gmail.com</t>
  </si>
  <si>
    <t>PANTRA SUBRAMANYAM NAIDU</t>
  </si>
  <si>
    <t>G-8,B-BLOCK,PAVANI TOWERS,MAGUNTALAYOUT,SPSR NELLORE.</t>
  </si>
  <si>
    <t>SPSR NELLORE</t>
  </si>
  <si>
    <t>FJOPP7056K</t>
  </si>
  <si>
    <t>DUC4435321</t>
  </si>
  <si>
    <t>PILLA</t>
  </si>
  <si>
    <t>PILLA KUSUMA PRAVALLIKA</t>
  </si>
  <si>
    <t>kusuma.pravallika2k@gmail.com</t>
  </si>
  <si>
    <t>PILLA CHALAMAYYA</t>
  </si>
  <si>
    <t>MERTICULATE</t>
  </si>
  <si>
    <t>CHALAMAYYA SWEETS NEAR VENKATESHWARA THEATRE TANUKU</t>
  </si>
  <si>
    <t>DUC4150661</t>
  </si>
  <si>
    <t>JAYALAKSHMI</t>
  </si>
  <si>
    <t>KOTESWARI</t>
  </si>
  <si>
    <t>MADALA JAYA LAKSHMI KOTESWARI</t>
  </si>
  <si>
    <t>madalasrinivas9440@gmail.com</t>
  </si>
  <si>
    <t>SRINIVASARAO MADALA</t>
  </si>
  <si>
    <t>8-572/1,NEAR BILAL MASJID,PIDUGURALLA,GUNTUR DIST,ANDHRAPRADESH</t>
  </si>
  <si>
    <t>COURSEERA,BSNL</t>
  </si>
  <si>
    <t>DUC8584715</t>
  </si>
  <si>
    <t>MUSHUNURI</t>
  </si>
  <si>
    <t>LAXMI</t>
  </si>
  <si>
    <t>MUSHUNURI LAXMI MANOGNA</t>
  </si>
  <si>
    <t>manognalaxmi6183@gmail.com</t>
  </si>
  <si>
    <t>MVV SURYA SEKHAR</t>
  </si>
  <si>
    <t>FLAT NO: 501,SAI SRI SADAN, MEHER NAGAR OPP TO GPT ,BHANUGUDI ,EAST GODAVARI ,KAKINADA, 533001.</t>
  </si>
  <si>
    <t>DUC8590689</t>
  </si>
  <si>
    <t>KANNETI</t>
  </si>
  <si>
    <t>KANNETI KAVYA</t>
  </si>
  <si>
    <t>kannetikavya7@gmail.com</t>
  </si>
  <si>
    <t>KANNETI RAMESH BABU</t>
  </si>
  <si>
    <t>FOREST OFFICER</t>
  </si>
  <si>
    <t>DR NO.20-15-43A, THOTAVARI STREET NEAR VENUGOPAL SWAMI TEMPLE,TENALI</t>
  </si>
  <si>
    <t>IOKPK1656C</t>
  </si>
  <si>
    <t>T3502742</t>
  </si>
  <si>
    <t>ELECTRIC VEHICLE DESIGN</t>
  </si>
  <si>
    <t>117.206.227.103</t>
  </si>
  <si>
    <t>DUC8534941</t>
  </si>
  <si>
    <t>MONIKA</t>
  </si>
  <si>
    <t>VUMMADISETTY</t>
  </si>
  <si>
    <t>VUMMADISETTY MONIKA</t>
  </si>
  <si>
    <t>monika1126700@gmail.com</t>
  </si>
  <si>
    <t>VUMMADISETTY SUBBARAO</t>
  </si>
  <si>
    <t>ANISH</t>
  </si>
  <si>
    <t>106.76.252.48</t>
  </si>
  <si>
    <t>DUC4346554</t>
  </si>
  <si>
    <t>MUNAGALA</t>
  </si>
  <si>
    <t>BINDU MADHAVI</t>
  </si>
  <si>
    <t>MUNAGALA BINDU MADHAVI</t>
  </si>
  <si>
    <t>munagalabindumadhavi1@gmail.com</t>
  </si>
  <si>
    <t>LITTLE CHANDRAS ENGLISH MEDIUM SCHOOL</t>
  </si>
  <si>
    <t>MUNAGALA BRAHMANANDA REDDY</t>
  </si>
  <si>
    <t>ANJANEYAPETA,KORITAPADU,PEERUTHOTA,AMARAVATHIROAD,GUNTUR</t>
  </si>
  <si>
    <t>EZZPM9524H</t>
  </si>
  <si>
    <t>EMBEDDED SYSTEMS</t>
  </si>
  <si>
    <t>SRIDHAR SHETTY</t>
  </si>
  <si>
    <t>157.48.248.78</t>
  </si>
  <si>
    <t>EF151189</t>
  </si>
  <si>
    <t>SUNIL KUMAR REDDY</t>
  </si>
  <si>
    <t>MUNAGALA SUNIL KUMAR REDDY</t>
  </si>
  <si>
    <t>munagalasunilkumar07@gmail.com</t>
  </si>
  <si>
    <t>LITTLE CHANDRAS ENGLISH MEDIUM HIGH SCHOOL</t>
  </si>
  <si>
    <t>MUNAGALA KOTI REDDY</t>
  </si>
  <si>
    <t>D.NO : 21-16-816, 2ND LANE ANJANEYAPETA,AMARAVATHI ROAD,GUNTUR-2</t>
  </si>
  <si>
    <t>EVSPM0206B</t>
  </si>
  <si>
    <t>1 (NI CLAD)</t>
  </si>
  <si>
    <t>KHANAL MADHAV</t>
  </si>
  <si>
    <t>103.209.89.71</t>
  </si>
  <si>
    <t>DUC4031029</t>
  </si>
  <si>
    <t>BOMMANA</t>
  </si>
  <si>
    <t>VIDYA</t>
  </si>
  <si>
    <t>BOMMANA VIDYA</t>
  </si>
  <si>
    <t>14/02/2000</t>
  </si>
  <si>
    <t>sweety143vidhya@gmail.com</t>
  </si>
  <si>
    <t>BOMMANA VENKATA RAMANA</t>
  </si>
  <si>
    <t>D.NO.33-8-9,RAJAJI STREET, GOLD MARKET CENTRE, KAKINADA, EAST GODAVARI</t>
  </si>
  <si>
    <t>DUC4397441</t>
  </si>
  <si>
    <t>BONAGIRI</t>
  </si>
  <si>
    <t>BONAGIRI NAVEEN KUMAR</t>
  </si>
  <si>
    <t>13/05/1999</t>
  </si>
  <si>
    <t>naveenkumarrockz123@gmail.com</t>
  </si>
  <si>
    <t>NEW VISION CONCEPT SCHOOL</t>
  </si>
  <si>
    <t>BONAGIRI BALAKRISHNA</t>
  </si>
  <si>
    <t>HNO 14-2-231/26/6</t>
  </si>
  <si>
    <t>BNBPN9885K</t>
  </si>
  <si>
    <t>157.44.74.49</t>
  </si>
  <si>
    <t>DUC4589360</t>
  </si>
  <si>
    <t>D SRINIVASULU</t>
  </si>
  <si>
    <t>sreenuat9@gmail.com</t>
  </si>
  <si>
    <t>MONTESSORI INDUS HIGH SCHOOL</t>
  </si>
  <si>
    <t>D GANGADHAR</t>
  </si>
  <si>
    <t>2-356-25,SESHAREDDY NAGAR,BETHAMCHERLA,KURNOOL,AP,PIN-518599</t>
  </si>
  <si>
    <t>DUC4622197</t>
  </si>
  <si>
    <t>CHUNDRU</t>
  </si>
  <si>
    <t>SWARNA</t>
  </si>
  <si>
    <t>CHUNDRU SWARNA HARSHA</t>
  </si>
  <si>
    <t>swarnaharsha8@gmail.com</t>
  </si>
  <si>
    <t>CHUNDRU GANGADHARA RAO</t>
  </si>
  <si>
    <t>1-65,RAVI CHETTU CENTER,DUBACHERLA,NALLAJERLA MANDAL,WEST GODAVARI DISTRICT,A.P</t>
  </si>
  <si>
    <t>TADEPALLI GUDEM</t>
  </si>
  <si>
    <t>DUC4395156</t>
  </si>
  <si>
    <t>GHOUSE SHAHE</t>
  </si>
  <si>
    <t>MEERA ZIDDI</t>
  </si>
  <si>
    <t>MOHAMMAD GHOUSE SHAHE MEERA ZIDDI</t>
  </si>
  <si>
    <t>ziddigsm1927@gmail.com</t>
  </si>
  <si>
    <t>ST. JOHNS PUBLIC SCHOOL</t>
  </si>
  <si>
    <t>MOHAMMAD SAMIULLA</t>
  </si>
  <si>
    <t>PRIVATE EMPLOYEE</t>
  </si>
  <si>
    <t>4F-1,RAMA KRISHNA ENCLAVE,HIGH SCHOOL ROAD,RAMAVARAPPADU,VIJAYAWADA</t>
  </si>
  <si>
    <t>2 INTERNSHIPS</t>
  </si>
  <si>
    <t>1 WEEK AND 1 MONTH EACH</t>
  </si>
  <si>
    <t>AAI(GANNAVARAM) AND EFFTRONICS(VIJAYAWADA)</t>
  </si>
  <si>
    <t>42.111.128.102</t>
  </si>
  <si>
    <t>DUC4954488</t>
  </si>
  <si>
    <t>SAI BHASKAR</t>
  </si>
  <si>
    <t>BIJJAM SAI BHASKAR REDDY</t>
  </si>
  <si>
    <t>bbhaskar3333@gmail.com</t>
  </si>
  <si>
    <t>SI CHAITANYA</t>
  </si>
  <si>
    <t>BIJJAM LAKSHMA REDDY</t>
  </si>
  <si>
    <t>ADIGOPPULA POST,DURGI MANDAL,GUNTUR DISTRICT</t>
  </si>
  <si>
    <t>DASPB2260N</t>
  </si>
  <si>
    <t>DUC4352893</t>
  </si>
  <si>
    <t>PONNAM</t>
  </si>
  <si>
    <t>AMAR</t>
  </si>
  <si>
    <t>PONNAM AMAR SAI</t>
  </si>
  <si>
    <t>amarsai170040700@gmail.com</t>
  </si>
  <si>
    <t>SRI VISHWASANTHI ENGLISH MEDIUM</t>
  </si>
  <si>
    <t>PONNAM BHARATHI</t>
  </si>
  <si>
    <t>KAKATHIYA NAGAR ,NARASARAOPETA, RAVIPADU ROAD ,NARASARAOPETA</t>
  </si>
  <si>
    <t>CRYPTOGRAPHY</t>
  </si>
  <si>
    <t>10.46.223.115</t>
  </si>
  <si>
    <t>DUC4330189</t>
  </si>
  <si>
    <t>NALAJALA</t>
  </si>
  <si>
    <t>NALAJALA. SRAVYA</t>
  </si>
  <si>
    <t>sravyanalajala2000@gmail.com</t>
  </si>
  <si>
    <t>SURYA NARAYANA</t>
  </si>
  <si>
    <t>DIDUGU(PO),AMARAVATHI (MANDAL),GUNTUR (DT)</t>
  </si>
  <si>
    <t>DUC8399084</t>
  </si>
  <si>
    <t>FATHIMULLAH</t>
  </si>
  <si>
    <t>WASIMUDDIN SALAR</t>
  </si>
  <si>
    <t>FATHIMULLAH WASIMUDDIN SALAR</t>
  </si>
  <si>
    <t>23/02/2000</t>
  </si>
  <si>
    <t>wasimsalar.f.m@gmail.com</t>
  </si>
  <si>
    <t>NAGARJUNA MODEL SCHOOL</t>
  </si>
  <si>
    <t>FATHIMULLAH FAHIMUDDIN SALAR</t>
  </si>
  <si>
    <t>LOCO PILOT</t>
  </si>
  <si>
    <t>3/64, RICE MILL STREET, CHENNUR</t>
  </si>
  <si>
    <t>AETPF0146B</t>
  </si>
  <si>
    <t>M8160642</t>
  </si>
  <si>
    <t>157.44.145.237</t>
  </si>
  <si>
    <t>DUC4494284</t>
  </si>
  <si>
    <t>RAM SANDEEP</t>
  </si>
  <si>
    <t>GUDIPUDI RAM SANDEEP KUMAR</t>
  </si>
  <si>
    <t>ramsandeep828@gmail.com</t>
  </si>
  <si>
    <t>GUDIPUDI RADHIKA</t>
  </si>
  <si>
    <t>AMBICA VARI STREET POWER PETA ELURU</t>
  </si>
  <si>
    <t>DUC7513194</t>
  </si>
  <si>
    <t>CHAKRADHAR</t>
  </si>
  <si>
    <t>BIKKI</t>
  </si>
  <si>
    <t>CHAKRADHAR BIKKI</t>
  </si>
  <si>
    <t>bikki.chakradhar@gmail.com</t>
  </si>
  <si>
    <t>BIKKI NAGESH KUMAR</t>
  </si>
  <si>
    <t>C/O BETHINI NARASIMHA RAO, S/O BIKKI NAGESH KUMAR, DOORNO: 6-108/1,POST OFFICE ROAD</t>
  </si>
  <si>
    <t>EHUPB6066G</t>
  </si>
  <si>
    <t>DUC4337985</t>
  </si>
  <si>
    <t>GUDDANTI</t>
  </si>
  <si>
    <t>SARVANI GUDDANTI</t>
  </si>
  <si>
    <t>gsarvani2000@gmail.com</t>
  </si>
  <si>
    <t>SRI PRATIBHA</t>
  </si>
  <si>
    <t>GUDDANTI KUMARA SWAMY</t>
  </si>
  <si>
    <t>DOOR NO:4-167 ,RAILWAY STATION ROAD EPURUPALEM, CHIRALA MANDALAM, PRAKASAM DISTRICT</t>
  </si>
  <si>
    <t>DUC4159599</t>
  </si>
  <si>
    <t>SAMMILITHA</t>
  </si>
  <si>
    <t>PAMPANA KUSUMA SAMMILITHA</t>
  </si>
  <si>
    <t>21/04/1999</t>
  </si>
  <si>
    <t>sampampana@gmail.com</t>
  </si>
  <si>
    <t>SRI SHIRDI SAI VIDHYANIKEYTHAN</t>
  </si>
  <si>
    <t>PAMPANA RAMANJANEYULU</t>
  </si>
  <si>
    <t>DNO:5-81, MALLAVANITHOTA, EASTGODAVARI DISTRICT,MADIKI MANDAL,ANDHRAPRADESH</t>
  </si>
  <si>
    <t>RAJAHMUNDHRY</t>
  </si>
  <si>
    <t>N/A</t>
  </si>
  <si>
    <t>DUC4395121</t>
  </si>
  <si>
    <t>XXXXXXXXXX</t>
  </si>
  <si>
    <t>GAJULA.</t>
  </si>
  <si>
    <t>HIMA CHANDANA</t>
  </si>
  <si>
    <t>GAJULA. HIMA CHANDANA LAKSHMI SAI</t>
  </si>
  <si>
    <t>24/12/1999</t>
  </si>
  <si>
    <t>chandanagajula66@gmail.com</t>
  </si>
  <si>
    <t>ARAVINDA MODEL SCHOOL</t>
  </si>
  <si>
    <t>GAJULA. SRINIVASARAO</t>
  </si>
  <si>
    <t>MCOM</t>
  </si>
  <si>
    <t>DNO:1-756(A),PARKROAD,YADAVA BAZAR,MANGALAGIRI</t>
  </si>
  <si>
    <t>DUC4558688</t>
  </si>
  <si>
    <t>GOVINDA RAO</t>
  </si>
  <si>
    <t>IPPILI GOVINDA RAO</t>
  </si>
  <si>
    <t>govindarao1211@gmail.com</t>
  </si>
  <si>
    <t>SRI SATYA SAI</t>
  </si>
  <si>
    <t>IPPILI THAVITI RAJU</t>
  </si>
  <si>
    <t>DGREE</t>
  </si>
  <si>
    <t>PANUKUVALASA(VILLAGE),PALAKONDA(MANDAL),SRIKAKULAM(DIST)</t>
  </si>
  <si>
    <t>PALAKONDA</t>
  </si>
  <si>
    <t>DUC4040349</t>
  </si>
  <si>
    <t>29/11/2000</t>
  </si>
  <si>
    <t>JANYAVULA VIJAY</t>
  </si>
  <si>
    <t>SRI VENKATA</t>
  </si>
  <si>
    <t>NAGA KUMAR</t>
  </si>
  <si>
    <t>JANYAVULA VIJAY SRI VENKATA NAGA KUMAR</t>
  </si>
  <si>
    <t>vijayjanyavula2000@gmail.com</t>
  </si>
  <si>
    <t>JANYAVULA SRINIVASA RAO</t>
  </si>
  <si>
    <t>14-110-CHALLAPALLI ROAD PAMARRU KRISHNA DT</t>
  </si>
  <si>
    <t>VUYYUR</t>
  </si>
  <si>
    <t>BUIPJ3468A</t>
  </si>
  <si>
    <t>EF150206</t>
  </si>
  <si>
    <t>HARIKA BANDARU</t>
  </si>
  <si>
    <t>15/11/2000</t>
  </si>
  <si>
    <t>harikabandaru2017@gmail.com</t>
  </si>
  <si>
    <t>BANDARU PURNA CHANDRA RAO</t>
  </si>
  <si>
    <t>D.NO. 29-2-372, 2/8 BRODIPET, GUNTUR, ANDHRA PRADESH, INDIA.</t>
  </si>
  <si>
    <t>49.205.198.237</t>
  </si>
  <si>
    <t>DUC7528351</t>
  </si>
  <si>
    <t>ARIGELA DURGA SAHITHI</t>
  </si>
  <si>
    <t>arigela.sahithi@gmail.com</t>
  </si>
  <si>
    <t>ARSKOTESWARA RAO</t>
  </si>
  <si>
    <t>21-10-30, SRINAGAR 2NDLINE, SATYANARAYANAPURAM,VIJAYAWADA.</t>
  </si>
  <si>
    <t>2019-2020</t>
  </si>
  <si>
    <t>157.48.17.166</t>
  </si>
  <si>
    <t>DUC8492164</t>
  </si>
  <si>
    <t>JAGARLAMUDI</t>
  </si>
  <si>
    <t>JAGARLAMUDI GOPI KRISHNA</t>
  </si>
  <si>
    <t>26/06/1999</t>
  </si>
  <si>
    <t>gopikrishna.jagarlamudi@gmail.com</t>
  </si>
  <si>
    <t>SRI CHAITANYA JUNIOUR COLLAGE</t>
  </si>
  <si>
    <t>GOOD SHEPHERD SCHOOL</t>
  </si>
  <si>
    <t>JAGARLAMUDI VENKATARAO</t>
  </si>
  <si>
    <t>2-11,KONDALARAYUNI PALEM,NUZENDLA MANDAL ,GUNTUR DISTRICT</t>
  </si>
  <si>
    <t>BSEPJ0192D</t>
  </si>
  <si>
    <t>GUNUTR</t>
  </si>
  <si>
    <t>10.56.5.57</t>
  </si>
  <si>
    <t>DUC4454779</t>
  </si>
  <si>
    <t>RAJABOINA</t>
  </si>
  <si>
    <t>VADDIKASULU</t>
  </si>
  <si>
    <t>RAJABOINA VADDIKASULU</t>
  </si>
  <si>
    <t>vaddikasulu786@gmail.com</t>
  </si>
  <si>
    <t>R RAMACHANDRA RAO</t>
  </si>
  <si>
    <t>NSP COLONY,TIRUVURU,AP</t>
  </si>
  <si>
    <t>DOTPR9757F</t>
  </si>
  <si>
    <t>EF156538</t>
  </si>
  <si>
    <t>BAYANA LALITH</t>
  </si>
  <si>
    <t>BAYANA LALITH VENKAT KUMAR</t>
  </si>
  <si>
    <t>lalith.bayana123@gmail.com</t>
  </si>
  <si>
    <t>BAYANA APPARAO</t>
  </si>
  <si>
    <t>UNDERGRADUATE</t>
  </si>
  <si>
    <t>3-1-273/3A, SRINIDHI-SANTHI NAGAR, KABELA CENTRE</t>
  </si>
  <si>
    <t>EPTPB5719F</t>
  </si>
  <si>
    <t>DUC4396405</t>
  </si>
  <si>
    <t>SAIPRATHAP</t>
  </si>
  <si>
    <t>PRATHAP</t>
  </si>
  <si>
    <t>GUTLAPALLI SAI PRATHAP</t>
  </si>
  <si>
    <t>prathap.gs.1999@gmail.com</t>
  </si>
  <si>
    <t>GUTLAPALLI SUBRAMANYAM</t>
  </si>
  <si>
    <t>DEE RWS</t>
  </si>
  <si>
    <t>H.NO-05-12-96, SATYANARAYANA NAGAR</t>
  </si>
  <si>
    <t>DUC4222392</t>
  </si>
  <si>
    <t>JAVVADI</t>
  </si>
  <si>
    <t>JAVVADI CHANDANA</t>
  </si>
  <si>
    <t>15/09/2000</t>
  </si>
  <si>
    <t>chandanajavvadi21522@gmail.com</t>
  </si>
  <si>
    <t>JAVVADI CHALAPATHI RAO</t>
  </si>
  <si>
    <t>DR.NO:4-19,KONDA BAZAR,NEERUKONDA,MANGALAGIRI,GUNTUR</t>
  </si>
  <si>
    <t>TWO WEEKS</t>
  </si>
  <si>
    <t>DUC4455899</t>
  </si>
  <si>
    <t>PAVANI TADEPALLI</t>
  </si>
  <si>
    <t>pavani.tadepalli8@gmail.com</t>
  </si>
  <si>
    <t>T SATYANARAYANA</t>
  </si>
  <si>
    <t>T . SATYANARAYANA H.NO.1-1-227/13, ASHOK NAGAR, MANUGURU</t>
  </si>
  <si>
    <t>106.77.186.6</t>
  </si>
  <si>
    <t>DUC4390898</t>
  </si>
  <si>
    <t>MAHINISH</t>
  </si>
  <si>
    <t>RAJABOINA MANOJ MAHINISH</t>
  </si>
  <si>
    <t>manojmahinish@gmail.com</t>
  </si>
  <si>
    <t>RAJABOINA VENKATESWARA RAO</t>
  </si>
  <si>
    <t>SENIOR AUDITOR</t>
  </si>
  <si>
    <t>H.NO:15-7-152,ROTARY NAGAR,KHAMMAM</t>
  </si>
  <si>
    <t>DUC4343345</t>
  </si>
  <si>
    <t>PALLA</t>
  </si>
  <si>
    <t>MOHITH</t>
  </si>
  <si>
    <t>PALLA MOHITH KUMAR</t>
  </si>
  <si>
    <t>mohithkumar008@gmail.com</t>
  </si>
  <si>
    <t>P SIMHACHALAM</t>
  </si>
  <si>
    <t>#14-120, ELEMENTARY SCHOOL ROAD, PRASADAMPADU</t>
  </si>
  <si>
    <t>DUC4385339</t>
  </si>
  <si>
    <t>MADINENI BHANU KIRAN</t>
  </si>
  <si>
    <t>bhanukiranmadineni.bk@gmail.com</t>
  </si>
  <si>
    <t>MADINENI LAKSHMI PATHI</t>
  </si>
  <si>
    <t>HOUSE NO:5-77,ROAD NO:6,R.B.REDDY NAGAR COLONY,ALMASGUDA,HYDERABAD</t>
  </si>
  <si>
    <t>BADANGPET</t>
  </si>
  <si>
    <t>DUTPM9407B</t>
  </si>
  <si>
    <t>26/02/2019 TO 04/04/2019 ( 1 MONTH)</t>
  </si>
  <si>
    <t>IMPERIAL SOCIETY OF INNOVATIVE ENGINEERS (ISIEINDIA)</t>
  </si>
  <si>
    <t>EF151378</t>
  </si>
  <si>
    <t>SUNEELA</t>
  </si>
  <si>
    <t>GUDIPUDI VENKATA SAI SUNEELA</t>
  </si>
  <si>
    <t>saisuneela24@gmail.com</t>
  </si>
  <si>
    <t>NARAYANA HICH SCHOOL</t>
  </si>
  <si>
    <t>GUDIPUDI SRINIVASA RAO</t>
  </si>
  <si>
    <t>AGRICULTURAL OFFICER</t>
  </si>
  <si>
    <t>FLAT NO C-3 BACKSIDE OF HIGHWAY TOWERS,KOWSIKA ADITYA APARTMENTS</t>
  </si>
  <si>
    <t>CWAPG2088L</t>
  </si>
  <si>
    <t>NOT YET APPLIED</t>
  </si>
  <si>
    <t>TADEPALLE</t>
  </si>
  <si>
    <t>160.238.74.95</t>
  </si>
  <si>
    <t>DUC8650021</t>
  </si>
  <si>
    <t>Krishna</t>
  </si>
  <si>
    <t>Harshitha</t>
  </si>
  <si>
    <t>Kommaraju</t>
  </si>
  <si>
    <t>Krishna Harshitha Kommaraju</t>
  </si>
  <si>
    <t>11/28/1999</t>
  </si>
  <si>
    <t>kommarajuharshitha@gmail.com</t>
  </si>
  <si>
    <t>Sri Chaitanya Junior College</t>
  </si>
  <si>
    <t>6/15/2015</t>
  </si>
  <si>
    <t>Intermediate Board</t>
  </si>
  <si>
    <t>Nalanda Vidya Niketan</t>
  </si>
  <si>
    <t>3/15/2015</t>
  </si>
  <si>
    <t>K.RamaRaju</t>
  </si>
  <si>
    <t>Constructor</t>
  </si>
  <si>
    <t>306,Siddhartha Apartments, Gandhinagar, Vijayawada</t>
  </si>
  <si>
    <t>GUTPK3985F</t>
  </si>
  <si>
    <t>2 Months</t>
  </si>
  <si>
    <t>Python</t>
  </si>
  <si>
    <t>DUC4398659</t>
  </si>
  <si>
    <t>PULAVARTHI</t>
  </si>
  <si>
    <t>PULAVARTHI LAHARI</t>
  </si>
  <si>
    <t>pulavarthilahari@gmail.com</t>
  </si>
  <si>
    <t>P NANDA KUMAR</t>
  </si>
  <si>
    <t>CHIEF CONTROLLER</t>
  </si>
  <si>
    <t>D.NO.19-44/1,TELECOM COLONY,GOLLAPUDI,VIJAYAWADA.</t>
  </si>
  <si>
    <t>DUC4405737</t>
  </si>
  <si>
    <t>SAI SINDHU</t>
  </si>
  <si>
    <t>GURRAM SAI SINDHU</t>
  </si>
  <si>
    <t>saisindhugurram@gmail.com</t>
  </si>
  <si>
    <t>SRI CHAITANYA MAHILA JUNIOR COLLEGE</t>
  </si>
  <si>
    <t>GURRAM GOVINDA RAJU</t>
  </si>
  <si>
    <t>ELECTRICAL MANAGER</t>
  </si>
  <si>
    <t>FLAT NO.217,SRI ANJANEYA RESIDENCY,OPPOSITE KAZIPET BUSSTOP,GUNTUPALLI,VIJAYAWADA,KRISHNA DT,ANDHRA PRADESH,PIN:521241</t>
  </si>
  <si>
    <t>45.118.75.100</t>
  </si>
  <si>
    <t>DUC4307697</t>
  </si>
  <si>
    <t>TEKI</t>
  </si>
  <si>
    <t>TEKI NIKHIL</t>
  </si>
  <si>
    <t>nikhil.teki2000@gmail.com</t>
  </si>
  <si>
    <t>NAVEENA VIDYA NIKETAN HIGH SCHOOL</t>
  </si>
  <si>
    <t>TEKI VENKATA CHINMAYA SATYA MURTY</t>
  </si>
  <si>
    <t>11-868/1,MUNISWAMI NAGAR,GORANTLA,GUNTUR</t>
  </si>
  <si>
    <t>BLSPT4344J</t>
  </si>
  <si>
    <t>S6232470</t>
  </si>
  <si>
    <t>175.101.80.138</t>
  </si>
  <si>
    <t>DUC4471924</t>
  </si>
  <si>
    <t>YELUBANDY</t>
  </si>
  <si>
    <t>MADHU YELUBANDY</t>
  </si>
  <si>
    <t>madhuyelubandi@gmail.com</t>
  </si>
  <si>
    <t>HARVEST ENGLISH MEDIUM HIGH SCHOOL</t>
  </si>
  <si>
    <t>YELUBANDY GANGA VENKATA RAMANA</t>
  </si>
  <si>
    <t>D.NO 4-10 MIDDLE STREET KOLANKA PITHAPURAM MANDAL E.G DIST</t>
  </si>
  <si>
    <t>PITHAPURAM</t>
  </si>
  <si>
    <t>DUC8607220</t>
  </si>
  <si>
    <t>BHRUGUMALLA</t>
  </si>
  <si>
    <t>HARI NAGA</t>
  </si>
  <si>
    <t>KAUSHIK</t>
  </si>
  <si>
    <t>BHRUGUMALLA HARI NAGA KAUSHIK</t>
  </si>
  <si>
    <t>brugumallakaushik@gmail.com</t>
  </si>
  <si>
    <t>BHRUGUMALLA ANANTHA BHANU KUMAR</t>
  </si>
  <si>
    <t>CHANDRA MOULI NAGAR 5/1,GUNTUR</t>
  </si>
  <si>
    <t>GFNPK3489F</t>
  </si>
  <si>
    <t>T9013912</t>
  </si>
  <si>
    <t>160.238.75.56</t>
  </si>
  <si>
    <t>DUC4441774</t>
  </si>
  <si>
    <t>08/12/1019</t>
  </si>
  <si>
    <t>PADAMATA</t>
  </si>
  <si>
    <t>KASULU</t>
  </si>
  <si>
    <t>PADAMATA KASULU</t>
  </si>
  <si>
    <t>19/11/1997</t>
  </si>
  <si>
    <t>padamata.kasulu@gmail.com</t>
  </si>
  <si>
    <t>PADAMATA SESHAVATARAM</t>
  </si>
  <si>
    <t>ALAPADU</t>
  </si>
  <si>
    <t>----</t>
  </si>
  <si>
    <t>-----</t>
  </si>
  <si>
    <t>DUC4350401</t>
  </si>
  <si>
    <t>HARIBANDI</t>
  </si>
  <si>
    <t>HARIBANDI SAHITHI</t>
  </si>
  <si>
    <t>sahithi.haribandi@gmail.com</t>
  </si>
  <si>
    <t>HARIBANDI KOTESWARA RAO</t>
  </si>
  <si>
    <t>D.NO:1-38,PONNAVARAM (V),VEERULAPADU(M), KRISHNA (DT).</t>
  </si>
  <si>
    <t>DUC8617342</t>
  </si>
  <si>
    <t>HIMA SAI SIREESHA BANDARU</t>
  </si>
  <si>
    <t>siribandaru942@gmail.com</t>
  </si>
  <si>
    <t>KENNEDY INTERNATIONAL SCHOOL</t>
  </si>
  <si>
    <t>BANDARU SUBHAS CHANDRA BOSE</t>
  </si>
  <si>
    <t>MERTIC PASS</t>
  </si>
  <si>
    <t>8-139 ,HYDARI NAGAR,ENAMALAKUDURU,VIJAYAWADA.</t>
  </si>
  <si>
    <t>ENAMALAKUDURU</t>
  </si>
  <si>
    <t>MRSPS4739R</t>
  </si>
  <si>
    <t>U6896211</t>
  </si>
  <si>
    <t>2 YRS</t>
  </si>
  <si>
    <t>157.44.58.150</t>
  </si>
  <si>
    <t>DUC4415721</t>
  </si>
  <si>
    <t>PESALA</t>
  </si>
  <si>
    <t>PESALA JAGADISH KUMAR</t>
  </si>
  <si>
    <t>pesalarangajagadish@gmail.com</t>
  </si>
  <si>
    <t>PESALA RANGASWAMY</t>
  </si>
  <si>
    <t>KASIREDDY NAGAR,GIDDALUR,PRAKASAM(DT),ANDHRA PRADESH</t>
  </si>
  <si>
    <t>EFDPP3049N</t>
  </si>
  <si>
    <t>DUC4310664</t>
  </si>
  <si>
    <t>BANDLAMUDI ALEKHYA</t>
  </si>
  <si>
    <t>29/04/1999</t>
  </si>
  <si>
    <t>alekhya4447@gmail.com</t>
  </si>
  <si>
    <t>SRI CHAITANYA KR COLLEGE</t>
  </si>
  <si>
    <t>BY PASS ROAD , OPP GANESH TEMPLE , HIMASRI RESTAURANT, TIRUVURU</t>
  </si>
  <si>
    <t>DLBPA5420B</t>
  </si>
  <si>
    <t>NATIONAL INSTRUMENTATION</t>
  </si>
  <si>
    <t>DUC4398837</t>
  </si>
  <si>
    <t>BARLA</t>
  </si>
  <si>
    <t>DURGA PRASAD BARLA</t>
  </si>
  <si>
    <t>prasadbarla17@gmail.com</t>
  </si>
  <si>
    <t>WESTBERRY SCHOOL</t>
  </si>
  <si>
    <t>VENKATA RAMANA BARLA</t>
  </si>
  <si>
    <t>5-34,GOVADA,AMRUTHALUR MANDAL,GUNTUR DISTRICT</t>
  </si>
  <si>
    <t>157.48.40.49</t>
  </si>
  <si>
    <t>DUC4364822</t>
  </si>
  <si>
    <t>MADATHALA</t>
  </si>
  <si>
    <t>VENKATA SIVA LAKSHMI</t>
  </si>
  <si>
    <t>MADATHALA VENKATA SIVA LAKSHMI PRASANNA</t>
  </si>
  <si>
    <t>prasannam4800@gmail.com</t>
  </si>
  <si>
    <t>MADATHALA SRINIVASULA REDDY</t>
  </si>
  <si>
    <t>VENKATA RAMANA COLONY ,1/2 LANE, 26-44-58/A</t>
  </si>
  <si>
    <t>VENKATA RAMANA COLONY,GUNTUR</t>
  </si>
  <si>
    <t>DUC4424243</t>
  </si>
  <si>
    <t>BUSIREDDYGARI</t>
  </si>
  <si>
    <t>BUSIREDDYGARI PRANEETH REDDY</t>
  </si>
  <si>
    <t>praneeth.reddy.234548@gmail.com</t>
  </si>
  <si>
    <t>B BHARATH BUSHAN REDDY</t>
  </si>
  <si>
    <t>SAI KRUPA NIVAS FLAT 404,BALAJI NAGAR,KURNOOL</t>
  </si>
  <si>
    <t>ELECTRICAL VEHICLE DEVLOPMENT</t>
  </si>
  <si>
    <t>DUC4119958</t>
  </si>
  <si>
    <t>LAKKAKULA</t>
  </si>
  <si>
    <t>SAI SUMA LAKKAKULA</t>
  </si>
  <si>
    <t>sumasai301266@gmail.com</t>
  </si>
  <si>
    <t>MADHU SUDHAN RAO LAKKAKULA</t>
  </si>
  <si>
    <t>H.NO-13/3/45,ISKALA VARI STREET, KANDUKURU, PRAKASAM DISTRICT</t>
  </si>
  <si>
    <t>EF149280</t>
  </si>
  <si>
    <t>RISHITHA REDDY</t>
  </si>
  <si>
    <t>CHINNAREDDY GARI</t>
  </si>
  <si>
    <t>CHINNAREDDY GARI RISHITHA REDDY</t>
  </si>
  <si>
    <t>rishitha221100@gmail.com</t>
  </si>
  <si>
    <t>C N THIRUMALA REDDY</t>
  </si>
  <si>
    <t>SUPERINTENDENT</t>
  </si>
  <si>
    <t>80/11-54</t>
  </si>
  <si>
    <t>CCUPC2345E</t>
  </si>
  <si>
    <t>DUC4428327</t>
  </si>
  <si>
    <t>DHULIPALLA</t>
  </si>
  <si>
    <t>DHULIPALLA SAI AKHIL</t>
  </si>
  <si>
    <t>saiakhildhulipalla2000@gmail.com</t>
  </si>
  <si>
    <t>DHULIPALLA GOPALA KRISHNA</t>
  </si>
  <si>
    <t>H.NO:22-1-12,AYYAPPA NAGAR,PALONCHA,BHADRADRI KOTHAGUDEM DISTRICT</t>
  </si>
  <si>
    <t>PALONCHA</t>
  </si>
  <si>
    <t>DUC4325410</t>
  </si>
  <si>
    <t>MUSHTAQ</t>
  </si>
  <si>
    <t>SHAIK MUSHTAQ HUSSAIN</t>
  </si>
  <si>
    <t>mushtaqsep3@gmail.com</t>
  </si>
  <si>
    <t>NARAYAN JR COLLEGE</t>
  </si>
  <si>
    <t>SHAIK JANI</t>
  </si>
  <si>
    <t>1-4-186/8A, NOORI MOSQUE STREET ,NEAR RTC WORKSHOP, BHAVANIPURAM, VIJAYAWADA</t>
  </si>
  <si>
    <t>BCLPH5526C</t>
  </si>
  <si>
    <t>SOLOLEARN C TUTORIAL COURSE</t>
  </si>
  <si>
    <t>49.207.202.182</t>
  </si>
  <si>
    <t>DUC4352621</t>
  </si>
  <si>
    <t>CHILLARIGE</t>
  </si>
  <si>
    <t>CHILLARIGE AMRUTHA VARSHINI</t>
  </si>
  <si>
    <t>amruthasdhkr@gmail.com</t>
  </si>
  <si>
    <t>M V S R R KRISHNA PRIYA</t>
  </si>
  <si>
    <t>JUNIOR ACCOUNTS OFFICER</t>
  </si>
  <si>
    <t>HOUSE NO: 52-1/16-10, ROAD NO:4, N.T.R COLONY, GUNADALA,VIJAYAWADA,ANDHRA PRADESH</t>
  </si>
  <si>
    <t>BWXPC4497H</t>
  </si>
  <si>
    <t>HOUSE NO: 52-1/16-10, N.T.R COLONY VIJAYAWADA</t>
  </si>
  <si>
    <t>124.123.172.162</t>
  </si>
  <si>
    <t>DUC4366815</t>
  </si>
  <si>
    <t>KONNI</t>
  </si>
  <si>
    <t>KONNI CHANDU</t>
  </si>
  <si>
    <t>konnichandu52@gmail.com</t>
  </si>
  <si>
    <t>NEW ERA JUNIOUR COLLEGE</t>
  </si>
  <si>
    <t>KONNI BABU RAO</t>
  </si>
  <si>
    <t>1-878,BC COLONY,NANDIGAM,NANDIGAM MANDAL,SRIKAKULAM</t>
  </si>
  <si>
    <t>TEKKALI</t>
  </si>
  <si>
    <t>DUC8638538</t>
  </si>
  <si>
    <t>MADDULURI</t>
  </si>
  <si>
    <t>MADDULURI VENKATA SAI KALYAN</t>
  </si>
  <si>
    <t>7/27/2000</t>
  </si>
  <si>
    <t>kalyanmadduluri007@gmail.com</t>
  </si>
  <si>
    <t>HINDklUISM</t>
  </si>
  <si>
    <t>OBC</t>
  </si>
  <si>
    <t>3/25/2015</t>
  </si>
  <si>
    <t>MADDULURI SRINIVASULU</t>
  </si>
  <si>
    <t>Gopal nagar 1st line</t>
  </si>
  <si>
    <t>ANDHRA PRADESH</t>
  </si>
  <si>
    <t>DUC8648090</t>
  </si>
  <si>
    <t>Raasi</t>
  </si>
  <si>
    <t>s</t>
  </si>
  <si>
    <t>Raasi s</t>
  </si>
  <si>
    <t>7/30/1999</t>
  </si>
  <si>
    <t>sraasi60@gmail.com</t>
  </si>
  <si>
    <t>hindhu</t>
  </si>
  <si>
    <t>klueee rank</t>
  </si>
  <si>
    <t>sri chaitanya college</t>
  </si>
  <si>
    <t>2/28/2017</t>
  </si>
  <si>
    <t>3/20/2020</t>
  </si>
  <si>
    <t>Bramham</t>
  </si>
  <si>
    <t>electricity employee</t>
  </si>
  <si>
    <t>Dno-4-5-29/38/20A,3/10vidyanagar,guntur</t>
  </si>
  <si>
    <t>AP</t>
  </si>
  <si>
    <t>DUC8651310</t>
  </si>
  <si>
    <t>Keerthi</t>
  </si>
  <si>
    <t>Uppalapati</t>
  </si>
  <si>
    <t>Uppalapati keerthi</t>
  </si>
  <si>
    <t>11/25/1999</t>
  </si>
  <si>
    <t>170040894@kluniversity.in</t>
  </si>
  <si>
    <t>Kshatriya</t>
  </si>
  <si>
    <t>KLUEEE exam</t>
  </si>
  <si>
    <t>5/28/2015</t>
  </si>
  <si>
    <t>3/19/2016</t>
  </si>
  <si>
    <t>Board Of Intermediate Education Of AP</t>
  </si>
  <si>
    <t>Sri Chaitanya High School</t>
  </si>
  <si>
    <t>Board Of Secondary Education Of AP</t>
  </si>
  <si>
    <t>Uppalapati Siva Ramaraju</t>
  </si>
  <si>
    <t>Operational manager</t>
  </si>
  <si>
    <t>TF -2, Kubera Towers ,near Bharat matha mandir ,Nandamuri nagar ,near Ajith singh nagar,vijayawada .</t>
  </si>
  <si>
    <t>DUC4427794</t>
  </si>
  <si>
    <t>HANUMAN</t>
  </si>
  <si>
    <t>CHERUVU</t>
  </si>
  <si>
    <t>JITENDRA HANUMAN CHERUVU</t>
  </si>
  <si>
    <t>jitendrahanuman2000@gmail.com</t>
  </si>
  <si>
    <t>CHERUVU ADI NARAYANA</t>
  </si>
  <si>
    <t>INDRAKEELADRI TEMPLE</t>
  </si>
  <si>
    <t>76-10/3-19, BHAVANIPURAM</t>
  </si>
  <si>
    <t>VIJAYAWADA,BHAVANIPURAM,76-10/3-19</t>
  </si>
  <si>
    <t>175.101.67.172</t>
  </si>
  <si>
    <t>DUC8594601</t>
  </si>
  <si>
    <t>15-03-2020</t>
  </si>
  <si>
    <t>AINAMPUDI</t>
  </si>
  <si>
    <t>AINAMPUDI MEGHANA CHOWDARY</t>
  </si>
  <si>
    <t>27-12-1999</t>
  </si>
  <si>
    <t>meghana1227@gmail.com</t>
  </si>
  <si>
    <t>AINAMPUDI SAMBA SIVA RAO</t>
  </si>
  <si>
    <t>D.NO:19-15-12/B-302,MADHUVANI APARTMENT, BESIDE NEHRUNIKETHAN SCHOOL, BOSE ROAD, TENALI.</t>
  </si>
  <si>
    <t>175.101.99.22</t>
  </si>
  <si>
    <t>DUC4164843</t>
  </si>
  <si>
    <t>VARRE</t>
  </si>
  <si>
    <t>VARRE VENKATA NAGA YASASWINI</t>
  </si>
  <si>
    <t>yasaswini.varre@gmail.com</t>
  </si>
  <si>
    <t>DR K K R S GOWTHAM HIGH SCHOOL</t>
  </si>
  <si>
    <t>VARRE VENKATA SASIDHAR RAO</t>
  </si>
  <si>
    <t>11/217-1,BACK OF FLAOVOURS RESTAURANT,KOGANTI VARI STREET,ELURU ROAD,GUDIVADA,A.P.</t>
  </si>
  <si>
    <t>ARZPY1821D</t>
  </si>
  <si>
    <t>DUC8455759</t>
  </si>
  <si>
    <t>FOUZUA</t>
  </si>
  <si>
    <t>FOUZIA SYED</t>
  </si>
  <si>
    <t>fouzia2109@gmail.com</t>
  </si>
  <si>
    <t>SRI CHAITANYA JUNIOR GIRLS COLLEGE</t>
  </si>
  <si>
    <t>ABDUL KAREEM SYED</t>
  </si>
  <si>
    <t>DIVISIONAL ENGINEER</t>
  </si>
  <si>
    <t>8-310,KHADDAR OFFICE LANE</t>
  </si>
  <si>
    <t>AEXPF7128R</t>
  </si>
  <si>
    <t>T4179379</t>
  </si>
  <si>
    <t>IOT,UIPATH,MATLAB</t>
  </si>
  <si>
    <t>COURSERA,UIPATH CONNECT,MATLAB</t>
  </si>
  <si>
    <t>EF152130</t>
  </si>
  <si>
    <t>SOWJANYA</t>
  </si>
  <si>
    <t>TIRUMALASETTI</t>
  </si>
  <si>
    <t>TIRUMALASETTI LAKSHMI SOWJANYA</t>
  </si>
  <si>
    <t>sowji2388@gmail.com</t>
  </si>
  <si>
    <t>PRAGATHI BALA VIDYALAYAM</t>
  </si>
  <si>
    <t>TIRUMALASETTI SURENDRA KUMAR</t>
  </si>
  <si>
    <t>H.NO:13-59/3-10, TIRUPAL ROAD, SITANAGARAM, TADEPALLI,GUNTUR DISTRICT</t>
  </si>
  <si>
    <t>BUGPT2908F</t>
  </si>
  <si>
    <t>SITANAGARAM,,TADEPALLI,GUNTUR DISTRICT</t>
  </si>
  <si>
    <t>DUC4061458</t>
  </si>
  <si>
    <t>RUKMINI</t>
  </si>
  <si>
    <t>R. RUKMINI PRIYANKA</t>
  </si>
  <si>
    <t>13/03/2000</t>
  </si>
  <si>
    <t>rayapudipriyanka1@gmail.com</t>
  </si>
  <si>
    <t>R. RAVI CHANDRA</t>
  </si>
  <si>
    <t>D NO-: 18-4-53,, KEDARESWARAPETA 2 LINE,NEAR PRABHAS DEGREE COLLEGE</t>
  </si>
  <si>
    <t>ECXPR5970P</t>
  </si>
  <si>
    <t>124.123.164.87</t>
  </si>
  <si>
    <t>DUC5154780</t>
  </si>
  <si>
    <t>CHETTAY</t>
  </si>
  <si>
    <t>YUVANIKA</t>
  </si>
  <si>
    <t>CHETTAY YUVANIKA</t>
  </si>
  <si>
    <t>yuvanikachettay2000@gmail.com</t>
  </si>
  <si>
    <t>C RAJESH KHANNA</t>
  </si>
  <si>
    <t>40/787/6-1F,FLAT NO.310,S.V.PARADISE.DHARMAPETA,KURNOOL</t>
  </si>
  <si>
    <t>NI-CLAD</t>
  </si>
  <si>
    <t>DUC4741273</t>
  </si>
  <si>
    <t>HRUTHIK</t>
  </si>
  <si>
    <t>SAI UPENDRA</t>
  </si>
  <si>
    <t>PAPINENI HRUTHIK SAI UPENDRA</t>
  </si>
  <si>
    <t>hruthikhsu07@gmail.com</t>
  </si>
  <si>
    <t>THRIVIDHA PUBLIC SCHOOL</t>
  </si>
  <si>
    <t>PAPINENI MALLIKARJUNA RAO</t>
  </si>
  <si>
    <t>MEDICAL OFFICER</t>
  </si>
  <si>
    <t>D.NO: 15-201, PLOT.NO:209, NARAYANAPURAM COLONY, PORNKI, VIJAYAWADA.</t>
  </si>
  <si>
    <t>106.217.230.229</t>
  </si>
  <si>
    <t>DUC4253000</t>
  </si>
  <si>
    <t>KODI</t>
  </si>
  <si>
    <t>ANUROOP</t>
  </si>
  <si>
    <t>ANUROOP KODI</t>
  </si>
  <si>
    <t>anuroop9k@gmail.com</t>
  </si>
  <si>
    <t>SRI CHAITHANYA JUNIOR KALASHALA</t>
  </si>
  <si>
    <t>Z P HIGH SCHOOL S NARSAPURAM</t>
  </si>
  <si>
    <t>KODI SRINIVASARAO</t>
  </si>
  <si>
    <t>GAZETTED HEAD MASTER</t>
  </si>
  <si>
    <t>DR.NO-31-21, SAISRINILAYAM, TEACHER'S COLONY,PAYAKARAOPETA</t>
  </si>
  <si>
    <t>PAYAKARAOPETA</t>
  </si>
  <si>
    <t>DUC8601088</t>
  </si>
  <si>
    <t>pega</t>
  </si>
  <si>
    <t>YAMINI SRI</t>
  </si>
  <si>
    <t>YAMINI SRI KOLLURU</t>
  </si>
  <si>
    <t>yaminisri1111@gmail.com</t>
  </si>
  <si>
    <t>PURNA CHAND KOLLURU</t>
  </si>
  <si>
    <t>9-102, KOPALLE VILLAGE, TENALI, GUNTUR DISTRICT, ANDHRA PRADESH, INDIA</t>
  </si>
  <si>
    <t>70 HOURS</t>
  </si>
  <si>
    <t>45.249.50.11</t>
  </si>
  <si>
    <t>DUC8495218</t>
  </si>
  <si>
    <t>LAKKAKULA SAI HARSHITHA</t>
  </si>
  <si>
    <t>saiharshitha3333@gmail.com</t>
  </si>
  <si>
    <t>SUDHAKARARAO</t>
  </si>
  <si>
    <t>SAINAGAR 7TH LANE KANDUKUR</t>
  </si>
  <si>
    <t>AYCPL2512J</t>
  </si>
  <si>
    <t>106.220.24.155</t>
  </si>
  <si>
    <t>DUC4427480</t>
  </si>
  <si>
    <t>REVANTH PHANI SAI</t>
  </si>
  <si>
    <t>MEDUKONDURU</t>
  </si>
  <si>
    <t>MEDUKONDURU REVANTH PHANI SAI</t>
  </si>
  <si>
    <t>revanthphani1@gmail.com</t>
  </si>
  <si>
    <t>JAWAHAR NAVODAYA VIDYALAYA</t>
  </si>
  <si>
    <t>M RAJESWARA RAO</t>
  </si>
  <si>
    <t>CONGRESS OFFICE ROAD, GOVERNORPET</t>
  </si>
  <si>
    <t>CISCO CCNA</t>
  </si>
  <si>
    <t>NETACAD</t>
  </si>
  <si>
    <t>DUC4080996</t>
  </si>
  <si>
    <t>MASANAM</t>
  </si>
  <si>
    <t>KOMALA</t>
  </si>
  <si>
    <t>MASANAM KOMALA</t>
  </si>
  <si>
    <t>komalamasanam13@gmail.com</t>
  </si>
  <si>
    <t>M V RAMANA MURTHY</t>
  </si>
  <si>
    <t>14-49-1,PONDUGULA ROAD,MYLAVARAM.</t>
  </si>
  <si>
    <t>JEAPK2278K</t>
  </si>
  <si>
    <t>DUC4357431</t>
  </si>
  <si>
    <t>NAGA MURALI</t>
  </si>
  <si>
    <t>DABBARA</t>
  </si>
  <si>
    <t>DABBARA NAGA MURALI</t>
  </si>
  <si>
    <t>naga2419@gmail.com</t>
  </si>
  <si>
    <t>SRI GNANA SARASWATHI ENGLISH MEDIUM SCHOOL</t>
  </si>
  <si>
    <t>DABBARA BALAKRISHNA</t>
  </si>
  <si>
    <t>6-3-247-2, NEAR UDAY E.M SCHOOL, RAMNAGAR, ANANTAPUR.</t>
  </si>
  <si>
    <t>DUC4395787</t>
  </si>
  <si>
    <t>SANJAY CHOWDARY</t>
  </si>
  <si>
    <t>VEMPATI</t>
  </si>
  <si>
    <t>SAI SANJAY CHOWDARY VEMPATI</t>
  </si>
  <si>
    <t>vsanjaychowdary1999@gmail.com</t>
  </si>
  <si>
    <t>DEVIKA VEMPATI</t>
  </si>
  <si>
    <t>22-2-4,GANTA BULLAIAH CHOWDARY STREET,KOTHAPETA,TENALI</t>
  </si>
  <si>
    <t>BLGPV5256B</t>
  </si>
  <si>
    <t>10.46.156.244</t>
  </si>
  <si>
    <t>DUC4458158</t>
  </si>
  <si>
    <t>LINGAMALLU POORNA</t>
  </si>
  <si>
    <t>PRASANTH</t>
  </si>
  <si>
    <t>LINGAMALLU POORNA PRASANTH SAI</t>
  </si>
  <si>
    <t>purnaprasanthl@gmail.com</t>
  </si>
  <si>
    <t>LINGAMALLU TIRUMALA RAJENDRA BABU</t>
  </si>
  <si>
    <t>201, VENKATA SIVA SAI SADAN, C-43,5TH LINE, SRINIVAS NAGAR COLONY ,</t>
  </si>
  <si>
    <t>1 (AUTOMOTIVE ELECTRONICS &amp; IOT)</t>
  </si>
  <si>
    <t>223.196.172.70</t>
  </si>
  <si>
    <t>DUC4457752</t>
  </si>
  <si>
    <t>YALAMANCHILI SUNDEEP</t>
  </si>
  <si>
    <t>sundeepyalamanchili5@gmail.com</t>
  </si>
  <si>
    <t>VS ST JOHNS HIGHER SECONDAY SCHOOL GANNAVARAM</t>
  </si>
  <si>
    <t>Y V S PRASAD</t>
  </si>
  <si>
    <t>1-73 RAMALAYAM STREET PURUSHOTHA PATNAM</t>
  </si>
  <si>
    <t>ARQPY7360Q</t>
  </si>
  <si>
    <t>DUC4457895</t>
  </si>
  <si>
    <t>KOOSAM</t>
  </si>
  <si>
    <t>RAVI TEJA KOOSAM</t>
  </si>
  <si>
    <t>23/11/1998</t>
  </si>
  <si>
    <t>koosamraviteja@gmail.com</t>
  </si>
  <si>
    <t>KOOSAM SRINIVASULU</t>
  </si>
  <si>
    <t>16-3-85/1 SHANTHINAGAR WARANGAL 506002</t>
  </si>
  <si>
    <t>HUCPK7868F</t>
  </si>
  <si>
    <t>7 DAYS</t>
  </si>
  <si>
    <t>DUC8586040</t>
  </si>
  <si>
    <t>KALYANI LANKA</t>
  </si>
  <si>
    <t>kalyanilanka999@gmail.com</t>
  </si>
  <si>
    <t>L V PRASAD</t>
  </si>
  <si>
    <t>S D M</t>
  </si>
  <si>
    <t>D.NO - 54-18-5;PLOT NO. - 101;OPPOSITE NELSON MANDELA PARK,LIC COLONY,MOGHALRAJPURAM.</t>
  </si>
  <si>
    <t>DNPPR2915J</t>
  </si>
  <si>
    <t>S7104581</t>
  </si>
  <si>
    <t>175.101.104.142</t>
  </si>
  <si>
    <t>DUC4419433</t>
  </si>
  <si>
    <t>TEJA VIJAY KUMAR</t>
  </si>
  <si>
    <t>TIYYAGURA TEJA VIJAY KUMAR</t>
  </si>
  <si>
    <t>lathah067@gmail.com</t>
  </si>
  <si>
    <t>TIYYAGURA HEMALATHA</t>
  </si>
  <si>
    <t>AMARAVATHI ROAD, GORANTLA, SRI LAKSHMI NAGAR 1ST LANE, LAKSHMI AVENUE 2ND FLOOR FL.NO: A2</t>
  </si>
  <si>
    <t>BFJPT0621K</t>
  </si>
  <si>
    <t>50 HOURS</t>
  </si>
  <si>
    <t>DUC4430915</t>
  </si>
  <si>
    <t>DHARNI</t>
  </si>
  <si>
    <t>ABHISHEK</t>
  </si>
  <si>
    <t>DHARNI SAI ABHISHEK</t>
  </si>
  <si>
    <t>dsabhishek27@gmail.com</t>
  </si>
  <si>
    <t>DHARNI SHANKAR</t>
  </si>
  <si>
    <t>RAILWAY JOB</t>
  </si>
  <si>
    <t>UPPAL HYDERABAD</t>
  </si>
  <si>
    <t>DJQPD5139F</t>
  </si>
  <si>
    <t>157.44.183.184</t>
  </si>
  <si>
    <t>DUC4385471</t>
  </si>
  <si>
    <t>NUVVULA SAI KOUSHIK</t>
  </si>
  <si>
    <t>koushiknuvvula25@gmail.com</t>
  </si>
  <si>
    <t>SRI CHAITANYA KHAMMAM</t>
  </si>
  <si>
    <t>STATE BOARD</t>
  </si>
  <si>
    <t>N S R K PRASAD</t>
  </si>
  <si>
    <t>10-6-94/2,MAMILLAGUDEM,KHAMMAM,507001</t>
  </si>
  <si>
    <t>DUC4457373</t>
  </si>
  <si>
    <t>RUTHVIKA</t>
  </si>
  <si>
    <t>RUTHVIKA BHIMAVARAPU</t>
  </si>
  <si>
    <t>ruthvika1415@gmail.com</t>
  </si>
  <si>
    <t>SARADHA EDUCATIONAL INSTITUTIONS</t>
  </si>
  <si>
    <t>CHAITANYA INTERNATIONAL OLYMPIAD SCHOOL</t>
  </si>
  <si>
    <t>NAGI REDDY</t>
  </si>
  <si>
    <t>4B SUNABATTIL CENTRE OLD IT BUS STOP ROAD 5 ROUT GAYTARI NAG</t>
  </si>
  <si>
    <t>NPTL</t>
  </si>
  <si>
    <t>DU8685331</t>
  </si>
  <si>
    <t>Reddina</t>
  </si>
  <si>
    <t>Srujana</t>
  </si>
  <si>
    <t>Reddina Sai Srujana</t>
  </si>
  <si>
    <t>srujanareddina999@gmail.com</t>
  </si>
  <si>
    <t>Based on Intermediate marks</t>
  </si>
  <si>
    <t>Sree Bharathi junior college</t>
  </si>
  <si>
    <t>6/18/2015</t>
  </si>
  <si>
    <t>3/15/2017</t>
  </si>
  <si>
    <t>Reddina Raja Rao</t>
  </si>
  <si>
    <t>D.no 1-109 ramalayam street,rangapuram,lingapalem mandal ,west Godavari dist,Andhra Pradesh,India</t>
  </si>
  <si>
    <t>CLAD,Python</t>
  </si>
  <si>
    <t>NI,Udemy</t>
  </si>
  <si>
    <t>KL University,vaddeswaram, AP</t>
  </si>
  <si>
    <t>DUC8641655</t>
  </si>
  <si>
    <t>Sandhi</t>
  </si>
  <si>
    <t>Deepika</t>
  </si>
  <si>
    <t>Sandhi Deepika</t>
  </si>
  <si>
    <t>6/15/1999</t>
  </si>
  <si>
    <t>depikasandhi@gmail.com</t>
  </si>
  <si>
    <t>BCC (Adi Andhra Christian)</t>
  </si>
  <si>
    <t>General</t>
  </si>
  <si>
    <t>Aditya Junior College</t>
  </si>
  <si>
    <t>Board of Intermediate Education, Andhra Pradesh</t>
  </si>
  <si>
    <t>2/28/2015</t>
  </si>
  <si>
    <t>S Samuel</t>
  </si>
  <si>
    <t>Sr.Engineer at Cairn India pvt ltd</t>
  </si>
  <si>
    <t>D.No:26-6-40/1, opposite PHC, near DNR college, balusumudi, Bhimavaram</t>
  </si>
  <si>
    <t>Bhimavaram</t>
  </si>
  <si>
    <t>None</t>
  </si>
  <si>
    <t>College</t>
  </si>
  <si>
    <t>DUC4656659</t>
  </si>
  <si>
    <t>SOWDAGAR</t>
  </si>
  <si>
    <t>MAHFOOZ</t>
  </si>
  <si>
    <t>ALI BAIG</t>
  </si>
  <si>
    <t>SOWDAGAR MAHFOOZ ALI BAIG</t>
  </si>
  <si>
    <t>mahfoozalibaig17@gmail.com</t>
  </si>
  <si>
    <t>SOWDAGAR GAYAZUDDIN</t>
  </si>
  <si>
    <t>D-NO-22-15-23,THOMASPETA,CHIRALA,PRAKASHAM DISTRICT</t>
  </si>
  <si>
    <t>49.205.12.124</t>
  </si>
  <si>
    <t>DUC4342158</t>
  </si>
  <si>
    <t>TANVI SRIYA</t>
  </si>
  <si>
    <t>CHAKKILAM</t>
  </si>
  <si>
    <t>CHAKKILAM TANVI SRIYA</t>
  </si>
  <si>
    <t>tanvisreelu24@gmail.com</t>
  </si>
  <si>
    <t>NARAYANA JUNOIR COLLEGE</t>
  </si>
  <si>
    <t>CHAKKILAM SATYA PRASAD</t>
  </si>
  <si>
    <t>GEOLOGIST</t>
  </si>
  <si>
    <t>C/O P.SHYAMSUNDER,POTURI NIVAS APPARTMENT,H.NO:29-3-442,3RD LANE BETWEEN 7 AND 9 CROSS ROAD, BRODIPET, OPP : MASTERMINDS DEGREE COLLEGE, RAVI CAMPUS, GUNTUR 522002, AP.</t>
  </si>
  <si>
    <t>DUC4399141</t>
  </si>
  <si>
    <t>KAMIREDDY SUSHMITA</t>
  </si>
  <si>
    <t>KAMIREDDY</t>
  </si>
  <si>
    <t>SUSHMITA KAMIREDDY</t>
  </si>
  <si>
    <t>14/10/1999</t>
  </si>
  <si>
    <t>kamireddysushmita1410@gmail.com</t>
  </si>
  <si>
    <t>K VEERABHADRA RAO</t>
  </si>
  <si>
    <t>J.N.ROAD,D.NO.81-21-10/7,VENKATESWARA NAGAR,RAJAMAHENDRAVARAM</t>
  </si>
  <si>
    <t>DUC8398444</t>
  </si>
  <si>
    <t>VEERAVALLI SWETHA</t>
  </si>
  <si>
    <t>swethaveeravalli23@gmail.com</t>
  </si>
  <si>
    <t>VEERAVALLI RAMAKRISHNA</t>
  </si>
  <si>
    <t>12-184 THULLUR NEAR GEETA MANDIR,THULLUR(M),GUNTUR(D)</t>
  </si>
  <si>
    <t>THULLUR NEAR GEETHA MANDIR</t>
  </si>
  <si>
    <t>157.44.54.238</t>
  </si>
  <si>
    <t>DUC4436247</t>
  </si>
  <si>
    <t>VEERANKI</t>
  </si>
  <si>
    <t>JYOTHIRMAI</t>
  </si>
  <si>
    <t>VEERANKI JYOTHIRMAI</t>
  </si>
  <si>
    <t>jyothirmaiveeranki@gmail.com</t>
  </si>
  <si>
    <t>VEERANKI CHENNAKESAWA RAO</t>
  </si>
  <si>
    <t>D.NO.7-101,TIRUVURU</t>
  </si>
  <si>
    <t>DUC4338187</t>
  </si>
  <si>
    <t>RAJYA</t>
  </si>
  <si>
    <t>BITRA</t>
  </si>
  <si>
    <t>BITRA RAJYALAKSHMI</t>
  </si>
  <si>
    <t>bitraraji2000@gmail.com</t>
  </si>
  <si>
    <t>BITRA SRINIVASA RAO</t>
  </si>
  <si>
    <t>D.NO:8-134/C,RAJEEV CENTRE,SHARAFF BAZAAR,MANGALAGIRI</t>
  </si>
  <si>
    <t>DUC4448856</t>
  </si>
  <si>
    <t>NADAKUDITI</t>
  </si>
  <si>
    <t>GNASHMIKA</t>
  </si>
  <si>
    <t>NADAKUDITI GNASHMIKA</t>
  </si>
  <si>
    <t>16/02/2000</t>
  </si>
  <si>
    <t>gnashmika2000@gmail.com</t>
  </si>
  <si>
    <t>D PADMA SREE</t>
  </si>
  <si>
    <t>1-130/1, VIDHYA NAGAR 2ND LINE, SINGARAYAKONDA</t>
  </si>
  <si>
    <t>CDCPN2720F</t>
  </si>
  <si>
    <t>DUC4063890</t>
  </si>
  <si>
    <t>BOMMAKANTI</t>
  </si>
  <si>
    <t>AKSHITHA BOMMAKANTI</t>
  </si>
  <si>
    <t>b.akshithaprasad@gmail.com</t>
  </si>
  <si>
    <t>ST JOSEPH S HIGH SCHOOL</t>
  </si>
  <si>
    <t>B S S PRASAD</t>
  </si>
  <si>
    <t>LIASONING AGENT</t>
  </si>
  <si>
    <t>C-325,OPPOSITE RCOA CLUB, RUDRAMPUR,KOTHAGUDEM,BHADRADRI KOTHAGUDEM DISTRICT,TELANGANA</t>
  </si>
  <si>
    <t>DUC8607474</t>
  </si>
  <si>
    <t>T VENKATA SITARAM</t>
  </si>
  <si>
    <t>seetharamtelaprolu1234@gmail.com</t>
  </si>
  <si>
    <t>DUC8684232</t>
  </si>
  <si>
    <t>PDV Alekya</t>
  </si>
  <si>
    <t>P D V ALEKYA</t>
  </si>
  <si>
    <t>alekyaprudhivi279@gmail.com</t>
  </si>
  <si>
    <t>DUC8496611</t>
  </si>
  <si>
    <t>P Sai Meghana</t>
  </si>
  <si>
    <t>saimeghana0@gmail.com</t>
  </si>
  <si>
    <t>Vallala Teja Sai Prabhu</t>
  </si>
  <si>
    <t>prabhuvalalla@gmail.com</t>
  </si>
  <si>
    <t>DUC8707698</t>
  </si>
  <si>
    <t>18/03/1999</t>
  </si>
  <si>
    <t>EEE</t>
  </si>
  <si>
    <t>SETTIPALLI</t>
  </si>
  <si>
    <t>SETTIPALLI NEELIMA</t>
  </si>
  <si>
    <t>neelima.ammu99@gmail.com</t>
  </si>
  <si>
    <t>S S RAMA CHANDAR RAO</t>
  </si>
  <si>
    <t>ADE</t>
  </si>
  <si>
    <t>T S GENCO HOUSING COLONY,PALWANCHA,Q NO :-606</t>
  </si>
  <si>
    <t>CCYPN5462R</t>
  </si>
  <si>
    <t>157.48.107.242</t>
  </si>
  <si>
    <t>EF155856</t>
  </si>
  <si>
    <t>NALLA</t>
  </si>
  <si>
    <t>UDAYA</t>
  </si>
  <si>
    <t>NALLA UDAYA KUMAR</t>
  </si>
  <si>
    <t>udaykumar21072@gmail.com</t>
  </si>
  <si>
    <t>NALLA ESWARA RAO</t>
  </si>
  <si>
    <t>SHOP KEEPER</t>
  </si>
  <si>
    <t>NEAR CHOWDARY HOSPITAL ,MARUTHI NAGAR, BELAGUM</t>
  </si>
  <si>
    <t>PARVATHIPURAM</t>
  </si>
  <si>
    <t>BLRPN6074L</t>
  </si>
  <si>
    <t>160.238.72.13</t>
  </si>
  <si>
    <t>DUC4710006</t>
  </si>
  <si>
    <t>16/12/2019</t>
  </si>
  <si>
    <t>SORAKUNDLA</t>
  </si>
  <si>
    <t>SORAKUNDLA CHANDANA</t>
  </si>
  <si>
    <t>chandanaroyal200@gmail.com</t>
  </si>
  <si>
    <t>CHAITANYA CHILDRENS ACADEMY</t>
  </si>
  <si>
    <t>SORAKUNDLA NAGARAJU</t>
  </si>
  <si>
    <t>UPPARAVANDLAPALLI</t>
  </si>
  <si>
    <t>PTM</t>
  </si>
  <si>
    <t>ELECTRIC VEHICLES</t>
  </si>
  <si>
    <t>35 DAYS</t>
  </si>
  <si>
    <t>DUC4627591</t>
  </si>
  <si>
    <t>MOGILI</t>
  </si>
  <si>
    <t>GOVARDHAN</t>
  </si>
  <si>
    <t>MOGILI GOVARDHAN</t>
  </si>
  <si>
    <t>mogilgovardhan@gmail.com</t>
  </si>
  <si>
    <t>HINDU PUBLIC SCHOOL</t>
  </si>
  <si>
    <t>MOGILI MANOJ KUMAR</t>
  </si>
  <si>
    <t>SRT403,BESIDE COVELLS HIGH SCHOOL,SANATHNAGAR</t>
  </si>
  <si>
    <t>ELECTRICAL VEHICLE DESIGN &amp; DEVELOPMENT</t>
  </si>
  <si>
    <t>35DAYS</t>
  </si>
  <si>
    <t>223.228.65.77</t>
  </si>
  <si>
    <t>DUC4710317</t>
  </si>
  <si>
    <t>GUDDANTI BHAVYA SREE</t>
  </si>
  <si>
    <t>bhavyasreeg9@gmail.com</t>
  </si>
  <si>
    <t>CHAITANYA HIGH SCHOOL</t>
  </si>
  <si>
    <t>GUDDANTI BHAKTHA SRINIVASA PRASAD</t>
  </si>
  <si>
    <t>7-323,GANDHIPET 2ND LANE</t>
  </si>
  <si>
    <t>DUC4259545</t>
  </si>
  <si>
    <t>SANKURATHRI</t>
  </si>
  <si>
    <t>SANKURATHRI LOKESH BABU</t>
  </si>
  <si>
    <t>sankurathrilokesh01@gmail.com</t>
  </si>
  <si>
    <t>VENKATESWARAO PUBLIC SCHOOL</t>
  </si>
  <si>
    <t>SIVA RAMA KRISHNA</t>
  </si>
  <si>
    <t>MACHIRAJU VAARI VEEDHI , OLD GUNTUR , GUNTUR</t>
  </si>
  <si>
    <t>ELECTRICAL VEHICAL</t>
  </si>
  <si>
    <t>10.46.217.131</t>
  </si>
  <si>
    <t>DUC4618840</t>
  </si>
  <si>
    <t>BONTHULA</t>
  </si>
  <si>
    <t>BONTHULA MOHAN SAI</t>
  </si>
  <si>
    <t>bonthulamohansaigopal@gmail.com</t>
  </si>
  <si>
    <t>BONTHULA NAGESWARA RAO</t>
  </si>
  <si>
    <t>RAILWAY PROTECTION FORC</t>
  </si>
  <si>
    <t>14-22-13 FF-1 SAI RATNAKAR SUBRAMANYA RESIDENCY GOWRI SEVA SANGAM STREET NEAR PARK CENTER GAVARAPALEM ANAKAPALLI NIDANAM DODDI</t>
  </si>
  <si>
    <t>ELECTRICAL VEHICLE</t>
  </si>
  <si>
    <t>DUC4660950</t>
  </si>
  <si>
    <t>VEPE</t>
  </si>
  <si>
    <t>SATYA SAI NARSIMHA</t>
  </si>
  <si>
    <t>VEPE SATYA SAI NARSIMHA VARMA</t>
  </si>
  <si>
    <t>varmav80672@gmail.com</t>
  </si>
  <si>
    <t>SRI CHAITANYA ETECHNO</t>
  </si>
  <si>
    <t>VEPE SRINIVAS</t>
  </si>
  <si>
    <t>FLAT NO-202,SRI SAI BALAJI RESIDENCY,TEACHERS COLONY,SUBEDARI,HANMAKONDA,WARANGAL,TELANGANA</t>
  </si>
  <si>
    <t>KAZIPET</t>
  </si>
  <si>
    <t>26TH FEB TO 4TH APRIL</t>
  </si>
  <si>
    <t>VADDESAWARAM</t>
  </si>
  <si>
    <t>DUC7625043</t>
  </si>
  <si>
    <t>SHAIK AFROZ</t>
  </si>
  <si>
    <t>afrozshaik99511@gmail.com</t>
  </si>
  <si>
    <t>SRI NARAYANA JUNIOR COLLEGE</t>
  </si>
  <si>
    <t>SHAIK UDDANDU SAHEB</t>
  </si>
  <si>
    <t>MUCHERLA(VILL),KAMEPALLY(MANDAL),KHAMMAM(DIST)</t>
  </si>
  <si>
    <t>DIYPA2857Q</t>
  </si>
  <si>
    <t>223.237.61.226</t>
  </si>
  <si>
    <t>DUC4808183</t>
  </si>
  <si>
    <t>TANKASALA</t>
  </si>
  <si>
    <t>TANKASALA KESAVA KRISHNA</t>
  </si>
  <si>
    <t>kesavanaidu1999@gmail.com</t>
  </si>
  <si>
    <t>NARAYANAJRCOLLAGE</t>
  </si>
  <si>
    <t>NAGARJUNAHIGHSCHOOL PEDDAVADLAPUDI</t>
  </si>
  <si>
    <t>TANKASALA SATYANARAYA</t>
  </si>
  <si>
    <t>CHIRRAVURU,TADEPALLI MANDAL,GUNTUR DISTRICT</t>
  </si>
  <si>
    <t>BDUPT8677C</t>
  </si>
  <si>
    <t>ELECTRICAL VECHILE</t>
  </si>
  <si>
    <t>10.46.216.144</t>
  </si>
  <si>
    <t>DUC4631574</t>
  </si>
  <si>
    <t>RACHAMALLU</t>
  </si>
  <si>
    <t>SAI ROHAN</t>
  </si>
  <si>
    <t>RACHAMALLU SAI ROHAN REDDY</t>
  </si>
  <si>
    <t>rohanrachamallu@gmail.com</t>
  </si>
  <si>
    <t>SIR CHAITANYA KALASALA</t>
  </si>
  <si>
    <t>SREE SWAMY VIVEKANANDA CONCEPT SCHOOL</t>
  </si>
  <si>
    <t>RACHAMALLU RAVI CHANDRA REDDY</t>
  </si>
  <si>
    <t>D.NO:4-8-198-3,SUBHAKAR REDDY COLONY,PULIVENDULA</t>
  </si>
  <si>
    <t>223.228.66.173</t>
  </si>
  <si>
    <t>DUC4716645</t>
  </si>
  <si>
    <t>MALIGIREDDY</t>
  </si>
  <si>
    <t>GIRISH</t>
  </si>
  <si>
    <t>MALIGIREDDY GIRISH REDDY</t>
  </si>
  <si>
    <t>girishreddymgr@gmail.com</t>
  </si>
  <si>
    <t>NARAYANA JUNIIOR COLLEGE</t>
  </si>
  <si>
    <t>SRI VISWASHHANTHI ENGLISH MEDIUM HIGH SCHOOL</t>
  </si>
  <si>
    <t>MALIGIREDDY SATYANARAYANA REDDY</t>
  </si>
  <si>
    <t>18-1828,HUNUMAN PET,MIRYALAGUDA,NALGOMDA DIST,TELANGANA</t>
  </si>
  <si>
    <t>FEEPM5680H</t>
  </si>
  <si>
    <t>ELETRICAL VECHILE</t>
  </si>
  <si>
    <t>10.46.165.92</t>
  </si>
  <si>
    <t>DUC4632315</t>
  </si>
  <si>
    <t>GOODA</t>
  </si>
  <si>
    <t>GOODA SANDEEP</t>
  </si>
  <si>
    <t>sandeepgooda@gmail.com</t>
  </si>
  <si>
    <t>NIKHI BHARAT CONVENT HIGH SCHOOL</t>
  </si>
  <si>
    <t>GOODA SHANTHI BUSHAN</t>
  </si>
  <si>
    <t>HNO-1-25 IBRAHIMPATANAM,JAGITAL,505450</t>
  </si>
  <si>
    <t>JAGITAL</t>
  </si>
  <si>
    <t>CUSPG1438E</t>
  </si>
  <si>
    <t>ELECTRIC VEHICLEE DESIGN AND DEVELOPMENT</t>
  </si>
  <si>
    <t>VINOD.K.GUPTA</t>
  </si>
  <si>
    <t>DUC4849774</t>
  </si>
  <si>
    <t>19/12/2019</t>
  </si>
  <si>
    <t>SUDEEPTI</t>
  </si>
  <si>
    <t>SUDEEPTI CH</t>
  </si>
  <si>
    <t>sudeepti.ch3@gmail.com</t>
  </si>
  <si>
    <t>CH UMA MAHESWARA RAO</t>
  </si>
  <si>
    <t>112, CENTRAL PARADISE APTS., NEAR AIG HOSPITALS, GACHIBOWLI, HYDERABAD</t>
  </si>
  <si>
    <t>103, B S SASTRY RESIDENCY, GUNADALA VIJAYAWADA</t>
  </si>
  <si>
    <t>10.46.217.117</t>
  </si>
  <si>
    <t>DUC4574782</t>
  </si>
  <si>
    <t>KASMURI</t>
  </si>
  <si>
    <t>RANGANATH</t>
  </si>
  <si>
    <t>KASMURI RAJA RANGANATH</t>
  </si>
  <si>
    <t>raja.kasmuri@gmail.com</t>
  </si>
  <si>
    <t>K V YOGANANDA CHARYULU</t>
  </si>
  <si>
    <t>H.NO 74-7-11/1 , JD NAGAR 4TH CROSS ROAD,OPPOSITE AUTONAGAR GATE,PATAMATA , VIJAYAWADA</t>
  </si>
  <si>
    <t>26TH FEBRUARY - 4TH APRIL</t>
  </si>
  <si>
    <t>DUC6193888</t>
  </si>
  <si>
    <t>PAVAN KUMAR ADUSUMALLI</t>
  </si>
  <si>
    <t>pavandada213@gmail.com</t>
  </si>
  <si>
    <t>SRI CHANITANAYA</t>
  </si>
  <si>
    <t>NSM PUBLIC SCHOOL</t>
  </si>
  <si>
    <t>ADUSUMALLI SRINIVAS</t>
  </si>
  <si>
    <t>GENERAL MANAGER</t>
  </si>
  <si>
    <t>S1,ANANDAM ARCADE,NEW POSTAL COLONY 1A ROAD,PATAMATA,VIJAYAWADA</t>
  </si>
  <si>
    <t>175.101.99.141</t>
  </si>
  <si>
    <t>DUC4024512</t>
  </si>
  <si>
    <t>VALAVALA</t>
  </si>
  <si>
    <t>VAMSI VALAVALA</t>
  </si>
  <si>
    <t>valavalavamsi@gmail.com</t>
  </si>
  <si>
    <t>SASI INSTITUTE OF TECHNOLOGY AND ENGINEERING</t>
  </si>
  <si>
    <t>VIGNAN GREEN FIELDS PUBLIC SCHOOL</t>
  </si>
  <si>
    <t>VALAVALA RAMBABU</t>
  </si>
  <si>
    <t>LINE MAN</t>
  </si>
  <si>
    <t>H.NO 40 CHANIKYAPURI COLONY 2ND STREET ,NEAR DMART,R.R.PET,W.G.DIST</t>
  </si>
  <si>
    <t>BKXPV9486M</t>
  </si>
  <si>
    <t>GREEN PARK GUNDIMEDA</t>
  </si>
  <si>
    <t>DUC4618542</t>
  </si>
  <si>
    <t>TUBATI</t>
  </si>
  <si>
    <t>TUBATI KISHORE</t>
  </si>
  <si>
    <t>26/07/1999</t>
  </si>
  <si>
    <t>kishoretubati139@gmail.com</t>
  </si>
  <si>
    <t>TUBATI BOLLESWARA RAO</t>
  </si>
  <si>
    <t>3-9A,NEAR POLLERAMMA GUDI,MAIN ROAD ,CHANDAVARAM(POST),NADENDLA(M.D),GUNTUR(DIST)</t>
  </si>
  <si>
    <t>NARASARARAOPET</t>
  </si>
  <si>
    <t>BMRPT5343M</t>
  </si>
  <si>
    <t>T7596313</t>
  </si>
  <si>
    <t>ELECTRICAL VEHICALS,</t>
  </si>
  <si>
    <t>DUC4717408</t>
  </si>
  <si>
    <t>KALLI</t>
  </si>
  <si>
    <t>KALLI MOUNICA LAKSHMI</t>
  </si>
  <si>
    <t>26/04/1999</t>
  </si>
  <si>
    <t>mounicalakshmi1999@gmail.com</t>
  </si>
  <si>
    <t>GAIL DAV PUBLIC SCHOOL</t>
  </si>
  <si>
    <t>KALLI HANIMI REDDY</t>
  </si>
  <si>
    <t>JAMGAMGUNTALAPALLAM,MEDIKONDURE(MANDAL),GUNTUR(DISTICT)</t>
  </si>
  <si>
    <t>DUC4714661</t>
  </si>
  <si>
    <t>BABUJI</t>
  </si>
  <si>
    <t>TELAGATHOTI</t>
  </si>
  <si>
    <t>BABUJI TELAGATHOTI</t>
  </si>
  <si>
    <t>babujitelagathoti789@gmail.com</t>
  </si>
  <si>
    <t>HIGH SCHOOL</t>
  </si>
  <si>
    <t>TELAGATHOTI ANJAIAH</t>
  </si>
  <si>
    <t>MADDIRALLA MUPPALLA,</t>
  </si>
  <si>
    <t>BCWPT4493D</t>
  </si>
  <si>
    <t>DUC4716483</t>
  </si>
  <si>
    <t>MOHAMMED</t>
  </si>
  <si>
    <t>HAYAZI</t>
  </si>
  <si>
    <t>MOHAMMED HAYAZI</t>
  </si>
  <si>
    <t>hayazimohammad162@gmail.com</t>
  </si>
  <si>
    <t>ST ALOYSUIS ANGLO INDIAN HIGH SCHOOL</t>
  </si>
  <si>
    <t>MOHAMMED YASEEN</t>
  </si>
  <si>
    <t>TOWN KOTHA ROAD (VIZAG) DR NO:21-26-4</t>
  </si>
  <si>
    <t>DUVADA</t>
  </si>
  <si>
    <t>ELECTRICAL VECHICLE</t>
  </si>
  <si>
    <t>ASHOK NAGAR VIJAYAWADA 520007 DRNO:10-48</t>
  </si>
  <si>
    <t>DUC4627588</t>
  </si>
  <si>
    <t>BETHANABOTLA</t>
  </si>
  <si>
    <t>BETHANABOTLA MANOJ KOUSHIK</t>
  </si>
  <si>
    <t>manoj.sharma99b@gmail.com</t>
  </si>
  <si>
    <t>B VISWANATH</t>
  </si>
  <si>
    <t>H NO 3-49/181 PLOT NO 4 JANAKI NAGAR OLD ALWAL SECBAD</t>
  </si>
  <si>
    <t>EV DESIGN AND DEVELOPMENT</t>
  </si>
  <si>
    <t>223.182.31.127</t>
  </si>
  <si>
    <t xml:space="preserve"> DUC4724097</t>
  </si>
  <si>
    <t>VUYYURU LAKSHMI  GOWTHAM BABU</t>
  </si>
  <si>
    <t>vuyyurugowtham1999@gmail.com</t>
  </si>
  <si>
    <t>DUC4082555</t>
  </si>
  <si>
    <t>ECM</t>
  </si>
  <si>
    <t>PERLA</t>
  </si>
  <si>
    <t>SINDHU PERLA</t>
  </si>
  <si>
    <t>sindhuperla007@gmail.com</t>
  </si>
  <si>
    <t>SRI CHAITANYA INTERMEDIATE COLLEGE</t>
  </si>
  <si>
    <t>SRINIVAS PERLA</t>
  </si>
  <si>
    <t>903, 9TH BLOCK, LOTUS AKASH, LOTUS LANDMARK, AYODHYA NAGAR, VIJAYAWDA.</t>
  </si>
  <si>
    <t>10.30.19.15</t>
  </si>
  <si>
    <t>DUC4033611</t>
  </si>
  <si>
    <t>LALITHA SAI</t>
  </si>
  <si>
    <t>LALITHA SAI JASTI</t>
  </si>
  <si>
    <t>lalithasai.jasti@gmail.com</t>
  </si>
  <si>
    <t>JASTI SHARAT BABU</t>
  </si>
  <si>
    <t>D.NO: 3-64, ANDHRA BANK STREET, IBRAHIMPATNAM</t>
  </si>
  <si>
    <t>PYTHON BASICS</t>
  </si>
  <si>
    <t>175.101.68.120</t>
  </si>
  <si>
    <t>DUC4030108</t>
  </si>
  <si>
    <t>NANDURI</t>
  </si>
  <si>
    <t>NANDURI LAKSHMI PRAVALLIKA</t>
  </si>
  <si>
    <t>nanduripravallika2000@gmail.com</t>
  </si>
  <si>
    <t>SRI CHAITANYA INTERNATIONAL OLYMPAID SCHOOL</t>
  </si>
  <si>
    <t>NANDURI VENKATA KRISHNA MOHANA RAO</t>
  </si>
  <si>
    <t>MAHALAKSHMI RESIDENCY , LAKSHMI NAGAR , FF2 ,DNO 23-35-8A/1, A.S.RAO STREET ,VIJAYAWADA 11</t>
  </si>
  <si>
    <t>DUC4080266</t>
  </si>
  <si>
    <t>YATHISH</t>
  </si>
  <si>
    <t>PADAVALA</t>
  </si>
  <si>
    <t>PADAVALA YATHISH CHANDRA</t>
  </si>
  <si>
    <t>27/02/2000</t>
  </si>
  <si>
    <t>yathish.feb27@gmail.com</t>
  </si>
  <si>
    <t>PADAVALA HARI PRASAD</t>
  </si>
  <si>
    <t>DR.NO:-7-11-135, FLAT NO:-410, UMA TOWERS, GANGANAMPET, TENALI.</t>
  </si>
  <si>
    <t>ADVANCED PYTHON</t>
  </si>
  <si>
    <t>DUC4346737</t>
  </si>
  <si>
    <t>NEEKEETA</t>
  </si>
  <si>
    <t>NEEKEETA K</t>
  </si>
  <si>
    <t>21/01/1999</t>
  </si>
  <si>
    <t>nikitak2105@gmail.com</t>
  </si>
  <si>
    <t>BHARATIYA VIDYA BHAVANS PUBLIC SCHOOL</t>
  </si>
  <si>
    <t>UMESH KUMAR</t>
  </si>
  <si>
    <t>ASST ENGINEER</t>
  </si>
  <si>
    <t>328/A TYPE 4 BHEL TOWNSHIP, RAMACHANDRAPURAM,HYDERABAD</t>
  </si>
  <si>
    <t>PYTHON BASIC WORKSHOP</t>
  </si>
  <si>
    <t>DUC4062364</t>
  </si>
  <si>
    <t>INDUGULA</t>
  </si>
  <si>
    <t>INDUGULA SANJANA</t>
  </si>
  <si>
    <t>18/10/2000</t>
  </si>
  <si>
    <t>sanjanaindugula@gmail.com</t>
  </si>
  <si>
    <t>ADITYA ENGLISH MEDIUM SCHOOL</t>
  </si>
  <si>
    <t>I SRINIVASA RAO</t>
  </si>
  <si>
    <t>15-255/3,TTR NAGAR, MUMMIDIVARAM</t>
  </si>
  <si>
    <t>MUMMIDIVARAM</t>
  </si>
  <si>
    <t>APSSDC, ORACLE</t>
  </si>
  <si>
    <t>EF149661</t>
  </si>
  <si>
    <t>TEJASWY</t>
  </si>
  <si>
    <t>TULASI KAVYA TEJASWY</t>
  </si>
  <si>
    <t>kavyalucky5858@gmail.com</t>
  </si>
  <si>
    <t>iraqi</t>
  </si>
  <si>
    <t>T VENKATESWARA RAO</t>
  </si>
  <si>
    <t>PATAMATA, SRISAMPATH BUILDING,VIJAYAWADA</t>
  </si>
  <si>
    <t>BUVPT1601C</t>
  </si>
  <si>
    <t>PYTHON BASIC WORK SHOP</t>
  </si>
  <si>
    <t>139.59.25.86</t>
  </si>
  <si>
    <t>DUC4070225</t>
  </si>
  <si>
    <t>CHILAKA</t>
  </si>
  <si>
    <t>HYNDAVI</t>
  </si>
  <si>
    <t>CHILAKA HYNDAVI</t>
  </si>
  <si>
    <t>chilakahyndavi@gmail.com</t>
  </si>
  <si>
    <t>SRI CHAITANYA TECHNO SCHOOL RAJAHMUNDRY</t>
  </si>
  <si>
    <t>GADDE PRASAD.</t>
  </si>
  <si>
    <t>REDDY GANAPAVARAM, H-NO:1-243,GADDE VARI STREET</t>
  </si>
  <si>
    <t>JANGAREDDIGUDEM</t>
  </si>
  <si>
    <t>DUC3890317</t>
  </si>
  <si>
    <t>SIVA SAI BHARGAV</t>
  </si>
  <si>
    <t>TONDAPU</t>
  </si>
  <si>
    <t>TONDAPU SIVA SAI BHARGAV</t>
  </si>
  <si>
    <t>bhargavtondapu@gmail.com</t>
  </si>
  <si>
    <t>TONDAPU VIJAYA SANKAR</t>
  </si>
  <si>
    <t>B V NAGAR, KONDAIPALAM ROAD, NELLORE</t>
  </si>
  <si>
    <t>WEB APPLICATION DEVELOPMENT</t>
  </si>
  <si>
    <t>DUC4085518</t>
  </si>
  <si>
    <t>SRIVATSA</t>
  </si>
  <si>
    <t>VENKATA SUBRAHMANYA</t>
  </si>
  <si>
    <t>TANGIRALA VENKATA SUBRAHMANYA SRIVATSA</t>
  </si>
  <si>
    <t>tvssrivatsa@gmail.com</t>
  </si>
  <si>
    <t>TANGIRALA HANUMA PRASAD</t>
  </si>
  <si>
    <t>EXECUTIVE OFFICER</t>
  </si>
  <si>
    <t>1-8-678/3/A, RUTUDHAMA APTS</t>
  </si>
  <si>
    <t>106.220.124.85</t>
  </si>
  <si>
    <t>DUC4080213</t>
  </si>
  <si>
    <t>VANAPALLI</t>
  </si>
  <si>
    <t>GEETHIKA</t>
  </si>
  <si>
    <t>VANAPALLI GEETHIKA</t>
  </si>
  <si>
    <t>geetufrndz@gmail.com</t>
  </si>
  <si>
    <t>SRI KRISHNAVENI JUNIOR COLLEGE</t>
  </si>
  <si>
    <t>V. VENKAT KUMAR</t>
  </si>
  <si>
    <t>GOLD</t>
  </si>
  <si>
    <t>DR NO:7-91,SAI SRINIVASA RESIDENCY,PALAVARI BAZAR,PRASADAMPADU</t>
  </si>
  <si>
    <t>BRKPV6962N</t>
  </si>
  <si>
    <t>T3504932</t>
  </si>
  <si>
    <t>V.SRIKANTH</t>
  </si>
  <si>
    <t>PRASADAMPADU</t>
  </si>
  <si>
    <t>DUC4076416</t>
  </si>
  <si>
    <t>MITTAPALLI</t>
  </si>
  <si>
    <t>MITTAPALLI PAVAN KUMAR</t>
  </si>
  <si>
    <t>pavanmittapalli22@gmail.com</t>
  </si>
  <si>
    <t>BOMMA BRILLIANT GRAMMAR SCHOOL</t>
  </si>
  <si>
    <t>MITTAPALLI SAMBA SIVA RAO</t>
  </si>
  <si>
    <t>II STANDARD</t>
  </si>
  <si>
    <t>8-78,JAKKULAVARI VEEDI,VENKATAPURAM(MANDAL),MULUGU(DIST),TELANGANA(STATE)</t>
  </si>
  <si>
    <t>EXXPM0858Q</t>
  </si>
  <si>
    <t>ADVANCE PYTHON</t>
  </si>
  <si>
    <t>DUC4032557</t>
  </si>
  <si>
    <t>ASWIN</t>
  </si>
  <si>
    <t>NALLURI ASWIN KUMAR</t>
  </si>
  <si>
    <t>21/08/1998</t>
  </si>
  <si>
    <t>aswin.nitu.3@gmail.com</t>
  </si>
  <si>
    <t>XPERTS JUNIOUR COLLEGE</t>
  </si>
  <si>
    <t>GSR EM HIGH SCHOOL</t>
  </si>
  <si>
    <t>NALLURI HARI BABU</t>
  </si>
  <si>
    <t>1-135,HIGH SCHOOL ROAD,GARAPADU,GUNTUR.</t>
  </si>
  <si>
    <t>BJSPN4860K</t>
  </si>
  <si>
    <t>JAVA FUNDAMENTALS</t>
  </si>
  <si>
    <t>DUC4127333</t>
  </si>
  <si>
    <t>RAVURI MADHURI</t>
  </si>
  <si>
    <t>madhuriravuri1300@gmail.com</t>
  </si>
  <si>
    <t>RAVURI JAGAN</t>
  </si>
  <si>
    <t>D.NO-15/9/554, KAVIRAJ NAGAR STREET NO. 1, WYRA ROAD, KHAMMAM</t>
  </si>
  <si>
    <t>DNVPR4285R</t>
  </si>
  <si>
    <t>T8361056</t>
  </si>
  <si>
    <t>KANCHANA GANGA GIRLS HOSTEL, VADDESWARAM</t>
  </si>
  <si>
    <t>DUC4077939</t>
  </si>
  <si>
    <t>ATLURI</t>
  </si>
  <si>
    <t>ATLURI BHAVYA</t>
  </si>
  <si>
    <t>bhavyapvd@gmail.com</t>
  </si>
  <si>
    <t>SRI CHAITHNAYA JUNIOUR COLLEGE</t>
  </si>
  <si>
    <t>RATHNAM HIGH SCHOOL</t>
  </si>
  <si>
    <t>ATLURI SIVA SANKAR RAO</t>
  </si>
  <si>
    <t>5-29, PEDAVADLAPUDHI</t>
  </si>
  <si>
    <t>DUC4458027</t>
  </si>
  <si>
    <t>SHIZA</t>
  </si>
  <si>
    <t>ARMAN</t>
  </si>
  <si>
    <t>ANJUM</t>
  </si>
  <si>
    <t>SHIZA ARMAN ANJUM</t>
  </si>
  <si>
    <t>shizaarmaanjum@gmail.com</t>
  </si>
  <si>
    <t>SYED SIRAJUDDIN</t>
  </si>
  <si>
    <t>SENIOR MANAGER AT GAIL</t>
  </si>
  <si>
    <t>,SIRI ENCLAVE FO2 ,NAGARJUNA NAGAR, OPP NTR HEALTH UNIVERSITY , VIJAYAWADA , ANDHRA PRADESH</t>
  </si>
  <si>
    <t>CISCO CYBER SECURITY,APSSDC ADVANCE PYTHON</t>
  </si>
  <si>
    <t>APSSDC,CISCO</t>
  </si>
  <si>
    <t>DUC4215901</t>
  </si>
  <si>
    <t>KOTHA BINDU MEGHANA</t>
  </si>
  <si>
    <t>kothabindu20@gmail.com</t>
  </si>
  <si>
    <t>SRI SAI JUNIOR COLLEGE</t>
  </si>
  <si>
    <t>K A V PRASAD</t>
  </si>
  <si>
    <t>1-6-8,PARKSTREET,RAILPET,BAPATLA,GUNTUR DISTRICT</t>
  </si>
  <si>
    <t>T1482208</t>
  </si>
  <si>
    <t>PYTHON BASICS WORKSHOP</t>
  </si>
  <si>
    <t>DUC7338380</t>
  </si>
  <si>
    <t>KAVULURI</t>
  </si>
  <si>
    <t>SAI SIDDHARDHA</t>
  </si>
  <si>
    <t>KAVULURI SAI SIDDHARDHA</t>
  </si>
  <si>
    <t>saisiddhardha54@gmail.com</t>
  </si>
  <si>
    <t>KAVULURI RAJA SEKHAR</t>
  </si>
  <si>
    <t>#11-520,AMBATI NAGAR,YERRABALEM,MANAGALAGIRI,GUNTUR</t>
  </si>
  <si>
    <t>MANAGALAGIRI</t>
  </si>
  <si>
    <t>PYTHON BASIC AND PYTHON ADVANCED</t>
  </si>
  <si>
    <t>43.225.22.237</t>
  </si>
  <si>
    <t>MUDE</t>
  </si>
  <si>
    <t>MUDE PRANATHI</t>
  </si>
  <si>
    <t>pranupranathi0@gmail.com</t>
  </si>
  <si>
    <t>MUDE VENKAT RAMESH BABU</t>
  </si>
  <si>
    <t>FLAT NO 502,SRI LAKSHMI NIVAS, SRI LAKSHMI NAGAR 1ST LINE,GORANTLA</t>
  </si>
  <si>
    <t>157.48.14.175</t>
  </si>
  <si>
    <t>DUC4078732</t>
  </si>
  <si>
    <t>MAHAMMAD MOBIN BAJI</t>
  </si>
  <si>
    <t>VELUTHURLA</t>
  </si>
  <si>
    <t>VELUTHURLA MAHAMMAD MOBIN BAJI</t>
  </si>
  <si>
    <t>vmmbaji786@gmail.com</t>
  </si>
  <si>
    <t>VELUTHURLA MASTAN VALI</t>
  </si>
  <si>
    <t>D.NO:12-1458/2,ROAD-17,MAHANADU,TADEPALLE,GUNTUR,ANDHRA PRADESH,522501</t>
  </si>
  <si>
    <t>DUC3946755</t>
  </si>
  <si>
    <t>TANMAYI</t>
  </si>
  <si>
    <t>BOLLINEDI</t>
  </si>
  <si>
    <t>TANMAYI BOLLINEDI</t>
  </si>
  <si>
    <t>29/01/2000</t>
  </si>
  <si>
    <t>manjulabollinidi@gmail.com</t>
  </si>
  <si>
    <t>NAGA KANYA KUMARI</t>
  </si>
  <si>
    <t>HOMEMAKER</t>
  </si>
  <si>
    <t>FLAT NO-102,SRI BALAJI TOWERS,BYPASS ROAD,NEAR MAHATMA GANDHI COMMERCIAL COMPLEX,GOLLAPUDI</t>
  </si>
  <si>
    <t>DQLPB1565H</t>
  </si>
  <si>
    <t>T3260578</t>
  </si>
  <si>
    <t>PYTHON FOR DATA SCIENCE,PYTHONN</t>
  </si>
  <si>
    <t>4 WEEKS , 3 MONTHS</t>
  </si>
  <si>
    <t>NPTEL , APSSDC</t>
  </si>
  <si>
    <t>175.101.68.15</t>
  </si>
  <si>
    <t>DUC4113156</t>
  </si>
  <si>
    <t>GOVVALA</t>
  </si>
  <si>
    <t>LOKESH GOVVALA</t>
  </si>
  <si>
    <t>lokeshmahidhar@gmail.com</t>
  </si>
  <si>
    <t>SRI NALANDA JUNIOR COLLEGE</t>
  </si>
  <si>
    <t>TRIVENI SCHOOL</t>
  </si>
  <si>
    <t>GOVVALA RAMBABU</t>
  </si>
  <si>
    <t>SCC</t>
  </si>
  <si>
    <t>HO NO:8-94/1,INDIRANAGAR COLONY,LAXMIDEVIPALLI,KOTHAGUDEM,BHADRADRI KOTHAGUDEM DISTRICT.</t>
  </si>
  <si>
    <t>BAEPL6808G</t>
  </si>
  <si>
    <t>FUNDAMENTALS OF JAVA</t>
  </si>
  <si>
    <t>DUC4012466</t>
  </si>
  <si>
    <t>NIKHILESH</t>
  </si>
  <si>
    <t>SUBBA RAO</t>
  </si>
  <si>
    <t>NIKHILESH SUBBA RAO TADIKONDA</t>
  </si>
  <si>
    <t>nikhileshtadikondaabc@gmail.com</t>
  </si>
  <si>
    <t>TADIKONDA MEENA KUMARI</t>
  </si>
  <si>
    <t>FLAT NUMBER-105,H R T-UPASANA APARTMENTS, GIRIPURAM STREET,VIJAYAWADA</t>
  </si>
  <si>
    <t>BNPT2177B</t>
  </si>
  <si>
    <t>S1477919</t>
  </si>
  <si>
    <t>ADVANCED PYTHON WORKSHOP</t>
  </si>
  <si>
    <t>ANDHRA PRADESH STATE SKILL DEVELOPMENT CORPORATION</t>
  </si>
  <si>
    <t>175.101.99.143</t>
  </si>
  <si>
    <t>DUC4122149</t>
  </si>
  <si>
    <t>PRAGATI</t>
  </si>
  <si>
    <t>MISHRA</t>
  </si>
  <si>
    <t>PRAGATI MISHRA</t>
  </si>
  <si>
    <t>pragatim9913@gmail.com</t>
  </si>
  <si>
    <t>NATIONAL INSTITUTE OF OPEN SCHOOLING</t>
  </si>
  <si>
    <t>ALLAHABAD PUBLIC SCHOOL</t>
  </si>
  <si>
    <t>PANKAJ MISHRA</t>
  </si>
  <si>
    <t>SENIOR SECTION ENGINEER</t>
  </si>
  <si>
    <t>173-A CSP RAILWAY COLONY SUBEDARGANJ ALLAHABAD, UTTAR PRADESH</t>
  </si>
  <si>
    <t>JHALWA</t>
  </si>
  <si>
    <t>Uttar Pradesh</t>
  </si>
  <si>
    <t>FEUPM5269A</t>
  </si>
  <si>
    <t>T8774061</t>
  </si>
  <si>
    <t>ETHICAL HACKING</t>
  </si>
  <si>
    <t>1 HOURS</t>
  </si>
  <si>
    <t>DUC4115342</t>
  </si>
  <si>
    <t>VINUTHNA</t>
  </si>
  <si>
    <t>VINUTHNA MUVVALA</t>
  </si>
  <si>
    <t>19/09/2000</t>
  </si>
  <si>
    <t>vinuthnamuvalla19@gmail.com</t>
  </si>
  <si>
    <t>VOWEL TECHLON SCHOOL</t>
  </si>
  <si>
    <t>M V SURESH KUMAR</t>
  </si>
  <si>
    <t>13/614,CHINNA BAZAAR, NELLORE-524001</t>
  </si>
  <si>
    <t>FWGP4693N</t>
  </si>
  <si>
    <t>VIJIYAWADA</t>
  </si>
  <si>
    <t>DUC7856290</t>
  </si>
  <si>
    <t>27/02/2020</t>
  </si>
  <si>
    <t>BOYAPATI</t>
  </si>
  <si>
    <t>BOYAPATI VYSHNAVI</t>
  </si>
  <si>
    <t>boyapativyshuklu@gmail.com</t>
  </si>
  <si>
    <t>ST JOSEPH EM SCHOOL</t>
  </si>
  <si>
    <t>VENGALRAO NAGAR,GANESH STREET.KAVLAI.</t>
  </si>
  <si>
    <t>10.30.19.31</t>
  </si>
  <si>
    <t>DUC4073765</t>
  </si>
  <si>
    <t>ROHIT SASANALA</t>
  </si>
  <si>
    <t>rohit.sasanala.100@gmail.com</t>
  </si>
  <si>
    <t>SASANALA SATYANARAYANA</t>
  </si>
  <si>
    <t>6-3-82,CHINNA BAZAR,NEAR GANESH TEMPLE,KOTHAGUDEM, TELANGANA</t>
  </si>
  <si>
    <t>157.44.154.76</t>
  </si>
  <si>
    <t>DUC4078967</t>
  </si>
  <si>
    <t>PEDDIBOINA</t>
  </si>
  <si>
    <t>BHARGAVI PEDDIBOINA</t>
  </si>
  <si>
    <t>bhargavirsbs@gmail.com</t>
  </si>
  <si>
    <t>PARENT RAMARAO PEDDIBOINA</t>
  </si>
  <si>
    <t>GAYATRI NAGAR 1ST LINE ,GORANTLA,CHILLIES DHABA,GUNTUR</t>
  </si>
  <si>
    <t>EPSPP7859P</t>
  </si>
  <si>
    <t>GUNTUR,CHILLIES DHABA,GORANTLA</t>
  </si>
  <si>
    <t>49.205.203.180</t>
  </si>
  <si>
    <t>DUC4194624</t>
  </si>
  <si>
    <t>PACHALA</t>
  </si>
  <si>
    <t>JAHNAVI PACHALA</t>
  </si>
  <si>
    <t>pachalajanu@gmail.com</t>
  </si>
  <si>
    <t>SRINIVASARAO PACHALA</t>
  </si>
  <si>
    <t>5-85, PONNEKALLU POST, TADIKONDA MANDAL, GUNTUR DIST,ANDHRA PRADESH</t>
  </si>
  <si>
    <t>APSDC</t>
  </si>
  <si>
    <t>KORITIPADU ,SAIBABA ROAD ,GUNTUR</t>
  </si>
  <si>
    <t>DUC4164698</t>
  </si>
  <si>
    <t>JAYA SOBHA SRI</t>
  </si>
  <si>
    <t>JAYA SOBHA SRI DIVI</t>
  </si>
  <si>
    <t>srisobha246@gmail.com</t>
  </si>
  <si>
    <t>MURALI KRISHNA DIVI</t>
  </si>
  <si>
    <t>BACHELOR OF ARTS</t>
  </si>
  <si>
    <t>DNO:1-3/24-3B, ARAVINDA STREET, VIDYDHARAPURAM,VIJAYAWADA</t>
  </si>
  <si>
    <t>ARAVINDA STREET,VIJAYAWADA</t>
  </si>
  <si>
    <t>EF149416</t>
  </si>
  <si>
    <t>VELAGAPUDI YASWANTH</t>
  </si>
  <si>
    <t>yaswanth.velagapudi@gmail.com</t>
  </si>
  <si>
    <t>VELAGAPUDI PHANI KUMAR</t>
  </si>
  <si>
    <t>M SC</t>
  </si>
  <si>
    <t>F-201,SRI KRISHNADEVARAYA TOWERS,BY PASS ROAD,KONDAPALLI,KRISHNA DISTRICT,ANDHRA PRADESH</t>
  </si>
  <si>
    <t>AWYPY3617P</t>
  </si>
  <si>
    <t>DATA SCIENCE FOR ENGINEERS,PYTHON</t>
  </si>
  <si>
    <t>NPTEL,APSSDC</t>
  </si>
  <si>
    <t>175.101.68.123</t>
  </si>
  <si>
    <t>DUC4132649</t>
  </si>
  <si>
    <t>ROOP KAMAL</t>
  </si>
  <si>
    <t>TEJ</t>
  </si>
  <si>
    <t>VENKAMSETTY</t>
  </si>
  <si>
    <t>VENKAMSETTY ROOP KAMAL TEJ</t>
  </si>
  <si>
    <t>roopkamaltej@gmail.com</t>
  </si>
  <si>
    <t>VENKAMSETTY SREENIVASA RAO</t>
  </si>
  <si>
    <t>BRANCH MANAGER</t>
  </si>
  <si>
    <t>SRWA.150,1ST LANE,SRI NAGAR COLONY,SATYANARAYANAPRAM</t>
  </si>
  <si>
    <t>BHEPV2478P</t>
  </si>
  <si>
    <t>27.116.22.34</t>
  </si>
  <si>
    <t>DUC4127666</t>
  </si>
  <si>
    <t>SANKEERTH</t>
  </si>
  <si>
    <t>JOGI SANKEERTH</t>
  </si>
  <si>
    <t>sankeerthjogi@gmail.com</t>
  </si>
  <si>
    <t>SRI KRISHNAVENI SCHOOL</t>
  </si>
  <si>
    <t>JOGI VEERA VENKATESWARA RAO</t>
  </si>
  <si>
    <t>DEPUTY MANAGER</t>
  </si>
  <si>
    <t>FLAT:402,SRI RAMA CHANDRA TOWERS, NSM SCHOOL ROAD, PATAMATA, VIJAYAWADA</t>
  </si>
  <si>
    <t>49.207.235.196</t>
  </si>
  <si>
    <t>DUC7547007</t>
  </si>
  <si>
    <t>TELUKUTI</t>
  </si>
  <si>
    <t>TELUKUTI MOHAN KUMAR</t>
  </si>
  <si>
    <t>mohankumar.telukuti@gmail.com</t>
  </si>
  <si>
    <t>VIGNAN ENGLISH MEDIUM SCHOOL PATHAPATNAM</t>
  </si>
  <si>
    <t>TELUKUTI APPA RAO</t>
  </si>
  <si>
    <t>VATSAVALASA VILL/POST GARA MANDAL, SRIKAKULAM DISTRICT ANDHRA PRADESH</t>
  </si>
  <si>
    <t>BMHPT4010P</t>
  </si>
  <si>
    <t>AI &amp; IOT BASED AUTOMOTIVE ELECTRONICS</t>
  </si>
  <si>
    <t>48 HOURS</t>
  </si>
  <si>
    <t>DUC4074337</t>
  </si>
  <si>
    <t>KRISHNAM</t>
  </si>
  <si>
    <t>KOKKERLAPATI</t>
  </si>
  <si>
    <t>KRISHNAM RAJU KOKKERLAPATI</t>
  </si>
  <si>
    <t>krishnamrajukokkerlapati@gmail.com</t>
  </si>
  <si>
    <t>SRI PRAKASH JUNIOR COLLEGE</t>
  </si>
  <si>
    <t>NAGA RAJU KOKKERLAPATI</t>
  </si>
  <si>
    <t>NEAR WATER TANK,PATIMEEDHA (VILLAGE),AMALAPURAM,VEMPADU,NAKKAPALLI(MANDAL),VISHAKHAPATNAM,ANDHRA PRADESH-531081</t>
  </si>
  <si>
    <t>HDIPK2893D</t>
  </si>
  <si>
    <t>DUC4206721</t>
  </si>
  <si>
    <t>LAXMIKANTH</t>
  </si>
  <si>
    <t>LAXMIKANTH CHINTALA</t>
  </si>
  <si>
    <t>laxmikanth2014@gmail.com</t>
  </si>
  <si>
    <t>GOVINDA</t>
  </si>
  <si>
    <t>SOMPURAM ,RAMALAYAM VEEDHI, ,VEPADA ,VIZIANAGARAM</t>
  </si>
  <si>
    <t>SRUNGAVARAPU KOTA</t>
  </si>
  <si>
    <t>DUC4072564</t>
  </si>
  <si>
    <t>SADIQ</t>
  </si>
  <si>
    <t>SHAIK SADIQ</t>
  </si>
  <si>
    <t>sadiqshaik544@gmail.com</t>
  </si>
  <si>
    <t>SRI ADARSHA PUBLIC SCHOOL</t>
  </si>
  <si>
    <t>SHAIK ISMAIL</t>
  </si>
  <si>
    <t>1-1,KORUPROLU,S.RAYAVARAM(MANDAL),VISKHAPATNAM(DIST)</t>
  </si>
  <si>
    <t>IRGPS1523F</t>
  </si>
  <si>
    <t>DUC4368066</t>
  </si>
  <si>
    <t>GUNTI SAI DURGA</t>
  </si>
  <si>
    <t>guntisaidurga95@gmail.com</t>
  </si>
  <si>
    <t>GUNTI BRAHMAIAH</t>
  </si>
  <si>
    <t>LAKSHMI NARA SIMHA COLONY 9TH LINE,MANGALAGIRI</t>
  </si>
  <si>
    <t>DUC4029877</t>
  </si>
  <si>
    <t>REDDY SRILAXMI</t>
  </si>
  <si>
    <t>SRILAXMI</t>
  </si>
  <si>
    <t>SIRISHA</t>
  </si>
  <si>
    <t>REDDY SRILAXMI SIRISHA</t>
  </si>
  <si>
    <t>sirishashree555@gmail.com</t>
  </si>
  <si>
    <t>NO REASON</t>
  </si>
  <si>
    <t>THE KOSALA SCHOOL</t>
  </si>
  <si>
    <t>UPTO SCHOOLING</t>
  </si>
  <si>
    <t>AT-NUAKHAIRPALI,MANDAL-ATTABIRA,DISTRICT-BARGARH,POST-LARASARA,STATE-ORISSA</t>
  </si>
  <si>
    <t>BARGARH</t>
  </si>
  <si>
    <t>No pancard</t>
  </si>
  <si>
    <t>No passport</t>
  </si>
  <si>
    <t>SKILLING IN PYTHON</t>
  </si>
  <si>
    <t>DUC4120345</t>
  </si>
  <si>
    <t>THIRLUKA MOHANA SAI</t>
  </si>
  <si>
    <t>THIRLUKA MOHANA SAI KRISHNA</t>
  </si>
  <si>
    <t>19/06/1999</t>
  </si>
  <si>
    <t>mohanasaikrishna99@gmail.com</t>
  </si>
  <si>
    <t>SRI VIJANANA VIHARA EM HIGH SCHOOL</t>
  </si>
  <si>
    <t>T. HARI KRISHNA</t>
  </si>
  <si>
    <t>21-10/3-110,SRWA-307,SRINAGAR COLONY 3RD LANE, SATYANARAYANA PURAM.</t>
  </si>
  <si>
    <t>49.205.205.207</t>
  </si>
  <si>
    <t>DUC4071678</t>
  </si>
  <si>
    <t>THARUN KUMAR</t>
  </si>
  <si>
    <t>VYSYARAJU</t>
  </si>
  <si>
    <t>VYSYARAJU THARUN KUMAR</t>
  </si>
  <si>
    <t>kumartharun595@gmail.com</t>
  </si>
  <si>
    <t>VYSYARAJU SANTHI</t>
  </si>
  <si>
    <t>41-09-16,GF-2,YUKTA TOWERS, KRISHNALANKA,VIJAYAWADA,520013</t>
  </si>
  <si>
    <t>KRISHNALANKA,VIJAYAWADA.</t>
  </si>
  <si>
    <t>DUC3988795</t>
  </si>
  <si>
    <t>SAINATH RAJU KURAPATI</t>
  </si>
  <si>
    <t>sainathraju023@gmail.com</t>
  </si>
  <si>
    <t>SRI VIJNANA VIHARA ENGLISHMEDIUM SCHOOL</t>
  </si>
  <si>
    <t>K K D PRASAD RAJU</t>
  </si>
  <si>
    <t>SUPERVISOR</t>
  </si>
  <si>
    <t>D.NO:302,VISHNU PRIYA HEIGHTS,K.V.R COLONY,OPP SAI BABA TEMPLE STREET ,ENIKEPADU</t>
  </si>
  <si>
    <t>175.101.106.136</t>
  </si>
  <si>
    <t>DUC4083112</t>
  </si>
  <si>
    <t>RITIKA</t>
  </si>
  <si>
    <t>RITIKA ALLA</t>
  </si>
  <si>
    <t>ritikaalla@gmail.com</t>
  </si>
  <si>
    <t>SRI CHAITANYA OLAMPAID</t>
  </si>
  <si>
    <t>SRIDHAR ALLA</t>
  </si>
  <si>
    <t>RADHAVILLA, TIKKEL ROAD,</t>
  </si>
  <si>
    <t>ADVANCED PYTHON, PYTHON BASICS</t>
  </si>
  <si>
    <t>DUC4081963</t>
  </si>
  <si>
    <t>29/10/2019</t>
  </si>
  <si>
    <t>PARASA SAI SHYAM</t>
  </si>
  <si>
    <t>PARASA SAI SHYAM SANTHOSH KAUSHIK</t>
  </si>
  <si>
    <t>kaushikparasa19@gmail.com</t>
  </si>
  <si>
    <t>NARAYANA PU COLLEGE</t>
  </si>
  <si>
    <t>PCMC</t>
  </si>
  <si>
    <t>SESHADRIPURAM PUBLIC SCHOOL</t>
  </si>
  <si>
    <t>SUBBARAO P</t>
  </si>
  <si>
    <t>SENIOR PROJECT MANAGER</t>
  </si>
  <si>
    <t>B 116 SLV SUHAS CELESTIA,KEB ROAD,ABBIGERE,BANGALORE</t>
  </si>
  <si>
    <t>ABBIGERE</t>
  </si>
  <si>
    <t>Karnataka</t>
  </si>
  <si>
    <t>178.162.202.15</t>
  </si>
  <si>
    <t>DUC4074575</t>
  </si>
  <si>
    <t>ARIKATLA</t>
  </si>
  <si>
    <t>DHRUVA TEJA</t>
  </si>
  <si>
    <t>VEERA BRAHMAM</t>
  </si>
  <si>
    <t>ARIKATLA DHRUVA TEJA VEERA BRAHMAM</t>
  </si>
  <si>
    <t>adteja52@gmail.com</t>
  </si>
  <si>
    <t>ARIKATLA GOVARDHANA SASTRY</t>
  </si>
  <si>
    <t>43-143-1/24,PIPULA ROAD, AJITH SINGH NAGAR, VIJAYAWADA-15</t>
  </si>
  <si>
    <t>PIPULA ROAD,AJITH SINGH NAGAR,VIJAYAWADA</t>
  </si>
  <si>
    <t>DUC7412252</t>
  </si>
  <si>
    <t>17-02-2020</t>
  </si>
  <si>
    <t>ADITHYA</t>
  </si>
  <si>
    <t>KOSANA ADITHYA SRINIVAS</t>
  </si>
  <si>
    <t>29-09-1999</t>
  </si>
  <si>
    <t>adithyasrinivas33@gmail.com</t>
  </si>
  <si>
    <t>KOSANA RAMAIAH</t>
  </si>
  <si>
    <t>RAMALAYAM STREET , VADDESWARAM,</t>
  </si>
  <si>
    <t>HFVPK3098P</t>
  </si>
  <si>
    <t>ANDROID DEVELOPMENT APPLICATION</t>
  </si>
  <si>
    <t>157.44.215.25</t>
  </si>
  <si>
    <t>DUC4076993</t>
  </si>
  <si>
    <t>KALYANAM</t>
  </si>
  <si>
    <t>KALYANAM NAVEEN KUMAR</t>
  </si>
  <si>
    <t>27/06/1999</t>
  </si>
  <si>
    <t>naveenkalyanam99@gmail.com</t>
  </si>
  <si>
    <t>NELLORES RAVINDRA BHARATHI</t>
  </si>
  <si>
    <t>SRI KRISHNA RAO</t>
  </si>
  <si>
    <t>SBI ARMED GUARD</t>
  </si>
  <si>
    <t>D.NO:-4-127/1,NANDIVELUGU,TENALI(M),GUNTUR(DIST)</t>
  </si>
  <si>
    <t>FPCPK7809P</t>
  </si>
  <si>
    <t>IOT WITH IBM CLOUD</t>
  </si>
  <si>
    <t>SMART BRIDGE COLLABORATION WITH IBM</t>
  </si>
  <si>
    <t>NANDIVELUGU</t>
  </si>
  <si>
    <t>157.48.28.54</t>
  </si>
  <si>
    <t>DUC4252829</t>
  </si>
  <si>
    <t>KOTHAMASU LAVANYA</t>
  </si>
  <si>
    <t>lavanya.kothamasu02@gmail.com</t>
  </si>
  <si>
    <t>NELLORES RAVINDRA BHARATHI PUBLIC SCHOOL</t>
  </si>
  <si>
    <t>KOTHAMASU SRINIVASA RAO</t>
  </si>
  <si>
    <t>1-3/28-6/2A YADHANAPUDIVARI STREET ,VIDHAYADARAPURAM ,VIJAYAWADA</t>
  </si>
  <si>
    <t>DUC4078220</t>
  </si>
  <si>
    <t>KODURE</t>
  </si>
  <si>
    <t>SREE VARSHA KODURE</t>
  </si>
  <si>
    <t>varshakodure19@gmail.com</t>
  </si>
  <si>
    <t>K LAKSHMI SAYEE</t>
  </si>
  <si>
    <t>PO</t>
  </si>
  <si>
    <t>INDRALOK ESTATES BESIDE KAY HOTEL LANE</t>
  </si>
  <si>
    <t>49.205.5.17</t>
  </si>
  <si>
    <t>DUC4030374</t>
  </si>
  <si>
    <t>YADAVALLI SAI MEGHANA</t>
  </si>
  <si>
    <t>yadavallimeghanasai@gmail.com</t>
  </si>
  <si>
    <t>YADAVALLI MURALI</t>
  </si>
  <si>
    <t>FLAT NO 105 KKR SUVARNA APPT VISHUPURAM COLONY PORANKI</t>
  </si>
  <si>
    <t>DUC4036211</t>
  </si>
  <si>
    <t>LALITHYA</t>
  </si>
  <si>
    <t>CHAVALA</t>
  </si>
  <si>
    <t>CHAVALA LALITHYA RAO</t>
  </si>
  <si>
    <t>lowkika13@gmail.com</t>
  </si>
  <si>
    <t>CHAVALA BABU RAO</t>
  </si>
  <si>
    <t>DS PARLIAMENT OF INDIA</t>
  </si>
  <si>
    <t>N-241, THIRD FLOOR, TYPE-4, SECTOR 8, R K PURAM</t>
  </si>
  <si>
    <t>NEW DELHI</t>
  </si>
  <si>
    <t>Delhi</t>
  </si>
  <si>
    <t>âž¢ PYTHON BASICS BY APSSDC. âž¢ PYTHON ADVANCE BY APSSDC. âž¢ ORACLE ILEARNING IN JAVA. âž¢ QUALIFIED GOETHE-ZERTIFIKAT A1: FIT IN DEUTSCH 1 (GERMAN EXAM) WITH A â€œGUTâ€_x009d_ GRADE. âž¢PURSUING CEH V10 EC COUNCIL CEERTIFICATION</t>
  </si>
  <si>
    <t>âž¢APSSDCâž¢ORACLEâž¢GOETHE-INSTITUT âž¢EC COUNCIL</t>
  </si>
  <si>
    <t>DUC4078579</t>
  </si>
  <si>
    <t>MALLADI KRISHNA PRASAD</t>
  </si>
  <si>
    <t>krishnayadav3120@gmail.com</t>
  </si>
  <si>
    <t>MALLADI SIVA KOTESWARA RAO</t>
  </si>
  <si>
    <t>18/6/30 4TH LINE KEDARESWARA PETA</t>
  </si>
  <si>
    <t>106.220.126.35</t>
  </si>
  <si>
    <t>DUC4305479</t>
  </si>
  <si>
    <t>ME</t>
  </si>
  <si>
    <t>JALLELLA</t>
  </si>
  <si>
    <t>SINGH</t>
  </si>
  <si>
    <t>JALLELLA ESWAR SINGH</t>
  </si>
  <si>
    <t>eswarsingh.jallella1@gmail.com</t>
  </si>
  <si>
    <t>VICTORIA PUBLIC SCHOOL</t>
  </si>
  <si>
    <t>JALLELLA BALAJI SINGH</t>
  </si>
  <si>
    <t>DOOR NO 10-13, NEAR PANCHAYATHI OFFICE , NANDIVELUGU VILLAGE, TENALI MANDAL,GUNTUR DISTRICT</t>
  </si>
  <si>
    <t>HYPER MESH,ELECTRICAL VEHICLE DESIGN</t>
  </si>
  <si>
    <t>10.57.6.129</t>
  </si>
  <si>
    <t>DUC4297245</t>
  </si>
  <si>
    <t>BASAVA</t>
  </si>
  <si>
    <t>SRI SAI VAMSI</t>
  </si>
  <si>
    <t>BASAVA MOHANA SRI SAI VAMSI</t>
  </si>
  <si>
    <t>vamsibasava183@gmail.com</t>
  </si>
  <si>
    <t>BASAVA SRINIVASU</t>
  </si>
  <si>
    <t>15-3-132, HP GAS COMPANY ROAD, KOVVUR ROAD , JANGAREDDY GUDEM,WEST GODAVARI DISTRICT</t>
  </si>
  <si>
    <t>JANGAREDDY GUDEM</t>
  </si>
  <si>
    <t>EOBPB0421R</t>
  </si>
  <si>
    <t>nil</t>
  </si>
  <si>
    <t>DUC8126412</t>
  </si>
  <si>
    <t>YELLURU</t>
  </si>
  <si>
    <t>YAJNESHWAR</t>
  </si>
  <si>
    <t>YELLURU YAJNESHWAR RAO</t>
  </si>
  <si>
    <t>yelluru.yajnesh@gmail.com</t>
  </si>
  <si>
    <t>SRICHAITANYA JR COLLEGE</t>
  </si>
  <si>
    <t>YELLURU HALEPATALIHARA KESHAVA RAO</t>
  </si>
  <si>
    <t>HOTEL</t>
  </si>
  <si>
    <t>7-3-18/11(2),BACK SIDE OF CORPORATION BANK,RAMALAKSHMAN JUNCTION</t>
  </si>
  <si>
    <t>ATUPY0243J</t>
  </si>
  <si>
    <t>AI &amp; IOT BASED AUTOMOTIVE ELECTRONICS,AI,ECOLOGY AND ENVIRONMENT,ML</t>
  </si>
  <si>
    <t>ISIE,COURSE ERA</t>
  </si>
  <si>
    <t>157.44.194.180</t>
  </si>
  <si>
    <t>DUC4316164</t>
  </si>
  <si>
    <t>TADIMARRI</t>
  </si>
  <si>
    <t>TADIMARRI SNEHITH</t>
  </si>
  <si>
    <t>snehith2000t@gmail.com</t>
  </si>
  <si>
    <t>SRICHAITANYA INSTITUTIONS</t>
  </si>
  <si>
    <t>SISTER STANISLAS SCHOOL</t>
  </si>
  <si>
    <t>TADIMARRI SANKARAIAH</t>
  </si>
  <si>
    <t>H.N.O:- 4-9-3-1-3 , BALAJI NAGAR , NEAR BALAJI NAGAR POST OFFICE , KURNOOL , 518004</t>
  </si>
  <si>
    <t>DUC4312444</t>
  </si>
  <si>
    <t>SUHEAL</t>
  </si>
  <si>
    <t>SHAIK SUHEAL</t>
  </si>
  <si>
    <t>suhealsunny6@gmail.com</t>
  </si>
  <si>
    <t>VOWEL TECHLAN SCHOOL</t>
  </si>
  <si>
    <t>SHAIK ESDANI BASHA</t>
  </si>
  <si>
    <t>9-4-22/1, SUBEDARPET</t>
  </si>
  <si>
    <t>HNGPS3100F</t>
  </si>
  <si>
    <t>4-WEEKS</t>
  </si>
  <si>
    <t>DUC4656725</t>
  </si>
  <si>
    <t>GUTHULA</t>
  </si>
  <si>
    <t>BHAGYARAJ</t>
  </si>
  <si>
    <t>VENKATASETTY</t>
  </si>
  <si>
    <t>GUTHULA BHAGYARAJ VENKATA SETTY</t>
  </si>
  <si>
    <t>bhagyarajvenkatasetty123@gmail.com</t>
  </si>
  <si>
    <t>SRI SAI SCHOOL</t>
  </si>
  <si>
    <t>GUTHULA VENKATESWARLU</t>
  </si>
  <si>
    <t>BA BED</t>
  </si>
  <si>
    <t>DOOR NO 2-61/2A.GOPI RAJU VEEDHI,MURAMALLA.I POLAVARAM MANADAL</t>
  </si>
  <si>
    <t>DUC4326444</t>
  </si>
  <si>
    <t>CHANDAN</t>
  </si>
  <si>
    <t>VEMURI PAVAN CHANDAN</t>
  </si>
  <si>
    <t>pavanchandan.v@gmail.com</t>
  </si>
  <si>
    <t>AKHIL JUNIOR COLLEGE</t>
  </si>
  <si>
    <t>V. NARASIMHA RAO</t>
  </si>
  <si>
    <t>70-14-16/5,E1,INDRAPRASTHA RESIDENCY</t>
  </si>
  <si>
    <t>AUTODESK FUSION 360 INTEGRATED CAD/CAM/CAE</t>
  </si>
  <si>
    <t>FOUR WEEKS</t>
  </si>
  <si>
    <t>DUC4057648</t>
  </si>
  <si>
    <t>PERAMBURI</t>
  </si>
  <si>
    <t>RAJASAI</t>
  </si>
  <si>
    <t>PERAMBURI RAJASAI KUMAR</t>
  </si>
  <si>
    <t>rajasai9kumar@gmail.com</t>
  </si>
  <si>
    <t>BHASHYAM IIT JUNOR COLLEGE</t>
  </si>
  <si>
    <t>PERAMBURI RAJENDRA PRASAD</t>
  </si>
  <si>
    <t>MADHAVADHARA VUDACOLONY, VISHAKAPATNAM</t>
  </si>
  <si>
    <t>NAD</t>
  </si>
  <si>
    <t>IQWPK5435H</t>
  </si>
  <si>
    <t>ONE SEMISTER</t>
  </si>
  <si>
    <t>49.204.125.154</t>
  </si>
  <si>
    <t>DUC4453888</t>
  </si>
  <si>
    <t>NAGAPURI</t>
  </si>
  <si>
    <t>NAGAPURI GAYATHRI</t>
  </si>
  <si>
    <t>nagapurigayathri5678@gmail.com</t>
  </si>
  <si>
    <t>SR EDU CENTER</t>
  </si>
  <si>
    <t>NAGAPURI SRINIVAS</t>
  </si>
  <si>
    <t>30-2-1040 NEHRU NAGAR,MADIKONDA VILLAGE,KAZIPET,WARANGAL,TELANGANA</t>
  </si>
  <si>
    <t>CAAPN1456P</t>
  </si>
  <si>
    <t>DUC4504587</t>
  </si>
  <si>
    <t>UPPUTURI</t>
  </si>
  <si>
    <t>RUTHVIK</t>
  </si>
  <si>
    <t>UPPUTURI RUTHVIK</t>
  </si>
  <si>
    <t>upputuriruthvik12199@gmail.com</t>
  </si>
  <si>
    <t>UPPUTURI RAMESH</t>
  </si>
  <si>
    <t>JOURNALIST</t>
  </si>
  <si>
    <t>A.T.AGRAHARAM 14TH LINE OPP SANTHI NAGAR 4TH LINE . TEACHERS ENCLAVE DBLOCK 2ND FLOOR SF2</t>
  </si>
  <si>
    <t>ELXPR6422P</t>
  </si>
  <si>
    <t>ROBOTICS, PYTHON, INTRODUCTION TO SELF-DRIVING CARS,</t>
  </si>
  <si>
    <t>COURSERA, NPTEL</t>
  </si>
  <si>
    <t>10.57.5.167</t>
  </si>
  <si>
    <t>DUC4559422</t>
  </si>
  <si>
    <t>KOTLA</t>
  </si>
  <si>
    <t>LAXMI NARAYANA KOTLA</t>
  </si>
  <si>
    <t>14/08/2000</t>
  </si>
  <si>
    <t>lakshmi70102@gmail.com</t>
  </si>
  <si>
    <t>SRI CHAITANYA PUBLIC SCHOOL</t>
  </si>
  <si>
    <t>SANYASI KOTLA</t>
  </si>
  <si>
    <t>108,JAMMU,VIZAYANAGARAM MANDALM,VIZAYANAGARAM</t>
  </si>
  <si>
    <t>VIZAYANAGARAM</t>
  </si>
  <si>
    <t>DUC4308423</t>
  </si>
  <si>
    <t>RAVVA</t>
  </si>
  <si>
    <t>RAVVA SAI KIRAN</t>
  </si>
  <si>
    <t>saikiranravva7396@gmail.com</t>
  </si>
  <si>
    <t>SRI CHAITANYNA JUNIOR COLLEGE</t>
  </si>
  <si>
    <t>RAVVA SATYANARAYANA</t>
  </si>
  <si>
    <t>D.NO:21-2-6/A,JEND CHETTU STREET,SRI NAGAR,MUTHYALAMPADU,SN PURAM,VIJAYAWADA,520011,AP</t>
  </si>
  <si>
    <t>117.241.7.223</t>
  </si>
  <si>
    <t>DUC4304170</t>
  </si>
  <si>
    <t>JAMI</t>
  </si>
  <si>
    <t>JAMI PRAVEEN</t>
  </si>
  <si>
    <t>praveenjami1999@gmail.com</t>
  </si>
  <si>
    <t>JAMI VASUDEVARAO</t>
  </si>
  <si>
    <t>KARAJADA VILLAGE, SRIKAKULAM DISTRICT PINCODE-532405,</t>
  </si>
  <si>
    <t>SRIKAKULAM LAM</t>
  </si>
  <si>
    <t>BYOPJ8090A</t>
  </si>
  <si>
    <t>223.238.88.93</t>
  </si>
  <si>
    <t>DUC4017110</t>
  </si>
  <si>
    <t>BACHALA</t>
  </si>
  <si>
    <t>BACHALA PAVAN KUMAR</t>
  </si>
  <si>
    <t>bachalapavankumar@gmail.com</t>
  </si>
  <si>
    <t>SRI VENKATESWARA CHILDRENS HIGH SCHOOL</t>
  </si>
  <si>
    <t>BACHALA JAYACHANDRA REDDY</t>
  </si>
  <si>
    <t>CONTRACT WORKER</t>
  </si>
  <si>
    <t>DOOR NO. : 1-64, PERURU VILLAGE, TIRUPATI RURAL MANDAL, CHITTOOR DIST., ANDHRA PRADESH.</t>
  </si>
  <si>
    <t>TIRUPATI</t>
  </si>
  <si>
    <t>DWEPB7360H</t>
  </si>
  <si>
    <t>DUC7520396</t>
  </si>
  <si>
    <t>DANIEL</t>
  </si>
  <si>
    <t>MOSES</t>
  </si>
  <si>
    <t>MOKANA</t>
  </si>
  <si>
    <t>MOKANA DANIEL MOSES</t>
  </si>
  <si>
    <t>denny.moses1999@gmail.com</t>
  </si>
  <si>
    <t>VISWA BHARATI GUDIWADA</t>
  </si>
  <si>
    <t>MOKANA MOSES</t>
  </si>
  <si>
    <t>PASTOR</t>
  </si>
  <si>
    <t>REHOBOTH PRAYER HOUSE, 14-447, NEAR RAIL GATE, KAMALAPURAM, YSR DISTRICT</t>
  </si>
  <si>
    <t>ESMPM6091R</t>
  </si>
  <si>
    <t>E-BIKE DESIGN AND MANUFACTURING,ROBCAD</t>
  </si>
  <si>
    <t>ISIE, GOVT OF AP</t>
  </si>
  <si>
    <t>223.238.41.103</t>
  </si>
  <si>
    <t>DUC4328676</t>
  </si>
  <si>
    <t>PALA</t>
  </si>
  <si>
    <t>PALA NAVEEN</t>
  </si>
  <si>
    <t>naveen07nani@gmail.com</t>
  </si>
  <si>
    <t>P. SURYA NARAYANA</t>
  </si>
  <si>
    <t>MARUTHI NAGAR-1,NARASANNAPETA,SRIKAKULAM,A.P.</t>
  </si>
  <si>
    <t>NARASANNAPETA</t>
  </si>
  <si>
    <t>SNIGDHA RESIDENCY, VADDESWARAM</t>
  </si>
  <si>
    <t>DUC5229212</t>
  </si>
  <si>
    <t>SAI BHARATH</t>
  </si>
  <si>
    <t>PATIBANDLA SAI BHARATH</t>
  </si>
  <si>
    <t>saibharathmessi@gmail.com</t>
  </si>
  <si>
    <t>KOTHAPALLI POST , KOTHAPALLI VILLAGE , KAVALI MANDAL , SPSR NELLORE DISTRICT</t>
  </si>
  <si>
    <t>E-BIKE</t>
  </si>
  <si>
    <t>VADDESWARAM , GUNTUR</t>
  </si>
  <si>
    <t>157.48.0.5</t>
  </si>
  <si>
    <t>DUC4316755</t>
  </si>
  <si>
    <t>VAMSI KRISHNA VARMA</t>
  </si>
  <si>
    <t>REDDICHERLA</t>
  </si>
  <si>
    <t>REDDICHERLA MOHANA VAMSI KRISHNA VARMA</t>
  </si>
  <si>
    <t>rmvkvarma@gmail.com</t>
  </si>
  <si>
    <t>R SRINIVASA RAJU</t>
  </si>
  <si>
    <t>D.NO- 14-29-43/44, RAAVI VAARI STREET,MORRISPET,TENALI</t>
  </si>
  <si>
    <t>43.225.21.111</t>
  </si>
  <si>
    <t>DUC4076752</t>
  </si>
  <si>
    <t>VIJAY CHAITANYA KOTHURU</t>
  </si>
  <si>
    <t>vijaychaitanya.kothuru@gmail.com</t>
  </si>
  <si>
    <t>3-116/1,KEERTHI VARI VEEDHI,OPP.BURIAL GROUND,S.ANNAVARAM,TUNI MANDAL,EAST GODAVARI DISTRICT,ANDHRA PRADESH-533401</t>
  </si>
  <si>
    <t>DUC4306420</t>
  </si>
  <si>
    <t>MADDIPATI</t>
  </si>
  <si>
    <t>TARUN KUMAR MADDIPATI</t>
  </si>
  <si>
    <t>tharun.maddipati202@gmail.com</t>
  </si>
  <si>
    <t>VIGNAN CO OPERATIVE JUNIOR COLLEGE</t>
  </si>
  <si>
    <t>VIGNAN GLOBAL GEN SCHOOL</t>
  </si>
  <si>
    <t>DURGA RAO MADDIPATI</t>
  </si>
  <si>
    <t>NOT STUDIED</t>
  </si>
  <si>
    <t>H NO:1-133,M.NAGULAPALLI,NEAR BHIMADOLU,DWARAKA TIRMULA MANDAL.WEST GODAVARI DISTRICT.</t>
  </si>
  <si>
    <t>VADDESWRAM</t>
  </si>
  <si>
    <t>DUC4057030</t>
  </si>
  <si>
    <t>DU4057030</t>
  </si>
  <si>
    <t>THIRUMALA</t>
  </si>
  <si>
    <t>POLURU</t>
  </si>
  <si>
    <t>THIRUMALA RAO</t>
  </si>
  <si>
    <t>thirumalarao555@gmail.com</t>
  </si>
  <si>
    <t>SARADA HIGH SCHOOL</t>
  </si>
  <si>
    <t>CHINA POTHURAJU</t>
  </si>
  <si>
    <t>H.NO:6-18POLURU (VILLAGE);YADDANAPUDI(MANDALAM);PRAKASAM(DT)</t>
  </si>
  <si>
    <t>CHILAKALURIPETA</t>
  </si>
  <si>
    <t>EFXPP9000K</t>
  </si>
  <si>
    <t>DUC5247679</t>
  </si>
  <si>
    <t>PENUMALLA</t>
  </si>
  <si>
    <t>PENUMALLA VEERA BHASKAR</t>
  </si>
  <si>
    <t>bhaskardharnalakota@gmail.com</t>
  </si>
  <si>
    <t>SRI CHAITANYA JUNIOR KALASHALA</t>
  </si>
  <si>
    <t>P. VEERACHARY</t>
  </si>
  <si>
    <t>30-55/20&amp;21/1, MOGHUL COLONY, OLD SAFILGUDA, HYDERABAD, TELANGANA</t>
  </si>
  <si>
    <t>183.83.132.95</t>
  </si>
  <si>
    <t>DUC4223595</t>
  </si>
  <si>
    <t>SIDDHARTHA</t>
  </si>
  <si>
    <t>GOLLA SIDDHARTHA</t>
  </si>
  <si>
    <t>siddhus103@gmail.com</t>
  </si>
  <si>
    <t>GOLLA MALLIKARJUNA</t>
  </si>
  <si>
    <t>SOUTH CENTRAL RAILWAYS</t>
  </si>
  <si>
    <t>43-106/1-56/6A/3F-302,CHANDRA ENCLAVE,NANDAMURI NAGAR,AJITH SINGH NAGAR,VIJAYAWADA,KRISHNA</t>
  </si>
  <si>
    <t>DUC4298968</t>
  </si>
  <si>
    <t>BUDDHI</t>
  </si>
  <si>
    <t>KARTHIKEYA BUDDHI</t>
  </si>
  <si>
    <t>karthikeya.b.007@gmail.com</t>
  </si>
  <si>
    <t>YAGNA MURTHY BUDDHI</t>
  </si>
  <si>
    <t>FLAT NO.303, SRILAKSHMI APARATMENTS, STREET NO.3, CZECH COLONY, SANATHNAGAR, HYDERABAD</t>
  </si>
  <si>
    <t>LAW OF THERMODYNAMICS</t>
  </si>
  <si>
    <t>NPTEL, IIT</t>
  </si>
  <si>
    <t>DUC4486794</t>
  </si>
  <si>
    <t>MUDIGONDA</t>
  </si>
  <si>
    <t>PRANEATH</t>
  </si>
  <si>
    <t>MUDIGONDA PRANEATH</t>
  </si>
  <si>
    <t>praneathmudigonda@gmail.com</t>
  </si>
  <si>
    <t>SREE CHAITANYA JUNIOR COLLEGE KHAMMAM</t>
  </si>
  <si>
    <t>NEW ERA HIGH SCHOOL KHAMMAM</t>
  </si>
  <si>
    <t>MUDIGONDA RAJA SEKHAR</t>
  </si>
  <si>
    <t>FLAT-SF2,SRIVEN RESIDENCY,ZAMINDARI STREET,MACHAVARAM,VIJAYAWADA</t>
  </si>
  <si>
    <t>DUC4293523</t>
  </si>
  <si>
    <t>PINNINTI</t>
  </si>
  <si>
    <t>PINNINTI SURESH</t>
  </si>
  <si>
    <t>13/06/1998</t>
  </si>
  <si>
    <t>sureshpinnintisms@gmail.com</t>
  </si>
  <si>
    <t>HELTH PROBLEM</t>
  </si>
  <si>
    <t>SRI VENKATESWARA POLYTECHNIC COLLEGE</t>
  </si>
  <si>
    <t>MECHANICAL ENGINEERING</t>
  </si>
  <si>
    <t>SURYA SCHOOL</t>
  </si>
  <si>
    <t>PINNINTI SURIBABU</t>
  </si>
  <si>
    <t>2-20,VENKATARAOPETA,SIGIRIKOTHAPALLI(PANCHAYITHI),BEJJIPURAM(POST),LAVERU(MANDAL),SRIKAKULAM(DISTRICT)</t>
  </si>
  <si>
    <t>DUC4321024</t>
  </si>
  <si>
    <t>GURLINKA</t>
  </si>
  <si>
    <t>VENKATA SAI PRAVEEN</t>
  </si>
  <si>
    <t>praveengurlinka1992@gmail.com</t>
  </si>
  <si>
    <t>POLICE HEAD CANISTABLE</t>
  </si>
  <si>
    <t>A T AGRAHARAM 13/2 LANE,GUNTUR</t>
  </si>
  <si>
    <t>CATIA</t>
  </si>
  <si>
    <t>CANTER CADD</t>
  </si>
  <si>
    <t>10.57.7.148</t>
  </si>
  <si>
    <t>DUC4694396</t>
  </si>
  <si>
    <t>SHAIK MOHAMMAD IRFAN</t>
  </si>
  <si>
    <t>mohammadirfan3399@gmail.com</t>
  </si>
  <si>
    <t>RTC COLONY 5TH LANE ,GUNTUR</t>
  </si>
  <si>
    <t>HVC</t>
  </si>
  <si>
    <t>DUC4528078</t>
  </si>
  <si>
    <t>THOTA SIVA KRISHNA</t>
  </si>
  <si>
    <t>24/05/1999</t>
  </si>
  <si>
    <t>thotasivakrishn@gmail.com</t>
  </si>
  <si>
    <t>SRICHAITHYA JUNIOR COLLEGE</t>
  </si>
  <si>
    <t>KVRZP HIGH SCHOOL</t>
  </si>
  <si>
    <t>THOTA RAMANAIAH</t>
  </si>
  <si>
    <t>HARICHANDRA PURAM1-47/3 VILLAGE, THULLURU MANDAL, GUNTUR DISTRICT,A.P.</t>
  </si>
  <si>
    <t>SYNERGIES CASTING IN VIZAG</t>
  </si>
  <si>
    <t>HARICHANDRA PURAM , THULLURU</t>
  </si>
  <si>
    <t>106.217.201.166</t>
  </si>
  <si>
    <t>DUC4559217</t>
  </si>
  <si>
    <t>BHARGAV VARANASI</t>
  </si>
  <si>
    <t>bhargavvaranasi143@gmail.com</t>
  </si>
  <si>
    <t>NAVODAYA MODEL SCHOOL</t>
  </si>
  <si>
    <t>DHANUNJAYA RAO VARANASI</t>
  </si>
  <si>
    <t>J. K. GUMADA, VANGRA (MD), SRIKAKULAM(DIST.)</t>
  </si>
  <si>
    <t>DUC4330003</t>
  </si>
  <si>
    <t>VYSYARAJU RAVI RAJA</t>
  </si>
  <si>
    <t>ravivysyaraju09@gmail.com</t>
  </si>
  <si>
    <t>FLAT NO.303,BVK SURYA HEIGHTS,INDIRANAGAR STREET</t>
  </si>
  <si>
    <t>BNHPV7200E</t>
  </si>
  <si>
    <t>DUC3917744</t>
  </si>
  <si>
    <t>JASWANT</t>
  </si>
  <si>
    <t>KOCHERLA</t>
  </si>
  <si>
    <t>JASWANT KOCHERLA</t>
  </si>
  <si>
    <t>kocherlajaswant@gmail.com</t>
  </si>
  <si>
    <t>SCIENCE</t>
  </si>
  <si>
    <t>KENDRIYA VIDHYALA</t>
  </si>
  <si>
    <t>VELANGI RAJU KOCHERLA</t>
  </si>
  <si>
    <t>SUBEDAAR</t>
  </si>
  <si>
    <t>13-97,MUTLURU,MUTLURU,GUNTUR,MUTLURU</t>
  </si>
  <si>
    <t>CHEBROLLU</t>
  </si>
  <si>
    <t>GHMPK6742Q</t>
  </si>
  <si>
    <t>157.44.164.236</t>
  </si>
  <si>
    <t>DUC4331170</t>
  </si>
  <si>
    <t>NAVATEJA</t>
  </si>
  <si>
    <t>SUNKARA NAVATEJA</t>
  </si>
  <si>
    <t>navatejasunkara@gmail.com</t>
  </si>
  <si>
    <t>SUNKARA S R MURALI</t>
  </si>
  <si>
    <t>DY MGR AT SCCL</t>
  </si>
  <si>
    <t>3 INCLINE BUNGLOWS AREA ,QNO-M19 ,KOTHAGUDEM,OPP TO RESCUE STATION;BADRADRI KOTHAGUDEM DIST</t>
  </si>
  <si>
    <t>PALVONCHA</t>
  </si>
  <si>
    <t>JPHPS8934G</t>
  </si>
  <si>
    <t>DUC6412392</t>
  </si>
  <si>
    <t>DANDA SAI KUMAR</t>
  </si>
  <si>
    <t>26/03/1999</t>
  </si>
  <si>
    <t>saisk964@gmail.com</t>
  </si>
  <si>
    <t>DR. KKRSGOWTHAMSCHOOL</t>
  </si>
  <si>
    <t>DANDA SRINIVASA RAO</t>
  </si>
  <si>
    <t>25-14/1/16,VSP RECIDENCY, FLAT NO-304</t>
  </si>
  <si>
    <t>KAKATHIYA NAGAR</t>
  </si>
  <si>
    <t>RAVENDRAPADU</t>
  </si>
  <si>
    <t>124.123.29.123</t>
  </si>
  <si>
    <t>DUC4320962</t>
  </si>
  <si>
    <t>YUGANDHAR</t>
  </si>
  <si>
    <t>SUNKARI YUGANDHAR</t>
  </si>
  <si>
    <t>yugandharyugi333@gmail.com</t>
  </si>
  <si>
    <t>SUNKARI VENKATLU</t>
  </si>
  <si>
    <t>DNO:50-62-4/5/1, ANURAG APARTMENTS, FLAT NO:403, SEETHAMMPETA, RAJENDRA NAGAR, VISAKHAPATNAM</t>
  </si>
  <si>
    <t>SOLIDWORKS COMPLETE COURSE:LEARN 3D MODELLING IN SOLIDWORKS</t>
  </si>
  <si>
    <t>6HOURS</t>
  </si>
  <si>
    <t>10.57.6.149</t>
  </si>
  <si>
    <t>DUC4320510</t>
  </si>
  <si>
    <t>MANEPALLY</t>
  </si>
  <si>
    <t>NAVEEN ACHUT</t>
  </si>
  <si>
    <t>SAI KUMAR</t>
  </si>
  <si>
    <t>MANEPALLY NAVEEN ACHUT SAI KUMAR</t>
  </si>
  <si>
    <t>naveensaikumar2728@gmail.com</t>
  </si>
  <si>
    <t>MANEPALLY NAGA RAVI</t>
  </si>
  <si>
    <t>DR.NO:16-16-175,ALINAGAR 2ND LINE, DABBALA CENTRE, OLD GUNTUR, GUNTUR</t>
  </si>
  <si>
    <t>157.44.191.144</t>
  </si>
  <si>
    <t>DUC4309486</t>
  </si>
  <si>
    <t>MUKUND</t>
  </si>
  <si>
    <t>CHAKRAPANI</t>
  </si>
  <si>
    <t>YEDIDI</t>
  </si>
  <si>
    <t>YEDIDI MUKUND CHAKRAPANI</t>
  </si>
  <si>
    <t>mukundyedidi@gmail.com</t>
  </si>
  <si>
    <t>VIGNAN VIDYALAYAM</t>
  </si>
  <si>
    <t>ADITYA EM HIGH SCHOOL</t>
  </si>
  <si>
    <t>YEDIDI LAKSHMAN RAO</t>
  </si>
  <si>
    <t>BACHELOR OF LAW</t>
  </si>
  <si>
    <t>2-123,SIVALAYAM STREET,KANDIKUPPA, ,KATRANIKONA MANDAL,EAST GODAVARI,AP</t>
  </si>
  <si>
    <t>ARQPY6681G</t>
  </si>
  <si>
    <t>T8564111</t>
  </si>
  <si>
    <t>DUC4449096</t>
  </si>
  <si>
    <t>VENKATESWARA</t>
  </si>
  <si>
    <t>YERUVA VENKATESWARA REDDY</t>
  </si>
  <si>
    <t>29/07/1999</t>
  </si>
  <si>
    <t>venkatyeruva76@gmail.com</t>
  </si>
  <si>
    <t>YERUVA PUNNA REDDY</t>
  </si>
  <si>
    <t>1-144,LANKELA KURAPADU(V),MUPPALLA (MD),GUNTUR(DIST),A P</t>
  </si>
  <si>
    <t>SATENAPALLI</t>
  </si>
  <si>
    <t>157.44.253.207</t>
  </si>
  <si>
    <t>DUC4324801</t>
  </si>
  <si>
    <t>PAGADALA</t>
  </si>
  <si>
    <t>PAGADALA MANOJ SAI</t>
  </si>
  <si>
    <t>pagadalamanojsai@gmail.com</t>
  </si>
  <si>
    <t>MATHMAN E M HIGH SCHOOL</t>
  </si>
  <si>
    <t>PAGADALA SRINIVASARAO</t>
  </si>
  <si>
    <t>41-17-14,KRISHNALANKA,VIJAYAWADA,DINTIYALAVARI STREET,520018</t>
  </si>
  <si>
    <t>FEIPP1983N</t>
  </si>
  <si>
    <t>DUC4290714</t>
  </si>
  <si>
    <t>K PRANEETH VARDHAN</t>
  </si>
  <si>
    <t>praneethvardhan4@gmail.com</t>
  </si>
  <si>
    <t>K LENIN BABU</t>
  </si>
  <si>
    <t>1-39-5, NAZERPET ,TENALI,ANDHRA PRADESH</t>
  </si>
  <si>
    <t>DRONE TECHNOLOGY</t>
  </si>
  <si>
    <t>78 HOURS</t>
  </si>
  <si>
    <t>157.48.106.85</t>
  </si>
  <si>
    <t>DUC4080174</t>
  </si>
  <si>
    <t>M. V. N</t>
  </si>
  <si>
    <t>MUDUNURU VENKATA NAGA BHARATH KUMAR</t>
  </si>
  <si>
    <t>bharathmudhunuru97@gmail.com</t>
  </si>
  <si>
    <t>M. V. S. SRINIVASA SARMA</t>
  </si>
  <si>
    <t>3-105, TF-1,SVR RESIDENCY. SYNDICATE BANK COLONY, RAMAVARAPPADU, VIJAYAWADA,ANDHRA PRADESH.</t>
  </si>
  <si>
    <t>65 DAYS</t>
  </si>
  <si>
    <t>ELEATION ANSYS BASIC TO PROFESSIONAL TRAINING PROGRAM</t>
  </si>
  <si>
    <t>DUC4088806</t>
  </si>
  <si>
    <t>ADARI</t>
  </si>
  <si>
    <t>ADARI BALAJI</t>
  </si>
  <si>
    <t>balajiadari456@gmail.com</t>
  </si>
  <si>
    <t>ADARI RAMBABU</t>
  </si>
  <si>
    <t>C1-11 BLOCK, FF-5, VAMBAY COLONY, AJITH SINGH NAGAR.</t>
  </si>
  <si>
    <t>PYTHON FOR BEGINNERS</t>
  </si>
  <si>
    <t>48 HR</t>
  </si>
  <si>
    <t>157.48.62.253</t>
  </si>
  <si>
    <t>DUC4294602</t>
  </si>
  <si>
    <t>GOGULA</t>
  </si>
  <si>
    <t>GOGULA VINAY</t>
  </si>
  <si>
    <t>vinaygogula923@gmail.com</t>
  </si>
  <si>
    <t>GOGULA SRINIVASA</t>
  </si>
  <si>
    <t>1-3-151, OLD BAZAR, KARIMNAGAR, KARIMNAGAR.</t>
  </si>
  <si>
    <t>KARIMNAGAR.</t>
  </si>
  <si>
    <t>ASME</t>
  </si>
  <si>
    <t>223.182.46.99</t>
  </si>
  <si>
    <t>DUC4296468</t>
  </si>
  <si>
    <t>RITVIK ANDHAVARAPU</t>
  </si>
  <si>
    <t>16/10/1998</t>
  </si>
  <si>
    <t>ritvik.ritu@gmail.com</t>
  </si>
  <si>
    <t>BHAVANI PRASAD</t>
  </si>
  <si>
    <t>BUSSINESSMAN</t>
  </si>
  <si>
    <t>HOUSE NO.54 NEAR ICICI BANK MALLAMPET ROAD BACHUPALLY HYDERABAD</t>
  </si>
  <si>
    <t>BOLLARAM</t>
  </si>
  <si>
    <t>S1934396</t>
  </si>
  <si>
    <t>117.98.222.246</t>
  </si>
  <si>
    <t>DUC4298119</t>
  </si>
  <si>
    <t>DADI GOWTHAM</t>
  </si>
  <si>
    <t>27/04/1999</t>
  </si>
  <si>
    <t>gowthamdadi2704@gmail.com</t>
  </si>
  <si>
    <t>SUBBA RAO DADI</t>
  </si>
  <si>
    <t>1/32 CHIVALURU KOLLIPARA MANDAL GUNTUR DISTRICT ANDHRAPRADESH</t>
  </si>
  <si>
    <t>FDGPD2453G</t>
  </si>
  <si>
    <t>223.182.39.150</t>
  </si>
  <si>
    <t>DUC4303409</t>
  </si>
  <si>
    <t>RANJITH</t>
  </si>
  <si>
    <t>MODI</t>
  </si>
  <si>
    <t>RANJITH KUMAR MODI</t>
  </si>
  <si>
    <t>ranjithkumar00028071@gmail.com</t>
  </si>
  <si>
    <t>RAMA MOHAN M</t>
  </si>
  <si>
    <t>BESIDE KENDRIA VIDYALAM ,HOUSING BOARD COLONY,ONGOLE,PRAKASAM DT</t>
  </si>
  <si>
    <t>157.48.244.17</t>
  </si>
  <si>
    <t>DUC4312226</t>
  </si>
  <si>
    <t>KOKKILIGADDA</t>
  </si>
  <si>
    <t>AVINASH CHANDRA KOKKILIGADDA</t>
  </si>
  <si>
    <t>aviprasad132@gmail.com</t>
  </si>
  <si>
    <t>KOKKILIGADDA JANASA MOHANA RAO</t>
  </si>
  <si>
    <t>SS PARK RESIDENCY FLAT NO 202 , GAYATRI NAGAR VIJAYAWADA</t>
  </si>
  <si>
    <t>40DAYS</t>
  </si>
  <si>
    <t>IMPERIAL SOCIETY OF INNOVATIVE ENGINEERINGS</t>
  </si>
  <si>
    <t>157.44.121.81</t>
  </si>
  <si>
    <t>DUC4283891</t>
  </si>
  <si>
    <t>BANGARU</t>
  </si>
  <si>
    <t>YOGENDRA</t>
  </si>
  <si>
    <t>BANGARU YOGENDRA REDDY</t>
  </si>
  <si>
    <t>bangaruyr77@gmail.com</t>
  </si>
  <si>
    <t>BANGARU PURUSHOTHAMA REDDY</t>
  </si>
  <si>
    <t>1/12,OC COLONY,RAYAMPALLI(VILLAGE&amp;POST),URAVAKONDA(MANDAL),ANATHAPURAMU(DIRSTRICT)</t>
  </si>
  <si>
    <t>URAVAKONDA</t>
  </si>
  <si>
    <t>CKBPB3054L</t>
  </si>
  <si>
    <t>42 HOURS</t>
  </si>
  <si>
    <t>DUC4314524</t>
  </si>
  <si>
    <t>LANKIREDDY KARTHIK REDDY</t>
  </si>
  <si>
    <t>karthik.lankireddy1111@gmail.com</t>
  </si>
  <si>
    <t>LANKIREDDY SESHI REDDY</t>
  </si>
  <si>
    <t>6-39,VALLABHAPURAM</t>
  </si>
  <si>
    <t>ASWPL6931B</t>
  </si>
  <si>
    <t>6-39, OLD POST OFFICE ROAD,VALLABHAPURAM</t>
  </si>
  <si>
    <t>223.182.46.247</t>
  </si>
  <si>
    <t>DUC4294507</t>
  </si>
  <si>
    <t>VALLURUPALLI</t>
  </si>
  <si>
    <t>VALLURUPALLI SAI PRUDHVI</t>
  </si>
  <si>
    <t>vsprudhvi1999@gmail.com</t>
  </si>
  <si>
    <t>GOVERNMENT POLYTECHNIC VIJAYAWADA</t>
  </si>
  <si>
    <t>DIPLOMA IN AUTOMOBILE</t>
  </si>
  <si>
    <t>V. NALINI MOHAN</t>
  </si>
  <si>
    <t>CHIEF FINANCE OFFICER</t>
  </si>
  <si>
    <t>FLAT NO 203 VISHNAVIS MAY FAIR VARALAKSHMIPURAM 4 TH LINE NORTH ROAD KANURU VIJAYAWADA</t>
  </si>
  <si>
    <t>MOTORCYCLE MACHANIC FOUNDATION, SCOOTER MECHANIC FOUNDATION, TRACTOR SERVICING FOUNDATION, MAINTENANCE AND FIELD OPERATION OF IRRIGATION EQUIPMENTS, MAINTENANCE AND FIELD OPERATION OF SEED DRILLS, BASICS OF ENGINEERING DRAWING.</t>
  </si>
  <si>
    <t>1-4 MONTHS EACH</t>
  </si>
  <si>
    <t>ANDHRA PRADESH SKILL DEVELOPMENT (SIEMENS)</t>
  </si>
  <si>
    <t>KANURU, VIJAYAWADA.</t>
  </si>
  <si>
    <t>202.53.64.6</t>
  </si>
  <si>
    <t>DUC4306968</t>
  </si>
  <si>
    <t>MOKA</t>
  </si>
  <si>
    <t>MOKA PRUDHVI</t>
  </si>
  <si>
    <t>prudhvirajkshatriiya123@gmail.com</t>
  </si>
  <si>
    <t>SRICHAITHANYA JUNIOR COLLEGE</t>
  </si>
  <si>
    <t>MOKA SATYANARAYANA</t>
  </si>
  <si>
    <t>DNO : 10-26/1 , PADMASALLI STREET, KONDAPALLI, ANDHRA PRADESH</t>
  </si>
  <si>
    <t>DUC4304958</t>
  </si>
  <si>
    <t>PATAPANCHULA</t>
  </si>
  <si>
    <t>YASWANTH KUMAR</t>
  </si>
  <si>
    <t>PATAPANCHULA YASWANTH KUMAR</t>
  </si>
  <si>
    <t>yaswanthyadav1610@gmail.com</t>
  </si>
  <si>
    <t>PATAPANCHULA SRINIVAS RAO</t>
  </si>
  <si>
    <t>5-186/A, B C COLONY, G.KONDURU, G.KONDURU,KRISHNA DIST, ANDHRA PRADESH</t>
  </si>
  <si>
    <t>VADDESWARAM, GUNTUR</t>
  </si>
  <si>
    <t>DUC4327683</t>
  </si>
  <si>
    <t>PUDOTA</t>
  </si>
  <si>
    <t>CHAND</t>
  </si>
  <si>
    <t>PUDOTA THARUN CHAND</t>
  </si>
  <si>
    <t>pudotatharun@gmail.com</t>
  </si>
  <si>
    <t>NAVEENA VIDHYA NIKETAN HIGH SCHOOL</t>
  </si>
  <si>
    <t>1-15, MAIN ROAD, KANAPARRU, NADENDLA, GUNTUR, A. P.</t>
  </si>
  <si>
    <t>10.57.4.244</t>
  </si>
  <si>
    <t>DUC4332501</t>
  </si>
  <si>
    <t>RANGINEENI</t>
  </si>
  <si>
    <t>V S S R</t>
  </si>
  <si>
    <t>RANGINEENI VISHNU SAI SUDHA RASA VARMA</t>
  </si>
  <si>
    <t>vishnusai1010@gmail.com</t>
  </si>
  <si>
    <t>ROOTS SCHOOL OF ESSENTIAL FACULTIES</t>
  </si>
  <si>
    <t>R T V A KASI RAJU</t>
  </si>
  <si>
    <t>B A</t>
  </si>
  <si>
    <t>D.NO 12-17-28, LIG-177, H.B.COLONY, TANUKU, W.G.DT, AP</t>
  </si>
  <si>
    <t>DRGPR1587H</t>
  </si>
  <si>
    <t>G-12, IBRAHIMPATNAM, VIJAYAWADA</t>
  </si>
  <si>
    <t>157.44.201.4</t>
  </si>
  <si>
    <t>DUC4303702</t>
  </si>
  <si>
    <t>GOLLAPUDI REVANTH</t>
  </si>
  <si>
    <t>24/06/1999</t>
  </si>
  <si>
    <t>gollapudisiva24@gmail.com</t>
  </si>
  <si>
    <t>SAMA PUBLIC SCHOOL</t>
  </si>
  <si>
    <t>GOLLAPUDI VENKATA HANUMAN</t>
  </si>
  <si>
    <t>SHIVALAYAM STREET, 54-5-11/2</t>
  </si>
  <si>
    <t>CGOPG9926P</t>
  </si>
  <si>
    <t>PROGRAMMING FOR EVERYBODY (GETTING STARTED WITH PYTHON)</t>
  </si>
  <si>
    <t>1 MOUNTH</t>
  </si>
  <si>
    <t>DUC4284106</t>
  </si>
  <si>
    <t>KANTAM</t>
  </si>
  <si>
    <t>KANTAM HARISH</t>
  </si>
  <si>
    <t>30/01/1999</t>
  </si>
  <si>
    <t>harishnaidu.k99@gmail.com</t>
  </si>
  <si>
    <t>ARUNODAYA ENGLISH MEDIUM SCHOOL</t>
  </si>
  <si>
    <t>K DHAMU</t>
  </si>
  <si>
    <t>III RD</t>
  </si>
  <si>
    <t>3-21, NISSINKAPURAM, PALASAMUDRAM MANDAL,MATAVALAM POST., CHITTOOR DISTRICT,ANDHRA PRADESH-517599.</t>
  </si>
  <si>
    <t>SATPURA BOYS HOSTEL-KUNCHANAPALLI.</t>
  </si>
  <si>
    <t>DUC4836327</t>
  </si>
  <si>
    <t>DURGA ANUDEEP</t>
  </si>
  <si>
    <t>PODILI LAXMI DURGA ANUDEEP</t>
  </si>
  <si>
    <t>podilianudeep@gmail.com</t>
  </si>
  <si>
    <t>SIVA SIVANI HIGH SCHOOL</t>
  </si>
  <si>
    <t>PODILI SRINIVAS</t>
  </si>
  <si>
    <t>H.NO 10-1-45/1; S.R.N COLONY ; KOTHAGUDEM, TELANGANA , PINCODE 507101</t>
  </si>
  <si>
    <t>DVJPP1659D</t>
  </si>
  <si>
    <t>COURSE ERA, ISIE,</t>
  </si>
  <si>
    <t>157.48.4.85</t>
  </si>
  <si>
    <t>DUC4063810</t>
  </si>
  <si>
    <t>PUSUKURI</t>
  </si>
  <si>
    <t>PUSUKURI JASWANTH KUMAR</t>
  </si>
  <si>
    <t>jaswanthpusukuri206@gmail.com</t>
  </si>
  <si>
    <t>GAUTHAMI VIDYA KSHETRA</t>
  </si>
  <si>
    <t>PUSUKURI HANUMANTHA RAO</t>
  </si>
  <si>
    <t>FLAT NO-204,PLOT NO-16-17-18,VEM VISISTA APARTMENTS, ALLAPUR SOCIETY,NEAR BSNL OFFICE,NIZAMPET ROAD,KUKATPALLY</t>
  </si>
  <si>
    <t>DHSPP0615Q</t>
  </si>
  <si>
    <t>ELECTRIC VEHICLE DEVELOPMENT, ROBOTICS,PYTHON</t>
  </si>
  <si>
    <t>2 WEEKS ,8 WEEKS,3 MONTHS</t>
  </si>
  <si>
    <t>ISME ,NPTEL, SSIT</t>
  </si>
  <si>
    <t>DUC7513426</t>
  </si>
  <si>
    <t>KURUVA TALARI</t>
  </si>
  <si>
    <t>KURUVA TALARI HARI KRISHNA</t>
  </si>
  <si>
    <t>25/07/1999</t>
  </si>
  <si>
    <t>harikrish458967@gmail.com</t>
  </si>
  <si>
    <t>NARAYANA JUNIOR CPLLEGE</t>
  </si>
  <si>
    <t>PRATHIBHA MODEL HIGH SCHOOL</t>
  </si>
  <si>
    <t>KURUVA TALARI CHINNA LAKSHMANNA</t>
  </si>
  <si>
    <t>THUPAKULA PETA ;PARLA (V); KALLUR (M); KURNOOL(DIST)</t>
  </si>
  <si>
    <t>GGSPK3116B</t>
  </si>
  <si>
    <t>E-BIKE DESIGN AND MANUFACTURING(ISIE)</t>
  </si>
  <si>
    <t>ONE WEEK</t>
  </si>
  <si>
    <t>157.48.73.90</t>
  </si>
  <si>
    <t>DUC4080743</t>
  </si>
  <si>
    <t>SANJEEV</t>
  </si>
  <si>
    <t>HAZARIKA</t>
  </si>
  <si>
    <t>SANJEEV HAZARIKA</t>
  </si>
  <si>
    <t>22/12/1997</t>
  </si>
  <si>
    <t>sanjeevhaz39@gmail.com</t>
  </si>
  <si>
    <t>COACHING FOR JEE</t>
  </si>
  <si>
    <t>ALPHA BETA JR. COLLEGE</t>
  </si>
  <si>
    <t>ST. PETER HIGH SCHOOL</t>
  </si>
  <si>
    <t>LAKHESWAR HAZARIKA</t>
  </si>
  <si>
    <t>HOUSE NO : E37 ,MADHURIPATHAR MES,DHEMAJI,ASSAM</t>
  </si>
  <si>
    <t>DHEMAJI</t>
  </si>
  <si>
    <t>Assam</t>
  </si>
  <si>
    <t>ASLPH6987N</t>
  </si>
  <si>
    <t>SOLIDWORKS</t>
  </si>
  <si>
    <t>VADDESWARRAM</t>
  </si>
  <si>
    <t>223.238.72.127</t>
  </si>
  <si>
    <t>DUC4192673</t>
  </si>
  <si>
    <t>MOGARAM</t>
  </si>
  <si>
    <t>GIRI</t>
  </si>
  <si>
    <t>MOGARAM GIRI PRASAD</t>
  </si>
  <si>
    <t>giriprasadmogaram@gmail.com</t>
  </si>
  <si>
    <t>MOGARAM MURALI</t>
  </si>
  <si>
    <t>H.NO: D-39,NEAR GAS GOWDOWN,RUDRAMPUR,BHADRADRI KOTHAGUDEM,TELANGANA,INDIA</t>
  </si>
  <si>
    <t>BHADRADRI KOTHAGUDEM</t>
  </si>
  <si>
    <t>DVLPM2512J</t>
  </si>
  <si>
    <t>T481404</t>
  </si>
  <si>
    <t>DUC7790781</t>
  </si>
  <si>
    <t>SRIHARSH</t>
  </si>
  <si>
    <t>SRIHARSH NAKKA</t>
  </si>
  <si>
    <t>nakkasriharsh@gmail.com</t>
  </si>
  <si>
    <t>FAILED ONE SUBJECT IN CBSE 11 THEN CHANGED TO STATE BOARD AND REPEATED 11</t>
  </si>
  <si>
    <t>KENDRIYA VIDYALAYA ONGC</t>
  </si>
  <si>
    <t>SRIHARI NAKKA</t>
  </si>
  <si>
    <t>GM PRODUCTION ONGC</t>
  </si>
  <si>
    <t>D-4/5 ONGC COMPLEX CINNAMARA JORHAT</t>
  </si>
  <si>
    <t>CINNAMARA</t>
  </si>
  <si>
    <t>UAV AND QUAD COPTER</t>
  </si>
  <si>
    <t>DUC4302203</t>
  </si>
  <si>
    <t>YASARAPU</t>
  </si>
  <si>
    <t>YASARAPU VAMSI KRISHNA</t>
  </si>
  <si>
    <t>vamsikrishnay.1999@gmail.com</t>
  </si>
  <si>
    <t>YASARAPU RAMA KOTESWARA RAO</t>
  </si>
  <si>
    <t>DOOR NO :-6-10-692, 3RD LINE KALYANI NAGAR, PALAKALURU ROAD, GUJJANAGUNDLA, GUNTUR</t>
  </si>
  <si>
    <t>GUJJANAGUNDLA</t>
  </si>
  <si>
    <t>ELECTRIC VECHILE DEVELOPMENT</t>
  </si>
  <si>
    <t>SAE</t>
  </si>
  <si>
    <t>223.228.97.227</t>
  </si>
  <si>
    <t>DUC4310819</t>
  </si>
  <si>
    <t>VIRUPAKSHI</t>
  </si>
  <si>
    <t>TENDULKAR</t>
  </si>
  <si>
    <t>VIRUPAKSHI TENDULKAR</t>
  </si>
  <si>
    <t>virupakshitendulkar@gmail.com</t>
  </si>
  <si>
    <t>VIRUPAKSHI BASAVARAJU</t>
  </si>
  <si>
    <t>D.NO:-2-1-157,REDDY VARI VEDHI STREET,PULIVENDULA,KADAPA(DIST)</t>
  </si>
  <si>
    <t>PULIENDULA</t>
  </si>
  <si>
    <t>BQSPV2121C</t>
  </si>
  <si>
    <t>KOLANAKONDA</t>
  </si>
  <si>
    <t>DUC4298757</t>
  </si>
  <si>
    <t>BABA LAKSHMI NARASIMHA</t>
  </si>
  <si>
    <t>KOLLIPARA BABA LAKSHMI NARASIMHA SRINIVAS</t>
  </si>
  <si>
    <t>k.b.l.n.srinivas@gmail.com</t>
  </si>
  <si>
    <t>KOLLIPARA CHANDRA MOULI</t>
  </si>
  <si>
    <t>15-66, KAPALAVAIE BHAVANAM, MAIN ROAD, KONDAPALLI, VIJAYAWADA.</t>
  </si>
  <si>
    <t>PYTHON FOR EVERYONE</t>
  </si>
  <si>
    <t>59.96.178.22</t>
  </si>
  <si>
    <t>DUC4313262</t>
  </si>
  <si>
    <t>SYAM KUMAR</t>
  </si>
  <si>
    <t>JAGARAPU</t>
  </si>
  <si>
    <t>DURGA SYAM KUMAR JAGARAPU</t>
  </si>
  <si>
    <t>syam191199@gmail.com</t>
  </si>
  <si>
    <t>JAGARAPU DURGA RAO</t>
  </si>
  <si>
    <t>POUNDRI WORKER</t>
  </si>
  <si>
    <t>43-76-21,AJITH SINGH NAGARA</t>
  </si>
  <si>
    <t>LZTPS6799D</t>
  </si>
  <si>
    <t>223.196.160.79</t>
  </si>
  <si>
    <t>DUC4659219</t>
  </si>
  <si>
    <t>14-12-2019</t>
  </si>
  <si>
    <t>IMRAN</t>
  </si>
  <si>
    <t>SHAIK MOHAMMED IMRAN</t>
  </si>
  <si>
    <t>23-05-2000</t>
  </si>
  <si>
    <t>skmdimran777@gmail.com</t>
  </si>
  <si>
    <t>SHAIK BASHA</t>
  </si>
  <si>
    <t>ANANDAPET 5TH LANE GUNTUR</t>
  </si>
  <si>
    <t>37.120.155.146</t>
  </si>
  <si>
    <t>DUC4246201</t>
  </si>
  <si>
    <t>THOTA ASHOK</t>
  </si>
  <si>
    <t>9949276656ashok@gmail.com</t>
  </si>
  <si>
    <t>THOTA AMARESWARA RAO</t>
  </si>
  <si>
    <t>KL UNIVERSITY ROAD</t>
  </si>
  <si>
    <t>BMMPT7140R</t>
  </si>
  <si>
    <t>VIVEKANANDA BOYS HOSTEL(VADDESWRAM)</t>
  </si>
  <si>
    <t>10.57.4.72</t>
  </si>
  <si>
    <t>DUC4264423</t>
  </si>
  <si>
    <t>MAREEDU</t>
  </si>
  <si>
    <t>MAREEDU BHANU NARAYANA MURTHY</t>
  </si>
  <si>
    <t>bhanumareedu222@gmail.com</t>
  </si>
  <si>
    <t>SRI SAI SRINIVASA HIGH SCHOOL</t>
  </si>
  <si>
    <t>MAREEDU SRINIVASA RAO</t>
  </si>
  <si>
    <t>ASSISTANT DIRECTOR</t>
  </si>
  <si>
    <t>PORANKI VISHNUPURAM COLONY PLOT NO:-104</t>
  </si>
  <si>
    <t>AUTO CAD 2D&amp;3D ,COMPUTER PROGRAMING BEGINNER JAVA SCRIPT</t>
  </si>
  <si>
    <t>6,18 HOURS</t>
  </si>
  <si>
    <t>JAIPRAKASH PANDEY,ZACH FREEDMAN</t>
  </si>
  <si>
    <t>PORANKI VIYAJAWADA</t>
  </si>
  <si>
    <t>49.207.210.78</t>
  </si>
  <si>
    <t>DUC4308754</t>
  </si>
  <si>
    <t>DASARI CHANDRA SEKHAR GOUD</t>
  </si>
  <si>
    <t>dasarichandrasekhar18@gmail.com</t>
  </si>
  <si>
    <t>SRI CHAITANYA TECHNO COLLEGE</t>
  </si>
  <si>
    <t>DASARI SUBBARAO</t>
  </si>
  <si>
    <t>YEMINENIVARI PALLEM(VILLAGE),ARUMBAKA(POST),CHERUKUPALLI(M),GUNTUR(DIST)</t>
  </si>
  <si>
    <t>BVYPC4837M</t>
  </si>
  <si>
    <t>ELECTICAL VEHICLE DEVLOPMENT</t>
  </si>
  <si>
    <t>DUC4371190</t>
  </si>
  <si>
    <t>ABHAY</t>
  </si>
  <si>
    <t>YOGESH</t>
  </si>
  <si>
    <t>SASANAKOTA SAI ABHAY YOGESH</t>
  </si>
  <si>
    <t>abhay.yogesh123@gmail.com</t>
  </si>
  <si>
    <t>SRI VENKATESHWARA BALA KUTEER</t>
  </si>
  <si>
    <t>SRINIVAS KUMAR SASANAKOTA</t>
  </si>
  <si>
    <t>SYAMALA NAGAR 10TH LINE, AISHWARYA RESIDENCE, D:NO:103, NCC HOUSE</t>
  </si>
  <si>
    <t>160.238.74.48</t>
  </si>
  <si>
    <t>DUC4268232</t>
  </si>
  <si>
    <t>VELPULA PAVAN KUMAR</t>
  </si>
  <si>
    <t>15/08/1999</t>
  </si>
  <si>
    <t>vpavankumar574@gmail.com</t>
  </si>
  <si>
    <t>JAYSHREE CHEMICALS SCHOOL</t>
  </si>
  <si>
    <t>VELPULA MADHAVA RAO</t>
  </si>
  <si>
    <t>S/O V MADHAV RAO, AT ODIA DHAMANA STREET, PO/DIST GANJAM</t>
  </si>
  <si>
    <t>GANJAM</t>
  </si>
  <si>
    <t>HEDPK1350B</t>
  </si>
  <si>
    <t>VADDESWARM</t>
  </si>
  <si>
    <t>DUC7511756</t>
  </si>
  <si>
    <t>KETEPALLI</t>
  </si>
  <si>
    <t>KETEPALLI SAI RAKESH</t>
  </si>
  <si>
    <t>sairakesh548@gmail.com</t>
  </si>
  <si>
    <t>VISION HIGH SCHOOL</t>
  </si>
  <si>
    <t>K SIVA RAM</t>
  </si>
  <si>
    <t>TIRUVURU,KRISHNA(DT),RAMALAYAM STREET,NEAR NAVATA TRANSPORT</t>
  </si>
  <si>
    <t>1WEEK</t>
  </si>
  <si>
    <t>DUC4089685</t>
  </si>
  <si>
    <t>PEDDETI</t>
  </si>
  <si>
    <t>NAGA SAI PAVAN KALYAN</t>
  </si>
  <si>
    <t>ppkalyan0404@gmail.com</t>
  </si>
  <si>
    <t>P V S R V PRASAD RAO</t>
  </si>
  <si>
    <t>13 SRT AMEERPET COLONY NEAR MCH MARKET AMEERPET HYDERABAD</t>
  </si>
  <si>
    <t>FKSPP7640Q</t>
  </si>
  <si>
    <t>N3924968</t>
  </si>
  <si>
    <t>223.228.99.131</t>
  </si>
  <si>
    <t>DUC4594510</t>
  </si>
  <si>
    <t>DONTHI REDDY</t>
  </si>
  <si>
    <t>DIVYA KANTH</t>
  </si>
  <si>
    <t>DONTHI REDDY DIVYA KANTH REDDY</t>
  </si>
  <si>
    <t>divyakanthdonthireddy@gmail.com</t>
  </si>
  <si>
    <t>GOOD NEWS EM SCHOOL</t>
  </si>
  <si>
    <t>DONTHI REDDY VENKATA SRINIVASA REDDY</t>
  </si>
  <si>
    <t>OPP NEW POST OFFICE,NEAR ANJAYYA KOTTU CENTER,TADEPALLI</t>
  </si>
  <si>
    <t>AUTOMOBILE PROTOTYPE</t>
  </si>
  <si>
    <t>2 DAYS</t>
  </si>
  <si>
    <t>DUC4310349</t>
  </si>
  <si>
    <t>GANIPISETTI</t>
  </si>
  <si>
    <t>GANIPISETTI VENKATA AJAY</t>
  </si>
  <si>
    <t>ajay.ganipisetti123@gmail.com</t>
  </si>
  <si>
    <t>GANIPISETTI VENKATESWARA RAO</t>
  </si>
  <si>
    <t>1-89,NEAR RICE MILL KOTHA REDDIGUDEM ,REDDIGUDEM (MAND),KRISHNA (DIST),ANDHRA PRADESH,PIN CODE:521215</t>
  </si>
  <si>
    <t>VISSANNAPETAA</t>
  </si>
  <si>
    <t>BJTP8147C</t>
  </si>
  <si>
    <t>ROBOTICS</t>
  </si>
  <si>
    <t>8 WEEKS COURSE</t>
  </si>
  <si>
    <t>DUC5047607</t>
  </si>
  <si>
    <t>SHYAM KUMAR TIRUPATHI</t>
  </si>
  <si>
    <t>shyamkumar.tirupathi@gmail.com</t>
  </si>
  <si>
    <t>SRI JUNIOR COLLEGE</t>
  </si>
  <si>
    <t>TIRUPATHI ATCHUTA RAO</t>
  </si>
  <si>
    <t>1-29,MALLAVARAM,MUNAGAPAKA(MANDAL),VISAKAPATANAM(DIST),A.P</t>
  </si>
  <si>
    <t>VISAKAPATANAM</t>
  </si>
  <si>
    <t>DUC8322146</t>
  </si>
  <si>
    <t>KUNAL</t>
  </si>
  <si>
    <t>KUNAL KUMAR</t>
  </si>
  <si>
    <t>22/04/1999</t>
  </si>
  <si>
    <t>kunalklu9@gmail.com</t>
  </si>
  <si>
    <t>PREPARATION EXAM FOR JEE MAIN AND ADVANCE</t>
  </si>
  <si>
    <t>ADARSH INTERMEDIATE COLLEGE SARAI VAISHALI</t>
  </si>
  <si>
    <t>STUDENT</t>
  </si>
  <si>
    <t>M R HIGH SCHOOL CHANDI</t>
  </si>
  <si>
    <t>SURENDRA RAY</t>
  </si>
  <si>
    <t>VILL-MANUA,PS-HAJIPUR,PO-ISMAILPUR</t>
  </si>
  <si>
    <t>HAJIPUR</t>
  </si>
  <si>
    <t>FUCPK0849A</t>
  </si>
  <si>
    <t>COUSERA,ISME</t>
  </si>
  <si>
    <t>157.44.169.173</t>
  </si>
  <si>
    <t>DUC4589957</t>
  </si>
  <si>
    <t>J.Poorna Jaya Chandra</t>
  </si>
  <si>
    <t>jettipoornajayachandra123@gmail.com</t>
  </si>
  <si>
    <t>DUC7512983</t>
  </si>
  <si>
    <t>Sk.Khaja Mohuddin</t>
  </si>
  <si>
    <t>khajashaik907@gmail.com</t>
  </si>
  <si>
    <t>DUC8495872</t>
  </si>
  <si>
    <t>P.Pavan Kalyan</t>
  </si>
  <si>
    <t>pavanrk099@gmail.com</t>
  </si>
  <si>
    <t>DUC4456870</t>
  </si>
  <si>
    <t>CE</t>
  </si>
  <si>
    <t>VANAM</t>
  </si>
  <si>
    <t>VANAM KRISHNA ROOPA</t>
  </si>
  <si>
    <t>vanamrishnaroopa@gmail.com</t>
  </si>
  <si>
    <t>SRI SAI KRISHNA HIGH SCHOOL</t>
  </si>
  <si>
    <t>VANAM SEETHA RATNAM</t>
  </si>
  <si>
    <t>D.NO:113/B,CHEEMALAPADU,A.KONDURU MANDAL</t>
  </si>
  <si>
    <t>C4919570</t>
  </si>
  <si>
    <t>SANKURI</t>
  </si>
  <si>
    <t>SHARATH</t>
  </si>
  <si>
    <t>SANKURI SHARATH CHANDRA</t>
  </si>
  <si>
    <t>sharathbablu287@gmail.com</t>
  </si>
  <si>
    <t>SRI GAYATRI COLLEGE</t>
  </si>
  <si>
    <t>ST PAULS EM SCHOOL</t>
  </si>
  <si>
    <t>SANKURI MADHU</t>
  </si>
  <si>
    <t>HNO 15-139,SRI NAGAR COLONY</t>
  </si>
  <si>
    <t>HUZURNAGAR</t>
  </si>
  <si>
    <t>JYJPS2568R</t>
  </si>
  <si>
    <t>3DS MAX</t>
  </si>
  <si>
    <t>OMEGA CAD</t>
  </si>
  <si>
    <t>DUC4080798</t>
  </si>
  <si>
    <t>KUNCHALA</t>
  </si>
  <si>
    <t>KUNCHALA RAVI TEJA</t>
  </si>
  <si>
    <t>ravitejakunchala804@gmail.com</t>
  </si>
  <si>
    <t>SRI CHAITANYA JUNIOR CILLEGE</t>
  </si>
  <si>
    <t>CHANIKYA RESIDENTIAL SCHOOL</t>
  </si>
  <si>
    <t>KUNCHALA RAMANA</t>
  </si>
  <si>
    <t>2-8,ANAMALAPALLI,RACHARLA MANDAL,PRAKASAM DISTRICT,ANDHRA PRADESH</t>
  </si>
  <si>
    <t>3D MAX</t>
  </si>
  <si>
    <t>5 DAYS</t>
  </si>
  <si>
    <t>OMEGA</t>
  </si>
  <si>
    <t>REENA</t>
  </si>
  <si>
    <t>CHILAKAPATI REENA</t>
  </si>
  <si>
    <t>reenachilakapati5@gmail.com</t>
  </si>
  <si>
    <t>LAHARI VIDYA MANDIR</t>
  </si>
  <si>
    <t>CHILAKAPATI SOWJANYA</t>
  </si>
  <si>
    <t>77-23/1-13/A , SANITARY OFFICE ROAD , PAYAKAPURAM PURAM , AJITHSINGH NAGAR , VIJAYAWADA</t>
  </si>
  <si>
    <t>OMEGA INSTITUTE</t>
  </si>
  <si>
    <t>30\11\2019</t>
  </si>
  <si>
    <t>BABU BHARATH SHAW</t>
  </si>
  <si>
    <t>SHAIK BABU BHARATH SHAW</t>
  </si>
  <si>
    <t>imamshaik7786@gmail.com</t>
  </si>
  <si>
    <t>SHAIK IBRAHIM VALI</t>
  </si>
  <si>
    <t>RETIRED APSRTC EMPLOYEE</t>
  </si>
  <si>
    <t>D.NO:2-46,DHARMAPURAM COLONY,VEMURU VILLAGE,VEMURU(MANDAL&amp;POST),GUNTUR DISTRICT,ANDHRA PRADESH.</t>
  </si>
  <si>
    <t>3D'S MAX</t>
  </si>
  <si>
    <t>OMEGA CAD,HYDERABAD.</t>
  </si>
  <si>
    <t>VEMURU,INDIA.</t>
  </si>
  <si>
    <t>DUC5150247</t>
  </si>
  <si>
    <t>BHAGATH</t>
  </si>
  <si>
    <t>LAL</t>
  </si>
  <si>
    <t>KUMMARA BHAGATH LAL</t>
  </si>
  <si>
    <t>bhagathlal39@gmail.com</t>
  </si>
  <si>
    <t>SRI CHAITANYA EDUCATONAL INSTITUTION</t>
  </si>
  <si>
    <t>D.NO:7E-4-10,MEKHARAJU VEEDHI,EASTERN STREET,ONE TOWN,ELURU,WEST GODAVARI</t>
  </si>
  <si>
    <t>3DX MAX</t>
  </si>
  <si>
    <t>OMEGA CADD</t>
  </si>
  <si>
    <t>EF155552</t>
  </si>
  <si>
    <t>JAMI SRIRAM</t>
  </si>
  <si>
    <t>16/01/1999</t>
  </si>
  <si>
    <t>jamisriram777@gmail.com</t>
  </si>
  <si>
    <t>JAMI SATYANARAYANA GUPTA</t>
  </si>
  <si>
    <t>ROTARY NAGAR-3, 2-248, TEKKALI, SRIKAKULAM DISTRICT, ANDHRAPRADESH</t>
  </si>
  <si>
    <t>5DAYS</t>
  </si>
  <si>
    <t>10.57.3.147</t>
  </si>
  <si>
    <t>NAGA VENKATA SATYA</t>
  </si>
  <si>
    <t>PRANEETHA</t>
  </si>
  <si>
    <t>CHALUVADI NAGA VENKATA SATYA PRANEETHA</t>
  </si>
  <si>
    <t>praneethachaluvadi2510@gmail.com</t>
  </si>
  <si>
    <t>A LITTLE FLOWER THE LEADER</t>
  </si>
  <si>
    <t>CHALUVADI. N V S NARASIMHA RAO</t>
  </si>
  <si>
    <t>6/156,FORT ROAD,OPP ABE CO-OPERATIVE BANK,KOJJILIPETA,MACHILIPATNAM</t>
  </si>
  <si>
    <t>1(3D'S MAX)</t>
  </si>
  <si>
    <t>C4088548</t>
  </si>
  <si>
    <t>BNVG</t>
  </si>
  <si>
    <t>KRISHNA KUMAR</t>
  </si>
  <si>
    <t>P BNVG KRISHNA KUMAR</t>
  </si>
  <si>
    <t>bala.krishna180999@gmail.com</t>
  </si>
  <si>
    <t>P SRINIVASA RAO</t>
  </si>
  <si>
    <t>MD</t>
  </si>
  <si>
    <t>KASTURIBAIPET,GANDHI BOMMAL CENTRE , RAMANADHAM STREET , D.NO-33/16/17,1ST FLOOR , VJA</t>
  </si>
  <si>
    <t>HWPPK6523L</t>
  </si>
  <si>
    <t>2DAYS</t>
  </si>
  <si>
    <t>OMEGA CAD HYDERABAD</t>
  </si>
  <si>
    <t>49.37.143.156</t>
  </si>
  <si>
    <t>DUC4110036</t>
  </si>
  <si>
    <t>DANDAMUDI</t>
  </si>
  <si>
    <t>DANDAMUDI NIKHIL ARAVIND</t>
  </si>
  <si>
    <t>nikhilarvind23@gmail.com</t>
  </si>
  <si>
    <t>DANDAMUDI SRIDHAR</t>
  </si>
  <si>
    <t>102-9-269 NETAJI NAGAR 3RD STREET RAJAHMUNDRY</t>
  </si>
  <si>
    <t>DUC4110649</t>
  </si>
  <si>
    <t>TARIGOPULA</t>
  </si>
  <si>
    <t>LAKSHMI TIRUPATHI</t>
  </si>
  <si>
    <t>TARIGOPULA LAKSHMI TIRUPATHI NAIDU</t>
  </si>
  <si>
    <t>tirupathinaidu3098@gmail.com</t>
  </si>
  <si>
    <t>T SADA SIVA RAO</t>
  </si>
  <si>
    <t>PONNEKALLU,TADIKONDA,GUNTUR.</t>
  </si>
  <si>
    <t>POSANI</t>
  </si>
  <si>
    <t>MEGHANATH</t>
  </si>
  <si>
    <t>POSANI MEGHANATH</t>
  </si>
  <si>
    <t>posanimeghanath@gmail.com</t>
  </si>
  <si>
    <t>ARAVINDHA HIGH SCHOOL</t>
  </si>
  <si>
    <t>POSANI VARA PRASAD</t>
  </si>
  <si>
    <t>FLAT NO:204 MARUTI MANOR,SUNDARAYYA NAGAR,NEAR VIJAYAWADA CLUB,TADEPALI,GUNTUR.</t>
  </si>
  <si>
    <t>TADEPALI</t>
  </si>
  <si>
    <t>160.238.75.109</t>
  </si>
  <si>
    <t>EF155613</t>
  </si>
  <si>
    <t>21/12/2019</t>
  </si>
  <si>
    <t>PERABATHULA</t>
  </si>
  <si>
    <t>PERABATHULA RAJESH</t>
  </si>
  <si>
    <t>naniroy242@gmail.com</t>
  </si>
  <si>
    <t>CHAITANYA POLYTECHNIC COLLEGE</t>
  </si>
  <si>
    <t>CIVIL</t>
  </si>
  <si>
    <t>PRG SCHOOL</t>
  </si>
  <si>
    <t>KANAKALA CHINNA DORAYYA</t>
  </si>
  <si>
    <t>D.NO: 27-4-37; GANGUMALLAVARI STREET ; RAMCHANDRAPURAM ; EAST GODAVARI DISTRICT</t>
  </si>
  <si>
    <t>10.57.4.246</t>
  </si>
  <si>
    <t>EF155617</t>
  </si>
  <si>
    <t>CHENNU P</t>
  </si>
  <si>
    <t>CHAKRAVARTHI</t>
  </si>
  <si>
    <t>CHENNU P CHAKRAVARTHI NAIDU</t>
  </si>
  <si>
    <t>kittu993@gmail.com</t>
  </si>
  <si>
    <t>SRI GAYATRI E TECHNO SCHOOL</t>
  </si>
  <si>
    <t>C V R SATYANARAYANA</t>
  </si>
  <si>
    <t>6 2 31 1 YSR ENCLAVE PUPPALGUDA , RAJENDRA NAGAR (M)</t>
  </si>
  <si>
    <t>RANGA REDDY</t>
  </si>
  <si>
    <t>BNMPC3823R</t>
  </si>
  <si>
    <t>2MNTHS</t>
  </si>
  <si>
    <t>AUTOCAD OMEGACAD</t>
  </si>
  <si>
    <t>49.204.160.145</t>
  </si>
  <si>
    <t>DUC4101699</t>
  </si>
  <si>
    <t>CHENDIKA</t>
  </si>
  <si>
    <t>CHENDIKA RAHUL SATYA</t>
  </si>
  <si>
    <t>satya5rahul@gmail.com</t>
  </si>
  <si>
    <t>CHENDIKA RAVI SRI BABU</t>
  </si>
  <si>
    <t>FLATNO202,SUBRAMANYAPALAYAMAM,NEAR FORTUNEMURALI, VIJAYAWADA, VIJAYAWADA CITY, ANDHRA PRADESH</t>
  </si>
  <si>
    <t>DUC4126458</t>
  </si>
  <si>
    <t>VENKATA SAI KRISHNA GUDIPUDI</t>
  </si>
  <si>
    <t>saikrish175@gmail.com</t>
  </si>
  <si>
    <t>SKVS JR KALASALA</t>
  </si>
  <si>
    <t>KCPSIDDHARTHAADARSH RESIDENTIAL PUBLIC SCHOOL</t>
  </si>
  <si>
    <t>GUDIPUDI SWARAJYA LAKSHMI</t>
  </si>
  <si>
    <t>PARTNER</t>
  </si>
  <si>
    <t>RAMARAO STREET</t>
  </si>
  <si>
    <t>157.44.143.25</t>
  </si>
  <si>
    <t>DUC4097439</t>
  </si>
  <si>
    <t>GUMMADISANI</t>
  </si>
  <si>
    <t>SATISH KUMAR</t>
  </si>
  <si>
    <t>GUMMADISANI SATISH KUMAR REDDY</t>
  </si>
  <si>
    <t>satishkumarreddy.g11@gmail.com</t>
  </si>
  <si>
    <t>ST MARYS ENGLISH MEDIUM HIGH SCHOOL</t>
  </si>
  <si>
    <t>GUMMADISANI MALLIKARJUNA REDDY</t>
  </si>
  <si>
    <t>4/190 SPG QUARTERS</t>
  </si>
  <si>
    <t>JAMMALAMADUGU</t>
  </si>
  <si>
    <t>DUC4127297</t>
  </si>
  <si>
    <t>HEMASRIKANTH</t>
  </si>
  <si>
    <t>SIMHADRI HEMASRIKANTH MURTHY</t>
  </si>
  <si>
    <t>srikanth.simhadri2957@gmail.com</t>
  </si>
  <si>
    <t>SRI CHAITANYA EDUCATIONAL KALASALA</t>
  </si>
  <si>
    <t>SIMHADRI SRINIVASA RAO</t>
  </si>
  <si>
    <t>D.NO: 9-3-44, GUDIVEEDHI, SRIKAKULAM</t>
  </si>
  <si>
    <t>LYJPS5176H</t>
  </si>
  <si>
    <t>DUC4083402</t>
  </si>
  <si>
    <t>SRIMATH THIRUMALA PUREHELLA</t>
  </si>
  <si>
    <t>V T A</t>
  </si>
  <si>
    <t>SRIMATH THIRUMALA PUREHELLA V T A AJAY</t>
  </si>
  <si>
    <t>ajays908070@gmail.com</t>
  </si>
  <si>
    <t>VENKATA RAMANA</t>
  </si>
  <si>
    <t>ARCHAKARTHVAM</t>
  </si>
  <si>
    <t>ANUPUMA NELAYAM , SURYA TEJAS NAGAR ,PALAKOL</t>
  </si>
  <si>
    <t>PALAKOL</t>
  </si>
  <si>
    <t>5 DAY</t>
  </si>
  <si>
    <t>POKALA</t>
  </si>
  <si>
    <t>AJAY KUMAR POKALA</t>
  </si>
  <si>
    <t>ajaykumarpokala0601@gmail.com</t>
  </si>
  <si>
    <t>POKALA RAVI</t>
  </si>
  <si>
    <t>BUILDER</t>
  </si>
  <si>
    <t>19-78-6, KATURI VARI PALEM, PODILI (MANDAL) , PRAKASAM DIST.</t>
  </si>
  <si>
    <t>FFRPP1548M</t>
  </si>
  <si>
    <t>DUC5170747</t>
  </si>
  <si>
    <t>MUTHUMULA</t>
  </si>
  <si>
    <t>DIVYESH</t>
  </si>
  <si>
    <t>DIVYESH REDDY MUTHUMULA</t>
  </si>
  <si>
    <t>divyeshreddymuthumula@gmail.com</t>
  </si>
  <si>
    <t>VIKAS THE CONCEPT SCHOOL</t>
  </si>
  <si>
    <t>ST PETERS INTERNATIONAL SCHOOL</t>
  </si>
  <si>
    <t>ASHOK REDDY MUTHUMULA</t>
  </si>
  <si>
    <t>FLAT NO-201 MIG-606,KPHB ROAD NO-1 KUKATPALLY,HYDERABAD</t>
  </si>
  <si>
    <t>GURUNANAK COLONY</t>
  </si>
  <si>
    <t>DUC4439221</t>
  </si>
  <si>
    <t>BT</t>
  </si>
  <si>
    <t>RASHMAA</t>
  </si>
  <si>
    <t>RASHMAA D</t>
  </si>
  <si>
    <t>rashmaa36@gmail.com</t>
  </si>
  <si>
    <t>BIPC</t>
  </si>
  <si>
    <t>S DHANASEKAR</t>
  </si>
  <si>
    <t>76-8/1-12,SAI SUDHA TOWERS,FLAT NO:FF9,BHAVANIPURAM</t>
  </si>
  <si>
    <t>DKJPR6963M</t>
  </si>
  <si>
    <t>10.46.211.23</t>
  </si>
  <si>
    <t>DUC4108520</t>
  </si>
  <si>
    <t>ASHLESHA</t>
  </si>
  <si>
    <t>LAVANURU</t>
  </si>
  <si>
    <t>LAVANURU ASHLESHA REDDY</t>
  </si>
  <si>
    <t>23/07/1997</t>
  </si>
  <si>
    <t>ashleshareddy.230797@gmail.com</t>
  </si>
  <si>
    <t>COACHING FOR MEDICAL ENTRANCE</t>
  </si>
  <si>
    <t>LAVANURU VENKATA MAHESHWARA REDDY</t>
  </si>
  <si>
    <t>DIPLAMO IN MINING</t>
  </si>
  <si>
    <t>DOOR NO:24,MOBBUCHINTALPALLI,VEMULA MANDAL,YSR(DIST)</t>
  </si>
  <si>
    <t>AQRPL2315E</t>
  </si>
  <si>
    <t>FOOD MICROBIOLOGY</t>
  </si>
  <si>
    <t>RAPTURE BIOTECH</t>
  </si>
  <si>
    <t>DUC4114909</t>
  </si>
  <si>
    <t>LAKSHMI SUSMITHA</t>
  </si>
  <si>
    <t>KANDE</t>
  </si>
  <si>
    <t>KANDE LAKSHMI SUSMITHA</t>
  </si>
  <si>
    <t>17/06/1998</t>
  </si>
  <si>
    <t>lakshmisusmithakande@gmail.com</t>
  </si>
  <si>
    <t>LONGTERM</t>
  </si>
  <si>
    <t>KANDE LAKSHMI NARAYANA</t>
  </si>
  <si>
    <t>3/12/6,PLOTNO-201,SATYADEVA RESIDENCY, PATTABHIPURAM 3RD LINE ,GUNTUR</t>
  </si>
  <si>
    <t>1)GENETIC ENGINEERING(PCR TESTING AND ELISA SCREENING) )</t>
  </si>
  <si>
    <t>TULASI BIOTECHNOLOGY RESEARCH LABORATORY(TULASI SEEDS PVT LTD)</t>
  </si>
  <si>
    <t>3-12-6,SATYADEVA RESIDENCY,PATTABHIPURAM 3RD LINE</t>
  </si>
  <si>
    <t>223.237.46.223</t>
  </si>
  <si>
    <t>DUC4113348</t>
  </si>
  <si>
    <t>NAVYA SRI</t>
  </si>
  <si>
    <t>SARASWATHI DEVI</t>
  </si>
  <si>
    <t>YANAMALA</t>
  </si>
  <si>
    <t>YANAMALA NAVYA SRI SARASWATHI DEVI</t>
  </si>
  <si>
    <t>26/09/1998</t>
  </si>
  <si>
    <t>sarasyanamala@gmail.com</t>
  </si>
  <si>
    <t>HARWARD SCHOOL</t>
  </si>
  <si>
    <t>YANAMALA VENKATA RAMANA</t>
  </si>
  <si>
    <t>CULTIVATION</t>
  </si>
  <si>
    <t>A.V.NAGARAM,THONDANGI MANDALAM,E.G.DIST,D/NO:5-22</t>
  </si>
  <si>
    <t>DUC4463587</t>
  </si>
  <si>
    <t>TUNGALA</t>
  </si>
  <si>
    <t>SRUTHI TUNGALA</t>
  </si>
  <si>
    <t>14/08/1998</t>
  </si>
  <si>
    <t>shruthitungala13@gmail.com</t>
  </si>
  <si>
    <t>CHANDRA SEKHAR RAO</t>
  </si>
  <si>
    <t>BUS DEPOT BACKSIDE,THIRD WARD,3-133,AVANIGADDA</t>
  </si>
  <si>
    <t>LAVIN LABORATORIES</t>
  </si>
  <si>
    <t>223.189.77.127</t>
  </si>
  <si>
    <t>DUC4281401</t>
  </si>
  <si>
    <t>CHARITHA</t>
  </si>
  <si>
    <t>MANTRIPRAGADA</t>
  </si>
  <si>
    <t>KRISHNA CHARITHA MANTRIPRAGADA</t>
  </si>
  <si>
    <t>mantripragadacharitha@gmail.com</t>
  </si>
  <si>
    <t>VIJAYA KUMAR M</t>
  </si>
  <si>
    <t>DRWA-610,5TH LANE,DEVINAGAR,VIJAYAWADA,ANDHRAPRADESH.</t>
  </si>
  <si>
    <t>DYVPM2804L</t>
  </si>
  <si>
    <t>T8796068</t>
  </si>
  <si>
    <t>1)DATA SCIENCE 2)INTERNSHIP IN BIOCON</t>
  </si>
  <si>
    <t>1)INTERNSHALA 2)BIOCON</t>
  </si>
  <si>
    <t>DRWA-610,5TH LANE,DEVINAGAR,VIJAYAWADA,AP,520003</t>
  </si>
  <si>
    <t>157.48.39.219</t>
  </si>
  <si>
    <t>DUC4121822</t>
  </si>
  <si>
    <t>PADMA</t>
  </si>
  <si>
    <t>LAKSHMI SOWMYA</t>
  </si>
  <si>
    <t>JYOTHULA</t>
  </si>
  <si>
    <t>JYOTHULA PADMA LAKSHMI SOWMYA</t>
  </si>
  <si>
    <t>sowmya.jyothula@gmail.com</t>
  </si>
  <si>
    <t>J R K RAO</t>
  </si>
  <si>
    <t>4-85, MUNASABU VEEDI</t>
  </si>
  <si>
    <t>LINGAMPARTHI</t>
  </si>
  <si>
    <t>FOOD MICRIBIOLOGY</t>
  </si>
  <si>
    <t>DUC4060019</t>
  </si>
  <si>
    <t>ALHENA</t>
  </si>
  <si>
    <t>MINHAZ</t>
  </si>
  <si>
    <t>ALHENA MINHAZ PATTAN</t>
  </si>
  <si>
    <t>alhenaminhazz@gmail.com</t>
  </si>
  <si>
    <t>RRAVINDRA BHARATHI</t>
  </si>
  <si>
    <t>AYUB KHAN</t>
  </si>
  <si>
    <t>NANDAMURI NAGAR, AJITH SINGH NAGAR, VIJAYAWADA</t>
  </si>
  <si>
    <t>45DAYS</t>
  </si>
  <si>
    <t>NTHRY'S</t>
  </si>
  <si>
    <t>SINGH NAGAR, VIJAYAWADA</t>
  </si>
  <si>
    <t>175.101.106.134</t>
  </si>
  <si>
    <t>DUC4447629</t>
  </si>
  <si>
    <t>CESILI N</t>
  </si>
  <si>
    <t>NIKHITHA I</t>
  </si>
  <si>
    <t>ISAIAH B</t>
  </si>
  <si>
    <t>BALUVURI CESILI NIKHITHA ISAIAH</t>
  </si>
  <si>
    <t>cesili.nikhitha@gmail.com</t>
  </si>
  <si>
    <t>NARAYANACOLLEGE</t>
  </si>
  <si>
    <t>STJOHNSPUBLICSCHOOL</t>
  </si>
  <si>
    <t>B PRASANNA ISAIAH</t>
  </si>
  <si>
    <t>PRODUCTION HEAD</t>
  </si>
  <si>
    <t>FLAT NO:104,ANJALI RESIDENCY, BEHIND KRISHNA ENCLAVE, CURRENCY NAGAR, VIJAYAWADA, ANDHRA PRADESH</t>
  </si>
  <si>
    <t>CVSPB5108D</t>
  </si>
  <si>
    <t>DUC4126858</t>
  </si>
  <si>
    <t>SPOORTHI</t>
  </si>
  <si>
    <t>CHIRAVURI</t>
  </si>
  <si>
    <t>SPOORTHI CHIRAVURI</t>
  </si>
  <si>
    <t>spoorthi.ch108@gmail.com</t>
  </si>
  <si>
    <t>NRAYANA JUNIOR COLLEGE</t>
  </si>
  <si>
    <t>ATKINSON SR. SECUNDARY SCHOOL</t>
  </si>
  <si>
    <t>CHIRAVURI KISHORE</t>
  </si>
  <si>
    <t>HEAD CONISTABLE</t>
  </si>
  <si>
    <t>18-175, BABU JAGAJEEVANA RAO NAGAR, NEAR CSI CHURCH, YANAMALAKUDURU, VIJAYAWADA, KRISHNA, ANDHRA PRADESH, 520007</t>
  </si>
  <si>
    <t>CCEPC7577C</t>
  </si>
  <si>
    <t>JC BIOTECH</t>
  </si>
  <si>
    <t>175.101.107.189</t>
  </si>
  <si>
    <t>DUC4061856</t>
  </si>
  <si>
    <t>SMRUTHI</t>
  </si>
  <si>
    <t>SREERAMULA</t>
  </si>
  <si>
    <t>KAVYA SMRUTHI SREERAMULA</t>
  </si>
  <si>
    <t>18-10-1999</t>
  </si>
  <si>
    <t>sreeramulakavya@gmail.com</t>
  </si>
  <si>
    <t>SRI VENKATESHWARA EDUCATIONAL SOCIETY</t>
  </si>
  <si>
    <t>MURALI KRISHNA</t>
  </si>
  <si>
    <t>KANNAPURAM, KOYYALAGUDEM MANDAL</t>
  </si>
  <si>
    <t>KOYYALAGUDEM MANDAL</t>
  </si>
  <si>
    <t>HUOPK2449L</t>
  </si>
  <si>
    <t>BIOZONE</t>
  </si>
  <si>
    <t>DUC4128989</t>
  </si>
  <si>
    <t>FOUZIA</t>
  </si>
  <si>
    <t>TABASSUM</t>
  </si>
  <si>
    <t>SHAIK FOUZIA TABASSUM</t>
  </si>
  <si>
    <t>tabassumshaikfouzia@gmail.com</t>
  </si>
  <si>
    <t>OXFORD CONTEPT</t>
  </si>
  <si>
    <t>SHAIK ISMAIAL</t>
  </si>
  <si>
    <t>17-10-59/A,ANANDHAPETA,GUNTUR</t>
  </si>
  <si>
    <t>BIO ANALYTICAL TECHNIQUES</t>
  </si>
  <si>
    <t>HARCO GROUP OF INDUSTRIES</t>
  </si>
  <si>
    <t>157.44.49.39</t>
  </si>
  <si>
    <t>DUC4127233</t>
  </si>
  <si>
    <t>NAZIA</t>
  </si>
  <si>
    <t>SHAIK NAZIA</t>
  </si>
  <si>
    <t>17/06/1996</t>
  </si>
  <si>
    <t>shaiknaziya666@gmail.com</t>
  </si>
  <si>
    <t>SIDDHARTHA GIRLS COLLEGE</t>
  </si>
  <si>
    <t>SHAIK HUMAYUN</t>
  </si>
  <si>
    <t>40-17-105,LABBIPET</t>
  </si>
  <si>
    <t>GARPS1050P</t>
  </si>
  <si>
    <t>MICROBIOLOGY</t>
  </si>
  <si>
    <t>157.44.175.11</t>
  </si>
  <si>
    <t>DUC4462850</t>
  </si>
  <si>
    <t>SRI LALITHA</t>
  </si>
  <si>
    <t>KODAMANCHILI</t>
  </si>
  <si>
    <t>SRI LALITHA KODAMANCHILI</t>
  </si>
  <si>
    <t>srilalitha.kodamanchili@gmail.com</t>
  </si>
  <si>
    <t>KRISHNA KUMARI</t>
  </si>
  <si>
    <t>FLAT NO. 110, MUNICIPAL COLONY, KORUKONDA ROAD, RAJAHMUNDRY</t>
  </si>
  <si>
    <t>GSK HORLICKS FACTORY</t>
  </si>
  <si>
    <t>EF155960</t>
  </si>
  <si>
    <t>PE</t>
  </si>
  <si>
    <t>NIKHIL AGARWAL</t>
  </si>
  <si>
    <t>nk15agarwal456@gmail.com</t>
  </si>
  <si>
    <t>SREE AYYAAPPA PUBLIC SCHOOL</t>
  </si>
  <si>
    <t>DEV SANGHA NATIONAL SCHOOL</t>
  </si>
  <si>
    <t>PAWAN AGARWAL</t>
  </si>
  <si>
    <t>BISINESSMAN</t>
  </si>
  <si>
    <t>BOMPASS TOWN,DEOGHAR ,JHARKHAND,814112</t>
  </si>
  <si>
    <t>DIGPA7260B</t>
  </si>
  <si>
    <t>NATURAL GAS ENGINEERING,IWCF LEVEL 1 COURSE,HOW TO BE EXPERT IN OIL AND GAS INDUSTRY,OIL AND GAS INDUSTRY MARKET AND OPERATION</t>
  </si>
  <si>
    <t>8 WEEKS, 2 WEEKS,1 DAY , 3 WEEKS</t>
  </si>
  <si>
    <t>NPTEL,IWCF,UDEMY,COURSE-ERA</t>
  </si>
  <si>
    <t>EF155460</t>
  </si>
  <si>
    <t>PERABATHULA SAI BABU</t>
  </si>
  <si>
    <t>saibabuperabathula007@gmail.com</t>
  </si>
  <si>
    <t>Z P HIGH SCHOOL PADAMATIPALEM</t>
  </si>
  <si>
    <t>PERABATHULA SRINIVAS RAO</t>
  </si>
  <si>
    <t>MERCHANT</t>
  </si>
  <si>
    <t>2-101/2,PADAMATIPALEM,NEAR SAI BABA TEMPLE</t>
  </si>
  <si>
    <t>EDFPP9545B</t>
  </si>
  <si>
    <t>BUSINESS ANALYTICS FOR MANAGEMENT DECISSION &amp; NATURAL GAS ENGINEERING</t>
  </si>
  <si>
    <t>12 WEEKS &amp; 8 WEEKS</t>
  </si>
  <si>
    <t>MOBILE No</t>
  </si>
  <si>
    <t>Parnt Mobile</t>
  </si>
  <si>
    <t>Contact ADDRESS</t>
  </si>
  <si>
    <t>Details of Non-WTN Students</t>
  </si>
  <si>
    <t>S. No</t>
  </si>
  <si>
    <t>Regd No</t>
  </si>
  <si>
    <t>Branch</t>
  </si>
  <si>
    <t>Name of Student</t>
  </si>
  <si>
    <t>Student E-Mail ID</t>
  </si>
  <si>
    <t>Student Mobile No</t>
  </si>
  <si>
    <t>Parent Mobile No</t>
  </si>
  <si>
    <t>Section No</t>
  </si>
  <si>
    <t>NW-1</t>
  </si>
  <si>
    <t>NW-2</t>
  </si>
  <si>
    <t>NW-3</t>
  </si>
  <si>
    <t>NW-4</t>
  </si>
  <si>
    <t>NW-5</t>
  </si>
  <si>
    <t>NW-6</t>
  </si>
  <si>
    <t>SNO</t>
  </si>
  <si>
    <t>Synergy Resume No</t>
  </si>
  <si>
    <t>Student Roll Num</t>
  </si>
  <si>
    <t>Student Name</t>
  </si>
  <si>
    <t>Student Email ID</t>
  </si>
  <si>
    <t>10th %</t>
  </si>
  <si>
    <t>12th %</t>
  </si>
  <si>
    <t xml:space="preserve">Current  % ( or CGPA) </t>
  </si>
  <si>
    <t>College Name</t>
  </si>
  <si>
    <t>Department</t>
  </si>
  <si>
    <t>Current Semester</t>
  </si>
  <si>
    <t>Batch No</t>
  </si>
  <si>
    <t>Faculty Name</t>
  </si>
  <si>
    <t>K L University</t>
  </si>
  <si>
    <t>4th Year 1st sem</t>
  </si>
  <si>
    <t>Batch 1</t>
  </si>
  <si>
    <t>Dr. M. Kameswara Rao</t>
  </si>
  <si>
    <t>ALLA.ASHA</t>
  </si>
  <si>
    <t>INDRASENAREDDY ANNAPUREDDY</t>
  </si>
  <si>
    <t>ANNAVARAPU NAGA RAMGOPAL REDDY</t>
  </si>
  <si>
    <t>AVUTU.MOUNIKA</t>
  </si>
  <si>
    <t xml:space="preserve">BABY MOUNICA ANDEY </t>
  </si>
  <si>
    <t>BONELA SYAM JASON</t>
  </si>
  <si>
    <t>BOTTA YASWANTH REDDY</t>
  </si>
  <si>
    <t>B.NIKHITA SAI</t>
  </si>
  <si>
    <t>VENKATA RAMA SIVA TEJA CHAKKA</t>
  </si>
  <si>
    <t>SAI ABHIJITH CHALUVADI</t>
  </si>
  <si>
    <t>CHINTAPALLI SAI SANKAR</t>
  </si>
  <si>
    <t>GOLLA VENKATA DEEPTHI</t>
  </si>
  <si>
    <t>KAJA JANVITHA</t>
  </si>
  <si>
    <t>nanikdrive@gmail.com</t>
  </si>
  <si>
    <t>yasaswi katakam</t>
  </si>
  <si>
    <t>KATREDDY NISHITH</t>
  </si>
  <si>
    <t>KOGANTI SANDHYA</t>
  </si>
  <si>
    <t>KOLAGANI NAGA LAKSHMI</t>
  </si>
  <si>
    <t>NANDITHA KOLAKALURU</t>
  </si>
  <si>
    <t>K. L. V SAI CHARAN</t>
  </si>
  <si>
    <t>SATHWIK KOWTHA</t>
  </si>
  <si>
    <t>MANASA V</t>
  </si>
  <si>
    <t>170030852@kluniversity.in</t>
  </si>
  <si>
    <t>SAI VEERENDRANATH NARIPIREDDY</t>
  </si>
  <si>
    <t>nsaiveerendranath@gmail.com</t>
  </si>
  <si>
    <t>NIMMALA HARSHAVARDHAN REDDY</t>
  </si>
  <si>
    <t>PINDI HARI MANIKANTA</t>
  </si>
  <si>
    <t>Teja Sai Gowtham Pothuri</t>
  </si>
  <si>
    <t xml:space="preserve">RADHIKA ROUTHU </t>
  </si>
  <si>
    <t>RAVELLA MANISHANKAR</t>
  </si>
  <si>
    <t>PRATHYUSHA REDROUTHU</t>
  </si>
  <si>
    <t>KHAJA SHAIK</t>
  </si>
  <si>
    <t xml:space="preserve">TINNAVALLI DEEPIKA </t>
  </si>
  <si>
    <t>vineel.t231@gmail.com</t>
  </si>
  <si>
    <t>V V ANIRUDH</t>
  </si>
  <si>
    <t>170031337@kluniversity.in</t>
  </si>
  <si>
    <t xml:space="preserve">MARRIPATI VENKATA LAKSHMI PHANI KRISHNA </t>
  </si>
  <si>
    <t>MALLANNAGARI VISHWANATH REDDY</t>
  </si>
  <si>
    <t>Manala Akhil</t>
  </si>
  <si>
    <t>170040321@kluniversity.in</t>
  </si>
  <si>
    <t>Kollachintu1432@gmail.com</t>
  </si>
  <si>
    <t>ganeshnelluri11@gmail.com</t>
  </si>
  <si>
    <t>ECSE</t>
  </si>
  <si>
    <t>D JAYA SOBHA SRI</t>
  </si>
  <si>
    <t xml:space="preserve">LALITHA SAI JASTI </t>
  </si>
  <si>
    <t xml:space="preserve">TULASI KAVYA TEJASWY </t>
  </si>
  <si>
    <t xml:space="preserve">kavyalucky5858@gmail.com </t>
  </si>
  <si>
    <t>S NEELIMA</t>
  </si>
  <si>
    <t>chandanasiddhu5@gmail.com</t>
  </si>
  <si>
    <t>Batch 2</t>
  </si>
  <si>
    <t>Mr. A Vijaya Kumar</t>
  </si>
  <si>
    <t>bpranitha2000@gmail.com</t>
  </si>
  <si>
    <t xml:space="preserve">SHYAM PRAKASH CHANDALLA </t>
  </si>
  <si>
    <t xml:space="preserve">DABBAKUTI SATYA VENKATA VIJAYA RAVI KIRAN </t>
  </si>
  <si>
    <t>DEEVI SAI SURYA CHANDRA BHARATH</t>
  </si>
  <si>
    <t>saisurya.deevi@gmail.com</t>
  </si>
  <si>
    <t xml:space="preserve">DEVINEEDI HEMASRI </t>
  </si>
  <si>
    <t>DIGUMARTHI ANIL KUMAR</t>
  </si>
  <si>
    <t>DURGAMANOHAR KONDRAPU</t>
  </si>
  <si>
    <t>s170030425@gmail.com</t>
  </si>
  <si>
    <t>KJM MEGHANA</t>
  </si>
  <si>
    <t>KADHIRI VENKATESH</t>
  </si>
  <si>
    <t>KOTHA BHAVITA LAKSHMIPAVANI</t>
  </si>
  <si>
    <t>SANJANA KURICHATI</t>
  </si>
  <si>
    <t xml:space="preserve">SUDHARSAN REDDY KURUGUNTLA </t>
  </si>
  <si>
    <t xml:space="preserve">MARNENI SUSMITHA </t>
  </si>
  <si>
    <t>MUDELA SUSHMAREDDY</t>
  </si>
  <si>
    <t>NAGA VIHAR VARMA NAMBURI</t>
  </si>
  <si>
    <t>170031073@kluniversity.in</t>
  </si>
  <si>
    <t>SAKETH RANGA</t>
  </si>
  <si>
    <t xml:space="preserve">SHAIK CHAND BASHA </t>
  </si>
  <si>
    <t>TAMMANA NAGA VENKATA SAI DURGA MAHESH</t>
  </si>
  <si>
    <t>T.POOJA SUPRIYA</t>
  </si>
  <si>
    <t>T.SATYA SAI VINUTHNA</t>
  </si>
  <si>
    <t>vinuthnachowdary8@gmail.com</t>
  </si>
  <si>
    <t xml:space="preserve">TUMMALA VINAY SAI </t>
  </si>
  <si>
    <t>Sivaankam207@gmail.com</t>
  </si>
  <si>
    <t>170040105@kluniversity.in</t>
  </si>
  <si>
    <t>VALLALA TEJA SAI PRABHU</t>
  </si>
  <si>
    <t>MUVVALAVINUTHNA</t>
  </si>
  <si>
    <t>B MANOJ KOUSHIK</t>
  </si>
  <si>
    <t xml:space="preserve">dattaviswa1212@gmail.com </t>
  </si>
  <si>
    <t>Mallipeddi Jithendra</t>
  </si>
  <si>
    <t>sandeep movva</t>
  </si>
  <si>
    <t>afreedshaik2808@gmail.com</t>
  </si>
  <si>
    <t>Batch 3</t>
  </si>
  <si>
    <t>Mr. K.Karthik</t>
  </si>
  <si>
    <t xml:space="preserve"> BUTHAPATI MANASA</t>
  </si>
  <si>
    <t>ALEKHYA CHINNI</t>
  </si>
  <si>
    <t>DATTA SAI DEEPAK KRISHNA CHUNDURU</t>
  </si>
  <si>
    <t>DARSI SUSANNA</t>
  </si>
  <si>
    <t xml:space="preserve">DHULIPALA LAKSHMI SAHITHI </t>
  </si>
  <si>
    <t xml:space="preserve">GADDE AKHILA </t>
  </si>
  <si>
    <t xml:space="preserve">GOLLAPUDI RAMYA SRI </t>
  </si>
  <si>
    <t>GONUGUNTLA RAVI TEJA</t>
  </si>
  <si>
    <t xml:space="preserve">GUNTUPALLI SRI HASITHA </t>
  </si>
  <si>
    <t>JANGALA LASKHMI SAI PUSHKALA</t>
  </si>
  <si>
    <t xml:space="preserve">POOJA KADIYALA </t>
  </si>
  <si>
    <t xml:space="preserve">KAKUMANU DHYANA LAKSHMI PRASANNA </t>
  </si>
  <si>
    <t xml:space="preserve">M PRIYANKA REDDY </t>
  </si>
  <si>
    <t>MANDADI SWATHI</t>
  </si>
  <si>
    <t>MARISETTY TEJA MANIKANTA</t>
  </si>
  <si>
    <t>REETHIKA MUVVA</t>
  </si>
  <si>
    <t>VEENA NERENDLA</t>
  </si>
  <si>
    <t>SRI NEHA POLAVARAPU</t>
  </si>
  <si>
    <t>PONAGANTI RANI</t>
  </si>
  <si>
    <t>PAVAN PRATAPAGIRI</t>
  </si>
  <si>
    <t>PUPPALA YAMINI</t>
  </si>
  <si>
    <t>PANTHAGANI SHALEM</t>
  </si>
  <si>
    <t>TELAPROLU HIMA NITESH</t>
  </si>
  <si>
    <t>KOTHAKOTA DEEPIKA</t>
  </si>
  <si>
    <t>Halalahum@gmail.com</t>
  </si>
  <si>
    <t>KRISHNAMRAJU KOKKERLAPATI</t>
  </si>
  <si>
    <t>Krishnamrajukokkerlapati@gmail.com</t>
  </si>
  <si>
    <t xml:space="preserve">KOTHAMASU LAVANYA </t>
  </si>
  <si>
    <t>SHAIK.AFROZ</t>
  </si>
  <si>
    <t>Ganta Sujana</t>
  </si>
  <si>
    <t>VENKATA AJAY SHANKAR MOTURI</t>
  </si>
  <si>
    <t>venkataajaymoturi@gmail.com</t>
  </si>
  <si>
    <t>Naveen Chandra Pinnaka</t>
  </si>
  <si>
    <t>Samineni Sindhu</t>
  </si>
  <si>
    <t>ADARI DURGA SAI SHASHANK</t>
  </si>
  <si>
    <t>adarishashank.klu@gmail.com</t>
  </si>
  <si>
    <t>Batch 4</t>
  </si>
  <si>
    <t xml:space="preserve">Mr. P V Vara Prasad
</t>
  </si>
  <si>
    <t>saikrishna30032@gmail.com</t>
  </si>
  <si>
    <t>Yeswanth9487@gmail.com</t>
  </si>
  <si>
    <t>CHEDELLA MANIKANTA SAI VENKATA SIDDHARDHA</t>
  </si>
  <si>
    <t xml:space="preserve">CHUNDU BHANU REKHA </t>
  </si>
  <si>
    <t>DAMA.SATYA</t>
  </si>
  <si>
    <t>GHANTA SUNANDANA</t>
  </si>
  <si>
    <t>GUNDAVARAPU DEEPTHI</t>
  </si>
  <si>
    <t>YUVA KRISHNA KISHORE INAPALA</t>
  </si>
  <si>
    <t>yuvainapala2525@gmail.com</t>
  </si>
  <si>
    <t>170030538@kluniversity.in</t>
  </si>
  <si>
    <t xml:space="preserve"> KARETI JYOTHSNA </t>
  </si>
  <si>
    <t>KONERU VENKATA SAI NEERAJ</t>
  </si>
  <si>
    <t>MURALI KRISHNA NALAM</t>
  </si>
  <si>
    <t xml:space="preserve">NALLAPU NIHARIKA </t>
  </si>
  <si>
    <t>N.HIMAPRASANTHI</t>
  </si>
  <si>
    <t>NEELA SAIAKASH</t>
  </si>
  <si>
    <t>saiakashneela@outlook.com</t>
  </si>
  <si>
    <t>NEELI VIJAYA SRILAKSHMI</t>
  </si>
  <si>
    <t xml:space="preserve">P RESHMITHA </t>
  </si>
  <si>
    <t>VAMSI PUPPALA</t>
  </si>
  <si>
    <t xml:space="preserve">SAMPATH YARAPOTINI </t>
  </si>
  <si>
    <t xml:space="preserve">TALATAM VENKATA SAI SUBRAHMANYA SANTOSH TEJA </t>
  </si>
  <si>
    <t xml:space="preserve">VADAKATTU SOUMYA NIKITHA </t>
  </si>
  <si>
    <t>VADDI PRAVALLIKA</t>
  </si>
  <si>
    <t>VAKKALAGADDA LAKSHMI PRIYA</t>
  </si>
  <si>
    <t xml:space="preserve">YALAMANCHILI BHEESHMA CHOWDARY </t>
  </si>
  <si>
    <t>VAMSI VEMULAMANDA</t>
  </si>
  <si>
    <t>rohitchowdary121@gmal.com</t>
  </si>
  <si>
    <t>CH.MAHALAKSHMI PRASANNA</t>
  </si>
  <si>
    <t>VARNI PRIYA CHILAKAPATI</t>
  </si>
  <si>
    <t>GONDELA SAKETH</t>
  </si>
  <si>
    <t>tejaswini3533@gmail.com</t>
  </si>
  <si>
    <t>Usafsharief@gmail.com</t>
  </si>
  <si>
    <t>PACHALA JAHNAVI</t>
  </si>
  <si>
    <t>REDDY SRI LAXMI SIRISHA</t>
  </si>
  <si>
    <t>KURAPATI SAINATH RAJU</t>
  </si>
  <si>
    <t>BHAVYA SREE GUDDANTI</t>
  </si>
  <si>
    <t>SATYA SAI NARSIMHA VARMA VEPE</t>
  </si>
  <si>
    <t>Siddik Shaik</t>
  </si>
  <si>
    <t>Siddiksid7@gmail.com</t>
  </si>
  <si>
    <t>Sl170031284@gmail.com</t>
  </si>
  <si>
    <t>Aluri Taraka Srinivas</t>
  </si>
  <si>
    <t xml:space="preserve">APPANA VARSHINI </t>
  </si>
  <si>
    <t>Batch 5</t>
  </si>
  <si>
    <t>Mr. G KRISHNA CHAITANYA</t>
  </si>
  <si>
    <t xml:space="preserve"> B M S SARITHA NOONEY</t>
  </si>
  <si>
    <t>BANDLAMUDI TEJA BHARATHI</t>
  </si>
  <si>
    <t>CHERUKURI SHARMILA</t>
  </si>
  <si>
    <t>RAM SAI KIRAN CHINTALA</t>
  </si>
  <si>
    <t xml:space="preserve">PRIYANKA DAMMALAPATI </t>
  </si>
  <si>
    <t xml:space="preserve">DUSANAPUDI SUSRIJA </t>
  </si>
  <si>
    <t>VISWA SARVANI GABBITA</t>
  </si>
  <si>
    <t>GANASALA CHANDANA</t>
  </si>
  <si>
    <t>GANNINA INDU SREE</t>
  </si>
  <si>
    <t xml:space="preserve">GRANDHI VENKATA PREETHIKA </t>
  </si>
  <si>
    <t xml:space="preserve">I SAI PRADYOTH </t>
  </si>
  <si>
    <t>VEERA.PHANINDRAKUMAR@GMAIL.COM</t>
  </si>
  <si>
    <t xml:space="preserve">KARUMANCHI RAMA KRISHNA </t>
  </si>
  <si>
    <t>LANKA JASWANTH</t>
  </si>
  <si>
    <t>DEVI HARIPRIYA MYNENI</t>
  </si>
  <si>
    <t>NARSUPALLI LAKSHMI TEJA</t>
  </si>
  <si>
    <t>PADIRA MANIKANTA</t>
  </si>
  <si>
    <t>PAPINENI.POOJITHA</t>
  </si>
  <si>
    <t>PAVULURI PRAVALLIKA PRASAD</t>
  </si>
  <si>
    <t>ALURU ROSHINI</t>
  </si>
  <si>
    <t xml:space="preserve">SADHU RAVEENA </t>
  </si>
  <si>
    <t>SAMALA UDAYKUMAR</t>
  </si>
  <si>
    <t xml:space="preserve">SHAIK MOHAMMAD AKBAR </t>
  </si>
  <si>
    <t>KOPPARAPU SRILALITHA</t>
  </si>
  <si>
    <t>TEJASRINIVASU TATINI</t>
  </si>
  <si>
    <t>THUMMETI RACHANA</t>
  </si>
  <si>
    <t>VALIVETI LOHYA SUJITH</t>
  </si>
  <si>
    <t xml:space="preserve">BHAVANA CHOWDARY VALLABHANENI </t>
  </si>
  <si>
    <t>LAKSHMI VENKATA AKHIL VALLABHANENI</t>
  </si>
  <si>
    <t>VINUKONDA.MAHITHA</t>
  </si>
  <si>
    <t xml:space="preserve">YAMINI PEMMASANI </t>
  </si>
  <si>
    <t>YERRAMSETTY SATYA SESHU SIVA PRASAD</t>
  </si>
  <si>
    <t>tejavarma0002@gmail.com</t>
  </si>
  <si>
    <t>imaadityak@gmail.com</t>
  </si>
  <si>
    <t>shaikdilawarsuraj4@gmail.com</t>
  </si>
  <si>
    <t>UPPALAPATI KEERTHI</t>
  </si>
  <si>
    <t>us.keerthi9@gmail.com</t>
  </si>
  <si>
    <t>Rakesh Gupta Grandi</t>
  </si>
  <si>
    <t xml:space="preserve">vunnam pravallika </t>
  </si>
  <si>
    <t>Yeluri Prathyusha</t>
  </si>
  <si>
    <t>Shaik Hussain</t>
  </si>
  <si>
    <t>hshaik546@gmail.com</t>
  </si>
  <si>
    <t>BANDI SANDEEP REDDY</t>
  </si>
  <si>
    <t>Batch 6</t>
  </si>
  <si>
    <t>Mr. S SANDEEP KUMAR</t>
  </si>
  <si>
    <t>DACHEPALLI LOKESH</t>
  </si>
  <si>
    <t>lokeshdachepalli@gmail.com</t>
  </si>
  <si>
    <t>DARSI PRANAY RAHUL</t>
  </si>
  <si>
    <t>Pranayrahul22@gmail.com</t>
  </si>
  <si>
    <t>Devarasetti Shalini</t>
  </si>
  <si>
    <t>Gadde NavyaSree</t>
  </si>
  <si>
    <t>KARTHEEK GANESHNA</t>
  </si>
  <si>
    <t>GUDURU GIRIDHAR</t>
  </si>
  <si>
    <t>giridharguduru5@gmail.com</t>
  </si>
  <si>
    <t>G D V S SRIRAM CHANDRA</t>
  </si>
  <si>
    <t>schandragurazada@gmail.com</t>
  </si>
  <si>
    <t>M.DIVYA SRI</t>
  </si>
  <si>
    <t>Saivignesh733@gmail.com</t>
  </si>
  <si>
    <t xml:space="preserve">KONDAMADUGULA YESWANTH REDDY </t>
  </si>
  <si>
    <t xml:space="preserve">MADALA DURGA PAVAN KALYAN </t>
  </si>
  <si>
    <t>CHARANREDDY MARTHALA</t>
  </si>
  <si>
    <t>MOPIDEVI YAKSHWANTH</t>
  </si>
  <si>
    <t>MUMMALETI KEERTHANA</t>
  </si>
  <si>
    <t>NUNNA CHINNI VIKRAM</t>
  </si>
  <si>
    <t>SONIKA VANA LAKSHMI PADARTHI</t>
  </si>
  <si>
    <t>s170030954@gmail.com</t>
  </si>
  <si>
    <t>PARUCHURI PAVANI</t>
  </si>
  <si>
    <t xml:space="preserve">PATHIPATI LEELA MAHESWARI </t>
  </si>
  <si>
    <t>SANTHOSH PONDURU</t>
  </si>
  <si>
    <t>DINAKAR POTTA</t>
  </si>
  <si>
    <t>dinakarpotta@hotmail.com</t>
  </si>
  <si>
    <t>SADHU SAI ARAVIND</t>
  </si>
  <si>
    <t>SADINENI DEDEEPYA</t>
  </si>
  <si>
    <t>SHAIK SHAHID AFRIDI</t>
  </si>
  <si>
    <t>skshahidafridi456@gmail.com</t>
  </si>
  <si>
    <t xml:space="preserve">SRI NAGALAKSHMI JAHNAVI SYAMALA </t>
  </si>
  <si>
    <t>YASMEEN SYED</t>
  </si>
  <si>
    <t xml:space="preserve">UPPALAPATI SAI SANTOSH </t>
  </si>
  <si>
    <t>BHAVANA VASI REDDY</t>
  </si>
  <si>
    <t>Boddu Mohana Sri Sravya</t>
  </si>
  <si>
    <t>Koushik.jvb@gmail.com</t>
  </si>
  <si>
    <t>THATIPARTHI-JYOTHI</t>
  </si>
  <si>
    <t>jagathireddy1211@gmail.com</t>
  </si>
  <si>
    <t xml:space="preserve">GUNTI SAI DURGA </t>
  </si>
  <si>
    <t>Batch 7</t>
  </si>
  <si>
    <t>Mr. G RAMAKRISHNA SRINIVAS</t>
  </si>
  <si>
    <t xml:space="preserve">ANGALAKUDHITI SAI KIRAN </t>
  </si>
  <si>
    <t xml:space="preserve">AYYADEVARA ROSHAN CHANDRA </t>
  </si>
  <si>
    <t xml:space="preserve">GUDA SRINIVASA KOUSHIK </t>
  </si>
  <si>
    <t>HARI KRISHNA SAI DURGA PRASAD N</t>
  </si>
  <si>
    <t>harryalpha@icloud.com</t>
  </si>
  <si>
    <t>JOGI GNANA SREERAM</t>
  </si>
  <si>
    <t xml:space="preserve">KADIYALA JAYA LAKSHMI </t>
  </si>
  <si>
    <t>K VENKATA SIVA SAI</t>
  </si>
  <si>
    <t>VISHNU SAI TEJA KONDAMUDI</t>
  </si>
  <si>
    <t>DEVENDRASAI</t>
  </si>
  <si>
    <t>M MONIKESH SAI</t>
  </si>
  <si>
    <t xml:space="preserve">MUVVA SREEJA </t>
  </si>
  <si>
    <t>SWANTANA PARCHURU</t>
  </si>
  <si>
    <t xml:space="preserve">PERUMALLA VASANTHA LAKSHMI </t>
  </si>
  <si>
    <t>Vasanthasanthoshi216@gmail.com</t>
  </si>
  <si>
    <t>Karthikeyani2000july@gmail.com</t>
  </si>
  <si>
    <t>PUJITHAA SRE PVNS</t>
  </si>
  <si>
    <t>RAAVI BABYRAMYA</t>
  </si>
  <si>
    <t>MANNAM RAJ KUMAR</t>
  </si>
  <si>
    <t>170031134@kluniversity.in</t>
  </si>
  <si>
    <t>UDIMUDI SATISH VARMA</t>
  </si>
  <si>
    <t>ASHISH YALLAPRAGADA</t>
  </si>
  <si>
    <t>KANAKADANDI SREE SOUGANDHI</t>
  </si>
  <si>
    <t>VIKASMACHA004@GMAIL.COM</t>
  </si>
  <si>
    <t xml:space="preserve">G. NAVYA AKHILA </t>
  </si>
  <si>
    <t xml:space="preserve">guntupallinavyaakhila@gmail.com </t>
  </si>
  <si>
    <t>GEETHIKA VANAPALLI</t>
  </si>
  <si>
    <t>KRISHNA PRASAD MALLADI</t>
  </si>
  <si>
    <t xml:space="preserve">RACHAMALLU SAI ROHAN REDDY </t>
  </si>
  <si>
    <t>VUYYURU LAKSHMI GOWTHAM BABU</t>
  </si>
  <si>
    <t>Akhilesh Boda</t>
  </si>
  <si>
    <t>KARRI NIKHIL KUMAR</t>
  </si>
  <si>
    <t>Mounisha Mirtipati</t>
  </si>
  <si>
    <t>Batch 8</t>
  </si>
  <si>
    <t>Mr. V UDAY KUMAR</t>
  </si>
  <si>
    <t>priyankaambati04@gmail.com</t>
  </si>
  <si>
    <t>SOWMYA.BOMMASANI</t>
  </si>
  <si>
    <t>C NITHEESH REDDY</t>
  </si>
  <si>
    <t>CHANDALURI VAMSI KRISHNA</t>
  </si>
  <si>
    <t>BOPPANA DINESH SAI</t>
  </si>
  <si>
    <t>dineshsaiboppana@gmail.com</t>
  </si>
  <si>
    <t>GOPI SADI</t>
  </si>
  <si>
    <t>J YUVA TEJA REDDY</t>
  </si>
  <si>
    <t>Varsha.kaipa88@gmail.com</t>
  </si>
  <si>
    <t xml:space="preserve">KANAPARTHI SHAMITHA LAKSHMI </t>
  </si>
  <si>
    <t>Jyothika3564@gmail.com</t>
  </si>
  <si>
    <t>MADA.SAI DEEKSHA</t>
  </si>
  <si>
    <t xml:space="preserve">MADDALA RESHMA </t>
  </si>
  <si>
    <t xml:space="preserve">MADDURI SRI NAGA VENKATA SRAVANI </t>
  </si>
  <si>
    <t>MADINENI SAI MANOGNA</t>
  </si>
  <si>
    <t>MALLELA SRAVANI</t>
  </si>
  <si>
    <t>MAMIDI MANI KAVYA</t>
  </si>
  <si>
    <t>MUNDLURI SAI NEERAJ</t>
  </si>
  <si>
    <t>SRUJAN JOSEPH KUMAR NAGOTHU</t>
  </si>
  <si>
    <t>SWETHA NARRA</t>
  </si>
  <si>
    <t xml:space="preserve">PASUMARTHI ROHIT BABU </t>
  </si>
  <si>
    <t>Pasumarthirohith@gmail.com</t>
  </si>
  <si>
    <t>PULICHERLA VIVEKREDDY</t>
  </si>
  <si>
    <t>vivekreddy.pulicherla@gmail.com</t>
  </si>
  <si>
    <t xml:space="preserve">PUNNANI NIKITHA </t>
  </si>
  <si>
    <t>rjain5449@gmail.com</t>
  </si>
  <si>
    <t>VOLETI SAI SAMEERA</t>
  </si>
  <si>
    <t>JAMSHEER ASLAM. SHAIK</t>
  </si>
  <si>
    <t>SREEJA.JONNALAGADDA</t>
  </si>
  <si>
    <t xml:space="preserve">TABSHEERA NASREEN </t>
  </si>
  <si>
    <t>TELAPROLU KEERTHANA</t>
  </si>
  <si>
    <t>YASHASWI TULLURU</t>
  </si>
  <si>
    <t>170031306@kluniversity.in</t>
  </si>
  <si>
    <t>VALLAPUNENI JAIDEEP</t>
  </si>
  <si>
    <t xml:space="preserve">VAVILAPALLI SOMA SEKHAR </t>
  </si>
  <si>
    <t>VINJAMNISHANTH</t>
  </si>
  <si>
    <t>SAI VAMSI BATTINENI</t>
  </si>
  <si>
    <t>Saij1807@gmail.com</t>
  </si>
  <si>
    <t>Samikasim12@gmail.com</t>
  </si>
  <si>
    <t>Vaddikasulu786@gmail.com</t>
  </si>
  <si>
    <t>RAASI S</t>
  </si>
  <si>
    <t>KHARIWASTADMOHAMMEDJUNED</t>
  </si>
  <si>
    <t>mohammedjuned8853@gmail.com</t>
  </si>
  <si>
    <t>SANJANAINDUGULA</t>
  </si>
  <si>
    <t xml:space="preserve">mohankumar.telukuti@gmail.com </t>
  </si>
  <si>
    <t>mounicakalli@gmail.com</t>
  </si>
  <si>
    <t>Ambatipudi Vinyasa</t>
  </si>
  <si>
    <t>Maruri Siva Rama Linga Reddy</t>
  </si>
  <si>
    <t>170030788@kluniversity.in</t>
  </si>
  <si>
    <t>Rajesh Reddy Seelam</t>
  </si>
  <si>
    <t>Batch 9</t>
  </si>
  <si>
    <t>P.S.G ARUNA SRI</t>
  </si>
  <si>
    <t>ANDE PAVAN KALYAN</t>
  </si>
  <si>
    <t>ojeswioju66@gmail.com</t>
  </si>
  <si>
    <t xml:space="preserve">BOMMISETTY MIHIR </t>
  </si>
  <si>
    <t>B YUKTHA MUKHI</t>
  </si>
  <si>
    <t>DIVI RESHMI CHOWDRY</t>
  </si>
  <si>
    <t>GOUNI NISHANTH</t>
  </si>
  <si>
    <t>170030434@kluniversity.in</t>
  </si>
  <si>
    <t>SAI SAMPATH GURUJALA</t>
  </si>
  <si>
    <t xml:space="preserve">J SAIKEERTHANA </t>
  </si>
  <si>
    <t>saikeerthanajalagari@gmail.com</t>
  </si>
  <si>
    <t>KAPA KUSHWANTH</t>
  </si>
  <si>
    <t>KOLLA SAISASANK</t>
  </si>
  <si>
    <t>sasanksurya11@gmail.com</t>
  </si>
  <si>
    <t>MASIMUKKU SAIKIRAN</t>
  </si>
  <si>
    <t>NAGA MANOJ CHITTIPROLU</t>
  </si>
  <si>
    <t>NARAGAM SAI RAM</t>
  </si>
  <si>
    <t>PALLAPOTHU NAGA PHANEENDRA KUMAR</t>
  </si>
  <si>
    <t>KANISHKA PERYALA</t>
  </si>
  <si>
    <t>LAKSHMI VARA PRASUNA PULIGADDA</t>
  </si>
  <si>
    <t>SAQLAIN ABBAS ALI KHAN</t>
  </si>
  <si>
    <t>saqlainabbas9915@gmail.com</t>
  </si>
  <si>
    <t>VAKALAPUDI BHAVYA SRI KANTHI</t>
  </si>
  <si>
    <t xml:space="preserve">VINISHA VIMAL KUMAR SHUKLA </t>
  </si>
  <si>
    <t>YALLANKI NIKHIL</t>
  </si>
  <si>
    <t>nikhilyallanki1310@gmail.com</t>
  </si>
  <si>
    <t>YEJJU GURU DATTA ABHISHEK</t>
  </si>
  <si>
    <t>yabhisheky@gmail.com</t>
  </si>
  <si>
    <t xml:space="preserve">GUDIPATI BHARADWAJA SRI KARTHIK </t>
  </si>
  <si>
    <t>BOMMU-NAGA RADHIKA</t>
  </si>
  <si>
    <t>bommuradhika1432@gmail.com</t>
  </si>
  <si>
    <t>Lalithasagarreddy@gmail.com</t>
  </si>
  <si>
    <t>GSASHANKCHOWDARY</t>
  </si>
  <si>
    <t>sashankgc9@gmail.com</t>
  </si>
  <si>
    <t>Lakshmikaredla72@gmail.com</t>
  </si>
  <si>
    <t>SREE VAARSHA KODURE</t>
  </si>
  <si>
    <t>LINGAMSETTY MOUNIKA</t>
  </si>
  <si>
    <t>mounicamounilingamsetty@gmail.com</t>
  </si>
  <si>
    <t>TELAGATHOTI BABUJI</t>
  </si>
  <si>
    <t>bandi krishna murthy</t>
  </si>
  <si>
    <t>Kolli Anuradha</t>
  </si>
  <si>
    <t xml:space="preserve">anuradhakolli.2000@gmail.com </t>
  </si>
  <si>
    <t>Batch 10</t>
  </si>
  <si>
    <t xml:space="preserve">Mr. B.B.V.S.VARA PRASAD
</t>
  </si>
  <si>
    <t>ALLU. SURENDRA KUMAR</t>
  </si>
  <si>
    <t>BAJJURI VEERAREDDY</t>
  </si>
  <si>
    <t>Chalasaninagasaketh@gmail.com</t>
  </si>
  <si>
    <t>DEEPTHI SAMHITHA EDARA</t>
  </si>
  <si>
    <t>SATYANARAYANA GODAVARTHI</t>
  </si>
  <si>
    <t>RAJESH KAKARA</t>
  </si>
  <si>
    <t>LASKSHMIRAJU SAI MANI KESAV</t>
  </si>
  <si>
    <t>MATHI VAMSI KRISHNA</t>
  </si>
  <si>
    <t>M.ROOPA HARSHITHA</t>
  </si>
  <si>
    <t>PALEMPATI AKHILA</t>
  </si>
  <si>
    <t xml:space="preserve">POTHAPRAGADA SAI PAVAN KUMAR </t>
  </si>
  <si>
    <t xml:space="preserve">POTHINA VENKATA SAI LOKESH </t>
  </si>
  <si>
    <t>pvslokesh7@gmail.com</t>
  </si>
  <si>
    <t xml:space="preserve">PUTTA PUJITHA </t>
  </si>
  <si>
    <t xml:space="preserve"> ASWINI SAI PUTTA</t>
  </si>
  <si>
    <t>RAGAM KALYAN SHANKAR</t>
  </si>
  <si>
    <t>RAGI NIHANTH SAI MANI</t>
  </si>
  <si>
    <t>RAVIPATI SRIVISHNU</t>
  </si>
  <si>
    <t>BODDULURI SRISAI</t>
  </si>
  <si>
    <t>MAHESH UTLAPALLI</t>
  </si>
  <si>
    <t xml:space="preserve">VANAM KRISHNA ROOPA </t>
  </si>
  <si>
    <t>vanamkrishnaroopa@gmail.com</t>
  </si>
  <si>
    <t>KHAREEDU  HARITHA</t>
  </si>
  <si>
    <t>MANISHA MIRIYALA</t>
  </si>
  <si>
    <t>PENDURTHI HARI KIRAN</t>
  </si>
  <si>
    <t>kushikumar979@gmail.com</t>
  </si>
  <si>
    <t>KOLUSUSAIDURGESH</t>
  </si>
  <si>
    <t>k.saidurgesh.00007@gmail.com</t>
  </si>
  <si>
    <t>Jaye7416@gmail.com</t>
  </si>
  <si>
    <t>PEDDIBOINA BHARGAVI</t>
  </si>
  <si>
    <t xml:space="preserve">Gayathri. Valluri </t>
  </si>
  <si>
    <t>Yandra Satya Navya Praneeth</t>
  </si>
  <si>
    <t>Jhansika Burri</t>
  </si>
  <si>
    <t>Non WTN Students CRT Training Schedule</t>
  </si>
  <si>
    <t>Non-WTN</t>
  </si>
  <si>
    <t>7.00 to 10.00</t>
  </si>
  <si>
    <t>11.00 to 1.00</t>
  </si>
  <si>
    <t>2.00 to 4.00</t>
  </si>
  <si>
    <t>4.30 to 6.30</t>
  </si>
  <si>
    <t>Faculty-1</t>
  </si>
  <si>
    <t>Faculty-2</t>
  </si>
  <si>
    <t>Faculty-3</t>
  </si>
  <si>
    <t>Link Address for Java Class</t>
  </si>
  <si>
    <t>Subject --&gt;</t>
  </si>
  <si>
    <t>Java</t>
  </si>
  <si>
    <r>
      <t>CRT Schedule, link addresses given in</t>
    </r>
    <r>
      <rPr>
        <rFont val="Arial"/>
        <b/>
        <color rgb="FFFF0000"/>
        <sz val="14.0"/>
      </rPr>
      <t xml:space="preserve"> VQR Time Schedule SHEET</t>
    </r>
  </si>
  <si>
    <t>Department specific core subjects to be handled by respective departments</t>
  </si>
  <si>
    <r>
      <t>CRT Schedule, link addresses given in</t>
    </r>
    <r>
      <rPr>
        <rFont val="Arial"/>
        <b/>
        <color rgb="FFFF0000"/>
        <sz val="14.0"/>
      </rPr>
      <t xml:space="preserve"> VQR Time Schedule SHEET</t>
    </r>
  </si>
  <si>
    <t>Mr.T. Ravi Kumar</t>
  </si>
  <si>
    <t>Mr.Kotakonda Madhu Babu</t>
  </si>
  <si>
    <t>Mr. S. Dorababu</t>
  </si>
  <si>
    <t>Dr.Naushad Varish</t>
  </si>
  <si>
    <t>Dr.A.K.Velmurugan</t>
  </si>
  <si>
    <t>Mr. P.Vekateswara Rao</t>
  </si>
  <si>
    <t>Mr. P V Vara Prasad</t>
  </si>
  <si>
    <t>Dr.A M Senthil Kumar</t>
  </si>
  <si>
    <t>Mrs. M Sri Lakshmi</t>
  </si>
  <si>
    <t>Dr Md Rafeeq</t>
  </si>
  <si>
    <t>Mr. K Chiranjeevi</t>
  </si>
  <si>
    <t>Mr. Srujan Setty</t>
  </si>
  <si>
    <t>Mrs. K Prasuna</t>
  </si>
  <si>
    <t>Mr.T.Vamshidhar</t>
  </si>
  <si>
    <t>Mr.K.Padmanaban</t>
  </si>
  <si>
    <t>WTN</t>
  </si>
  <si>
    <t>Batch-1</t>
  </si>
  <si>
    <t>Batch-2</t>
  </si>
  <si>
    <t>Batch-3</t>
  </si>
  <si>
    <t>Batch-4</t>
  </si>
  <si>
    <t>Batch-5</t>
  </si>
  <si>
    <t>Mr. G Krishna Chaitanya</t>
  </si>
  <si>
    <t>Batch-6</t>
  </si>
  <si>
    <t>Mr. S Sandeep Kumar</t>
  </si>
  <si>
    <t>Batch-7</t>
  </si>
  <si>
    <t>Mr. G Ramakrishna Srinivas</t>
  </si>
  <si>
    <t>Batch-8</t>
  </si>
  <si>
    <t>Mr. V Uday Kumar</t>
  </si>
  <si>
    <t>Batch-9</t>
  </si>
  <si>
    <t>Mrs P.S.G Aruna Sri</t>
  </si>
  <si>
    <t>Batch-10</t>
  </si>
  <si>
    <t xml:space="preserve">Mr. B.B.V.S.Vara Prasad
</t>
  </si>
  <si>
    <t>Batch</t>
  </si>
  <si>
    <t>Trainer Name</t>
  </si>
  <si>
    <t>Monday(15th June 2020)</t>
  </si>
  <si>
    <t>Session</t>
  </si>
  <si>
    <t>Meeting Link</t>
  </si>
  <si>
    <t>WTN Batch-1</t>
  </si>
  <si>
    <t>Anjum</t>
  </si>
  <si>
    <t>S1(11:00am to 1:00pm)</t>
  </si>
  <si>
    <t>Meeting Topic: KLU | B1 | VA REVISION</t>
  </si>
  <si>
    <t>Meeting Time: 2020/6/15 11:00-13:00 IST</t>
  </si>
  <si>
    <t>Click the link to join the meeting:</t>
  </si>
  <si>
    <t>https://voovmeeting.com/s/tmMK1ZFSWAIS</t>
  </si>
  <si>
    <t>Meeting ID: 900 915 721</t>
  </si>
  <si>
    <t>Meeting Password: 365874</t>
  </si>
  <si>
    <t>Nikhila</t>
  </si>
  <si>
    <t>S1(4:30am to 6:30pm)</t>
  </si>
  <si>
    <t>Meeting Topic: KLU | B1 | QA Revision</t>
  </si>
  <si>
    <t>Meeting Time: 2020/6/15 16:30-18:30 (GMT+5:30) India Standard Time</t>
  </si>
  <si>
    <t>https://voovmeeting.com/s/AlMgVs1UW2Q9</t>
  </si>
  <si>
    <t>Meeting ID: 951 630 450</t>
  </si>
  <si>
    <t>Meeting Password: 98765</t>
  </si>
  <si>
    <t>WTN Batch-2</t>
  </si>
  <si>
    <t>Meeting Topic: KLU | B2 | QA Revision</t>
  </si>
  <si>
    <t>Meeting Time: 2020/6/15 11:00-13:00 (GMT+5:30) India Standard Time</t>
  </si>
  <si>
    <t>https://voovmeeting.com/s/V3EW7nktKeMR</t>
  </si>
  <si>
    <t>Meeting ID: 443 168 419</t>
  </si>
  <si>
    <t>Meeting Password: 12345</t>
  </si>
  <si>
    <t>Meeting Topic: KLU | B2 | VA REVISION</t>
  </si>
  <si>
    <t>Meeting Time: 2020/6/15 16:30-18:30 IST</t>
  </si>
  <si>
    <t>https://voovmeeting.com/s/wH3n27RAvJH1</t>
  </si>
  <si>
    <t>Meeting ID: 906 911 251</t>
  </si>
  <si>
    <t>Meeting Password: 254796</t>
  </si>
  <si>
    <t>WTN Batch-3</t>
  </si>
  <si>
    <t>Jagannath</t>
  </si>
  <si>
    <t>Meeting Topic: KLU | B1 | VA Revision</t>
  </si>
  <si>
    <t>Click the link to join the meeting or to add it to your meeting list:</t>
  </si>
  <si>
    <t>https://voovmeeting.com/s/EHU2kh9Emyxa</t>
  </si>
  <si>
    <t>Meeting ID: 550 932 149</t>
  </si>
  <si>
    <t>Meeting Password: 358853</t>
  </si>
  <si>
    <t>Reshma</t>
  </si>
  <si>
    <t>Meeting Topic: KLU | B3 | QA Revision</t>
  </si>
  <si>
    <t>https://voovmeeting.com/s/IqRpteM0AvHk</t>
  </si>
  <si>
    <t>Meeting ID: 243 601 424</t>
  </si>
  <si>
    <t>Meeting Password: 00916</t>
  </si>
  <si>
    <t>WTN Batch-4</t>
  </si>
  <si>
    <t>Meeting Topic: KLU | B4 | QA Revision</t>
  </si>
  <si>
    <t>https://voovmeeting.com/s/VTEB0BzeUHGo</t>
  </si>
  <si>
    <t>Meeting ID: 823 633 014</t>
  </si>
  <si>
    <t>Meeting Password: 09876</t>
  </si>
  <si>
    <t>Meeting Topic: KLU | B2 | VA Revision</t>
  </si>
  <si>
    <t>https://voovmeeting.com/s/03h3peX3Nsnb</t>
  </si>
  <si>
    <t>Meeting ID: 772 576 269</t>
  </si>
  <si>
    <t>WTN Batch-5</t>
  </si>
  <si>
    <t>Samreen</t>
  </si>
  <si>
    <t>Meeting Topic: KLU l B1 l Articles revision</t>
  </si>
  <si>
    <t>Meeting Time: 2020/6/15 11:00-13:15 GMT+05:30</t>
  </si>
  <si>
    <t>https://voovmeeting.com/s/17H86wndqBCx</t>
  </si>
  <si>
    <t>Meeting ID: 968 562 760</t>
  </si>
  <si>
    <t>Meeting Password: 999999</t>
  </si>
  <si>
    <t>Sashi Singh</t>
  </si>
  <si>
    <t>Meeting Topic: KLU | B5 | QA Revision</t>
  </si>
  <si>
    <t>https://voovmeeting.com/s/dBeOPZLYBfVO</t>
  </si>
  <si>
    <t>Meeting ID: 698 832 167</t>
  </si>
  <si>
    <t>Meeting Password: 123456</t>
  </si>
  <si>
    <t>WTN Batch-6</t>
  </si>
  <si>
    <t>Meeting Topic: KLU | B6 | QA Revision</t>
  </si>
  <si>
    <t>https://voovmeeting.com/s/a63p4ijaOX8h</t>
  </si>
  <si>
    <t>Meeting ID: 315 456 420</t>
  </si>
  <si>
    <t>Meeting Topic: KLU l B2 l Articles revision</t>
  </si>
  <si>
    <t>Meeting Time: 2020/6/15 16:30-18:30 GMT+05:30</t>
  </si>
  <si>
    <t>https://voovmeeting.com/s/7CkjZjzN1kdm</t>
  </si>
  <si>
    <t>Meeting ID: 217 667 897</t>
  </si>
  <si>
    <t>WTN Batch-7</t>
  </si>
  <si>
    <t>Susheel</t>
  </si>
  <si>
    <t>https://voovmeeting.com/s/kjMbJqKEDdst</t>
  </si>
  <si>
    <t>Meeting ID: 345 161 545</t>
  </si>
  <si>
    <t>Meeting Password: 150620</t>
  </si>
  <si>
    <t>Hari Srinivas</t>
  </si>
  <si>
    <t>S1(4:30pm to 6:30pm)</t>
  </si>
  <si>
    <t>https://voovmeeting.com/s/3wbvCpGJhNW2</t>
  </si>
  <si>
    <t>Meeting ID: 779 158 738</t>
  </si>
  <si>
    <t>WTN Batch-8</t>
  </si>
  <si>
    <t>https://voovmeeting.com/s/x7x5CgoRrLX7</t>
  </si>
  <si>
    <t>Meeting ID: 317 113 331</t>
  </si>
  <si>
    <t>https://voovmeeting.com/s/5l8YflIHhRMZ</t>
  </si>
  <si>
    <t>Meeting ID: 361 871 722</t>
  </si>
  <si>
    <t>Meeting Password: 150615</t>
  </si>
  <si>
    <t>WTN Batch-9</t>
  </si>
  <si>
    <t>Sarika</t>
  </si>
  <si>
    <t>Meeting Time: 2020/6/15 11:00-11:30 (GMT+5:30) India Standard Time</t>
  </si>
  <si>
    <t>https://voovmeeting.com/s/2cxM0tZhDTeT</t>
  </si>
  <si>
    <t>Meeting ID: 384 894 003</t>
  </si>
  <si>
    <t>Meeting Password: 146902.</t>
  </si>
  <si>
    <t>Rathina Prakash</t>
  </si>
  <si>
    <t>Meeting Topic: KLU | B9 | QA Revision</t>
  </si>
  <si>
    <t>https://voovmeeting.com/s/t3H3OdIiVnDd</t>
  </si>
  <si>
    <t>Meeting ID: 252 655 140</t>
  </si>
  <si>
    <t>Meeting Password: 122333</t>
  </si>
  <si>
    <t>WTN Batch-10</t>
  </si>
  <si>
    <t>Meeting Topic: KLU | B10 | QA Revision</t>
  </si>
  <si>
    <t>https://voovmeeting.com/s/cnek7VDd5WU4</t>
  </si>
  <si>
    <t>Meeting ID: 932 121 585</t>
  </si>
  <si>
    <t>https://voovmeeting.com/s/jViyoYH2qDvr</t>
  </si>
  <si>
    <t>Meeting ID: 984 429 198</t>
  </si>
  <si>
    <t>Meeting Password: 563042</t>
  </si>
  <si>
    <t>Siri</t>
  </si>
  <si>
    <t>Meeting Topic: KLU | B11 | VA Revision</t>
  </si>
  <si>
    <t>https://voovmeeting.com/s/Gk80UUAitRsq</t>
  </si>
  <si>
    <t>Meeting ID: 148 800 335</t>
  </si>
  <si>
    <t>Meeting Password: 000000</t>
  </si>
  <si>
    <t>Janani</t>
  </si>
  <si>
    <t>Meeting Topic: KLU - B11 - QA Revision</t>
  </si>
  <si>
    <t>Meeting Time: 2020/6/15 16:30-18:30 (GMT-5:00) US Eastern Standard Time</t>
  </si>
  <si>
    <t>https://voovmeeting.com/s/qF1Xvflx6WCo</t>
  </si>
  <si>
    <t>Meeting ID: 223 311 515</t>
  </si>
  <si>
    <t>Meeting Password: 23456</t>
  </si>
  <si>
    <t>Meeting Topic: KLU - B12 - QA Revision</t>
  </si>
  <si>
    <t>Meeting Time: 2020/6/15 11:00-13:00 (GMT-5:00) US Eastern Standard Time</t>
  </si>
  <si>
    <t>https://voovmeeting.com/s/tGvuQEDOVcH8</t>
  </si>
  <si>
    <t>Meeting ID: 735 431 114</t>
  </si>
  <si>
    <t>Meeting Topic: KLU | B12 | VA Revision - 1</t>
  </si>
  <si>
    <t>https://voovmeeting.com/s/hoEOuHdNzt7v</t>
  </si>
  <si>
    <t>Meeting ID: 891 620 078</t>
  </si>
  <si>
    <t>Dial in:</t>
  </si>
  <si>
    <t>+852 30018898 (Hong Kong (China))</t>
  </si>
  <si>
    <t>+852 30183076 (Hong Kong (China))</t>
  </si>
  <si>
    <t>Find your local number</t>
  </si>
  <si>
    <t>https://voovmeeting.com/mobile/redirect?page=pstn&amp;region=df&amp;lang=en</t>
  </si>
  <si>
    <t>Basha</t>
  </si>
  <si>
    <t>Meeting Topic: KLU | B13 | VA Revision</t>
  </si>
  <si>
    <t>Meeting Time: 2020/6/15 11:00-13:00 GMT+05:30</t>
  </si>
  <si>
    <t>https://voovmeeting.com/s/Y6cZuD8RMzuQ</t>
  </si>
  <si>
    <t>Meeting ID: 493 555 133</t>
  </si>
  <si>
    <t>Elakiya</t>
  </si>
  <si>
    <t>Meeting Topic: KLU | B13 | QA Revision</t>
  </si>
  <si>
    <t>Meeting Time: 2020/6/15 16:30-18:30</t>
  </si>
  <si>
    <t>https://voovmeeting.com/s/A1NjSWaaScRz</t>
  </si>
  <si>
    <t>Meeting ID: 769 814 586</t>
  </si>
  <si>
    <t>Meeting Password: 12347</t>
  </si>
  <si>
    <t>Meeting Topic: KLU | B14 | QA Revision</t>
  </si>
  <si>
    <t>Meeting Time: 2020/6/15 11:00-13:00</t>
  </si>
  <si>
    <t>https://voovmeeting.com/s/ZtjlWiGxyypf</t>
  </si>
  <si>
    <t>Meeting ID: 995 613 853</t>
  </si>
  <si>
    <t>Meeting Password: 321456</t>
  </si>
  <si>
    <t>Meeting Topic: KLU | B14 | VA Revision</t>
  </si>
  <si>
    <t>https://voovmeeting.com/s/bNfT3bUKoGRo</t>
  </si>
  <si>
    <t>Meeting ID: 836 721 766</t>
  </si>
  <si>
    <t>Wilfred</t>
  </si>
  <si>
    <t>Meeting Topic: KLU | VA Revision</t>
  </si>
  <si>
    <t>https://voovmeeting.com/s/rGYzpTOlEYpm</t>
  </si>
  <si>
    <t>Meeting ID: 687 141 337</t>
  </si>
  <si>
    <t>Meeting Password: 1389</t>
  </si>
  <si>
    <t>Althaf</t>
  </si>
  <si>
    <t>Meeting Topic: KLU | B15 | QA Revision</t>
  </si>
  <si>
    <t>https://voovmeeting.com/s/uqXyJghI9SN8</t>
  </si>
  <si>
    <t>Meeting ID: 121 107 959</t>
  </si>
  <si>
    <t>Meeting Topic: KLU | B16 | QA Revision</t>
  </si>
  <si>
    <t>https://voovmeeting.com/s/m1xx04agQOZR</t>
  </si>
  <si>
    <t>Meeting ID: 666 255 746</t>
  </si>
  <si>
    <t>Meeting Topic: KLU | VA Revision - 1</t>
  </si>
  <si>
    <t>https://voovmeeting.com/s/1X6kFVOVVAu0</t>
  </si>
  <si>
    <t>Meeting ID: 735 907 242</t>
  </si>
  <si>
    <t>Name of Faculty</t>
  </si>
  <si>
    <t>Srujan Setty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</si>
</sst>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5">
    <font>
      <sz val="10.0"/>
      <color rgb="FF000000"/>
      <name val="Arial"/>
    </font>
    <font>
      <b/>
      <sz val="11.0"/>
      <color rgb="FF000000"/>
      <name val="Calibri"/>
    </font>
    <font>
      <sz val="10.0"/>
      <name val="Arial"/>
    </font>
    <font>
      <u/>
      <sz val="10.0"/>
      <color rgb="FF0000FF"/>
      <name val="Arial"/>
    </font>
    <font>
      <sz val="12.0"/>
      <color rgb="FF000000"/>
      <name val="Calibri"/>
    </font>
    <font>
      <sz val="10.0"/>
      <color rgb="FFFF0000"/>
      <name val="Arial"/>
    </font>
    <font>
      <u/>
      <sz val="10.0"/>
      <color rgb="FF0000FF"/>
      <name val="Arial"/>
    </font>
    <font>
      <sz val="11.0"/>
      <color rgb="FF000000"/>
      <name val="Calibri"/>
    </font>
    <font>
      <u/>
      <sz val="11.0"/>
      <color rgb="FF0000FF"/>
      <name val="Calibri"/>
    </font>
    <font>
      <sz val="12.0"/>
      <color rgb="FFFF0000"/>
      <name val="Cambria"/>
    </font>
    <font>
      <u/>
      <sz val="10.0"/>
      <color rgb="FF0000FF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sz val="12.0"/>
      <color rgb="FFFF0000"/>
      <name val="Calibri"/>
    </font>
    <font>
      <sz val="11.0"/>
      <name val="Arial nova"/>
    </font>
    <font>
      <sz val="14.0"/>
      <name val="Arial"/>
    </font>
    <font>
      <b/>
      <sz val="14.0"/>
      <color rgb="FFFF0000"/>
      <name val="Arial"/>
    </font>
    <font>
      <sz val="14.0"/>
      <color rgb="FF000000"/>
      <name val="Arial"/>
    </font>
    <font>
      <sz val="12.0"/>
      <color rgb="FF000000"/>
      <name val="Times New Roman"/>
    </font>
    <font>
      <sz val="12.0"/>
      <name val="Times New Roman"/>
    </font>
    <font>
      <sz val="10.0"/>
      <name val="Trebuchet MS"/>
    </font>
    <font>
      <u/>
      <sz val="12.0"/>
      <color rgb="FF0000FF"/>
      <name val="Times New Roman"/>
    </font>
    <font>
      <sz val="12.0"/>
      <color rgb="FF333333"/>
      <name val="Times New Roman"/>
    </font>
    <font>
      <u/>
      <sz val="12.0"/>
      <color rgb="FF000000"/>
      <name val="Times New Roman"/>
    </font>
    <font>
      <b/>
      <sz val="10.0"/>
      <color rgb="FFFF0000"/>
      <name val="Arial"/>
    </font>
    <font>
      <b/>
      <sz val="10.0"/>
      <name val="Arial"/>
    </font>
    <font/>
    <font>
      <b/>
      <sz val="14.0"/>
      <name val="Arial"/>
    </font>
    <font>
      <b/>
      <sz val="10.0"/>
      <color rgb="FF333333"/>
      <name val="Verdana"/>
    </font>
    <font>
      <sz val="10.0"/>
      <color rgb="FF333333"/>
      <name val="Verdana"/>
    </font>
    <font>
      <u/>
      <sz val="10.0"/>
      <color rgb="FF0000FF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sz val="10.0"/>
      <color rgb="FF000000"/>
      <name val="Calibri"/>
    </font>
    <font>
      <sz val="11.0"/>
      <color rgb="FF333333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99CC00"/>
        <bgColor rgb="FF99CC00"/>
      </patternFill>
    </fill>
    <fill>
      <patternFill patternType="solid">
        <fgColor rgb="FF008000"/>
        <bgColor rgb="FF0080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95B3D7"/>
        <bgColor rgb="FF95B3D7"/>
      </patternFill>
    </fill>
    <fill>
      <patternFill patternType="solid">
        <fgColor rgb="FFFFCC00"/>
        <bgColor rgb="FFFFCC00"/>
      </patternFill>
    </fill>
    <fill>
      <patternFill patternType="solid">
        <fgColor rgb="FF00FF00"/>
        <bgColor rgb="FF00FF00"/>
      </patternFill>
    </fill>
    <fill>
      <patternFill patternType="solid">
        <fgColor rgb="FFCCC0D9"/>
        <bgColor rgb="FFCCC0D9"/>
      </patternFill>
    </fill>
    <fill>
      <patternFill patternType="solid">
        <fgColor rgb="FFFBD4B4"/>
        <bgColor rgb="FFFBD4B4"/>
      </patternFill>
    </fill>
    <fill>
      <patternFill patternType="solid">
        <fgColor rgb="FFB8CCE4"/>
        <bgColor rgb="FFB8CCE4"/>
      </patternFill>
    </fill>
  </fills>
  <borders count="47">
    <border/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  <border>
      <left/>
      <right style="medium">
        <color rgb="FF969696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medium">
        <color rgb="FF969696"/>
      </right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 style="medium">
        <color rgb="FF969696"/>
      </right>
      <top/>
      <bottom/>
    </border>
    <border>
      <right style="medium">
        <color rgb="FFC0C0C0"/>
      </right>
      <top style="medium">
        <color rgb="FFC0C0C0"/>
      </top>
      <bottom style="medium">
        <color rgb="FFC0C0C0"/>
      </bottom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969696"/>
      </top>
      <bottom style="thin">
        <color rgb="FF000000"/>
      </bottom>
    </border>
    <border>
      <left/>
      <right/>
      <top style="medium">
        <color rgb="FF969696"/>
      </top>
      <bottom style="thin">
        <color rgb="FF000000"/>
      </bottom>
    </border>
    <border>
      <left/>
      <right style="thin">
        <color rgb="FF000000"/>
      </right>
      <top/>
      <bottom style="medium">
        <color rgb="FF969696"/>
      </bottom>
    </border>
    <border>
      <left/>
      <right/>
      <top/>
      <bottom style="medium">
        <color rgb="FF969696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</border>
    <border>
      <left style="medium">
        <color rgb="FFC0C0C0"/>
      </left>
      <right style="medium">
        <color rgb="FF000000"/>
      </right>
      <top style="medium">
        <color rgb="FFC0C0C0"/>
      </top>
      <bottom/>
    </border>
    <border>
      <left style="medium">
        <color rgb="FF000000"/>
      </left>
      <right style="medium">
        <color rgb="FF000000"/>
      </right>
    </border>
    <border>
      <left style="medium">
        <color rgb="FFC0C0C0"/>
      </left>
      <right style="medium">
        <color rgb="FF000000"/>
      </right>
      <top/>
      <bottom/>
    </border>
    <border>
      <left style="medium">
        <color rgb="FFC0C0C0"/>
      </left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2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3" fontId="1" numFmtId="0" xfId="0" applyAlignment="1" applyBorder="1" applyFill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1" fillId="4" fontId="2" numFmtId="0" xfId="0" applyAlignment="1" applyBorder="1" applyFill="1" applyFont="1">
      <alignment horizontal="center" shrinkToFit="0" vertical="bottom" wrapText="1"/>
    </xf>
    <xf borderId="1" fillId="4" fontId="2" numFmtId="0" xfId="0" applyAlignment="1" applyBorder="1" applyFont="1">
      <alignment shrinkToFit="0" vertical="bottom" wrapText="1"/>
    </xf>
    <xf borderId="1" fillId="4" fontId="2" numFmtId="14" xfId="0" applyAlignment="1" applyBorder="1" applyFont="1" applyNumberFormat="1">
      <alignment shrinkToFit="0" vertical="bottom" wrapText="1"/>
    </xf>
    <xf borderId="4" fillId="4" fontId="2" numFmtId="0" xfId="0" applyAlignment="1" applyBorder="1" applyFont="1">
      <alignment shrinkToFit="0" vertical="bottom" wrapText="1"/>
    </xf>
    <xf borderId="5" fillId="0" fontId="2" numFmtId="2" xfId="0" applyAlignment="1" applyBorder="1" applyFont="1" applyNumberFormat="1">
      <alignment horizontal="center" shrinkToFit="0" vertical="bottom" wrapText="0"/>
    </xf>
    <xf borderId="5" fillId="0" fontId="2" numFmtId="0" xfId="0" applyAlignment="1" applyBorder="1" applyFont="1">
      <alignment horizontal="center" shrinkToFit="0" vertical="bottom" wrapText="0"/>
    </xf>
    <xf borderId="1" fillId="4" fontId="2" numFmtId="2" xfId="0" applyAlignment="1" applyBorder="1" applyFont="1" applyNumberFormat="1">
      <alignment horizontal="center" shrinkToFit="0" vertical="bottom" wrapText="1"/>
    </xf>
    <xf borderId="1" fillId="4" fontId="2" numFmtId="22" xfId="0" applyAlignment="1" applyBorder="1" applyFont="1" applyNumberFormat="1">
      <alignment shrinkToFit="0" vertical="bottom" wrapText="1"/>
    </xf>
    <xf borderId="3" fillId="4" fontId="2" numFmtId="0" xfId="0" applyAlignment="1" applyBorder="1" applyFont="1">
      <alignment shrinkToFit="0" vertical="bottom" wrapText="1"/>
    </xf>
    <xf borderId="1" fillId="5" fontId="2" numFmtId="2" xfId="0" applyAlignment="1" applyBorder="1" applyFill="1" applyFont="1" applyNumberFormat="1">
      <alignment horizontal="center" shrinkToFit="0" vertical="bottom" wrapText="1"/>
    </xf>
    <xf borderId="6" fillId="0" fontId="2" numFmtId="0" xfId="0" applyAlignment="1" applyBorder="1" applyFont="1">
      <alignment shrinkToFit="0" vertical="bottom" wrapText="1"/>
    </xf>
    <xf borderId="6" fillId="0" fontId="2" numFmtId="14" xfId="0" applyAlignment="1" applyBorder="1" applyFont="1" applyNumberFormat="1">
      <alignment shrinkToFit="0" vertical="bottom" wrapText="1"/>
    </xf>
    <xf borderId="7" fillId="0" fontId="2" numFmtId="0" xfId="0" applyAlignment="1" applyBorder="1" applyFont="1">
      <alignment shrinkToFit="0" vertical="bottom" wrapText="1"/>
    </xf>
    <xf borderId="6" fillId="0" fontId="2" numFmtId="2" xfId="0" applyAlignment="1" applyBorder="1" applyFont="1" applyNumberFormat="1">
      <alignment horizontal="center" shrinkToFit="0" vertical="bottom" wrapText="1"/>
    </xf>
    <xf borderId="6" fillId="0" fontId="2" numFmtId="0" xfId="0" applyAlignment="1" applyBorder="1" applyFont="1">
      <alignment horizontal="center" shrinkToFit="0" vertical="bottom" wrapText="1"/>
    </xf>
    <xf borderId="6" fillId="0" fontId="2" numFmtId="22" xfId="0" applyAlignment="1" applyBorder="1" applyFont="1" applyNumberFormat="1">
      <alignment shrinkToFit="0" vertical="bottom" wrapText="1"/>
    </xf>
    <xf borderId="8" fillId="0" fontId="2" numFmtId="0" xfId="0" applyAlignment="1" applyBorder="1" applyFont="1">
      <alignment shrinkToFit="0" vertical="bottom" wrapText="1"/>
    </xf>
    <xf borderId="1" fillId="4" fontId="3" numFmtId="0" xfId="0" applyAlignment="1" applyBorder="1" applyFont="1">
      <alignment shrinkToFit="0" vertical="bottom" wrapText="1"/>
    </xf>
    <xf borderId="1" fillId="5" fontId="4" numFmtId="0" xfId="0" applyAlignment="1" applyBorder="1" applyFont="1">
      <alignment horizontal="left" shrinkToFit="0" vertical="center" wrapText="0"/>
    </xf>
    <xf borderId="1" fillId="5" fontId="2" numFmtId="0" xfId="0" applyAlignment="1" applyBorder="1" applyFont="1">
      <alignment shrinkToFit="0" vertical="bottom" wrapText="0"/>
    </xf>
    <xf borderId="1" fillId="5" fontId="5" numFmtId="0" xfId="0" applyAlignment="1" applyBorder="1" applyFont="1">
      <alignment horizontal="right" shrinkToFit="0" vertical="center" wrapText="0"/>
    </xf>
    <xf borderId="1" fillId="5" fontId="5" numFmtId="0" xfId="0" applyAlignment="1" applyBorder="1" applyFont="1">
      <alignment horizontal="center" shrinkToFit="0" vertical="center" wrapText="0"/>
    </xf>
    <xf borderId="1" fillId="5" fontId="5" numFmtId="0" xfId="0" applyAlignment="1" applyBorder="1" applyFont="1">
      <alignment shrinkToFit="0" vertical="center" wrapText="0"/>
    </xf>
    <xf borderId="4" fillId="5" fontId="2" numFmtId="0" xfId="0" applyAlignment="1" applyBorder="1" applyFont="1">
      <alignment shrinkToFit="0" vertical="bottom" wrapText="0"/>
    </xf>
    <xf borderId="1" fillId="5" fontId="2" numFmtId="0" xfId="0" applyAlignment="1" applyBorder="1" applyFont="1">
      <alignment horizontal="center" shrinkToFit="0" vertical="bottom" wrapText="0"/>
    </xf>
    <xf borderId="3" fillId="5" fontId="2" numFmtId="0" xfId="0" applyAlignment="1" applyBorder="1" applyFont="1">
      <alignment shrinkToFit="0" vertical="bottom" wrapText="0"/>
    </xf>
    <xf borderId="2" fillId="4" fontId="2" numFmtId="0" xfId="0" applyAlignment="1" applyBorder="1" applyFont="1">
      <alignment shrinkToFit="0" vertical="bottom" wrapText="1"/>
    </xf>
    <xf borderId="9" fillId="4" fontId="2" numFmtId="0" xfId="0" applyAlignment="1" applyBorder="1" applyFont="1">
      <alignment shrinkToFit="0" vertical="bottom" wrapText="1"/>
    </xf>
    <xf borderId="10" fillId="0" fontId="2" numFmtId="2" xfId="0" applyAlignment="1" applyBorder="1" applyFont="1" applyNumberFormat="1">
      <alignment horizontal="center" shrinkToFit="0" vertical="bottom" wrapText="0"/>
    </xf>
    <xf borderId="10" fillId="0" fontId="2" numFmtId="0" xfId="0" applyAlignment="1" applyBorder="1" applyFont="1">
      <alignment horizontal="center" shrinkToFit="0" vertical="bottom" wrapText="0"/>
    </xf>
    <xf borderId="2" fillId="4" fontId="2" numFmtId="2" xfId="0" applyAlignment="1" applyBorder="1" applyFont="1" applyNumberFormat="1">
      <alignment horizontal="center" shrinkToFit="0" vertical="bottom" wrapText="1"/>
    </xf>
    <xf borderId="2" fillId="4" fontId="2" numFmtId="0" xfId="0" applyAlignment="1" applyBorder="1" applyFont="1">
      <alignment horizontal="center" shrinkToFit="0" vertical="bottom" wrapText="1"/>
    </xf>
    <xf borderId="2" fillId="5" fontId="2" numFmtId="2" xfId="0" applyAlignment="1" applyBorder="1" applyFont="1" applyNumberFormat="1">
      <alignment horizontal="center" shrinkToFit="0" vertical="bottom" wrapText="1"/>
    </xf>
    <xf borderId="2" fillId="4" fontId="2" numFmtId="22" xfId="0" applyAlignment="1" applyBorder="1" applyFont="1" applyNumberFormat="1">
      <alignment shrinkToFit="0" vertical="bottom" wrapText="1"/>
    </xf>
    <xf borderId="11" fillId="4" fontId="2" numFmtId="0" xfId="0" applyAlignment="1" applyBorder="1" applyFont="1">
      <alignment shrinkToFit="0" vertical="bottom" wrapText="1"/>
    </xf>
    <xf borderId="5" fillId="4" fontId="2" numFmtId="0" xfId="0" applyAlignment="1" applyBorder="1" applyFont="1">
      <alignment shrinkToFit="0" vertical="bottom" wrapText="1"/>
    </xf>
    <xf borderId="5" fillId="5" fontId="2" numFmtId="2" xfId="0" applyAlignment="1" applyBorder="1" applyFont="1" applyNumberFormat="1">
      <alignment horizontal="center" shrinkToFit="0" vertical="bottom" wrapText="1"/>
    </xf>
    <xf borderId="5" fillId="4" fontId="2" numFmtId="0" xfId="0" applyAlignment="1" applyBorder="1" applyFont="1">
      <alignment horizontal="center" shrinkToFit="0" vertical="bottom" wrapText="1"/>
    </xf>
    <xf borderId="5" fillId="4" fontId="2" numFmtId="22" xfId="0" applyAlignment="1" applyBorder="1" applyFont="1" applyNumberFormat="1">
      <alignment shrinkToFit="0" vertical="bottom" wrapText="1"/>
    </xf>
    <xf borderId="5" fillId="0" fontId="2" numFmtId="0" xfId="0" applyAlignment="1" applyBorder="1" applyFont="1">
      <alignment shrinkToFit="0" vertical="bottom" wrapText="0"/>
    </xf>
    <xf borderId="5" fillId="4" fontId="6" numFmtId="0" xfId="0" applyAlignment="1" applyBorder="1" applyFont="1">
      <alignment shrinkToFit="0" vertical="bottom" wrapText="1"/>
    </xf>
    <xf borderId="1" fillId="3" fontId="1" numFmtId="0" xfId="0" applyAlignment="1" applyBorder="1" applyFont="1">
      <alignment horizontal="center" shrinkToFit="0" vertical="center" wrapText="1"/>
    </xf>
    <xf borderId="3" fillId="3" fontId="1" numFmtId="0" xfId="0" applyAlignment="1" applyBorder="1" applyFont="1">
      <alignment horizontal="center" shrinkToFit="0" vertical="center" wrapText="1"/>
    </xf>
    <xf borderId="9" fillId="4" fontId="2" numFmtId="0" xfId="0" applyAlignment="1" applyBorder="1" applyFont="1">
      <alignment shrinkToFit="0" vertical="bottom" wrapText="0"/>
    </xf>
    <xf borderId="6" fillId="0" fontId="0" numFmtId="0" xfId="0" applyAlignment="1" applyBorder="1" applyFont="1">
      <alignment shrinkToFit="0" vertical="bottom" wrapText="1"/>
    </xf>
    <xf borderId="6" fillId="0" fontId="0" numFmtId="14" xfId="0" applyAlignment="1" applyBorder="1" applyFont="1" applyNumberFormat="1">
      <alignment horizontal="right" shrinkToFit="0" vertical="bottom" wrapText="1"/>
    </xf>
    <xf borderId="6" fillId="0" fontId="0" numFmtId="0" xfId="0" applyAlignment="1" applyBorder="1" applyFont="1">
      <alignment horizontal="center" shrinkToFit="0" vertical="bottom" wrapText="1"/>
    </xf>
    <xf borderId="6" fillId="0" fontId="0" numFmtId="0" xfId="0" applyAlignment="1" applyBorder="1" applyFont="1">
      <alignment horizontal="right" shrinkToFit="0" vertical="bottom" wrapText="1"/>
    </xf>
    <xf borderId="6" fillId="0" fontId="7" numFmtId="0" xfId="0" applyAlignment="1" applyBorder="1" applyFont="1">
      <alignment shrinkToFit="0" vertical="bottom" wrapText="0"/>
    </xf>
    <xf borderId="7" fillId="0" fontId="0" numFmtId="0" xfId="0" applyAlignment="1" applyBorder="1" applyFont="1">
      <alignment shrinkToFit="0" vertical="bottom" wrapText="1"/>
    </xf>
    <xf borderId="5" fillId="0" fontId="0" numFmtId="0" xfId="0" applyAlignment="1" applyBorder="1" applyFont="1">
      <alignment horizontal="right" shrinkToFit="0" vertical="bottom" wrapText="1"/>
    </xf>
    <xf borderId="6" fillId="0" fontId="0" numFmtId="22" xfId="0" applyAlignment="1" applyBorder="1" applyFont="1" applyNumberFormat="1">
      <alignment horizontal="right" shrinkToFit="0" vertical="bottom" wrapText="1"/>
    </xf>
    <xf borderId="8" fillId="0" fontId="0" numFmtId="0" xfId="0" applyAlignment="1" applyBorder="1" applyFont="1">
      <alignment shrinkToFit="0" vertical="bottom" wrapText="1"/>
    </xf>
    <xf borderId="6" fillId="0" fontId="0" numFmtId="0" xfId="0" applyAlignment="1" applyBorder="1" applyFont="1">
      <alignment shrinkToFit="0" vertical="center" wrapText="0"/>
    </xf>
    <xf borderId="6" fillId="0" fontId="8" numFmtId="0" xfId="0" applyAlignment="1" applyBorder="1" applyFont="1">
      <alignment shrinkToFit="0" vertical="bottom" wrapText="0"/>
    </xf>
    <xf borderId="6" fillId="0" fontId="0" numFmtId="14" xfId="0" applyAlignment="1" applyBorder="1" applyFont="1" applyNumberFormat="1">
      <alignment shrinkToFit="0" vertical="bottom" wrapText="1"/>
    </xf>
    <xf borderId="7" fillId="0" fontId="0" numFmtId="0" xfId="0" applyAlignment="1" applyBorder="1" applyFont="1">
      <alignment horizontal="right" shrinkToFit="0" vertical="bottom" wrapText="1"/>
    </xf>
    <xf borderId="7" fillId="0" fontId="0" numFmtId="3" xfId="0" applyAlignment="1" applyBorder="1" applyFont="1" applyNumberFormat="1">
      <alignment shrinkToFit="0" vertical="bottom" wrapText="1"/>
    </xf>
    <xf borderId="6" fillId="0" fontId="0" numFmtId="3" xfId="0" applyAlignment="1" applyBorder="1" applyFont="1" applyNumberFormat="1">
      <alignment horizontal="right" shrinkToFit="0" vertical="bottom" wrapText="1"/>
    </xf>
    <xf borderId="0" fillId="0" fontId="2" numFmtId="0" xfId="0" applyAlignment="1" applyFont="1">
      <alignment shrinkToFit="0" vertical="bottom" wrapText="0"/>
    </xf>
    <xf borderId="2" fillId="4" fontId="2" numFmtId="14" xfId="0" applyAlignment="1" applyBorder="1" applyFont="1" applyNumberFormat="1">
      <alignment shrinkToFit="0" vertical="bottom" wrapText="1"/>
    </xf>
    <xf borderId="5" fillId="4" fontId="2" numFmtId="14" xfId="0" applyAlignment="1" applyBorder="1" applyFont="1" applyNumberFormat="1">
      <alignment shrinkToFit="0" vertical="bottom" wrapText="1"/>
    </xf>
    <xf borderId="5" fillId="4" fontId="2" numFmtId="2" xfId="0" applyAlignment="1" applyBorder="1" applyFont="1" applyNumberFormat="1">
      <alignment horizontal="center" shrinkToFit="0" vertical="bottom" wrapText="1"/>
    </xf>
    <xf borderId="12" fillId="0" fontId="0" numFmtId="0" xfId="0" applyAlignment="1" applyBorder="1" applyFont="1">
      <alignment shrinkToFit="0" vertical="bottom" wrapText="1"/>
    </xf>
    <xf borderId="13" fillId="0" fontId="0" numFmtId="0" xfId="0" applyAlignment="1" applyBorder="1" applyFont="1">
      <alignment shrinkToFit="0" vertical="bottom" wrapText="1"/>
    </xf>
    <xf borderId="12" fillId="0" fontId="0" numFmtId="0" xfId="0" applyAlignment="1" applyBorder="1" applyFont="1">
      <alignment horizontal="right" shrinkToFit="0" vertical="bottom" wrapText="1"/>
    </xf>
    <xf borderId="5" fillId="0" fontId="0" numFmtId="0" xfId="0" applyAlignment="1" applyBorder="1" applyFont="1">
      <alignment shrinkToFit="0" vertical="bottom" wrapText="1"/>
    </xf>
    <xf borderId="5" fillId="0" fontId="0" numFmtId="0" xfId="0" applyAlignment="1" applyBorder="1" applyFont="1">
      <alignment horizontal="center" shrinkToFit="0" vertical="bottom" wrapText="1"/>
    </xf>
    <xf borderId="5" fillId="0" fontId="0" numFmtId="14" xfId="0" applyAlignment="1" applyBorder="1" applyFont="1" applyNumberFormat="1">
      <alignment horizontal="right" shrinkToFit="0" vertical="bottom" wrapText="1"/>
    </xf>
    <xf borderId="5" fillId="0" fontId="7" numFmtId="0" xfId="0" applyAlignment="1" applyBorder="1" applyFont="1">
      <alignment shrinkToFit="0" vertical="bottom" wrapText="0"/>
    </xf>
    <xf borderId="5" fillId="0" fontId="0" numFmtId="22" xfId="0" applyAlignment="1" applyBorder="1" applyFont="1" applyNumberFormat="1">
      <alignment horizontal="right" shrinkToFit="0" vertical="bottom" wrapText="1"/>
    </xf>
    <xf borderId="5" fillId="0" fontId="0" numFmtId="0" xfId="0" applyAlignment="1" applyBorder="1" applyFont="1">
      <alignment shrinkToFit="0" vertical="center" wrapText="0"/>
    </xf>
    <xf borderId="12" fillId="0" fontId="0" numFmtId="0" xfId="0" applyAlignment="1" applyBorder="1" applyFont="1">
      <alignment shrinkToFit="0" vertical="center" wrapText="0"/>
    </xf>
    <xf borderId="5" fillId="5" fontId="9" numFmtId="0" xfId="0" applyAlignment="1" applyBorder="1" applyFont="1">
      <alignment horizontal="left" shrinkToFit="0" vertical="center" wrapText="0"/>
    </xf>
    <xf borderId="5" fillId="5" fontId="2" numFmtId="0" xfId="0" applyAlignment="1" applyBorder="1" applyFont="1">
      <alignment shrinkToFit="0" vertical="bottom" wrapText="0"/>
    </xf>
    <xf borderId="5" fillId="5" fontId="5" numFmtId="0" xfId="0" applyAlignment="1" applyBorder="1" applyFont="1">
      <alignment horizontal="center" shrinkToFit="0" vertical="center" wrapText="0"/>
    </xf>
    <xf borderId="5" fillId="5" fontId="5" numFmtId="0" xfId="0" applyAlignment="1" applyBorder="1" applyFont="1">
      <alignment horizontal="left" shrinkToFit="0" vertical="center" wrapText="0"/>
    </xf>
    <xf borderId="5" fillId="5" fontId="5" numFmtId="0" xfId="0" applyAlignment="1" applyBorder="1" applyFont="1">
      <alignment shrinkToFit="0" vertical="center" wrapText="0"/>
    </xf>
    <xf borderId="5" fillId="5" fontId="2" numFmtId="0" xfId="0" applyAlignment="1" applyBorder="1" applyFont="1">
      <alignment horizontal="center" shrinkToFit="0" vertical="bottom" wrapText="0"/>
    </xf>
    <xf borderId="5" fillId="5" fontId="10" numFmtId="0" xfId="0" applyAlignment="1" applyBorder="1" applyFont="1">
      <alignment shrinkToFit="0" vertical="bottom" wrapText="0"/>
    </xf>
    <xf borderId="5" fillId="5" fontId="2" numFmtId="2" xfId="0" applyAlignment="1" applyBorder="1" applyFont="1" applyNumberFormat="1">
      <alignment horizontal="center" shrinkToFit="0" vertical="bottom" wrapText="0"/>
    </xf>
    <xf borderId="5" fillId="5" fontId="2" numFmtId="0" xfId="0" applyAlignment="1" applyBorder="1" applyFont="1">
      <alignment shrinkToFit="0" vertical="bottom" wrapText="1"/>
    </xf>
    <xf borderId="5" fillId="5" fontId="2" numFmtId="0" xfId="0" applyAlignment="1" applyBorder="1" applyFont="1">
      <alignment horizontal="center" shrinkToFit="0" vertical="bottom" wrapText="1"/>
    </xf>
    <xf borderId="5" fillId="5" fontId="11" numFmtId="0" xfId="0" applyAlignment="1" applyBorder="1" applyFont="1">
      <alignment shrinkToFit="0" vertical="bottom" wrapText="1"/>
    </xf>
    <xf borderId="1" fillId="5" fontId="2" numFmtId="0" xfId="0" applyAlignment="1" applyBorder="1" applyFont="1">
      <alignment horizontal="center" shrinkToFit="0" vertical="bottom" wrapText="1"/>
    </xf>
    <xf borderId="5" fillId="5" fontId="4" numFmtId="0" xfId="0" applyAlignment="1" applyBorder="1" applyFont="1">
      <alignment horizontal="center" shrinkToFit="0" vertical="center" wrapText="1"/>
    </xf>
    <xf borderId="5" fillId="5" fontId="5" numFmtId="0" xfId="0" applyAlignment="1" applyBorder="1" applyFont="1">
      <alignment horizontal="right" shrinkToFit="0" vertical="center" wrapText="1"/>
    </xf>
    <xf borderId="5" fillId="5" fontId="5" numFmtId="0" xfId="0" applyAlignment="1" applyBorder="1" applyFont="1">
      <alignment horizontal="center" shrinkToFit="0" vertical="bottom" wrapText="0"/>
    </xf>
    <xf borderId="5" fillId="5" fontId="5" numFmtId="0" xfId="0" applyAlignment="1" applyBorder="1" applyFont="1">
      <alignment shrinkToFit="0" vertical="center" wrapText="1"/>
    </xf>
    <xf borderId="9" fillId="5" fontId="2" numFmtId="0" xfId="0" applyAlignment="1" applyBorder="1" applyFont="1">
      <alignment shrinkToFit="0" vertical="bottom" wrapText="0"/>
    </xf>
    <xf borderId="9" fillId="5" fontId="12" numFmtId="0" xfId="0" applyAlignment="1" applyBorder="1" applyFont="1">
      <alignment shrinkToFit="0" vertical="bottom" wrapText="0"/>
    </xf>
    <xf borderId="4" fillId="3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vertical="bottom" wrapText="0"/>
    </xf>
    <xf borderId="5" fillId="5" fontId="13" numFmtId="0" xfId="0" applyAlignment="1" applyBorder="1" applyFont="1">
      <alignment horizontal="center" shrinkToFit="0" vertical="center" wrapText="0"/>
    </xf>
    <xf borderId="5" fillId="5" fontId="5" numFmtId="0" xfId="0" applyAlignment="1" applyBorder="1" applyFont="1">
      <alignment horizontal="right" shrinkToFit="0" vertical="center" wrapText="0"/>
    </xf>
    <xf borderId="5" fillId="5" fontId="5" numFmtId="0" xfId="0" applyAlignment="1" applyBorder="1" applyFont="1">
      <alignment shrinkToFit="0" vertical="bottom" wrapText="1"/>
    </xf>
    <xf borderId="5" fillId="5" fontId="5" numFmtId="0" xfId="0" applyAlignment="1" applyBorder="1" applyFont="1">
      <alignment shrinkToFit="0" vertical="bottom" wrapText="0"/>
    </xf>
    <xf borderId="14" fillId="5" fontId="2" numFmtId="0" xfId="0" applyAlignment="1" applyBorder="1" applyFont="1">
      <alignment shrinkToFit="0" vertical="bottom" wrapText="0"/>
    </xf>
    <xf borderId="15" fillId="5" fontId="2" numFmtId="0" xfId="0" applyAlignment="1" applyBorder="1" applyFont="1">
      <alignment shrinkToFit="0" vertical="bottom" wrapText="0"/>
    </xf>
    <xf borderId="0" fillId="0" fontId="2" numFmtId="0" xfId="0" applyAlignment="1" applyFont="1">
      <alignment horizontal="center" shrinkToFit="0" vertical="bottom" wrapText="0"/>
    </xf>
    <xf borderId="1" fillId="4" fontId="2" numFmtId="2" xfId="0" applyAlignment="1" applyBorder="1" applyFont="1" applyNumberFormat="1">
      <alignment shrinkToFit="0" vertical="bottom" wrapText="1"/>
    </xf>
    <xf borderId="0" fillId="0" fontId="2" numFmtId="2" xfId="0" applyAlignment="1" applyFont="1" applyNumberFormat="1">
      <alignment horizontal="center" shrinkToFit="0" vertical="bottom" wrapText="0"/>
    </xf>
    <xf borderId="6" fillId="0" fontId="2" numFmtId="2" xfId="0" applyAlignment="1" applyBorder="1" applyFont="1" applyNumberFormat="1">
      <alignment shrinkToFit="0" vertical="bottom" wrapText="1"/>
    </xf>
    <xf borderId="0" fillId="0" fontId="2" numFmtId="2" xfId="0" applyAlignment="1" applyFont="1" applyNumberFormat="1">
      <alignment shrinkToFit="0" vertical="bottom" wrapText="0"/>
    </xf>
    <xf borderId="16" fillId="3" fontId="1" numFmtId="0" xfId="0" applyAlignment="1" applyBorder="1" applyFont="1">
      <alignment horizontal="center" shrinkToFit="0" vertical="center" wrapText="1"/>
    </xf>
    <xf borderId="17" fillId="3" fontId="1" numFmtId="0" xfId="0" applyAlignment="1" applyBorder="1" applyFont="1">
      <alignment horizontal="center" shrinkToFit="0" vertical="center" wrapText="1"/>
    </xf>
    <xf borderId="5" fillId="3" fontId="1" numFmtId="0" xfId="0" applyAlignment="1" applyBorder="1" applyFont="1">
      <alignment horizontal="center" shrinkToFit="0" vertical="center" wrapText="1"/>
    </xf>
    <xf borderId="0" fillId="0" fontId="2" numFmtId="2" xfId="0" applyAlignment="1" applyFont="1" applyNumberFormat="1">
      <alignment horizontal="center" shrinkToFit="0" vertical="bottom" wrapText="0"/>
    </xf>
    <xf borderId="5" fillId="0" fontId="14" numFmtId="2" xfId="0" applyAlignment="1" applyBorder="1" applyFont="1" applyNumberFormat="1">
      <alignment horizontal="center" shrinkToFit="0" vertical="center" wrapText="0"/>
    </xf>
    <xf borderId="5" fillId="0" fontId="14" numFmtId="0" xfId="0" applyAlignment="1" applyBorder="1" applyFont="1">
      <alignment horizontal="center" shrinkToFit="0" vertical="center" wrapText="0"/>
    </xf>
    <xf borderId="18" fillId="4" fontId="2" numFmtId="0" xfId="0" applyAlignment="1" applyBorder="1" applyFont="1">
      <alignment shrinkToFit="0" vertical="bottom" wrapText="1"/>
    </xf>
    <xf borderId="18" fillId="4" fontId="2" numFmtId="14" xfId="0" applyAlignment="1" applyBorder="1" applyFont="1" applyNumberFormat="1">
      <alignment shrinkToFit="0" vertical="bottom" wrapText="1"/>
    </xf>
    <xf borderId="19" fillId="4" fontId="2" numFmtId="0" xfId="0" applyAlignment="1" applyBorder="1" applyFont="1">
      <alignment shrinkToFit="0" vertical="bottom" wrapText="1"/>
    </xf>
    <xf borderId="18" fillId="4" fontId="2" numFmtId="2" xfId="0" applyAlignment="1" applyBorder="1" applyFont="1" applyNumberFormat="1">
      <alignment horizontal="center" shrinkToFit="0" vertical="bottom" wrapText="1"/>
    </xf>
    <xf borderId="18" fillId="4" fontId="2" numFmtId="2" xfId="0" applyAlignment="1" applyBorder="1" applyFont="1" applyNumberFormat="1">
      <alignment shrinkToFit="0" vertical="bottom" wrapText="1"/>
    </xf>
    <xf borderId="18" fillId="4" fontId="2" numFmtId="22" xfId="0" applyAlignment="1" applyBorder="1" applyFont="1" applyNumberFormat="1">
      <alignment shrinkToFit="0" vertical="bottom" wrapText="1"/>
    </xf>
    <xf borderId="9" fillId="5" fontId="2" numFmtId="0" xfId="0" applyAlignment="1" applyBorder="1" applyFont="1">
      <alignment horizontal="center" shrinkToFit="0" vertical="bottom" wrapText="0"/>
    </xf>
    <xf borderId="0" fillId="0" fontId="15" numFmtId="0" xfId="0" applyAlignment="1" applyFont="1">
      <alignment shrinkToFit="0" vertical="bottom" wrapText="0"/>
    </xf>
    <xf borderId="9" fillId="4" fontId="15" numFmtId="0" xfId="0" applyAlignment="1" applyBorder="1" applyFont="1">
      <alignment horizontal="center" shrinkToFit="0" vertical="bottom" wrapText="0"/>
    </xf>
    <xf borderId="0" fillId="0" fontId="15" numFmtId="0" xfId="0" applyAlignment="1" applyFont="1">
      <alignment horizontal="center" shrinkToFit="0" vertical="bottom" wrapText="0"/>
    </xf>
    <xf borderId="6" fillId="0" fontId="16" numFmtId="0" xfId="0" applyAlignment="1" applyBorder="1" applyFont="1">
      <alignment horizontal="center" shrinkToFit="0" vertical="bottom" wrapText="0"/>
    </xf>
    <xf borderId="20" fillId="4" fontId="16" numFmtId="0" xfId="0" applyAlignment="1" applyBorder="1" applyFont="1">
      <alignment horizontal="center" shrinkToFit="0" vertical="bottom" wrapText="0"/>
    </xf>
    <xf borderId="21" fillId="0" fontId="16" numFmtId="0" xfId="0" applyAlignment="1" applyBorder="1" applyFont="1">
      <alignment horizontal="center" shrinkToFit="0" vertical="bottom" wrapText="0"/>
    </xf>
    <xf borderId="22" fillId="0" fontId="16" numFmtId="0" xfId="0" applyAlignment="1" applyBorder="1" applyFont="1">
      <alignment horizontal="center" shrinkToFit="0" vertical="bottom" wrapText="0"/>
    </xf>
    <xf borderId="23" fillId="0" fontId="15" numFmtId="0" xfId="0" applyAlignment="1" applyBorder="1" applyFont="1">
      <alignment horizontal="center" shrinkToFit="0" vertical="bottom" wrapText="0"/>
    </xf>
    <xf borderId="20" fillId="4" fontId="17" numFmtId="0" xfId="0" applyAlignment="1" applyBorder="1" applyFont="1">
      <alignment horizontal="center" shrinkToFit="0" vertical="bottom" wrapText="0"/>
    </xf>
    <xf borderId="5" fillId="0" fontId="15" numFmtId="0" xfId="0" applyAlignment="1" applyBorder="1" applyFont="1">
      <alignment horizontal="center" shrinkToFit="0" vertical="bottom" wrapText="0"/>
    </xf>
    <xf borderId="5" fillId="0" fontId="15" numFmtId="0" xfId="0" applyAlignment="1" applyBorder="1" applyFont="1">
      <alignment horizontal="left" shrinkToFit="0" vertical="bottom" wrapText="0"/>
    </xf>
    <xf borderId="24" fillId="0" fontId="15" numFmtId="0" xfId="0" applyAlignment="1" applyBorder="1" applyFont="1">
      <alignment horizontal="center" shrinkToFit="0" vertical="bottom" wrapText="0"/>
    </xf>
    <xf borderId="5" fillId="4" fontId="17" numFmtId="0" xfId="0" applyAlignment="1" applyBorder="1" applyFont="1">
      <alignment horizontal="center" shrinkToFit="0" vertical="bottom" wrapText="0"/>
    </xf>
    <xf borderId="25" fillId="0" fontId="15" numFmtId="0" xfId="0" applyAlignment="1" applyBorder="1" applyFont="1">
      <alignment horizontal="center" shrinkToFit="0" vertical="bottom" wrapText="0"/>
    </xf>
    <xf borderId="26" fillId="4" fontId="17" numFmtId="0" xfId="0" applyAlignment="1" applyBorder="1" applyFont="1">
      <alignment horizontal="center" shrinkToFit="0" vertical="bottom" wrapText="0"/>
    </xf>
    <xf borderId="10" fillId="0" fontId="15" numFmtId="0" xfId="0" applyAlignment="1" applyBorder="1" applyFont="1">
      <alignment horizontal="center" shrinkToFit="0" vertical="bottom" wrapText="0"/>
    </xf>
    <xf borderId="10" fillId="0" fontId="15" numFmtId="0" xfId="0" applyAlignment="1" applyBorder="1" applyFont="1">
      <alignment horizontal="left" shrinkToFit="0" vertical="bottom" wrapText="0"/>
    </xf>
    <xf borderId="27" fillId="0" fontId="15" numFmtId="0" xfId="0" applyAlignment="1" applyBorder="1" applyFont="1">
      <alignment horizontal="center" shrinkToFit="0" vertical="bottom" wrapText="0"/>
    </xf>
    <xf borderId="28" fillId="6" fontId="1" numFmtId="0" xfId="0" applyAlignment="1" applyBorder="1" applyFill="1" applyFont="1">
      <alignment horizontal="center" shrinkToFit="0" vertical="center" wrapText="0"/>
    </xf>
    <xf borderId="28" fillId="6" fontId="1" numFmtId="0" xfId="0" applyAlignment="1" applyBorder="1" applyFont="1">
      <alignment horizontal="left" shrinkToFit="0" vertical="center" wrapText="0"/>
    </xf>
    <xf borderId="29" fillId="4" fontId="18" numFmtId="0" xfId="0" applyAlignment="1" applyBorder="1" applyFont="1">
      <alignment horizontal="left" shrinkToFit="0" vertical="bottom" wrapText="0"/>
    </xf>
    <xf borderId="29" fillId="4" fontId="19" numFmtId="0" xfId="0" applyAlignment="1" applyBorder="1" applyFont="1">
      <alignment horizontal="left" shrinkToFit="0" vertical="bottom" wrapText="0"/>
    </xf>
    <xf borderId="29" fillId="4" fontId="19" numFmtId="16" xfId="0" applyAlignment="1" applyBorder="1" applyFont="1" applyNumberFormat="1">
      <alignment horizontal="left" shrinkToFit="0" vertical="bottom" wrapText="0"/>
    </xf>
    <xf borderId="30" fillId="7" fontId="20" numFmtId="0" xfId="0" applyAlignment="1" applyBorder="1" applyFill="1" applyFont="1">
      <alignment shrinkToFit="0" vertical="center" wrapText="0"/>
    </xf>
    <xf borderId="31" fillId="4" fontId="19" numFmtId="0" xfId="0" applyAlignment="1" applyBorder="1" applyFont="1">
      <alignment horizontal="left" shrinkToFit="0" vertical="bottom" wrapText="0"/>
    </xf>
    <xf borderId="5" fillId="4" fontId="18" numFmtId="0" xfId="0" applyAlignment="1" applyBorder="1" applyFont="1">
      <alignment horizontal="left" shrinkToFit="0" vertical="bottom" wrapText="0"/>
    </xf>
    <xf borderId="5" fillId="4" fontId="19" numFmtId="0" xfId="0" applyAlignment="1" applyBorder="1" applyFont="1">
      <alignment horizontal="left" shrinkToFit="0" vertical="bottom" wrapText="0"/>
    </xf>
    <xf borderId="5" fillId="4" fontId="19" numFmtId="16" xfId="0" applyAlignment="1" applyBorder="1" applyFont="1" applyNumberFormat="1">
      <alignment horizontal="left" shrinkToFit="0" vertical="bottom" wrapText="0"/>
    </xf>
    <xf borderId="32" fillId="7" fontId="20" numFmtId="0" xfId="0" applyAlignment="1" applyBorder="1" applyFont="1">
      <alignment shrinkToFit="0" vertical="center" wrapText="0"/>
    </xf>
    <xf borderId="5" fillId="0" fontId="18" numFmtId="0" xfId="0" applyAlignment="1" applyBorder="1" applyFont="1">
      <alignment horizontal="left" shrinkToFit="0" vertical="bottom" wrapText="0"/>
    </xf>
    <xf borderId="5" fillId="4" fontId="21" numFmtId="0" xfId="0" applyAlignment="1" applyBorder="1" applyFont="1">
      <alignment horizontal="left" shrinkToFit="0" vertical="bottom" wrapText="0"/>
    </xf>
    <xf borderId="5" fillId="4" fontId="18" numFmtId="2" xfId="0" applyAlignment="1" applyBorder="1" applyFont="1" applyNumberFormat="1">
      <alignment horizontal="left" shrinkToFit="0" vertical="bottom" wrapText="0"/>
    </xf>
    <xf borderId="33" fillId="4" fontId="18" numFmtId="0" xfId="0" applyAlignment="1" applyBorder="1" applyFont="1">
      <alignment horizontal="left" shrinkToFit="0" vertical="bottom" wrapText="0"/>
    </xf>
    <xf borderId="33" fillId="4" fontId="18" numFmtId="2" xfId="0" applyAlignment="1" applyBorder="1" applyFont="1" applyNumberFormat="1">
      <alignment horizontal="left" shrinkToFit="0" vertical="bottom" wrapText="0"/>
    </xf>
    <xf borderId="33" fillId="4" fontId="19" numFmtId="0" xfId="0" applyAlignment="1" applyBorder="1" applyFont="1">
      <alignment horizontal="left" shrinkToFit="0" vertical="bottom" wrapText="0"/>
    </xf>
    <xf borderId="33" fillId="4" fontId="19" numFmtId="16" xfId="0" applyAlignment="1" applyBorder="1" applyFont="1" applyNumberFormat="1">
      <alignment horizontal="left" shrinkToFit="0" vertical="bottom" wrapText="0"/>
    </xf>
    <xf borderId="34" fillId="7" fontId="20" numFmtId="0" xfId="0" applyAlignment="1" applyBorder="1" applyFont="1">
      <alignment shrinkToFit="0" vertical="center" wrapText="0"/>
    </xf>
    <xf borderId="20" fillId="4" fontId="18" numFmtId="0" xfId="0" applyAlignment="1" applyBorder="1" applyFont="1">
      <alignment horizontal="left" shrinkToFit="0" vertical="bottom" wrapText="0"/>
    </xf>
    <xf borderId="20" fillId="4" fontId="18" numFmtId="2" xfId="0" applyAlignment="1" applyBorder="1" applyFont="1" applyNumberFormat="1">
      <alignment horizontal="left" shrinkToFit="0" vertical="bottom" wrapText="0"/>
    </xf>
    <xf borderId="20" fillId="4" fontId="19" numFmtId="0" xfId="0" applyAlignment="1" applyBorder="1" applyFont="1">
      <alignment horizontal="left" shrinkToFit="0" vertical="bottom" wrapText="0"/>
    </xf>
    <xf borderId="20" fillId="4" fontId="19" numFmtId="16" xfId="0" applyAlignment="1" applyBorder="1" applyFont="1" applyNumberFormat="1">
      <alignment horizontal="left" shrinkToFit="0" vertical="bottom" wrapText="0"/>
    </xf>
    <xf borderId="20" fillId="7" fontId="20" numFmtId="0" xfId="0" applyAlignment="1" applyBorder="1" applyFont="1">
      <alignment shrinkToFit="0" vertical="center" wrapText="0"/>
    </xf>
    <xf borderId="5" fillId="7" fontId="20" numFmtId="0" xfId="0" applyAlignment="1" applyBorder="1" applyFont="1">
      <alignment shrinkToFit="0" vertical="center" wrapText="0"/>
    </xf>
    <xf borderId="5" fillId="5" fontId="20" numFmtId="0" xfId="0" applyAlignment="1" applyBorder="1" applyFont="1">
      <alignment shrinkToFit="0" vertical="center" wrapText="0"/>
    </xf>
    <xf borderId="5" fillId="2" fontId="20" numFmtId="0" xfId="0" applyAlignment="1" applyBorder="1" applyFont="1">
      <alignment shrinkToFit="0" vertical="center" wrapText="0"/>
    </xf>
    <xf borderId="5" fillId="4" fontId="22" numFmtId="0" xfId="0" applyAlignment="1" applyBorder="1" applyFont="1">
      <alignment horizontal="left" shrinkToFit="0" vertical="bottom" wrapText="0"/>
    </xf>
    <xf borderId="5" fillId="8" fontId="20" numFmtId="0" xfId="0" applyAlignment="1" applyBorder="1" applyFill="1" applyFont="1">
      <alignment shrinkToFit="0" vertical="center" wrapText="0"/>
    </xf>
    <xf borderId="5" fillId="5" fontId="18" numFmtId="0" xfId="0" applyAlignment="1" applyBorder="1" applyFont="1">
      <alignment horizontal="left" shrinkToFit="0" vertical="bottom" wrapText="0"/>
    </xf>
    <xf borderId="5" fillId="4" fontId="23" numFmtId="0" xfId="0" applyAlignment="1" applyBorder="1" applyFont="1">
      <alignment horizontal="left" shrinkToFit="0" vertical="bottom" wrapText="0"/>
    </xf>
    <xf borderId="5" fillId="9" fontId="7" numFmtId="0" xfId="0" applyAlignment="1" applyBorder="1" applyFill="1" applyFont="1">
      <alignment shrinkToFit="0" vertical="bottom" wrapText="0"/>
    </xf>
    <xf borderId="5" fillId="10" fontId="20" numFmtId="0" xfId="0" applyAlignment="1" applyBorder="1" applyFill="1" applyFont="1">
      <alignment shrinkToFit="0" vertical="center" wrapText="0"/>
    </xf>
    <xf borderId="5" fillId="11" fontId="20" numFmtId="0" xfId="0" applyAlignment="1" applyBorder="1" applyFill="1" applyFont="1">
      <alignment shrinkToFit="0" vertical="center" wrapText="0"/>
    </xf>
    <xf borderId="35" fillId="4" fontId="18" numFmtId="0" xfId="0" applyAlignment="1" applyBorder="1" applyFont="1">
      <alignment horizontal="left" shrinkToFit="0" vertical="bottom" wrapText="0"/>
    </xf>
    <xf borderId="10" fillId="0" fontId="18" numFmtId="0" xfId="0" applyAlignment="1" applyBorder="1" applyFont="1">
      <alignment horizontal="left" shrinkToFit="0" vertical="bottom" wrapText="0"/>
    </xf>
    <xf borderId="35" fillId="4" fontId="19" numFmtId="0" xfId="0" applyAlignment="1" applyBorder="1" applyFont="1">
      <alignment horizontal="left" shrinkToFit="0" vertical="bottom" wrapText="0"/>
    </xf>
    <xf borderId="26" fillId="4" fontId="18" numFmtId="0" xfId="0" applyAlignment="1" applyBorder="1" applyFont="1">
      <alignment horizontal="left" shrinkToFit="0" vertical="bottom" wrapText="0"/>
    </xf>
    <xf borderId="26" fillId="4" fontId="19" numFmtId="16" xfId="0" applyAlignment="1" applyBorder="1" applyFont="1" applyNumberFormat="1">
      <alignment horizontal="left" shrinkToFit="0" vertical="bottom" wrapText="0"/>
    </xf>
    <xf borderId="26" fillId="11" fontId="20" numFmtId="0" xfId="0" applyAlignment="1" applyBorder="1" applyFont="1">
      <alignment shrinkToFit="0" vertical="center" wrapText="0"/>
    </xf>
    <xf borderId="0" fillId="0" fontId="24" numFmtId="0" xfId="0" applyAlignment="1" applyFont="1">
      <alignment horizontal="left" shrinkToFit="0" vertical="bottom" wrapText="0"/>
    </xf>
    <xf borderId="5" fillId="0" fontId="25" numFmtId="0" xfId="0" applyAlignment="1" applyBorder="1" applyFont="1">
      <alignment horizontal="center" shrinkToFit="0" vertical="bottom" wrapText="0"/>
    </xf>
    <xf borderId="24" fillId="0" fontId="25" numFmtId="0" xfId="0" applyAlignment="1" applyBorder="1" applyFont="1">
      <alignment horizontal="center" shrinkToFit="0" vertical="bottom" wrapText="0"/>
    </xf>
    <xf borderId="36" fillId="0" fontId="26" numFmtId="0" xfId="0" applyBorder="1" applyFont="1"/>
    <xf borderId="23" fillId="0" fontId="26" numFmtId="0" xfId="0" applyBorder="1" applyFont="1"/>
    <xf borderId="0" fillId="0" fontId="25" numFmtId="0" xfId="0" applyAlignment="1" applyFont="1">
      <alignment horizontal="center" shrinkToFit="0" vertical="bottom" wrapText="0"/>
    </xf>
    <xf borderId="23" fillId="0" fontId="25" numFmtId="0" xfId="0" applyAlignment="1" applyBorder="1" applyFont="1">
      <alignment shrinkToFit="0" vertical="bottom" wrapText="0"/>
    </xf>
    <xf borderId="0" fillId="0" fontId="25" numFmtId="0" xfId="0" applyAlignment="1" applyFont="1">
      <alignment shrinkToFit="0" vertical="bottom" wrapText="0"/>
    </xf>
    <xf borderId="5" fillId="0" fontId="25" numFmtId="0" xfId="0" applyAlignment="1" applyBorder="1" applyFont="1">
      <alignment shrinkToFit="0" vertical="bottom" wrapText="0"/>
    </xf>
    <xf borderId="24" fillId="0" fontId="24" numFmtId="0" xfId="0" applyAlignment="1" applyBorder="1" applyFont="1">
      <alignment horizontal="center" shrinkToFit="0" vertical="bottom" wrapText="0"/>
    </xf>
    <xf borderId="0" fillId="0" fontId="24" numFmtId="0" xfId="0" applyAlignment="1" applyFont="1">
      <alignment horizontal="center" shrinkToFit="0" vertical="bottom" wrapText="0"/>
    </xf>
    <xf borderId="10" fillId="0" fontId="27" numFmtId="0" xfId="0" applyAlignment="1" applyBorder="1" applyFont="1">
      <alignment horizontal="center" shrinkToFit="0" textRotation="90" vertical="center" wrapText="1"/>
    </xf>
    <xf borderId="21" fillId="0" fontId="7" numFmtId="0" xfId="0" applyAlignment="1" applyBorder="1" applyFont="1">
      <alignment horizontal="left" shrinkToFit="0" vertical="center" wrapText="0"/>
    </xf>
    <xf borderId="5" fillId="0" fontId="2" numFmtId="0" xfId="0" applyAlignment="1" applyBorder="1" applyFont="1">
      <alignment shrinkToFit="0" vertical="bottom" wrapText="0"/>
    </xf>
    <xf borderId="37" fillId="0" fontId="26" numFmtId="0" xfId="0" applyBorder="1" applyFont="1"/>
    <xf borderId="5" fillId="0" fontId="7" numFmtId="0" xfId="0" applyAlignment="1" applyBorder="1" applyFont="1">
      <alignment horizontal="left" shrinkToFit="0" vertical="center" wrapText="0"/>
    </xf>
    <xf borderId="0" fillId="0" fontId="7" numFmtId="0" xfId="0" applyAlignment="1" applyFont="1">
      <alignment horizontal="left" shrinkToFit="0" vertical="center" wrapText="0"/>
    </xf>
    <xf borderId="5" fillId="0" fontId="24" numFmtId="0" xfId="0" applyAlignment="1" applyBorder="1" applyFont="1">
      <alignment horizontal="center" shrinkToFit="0" vertical="bottom" wrapText="0"/>
    </xf>
    <xf borderId="0" fillId="0" fontId="24" numFmtId="0" xfId="0" applyAlignment="1" applyFont="1">
      <alignment shrinkToFit="0" vertical="bottom" wrapText="0"/>
    </xf>
    <xf borderId="5" fillId="4" fontId="20" numFmtId="0" xfId="0" applyAlignment="1" applyBorder="1" applyFont="1">
      <alignment horizontal="left" shrinkToFit="0" vertical="center" wrapText="0"/>
    </xf>
    <xf borderId="5" fillId="4" fontId="7" numFmtId="0" xfId="0" applyAlignment="1" applyBorder="1" applyFont="1">
      <alignment horizontal="left" shrinkToFit="0" vertical="bottom" wrapText="0"/>
    </xf>
    <xf borderId="21" fillId="0" fontId="26" numFmtId="0" xfId="0" applyBorder="1" applyFont="1"/>
    <xf borderId="38" fillId="4" fontId="28" numFmtId="0" xfId="0" applyAlignment="1" applyBorder="1" applyFont="1">
      <alignment horizontal="center" shrinkToFit="0" vertical="center" wrapText="1"/>
    </xf>
    <xf borderId="39" fillId="4" fontId="28" numFmtId="0" xfId="0" applyAlignment="1" applyBorder="1" applyFont="1">
      <alignment horizontal="center" shrinkToFit="0" vertical="center" wrapText="1"/>
    </xf>
    <xf borderId="40" fillId="0" fontId="26" numFmtId="0" xfId="0" applyBorder="1" applyFont="1"/>
    <xf borderId="41" fillId="0" fontId="26" numFmtId="0" xfId="0" applyBorder="1" applyFont="1"/>
    <xf borderId="42" fillId="4" fontId="28" numFmtId="0" xfId="0" applyAlignment="1" applyBorder="1" applyFont="1">
      <alignment horizontal="center" shrinkToFit="0" vertical="center" wrapText="1"/>
    </xf>
    <xf borderId="38" fillId="4" fontId="29" numFmtId="0" xfId="0" applyAlignment="1" applyBorder="1" applyFont="1">
      <alignment horizontal="center" shrinkToFit="0" vertical="center" wrapText="1"/>
    </xf>
    <xf borderId="38" fillId="4" fontId="29" numFmtId="0" xfId="0" applyAlignment="1" applyBorder="1" applyFont="1">
      <alignment shrinkToFit="0" vertical="center" wrapText="1"/>
    </xf>
    <xf borderId="43" fillId="4" fontId="2" numFmtId="0" xfId="0" applyAlignment="1" applyBorder="1" applyFont="1">
      <alignment shrinkToFit="0" vertical="center" wrapText="1"/>
    </xf>
    <xf borderId="44" fillId="0" fontId="26" numFmtId="0" xfId="0" applyBorder="1" applyFont="1"/>
    <xf borderId="45" fillId="4" fontId="29" numFmtId="0" xfId="0" applyAlignment="1" applyBorder="1" applyFont="1">
      <alignment shrinkToFit="0" vertical="center" wrapText="1"/>
    </xf>
    <xf borderId="45" fillId="4" fontId="2" numFmtId="0" xfId="0" applyAlignment="1" applyBorder="1" applyFont="1">
      <alignment shrinkToFit="0" vertical="center" wrapText="1"/>
    </xf>
    <xf borderId="45" fillId="4" fontId="30" numFmtId="0" xfId="0" applyAlignment="1" applyBorder="1" applyFont="1">
      <alignment shrinkToFit="0" vertical="center" wrapText="1"/>
    </xf>
    <xf borderId="46" fillId="4" fontId="29" numFmtId="0" xfId="0" applyAlignment="1" applyBorder="1" applyFont="1">
      <alignment shrinkToFit="0" vertical="center" wrapText="1"/>
    </xf>
    <xf borderId="43" fillId="4" fontId="29" numFmtId="0" xfId="0" applyAlignment="1" applyBorder="1" applyFont="1">
      <alignment shrinkToFit="0" vertical="center" wrapText="1"/>
    </xf>
    <xf borderId="43" fillId="4" fontId="2" numFmtId="0" xfId="0" applyAlignment="1" applyBorder="1" applyFont="1">
      <alignment shrinkToFit="0" vertical="bottom" wrapText="1"/>
    </xf>
    <xf borderId="45" fillId="4" fontId="29" numFmtId="0" xfId="0" applyAlignment="1" applyBorder="1" applyFont="1">
      <alignment shrinkToFit="0" vertical="bottom" wrapText="1"/>
    </xf>
    <xf borderId="45" fillId="4" fontId="2" numFmtId="0" xfId="0" applyAlignment="1" applyBorder="1" applyFont="1">
      <alignment shrinkToFit="0" vertical="bottom" wrapText="1"/>
    </xf>
    <xf borderId="45" fillId="4" fontId="31" numFmtId="0" xfId="0" applyAlignment="1" applyBorder="1" applyFont="1">
      <alignment shrinkToFit="0" vertical="bottom" wrapText="1"/>
    </xf>
    <xf borderId="46" fillId="4" fontId="29" numFmtId="0" xfId="0" applyAlignment="1" applyBorder="1" applyFont="1">
      <alignment shrinkToFit="0" vertical="bottom" wrapText="1"/>
    </xf>
    <xf borderId="43" fillId="4" fontId="29" numFmtId="0" xfId="0" applyAlignment="1" applyBorder="1" applyFont="1">
      <alignment shrinkToFit="0" vertical="bottom" wrapText="1"/>
    </xf>
    <xf borderId="46" fillId="4" fontId="32" numFmtId="0" xfId="0" applyAlignment="1" applyBorder="1" applyFont="1">
      <alignment shrinkToFit="0" vertical="bottom" wrapText="1"/>
    </xf>
    <xf borderId="5" fillId="0" fontId="25" numFmtId="0" xfId="0" applyAlignment="1" applyBorder="1" applyFont="1">
      <alignment shrinkToFit="0" vertical="center" wrapText="0"/>
    </xf>
    <xf borderId="5" fillId="0" fontId="25" numFmtId="0" xfId="0" applyAlignment="1" applyBorder="1" applyFont="1">
      <alignment horizontal="left" shrinkToFit="0" vertical="center" wrapText="0"/>
    </xf>
    <xf borderId="0" fillId="0" fontId="2" numFmtId="0" xfId="0" applyAlignment="1" applyFont="1">
      <alignment shrinkToFit="0" vertical="center" wrapText="0"/>
    </xf>
    <xf borderId="5" fillId="0" fontId="2" numFmtId="0" xfId="0" applyAlignment="1" applyBorder="1" applyFont="1">
      <alignment horizontal="center" shrinkToFit="0" vertical="center" wrapText="0"/>
    </xf>
    <xf borderId="5" fillId="0" fontId="2" numFmtId="0" xfId="0" applyAlignment="1" applyBorder="1" applyFont="1">
      <alignment horizontal="left" shrinkToFit="0" vertical="center" wrapText="0"/>
    </xf>
    <xf borderId="5" fillId="4" fontId="33" numFmtId="0" xfId="0" applyAlignment="1" applyBorder="1" applyFont="1">
      <alignment horizontal="left" shrinkToFit="0" vertical="center" wrapText="1"/>
    </xf>
    <xf borderId="5" fillId="5" fontId="2" numFmtId="0" xfId="0" applyAlignment="1" applyBorder="1" applyFont="1">
      <alignment horizontal="center" shrinkToFit="0" vertical="center" wrapText="0"/>
    </xf>
    <xf borderId="5" fillId="5" fontId="20" numFmtId="0" xfId="0" applyAlignment="1" applyBorder="1" applyFont="1">
      <alignment horizontal="left" shrinkToFit="0" vertical="center" wrapText="0"/>
    </xf>
    <xf borderId="5" fillId="5" fontId="7" numFmtId="0" xfId="0" applyAlignment="1" applyBorder="1" applyFont="1">
      <alignment horizontal="left" shrinkToFit="0" vertical="center" wrapText="0"/>
    </xf>
    <xf borderId="5" fillId="4" fontId="2" numFmtId="0" xfId="0" applyAlignment="1" applyBorder="1" applyFont="1">
      <alignment horizontal="left" shrinkToFit="0" vertical="center" wrapText="0"/>
    </xf>
    <xf borderId="5" fillId="4" fontId="4" numFmtId="0" xfId="0" applyAlignment="1" applyBorder="1" applyFont="1">
      <alignment horizontal="left" shrinkToFit="0" vertical="center" wrapText="1"/>
    </xf>
    <xf borderId="5" fillId="4" fontId="34" numFmtId="0" xfId="0" applyAlignment="1" applyBorder="1" applyFont="1">
      <alignment horizontal="left" shrinkToFit="0" vertical="center" wrapText="1"/>
    </xf>
    <xf borderId="5" fillId="0" fontId="4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horizontal="left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4F81BD"/>
          <bgColor rgb="FF4F81BD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0">
    <tableStyle count="4" pivot="0" name="CSE-style">
      <tableStyleElement dxfId="1" type="headerRow"/>
      <tableStyleElement dxfId="2" type="firstRowStripe"/>
      <tableStyleElement dxfId="3" type="secondRowStripe"/>
      <tableStyleElement dxfId="1" type="totalRow"/>
    </tableStyle>
    <tableStyle count="4" pivot="0" name="ECE-style">
      <tableStyleElement dxfId="1" type="headerRow"/>
      <tableStyleElement dxfId="2" type="firstRowStripe"/>
      <tableStyleElement dxfId="3" type="secondRowStripe"/>
      <tableStyleElement dxfId="1" type="totalRow"/>
    </tableStyle>
    <tableStyle count="4" pivot="0" name="EEE-style">
      <tableStyleElement dxfId="1" type="headerRow"/>
      <tableStyleElement dxfId="2" type="firstRowStripe"/>
      <tableStyleElement dxfId="3" type="secondRowStripe"/>
      <tableStyleElement dxfId="1" type="totalRow"/>
    </tableStyle>
    <tableStyle count="4" pivot="0" name="ECM-style">
      <tableStyleElement dxfId="1" type="headerRow"/>
      <tableStyleElement dxfId="2" type="firstRowStripe"/>
      <tableStyleElement dxfId="3" type="secondRowStripe"/>
      <tableStyleElement dxfId="1" type="totalRow"/>
    </tableStyle>
    <tableStyle count="4" pivot="0" name="MECH-style">
      <tableStyleElement dxfId="1" type="headerRow"/>
      <tableStyleElement dxfId="2" type="firstRowStripe"/>
      <tableStyleElement dxfId="3" type="secondRowStripe"/>
      <tableStyleElement dxfId="1" type="totalRow"/>
    </tableStyle>
    <tableStyle count="4" pivot="0" name="Civil-style">
      <tableStyleElement dxfId="1" type="headerRow"/>
      <tableStyleElement dxfId="2" type="firstRowStripe"/>
      <tableStyleElement dxfId="3" type="secondRowStripe"/>
      <tableStyleElement dxfId="1" type="totalRow"/>
    </tableStyle>
    <tableStyle count="4" pivot="0" name="BT-style">
      <tableStyleElement dxfId="1" type="headerRow"/>
      <tableStyleElement dxfId="2" type="firstRowStripe"/>
      <tableStyleElement dxfId="3" type="secondRowStripe"/>
      <tableStyleElement dxfId="1" type="totalRow"/>
    </tableStyle>
    <tableStyle count="4" pivot="0" name="PE-style">
      <tableStyleElement dxfId="1" type="headerRow"/>
      <tableStyleElement dxfId="2" type="firstRowStripe"/>
      <tableStyleElement dxfId="3" type="secondRowStripe"/>
      <tableStyleElement dxfId="1" type="totalRow"/>
    </tableStyle>
    <tableStyle count="4" pivot="0" name="Non WTN Students-style">
      <tableStyleElement dxfId="1" type="headerRow"/>
      <tableStyleElement dxfId="2" type="firstRowStripe"/>
      <tableStyleElement dxfId="3" type="secondRowStripe"/>
      <tableStyleElement dxfId="1" type="totalRow"/>
    </tableStyle>
    <tableStyle count="4" pivot="0" name="WTN Students-style">
      <tableStyleElement dxfId="1" type="headerRow"/>
      <tableStyleElement dxfId="2" type="firstRowStripe"/>
      <tableStyleElement dxfId="3" type="secondRowStripe"/>
      <tableStyleElement dxfId="1" type="totalRow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J804" displayName="Table_1" id="1">
  <tableColumns count="62">
    <tableColumn name="Serial No" id="1"/>
    <tableColumn name="DUNO1" id="2"/>
    <tableColumn name="DDDATE1" id="3"/>
    <tableColumn name="DUNO2" id="4"/>
    <tableColumn name="DDDATE2" id="5"/>
    <tableColumn name="DUNO3" id="6"/>
    <tableColumn name="DDDATE3" id="7"/>
    <tableColumn name="ROLL_NO" id="8"/>
    <tableColumn name="BRANCH" id="9"/>
    <tableColumn name="FIRST_NAME" id="10"/>
    <tableColumn name="MIDDLE_NAME" id="11"/>
    <tableColumn name="LAST_NAME" id="12"/>
    <tableColumn name="FULL_NAME" id="13"/>
    <tableColumn name="DOB" id="14"/>
    <tableColumn name="STUDENT_MOBILE" id="15"/>
    <tableColumn name="STUDENT_EMAIL" id="16"/>
    <tableColumn name="GENDER" id="17"/>
    <tableColumn name="NATIONALITY" id="18"/>
    <tableColumn name="RELIGION" id="19"/>
    <tableColumn name="CASTE" id="20"/>
    <tableColumn name="ADMISSION_TYPE" id="21"/>
    <tableColumn name="KLUEEE_RANK" id="22"/>
    <tableColumn name="EAMCET_RANK" id="23"/>
    <tableColumn name="JEE_MAIN_RANK" id="24"/>
    <tableColumn name="3-1 CGPA" id="25"/>
    <tableColumn name="Total BL" id="26"/>
    <tableColumn name="INT_GAP" id="27"/>
    <tableColumn name="INT_GAP_REASON" id="28"/>
    <tableColumn name="INT_GAP_YEARS" id="29"/>
    <tableColumn name="INTER_INST" id="30"/>
    <tableColumn name="INTER_DISC" id="31"/>
    <tableColumn name="INTER_SDATE" id="32"/>
    <tableColumn name="INTER_EDATE" id="33"/>
    <tableColumn name="INTER_BOARD" id="34"/>
    <tableColumn name="INTER_PER" id="35"/>
    <tableColumn name="INTER_CGPA" id="36"/>
    <tableColumn name="SSC_GAP" id="37"/>
    <tableColumn name="SSC_GAP_REASON" id="38"/>
    <tableColumn name="SSC_GAP_YEAR" id="39"/>
    <tableColumn name="SSC_INST" id="40"/>
    <tableColumn name="SSC_EDATE" id="41"/>
    <tableColumn name="SSC_BOARD" id="42"/>
    <tableColumn name="SSC_PER" id="43"/>
    <tableColumn name="SSC_CGPA" id="44"/>
    <tableColumn name="PAR_NAME" id="45"/>
    <tableColumn name="PAR_OCCU" id="46"/>
    <tableColumn name="PAR_DESIG" id="47"/>
    <tableColumn name="PAR_MOBILE" id="48"/>
    <tableColumn name="PADDRESS" id="49"/>
    <tableColumn name="PINCODE" id="50"/>
    <tableColumn name="NEARTOWN" id="51"/>
    <tableColumn name="STATE" id="52"/>
    <tableColumn name="AADHAR_NO" id="53"/>
    <tableColumn name="PAN_CARD_NO" id="54"/>
    <tableColumn name="PASSPORT_NO" id="55"/>
    <tableColumn name="CERT_COURSES" id="56"/>
    <tableColumn name="CERT_DURATION" id="57"/>
    <tableColumn name="CERT_VENDOR" id="58"/>
    <tableColumn name="HOSTLER" id="59"/>
    <tableColumn name="LOCATION" id="60"/>
    <tableColumn name="REGDATE" id="61"/>
    <tableColumn name="IPNO" id="62"/>
  </tableColumns>
  <tableStyleInfo name="CSE-style" showColumnStripes="0" showFirstColumn="1" showLastColumn="1" showRowStripes="1"/>
</table>
</file>

<file path=xl/tables/table2.xml><?xml version="1.0" encoding="utf-8"?>
<table xmlns="http://schemas.openxmlformats.org/spreadsheetml/2006/main" ref="A1:BJ531" displayName="Table_2" id="2">
  <tableColumns count="62">
    <tableColumn name="Serial No" id="1"/>
    <tableColumn name="DUNO1" id="2"/>
    <tableColumn name="DDDATE1" id="3"/>
    <tableColumn name="DUNO2" id="4"/>
    <tableColumn name="DDDATE2" id="5"/>
    <tableColumn name="DUNO3" id="6"/>
    <tableColumn name="DDDATE3" id="7"/>
    <tableColumn name="ROLL_NO" id="8"/>
    <tableColumn name="BRANCH" id="9"/>
    <tableColumn name="FIRST_NAME" id="10"/>
    <tableColumn name="MIDDLE_NAME" id="11"/>
    <tableColumn name="LAST_NAME" id="12"/>
    <tableColumn name="FULL_NAME" id="13"/>
    <tableColumn name="DOB" id="14"/>
    <tableColumn name="MOBILE" id="15"/>
    <tableColumn name="STUDENT_EMAIL" id="16"/>
    <tableColumn name="GENDER" id="17"/>
    <tableColumn name="NATIONALITY" id="18"/>
    <tableColumn name="RELIGION" id="19"/>
    <tableColumn name="CASTE" id="20"/>
    <tableColumn name="ADMISSION_TYPE" id="21"/>
    <tableColumn name="KLUEEE_RANK" id="22"/>
    <tableColumn name="EAMCET_RANK" id="23"/>
    <tableColumn name="JEE_MAIN_RANK" id="24"/>
    <tableColumn name="3-1 CGPA" id="25"/>
    <tableColumn name="Total BL" id="26"/>
    <tableColumn name="INT_GAP" id="27"/>
    <tableColumn name="INT_GAP_REASON" id="28"/>
    <tableColumn name="INT_GAP_YEARS" id="29"/>
    <tableColumn name="INTER_INST" id="30"/>
    <tableColumn name="INTER_DISC" id="31"/>
    <tableColumn name="INTER_SDATE" id="32"/>
    <tableColumn name="INTER_EDATE" id="33"/>
    <tableColumn name="INTER_BOARD" id="34"/>
    <tableColumn name="INTER_PER" id="35"/>
    <tableColumn name="INTER_CGPA" id="36"/>
    <tableColumn name="SSC_GAP" id="37"/>
    <tableColumn name="SSC_GAP_REASON" id="38"/>
    <tableColumn name="SSC_GAP_YEAR" id="39"/>
    <tableColumn name="SSC_INST" id="40"/>
    <tableColumn name="SSC_EDATE" id="41"/>
    <tableColumn name="SSC_BOARD" id="42"/>
    <tableColumn name="SSC_PER" id="43"/>
    <tableColumn name="SSC_CGPA" id="44"/>
    <tableColumn name="PAR_NAME" id="45"/>
    <tableColumn name="PAR_OCCU" id="46"/>
    <tableColumn name="PAR_DESIG" id="47"/>
    <tableColumn name="PAR_MOBILE" id="48"/>
    <tableColumn name="PADDRESS" id="49"/>
    <tableColumn name="PINCODE" id="50"/>
    <tableColumn name="NEARTOWN" id="51"/>
    <tableColumn name="STATE" id="52"/>
    <tableColumn name="AADHAR_NO" id="53"/>
    <tableColumn name="PAN_CARD_NO" id="54"/>
    <tableColumn name="PASSPORT_NO" id="55"/>
    <tableColumn name="CERT_COURSES" id="56"/>
    <tableColumn name="CERT_DURATION" id="57"/>
    <tableColumn name="CERT_VENDOR" id="58"/>
    <tableColumn name="HOSTLER" id="59"/>
    <tableColumn name="LOCATION" id="60"/>
    <tableColumn name="REGDATE" id="61"/>
    <tableColumn name="IPNO" id="62"/>
  </tableColumns>
  <tableStyleInfo name="ECE-style" showColumnStripes="0" showFirstColumn="1" showLastColumn="1" showRowStripes="1"/>
</table>
</file>

<file path=xl/tables/table3.xml><?xml version="1.0" encoding="utf-8"?>
<table xmlns="http://schemas.openxmlformats.org/spreadsheetml/2006/main" ref="A1:BJ24" displayName="Table_3" id="3">
  <tableColumns count="62">
    <tableColumn name="Serial No" id="1"/>
    <tableColumn name="DUNO1" id="2"/>
    <tableColumn name="DDDATE1" id="3"/>
    <tableColumn name="DUNO2" id="4"/>
    <tableColumn name="DDDATE2" id="5"/>
    <tableColumn name="DUNO3" id="6"/>
    <tableColumn name="DDDATE3" id="7"/>
    <tableColumn name="ROLL_NO" id="8"/>
    <tableColumn name="BRANCH" id="9"/>
    <tableColumn name="FIRST_NAME" id="10"/>
    <tableColumn name="MIDDLE_NAME" id="11"/>
    <tableColumn name="LAST_NAME" id="12"/>
    <tableColumn name="FULL_NAME" id="13"/>
    <tableColumn name="DOB" id="14"/>
    <tableColumn name="STUDENT_MOBILE" id="15"/>
    <tableColumn name="STUDENT_EMAIL" id="16"/>
    <tableColumn name="GENDER" id="17"/>
    <tableColumn name="NATIONALITY" id="18"/>
    <tableColumn name="RELIGION" id="19"/>
    <tableColumn name="CASTE" id="20"/>
    <tableColumn name="ADMISSION_TYPE" id="21"/>
    <tableColumn name="KLUEEE_RANK" id="22"/>
    <tableColumn name="EAMCET_RANK" id="23"/>
    <tableColumn name="JEE_MAIN_RANK" id="24"/>
    <tableColumn name="3-1 CGPA" id="25"/>
    <tableColumn name="Total BL" id="26"/>
    <tableColumn name="INT_GAP" id="27"/>
    <tableColumn name="INT_GAP_REASON" id="28"/>
    <tableColumn name="INT_GAP_YEARS" id="29"/>
    <tableColumn name="INTER_INST" id="30"/>
    <tableColumn name="INTER_DISC" id="31"/>
    <tableColumn name="INTER_SDATE" id="32"/>
    <tableColumn name="INTER_EDATE" id="33"/>
    <tableColumn name="INTER_BOARD" id="34"/>
    <tableColumn name="INTER_PER" id="35"/>
    <tableColumn name="INTER_CGPA" id="36"/>
    <tableColumn name="SSC_GAP" id="37"/>
    <tableColumn name="SSC_GAP_REASON" id="38"/>
    <tableColumn name="SSC_GAP_YEAR" id="39"/>
    <tableColumn name="SSC_INST" id="40"/>
    <tableColumn name="SSC_EDATE" id="41"/>
    <tableColumn name="SSC_BOARD" id="42"/>
    <tableColumn name="SSC_PER" id="43"/>
    <tableColumn name="SSC_CGPA" id="44"/>
    <tableColumn name="PAR_NAME" id="45"/>
    <tableColumn name="PAR_OCCU" id="46"/>
    <tableColumn name="PAR_DESIG" id="47"/>
    <tableColumn name="PAR_MOBILE" id="48"/>
    <tableColumn name="PADDRESS" id="49"/>
    <tableColumn name="PINCODE" id="50"/>
    <tableColumn name="NEARTOWN" id="51"/>
    <tableColumn name="STATE" id="52"/>
    <tableColumn name="AADHAR_NO" id="53"/>
    <tableColumn name="PAN_CARD_NO" id="54"/>
    <tableColumn name="PASSPORT_NO" id="55"/>
    <tableColumn name="CERT_COURSES" id="56"/>
    <tableColumn name="CERT_DURATION" id="57"/>
    <tableColumn name="CERT_VENDOR" id="58"/>
    <tableColumn name="HOSTLER" id="59"/>
    <tableColumn name="LOCATION" id="60"/>
    <tableColumn name="REGDATE" id="61"/>
    <tableColumn name="IPNO" id="62"/>
  </tableColumns>
  <tableStyleInfo name="EEE-style" showColumnStripes="0" showFirstColumn="1" showLastColumn="1" showRowStripes="1"/>
</table>
</file>

<file path=xl/tables/table4.xml><?xml version="1.0" encoding="utf-8"?>
<table xmlns="http://schemas.openxmlformats.org/spreadsheetml/2006/main" ref="A1:BJ53" displayName="Table_4" id="4">
  <tableColumns count="62">
    <tableColumn name="Serial No" id="1"/>
    <tableColumn name="DUNO1" id="2"/>
    <tableColumn name="DDDATE1" id="3"/>
    <tableColumn name="DUNO2" id="4"/>
    <tableColumn name="DDDATE2" id="5"/>
    <tableColumn name="DUNO3" id="6"/>
    <tableColumn name="DDDATE3" id="7"/>
    <tableColumn name="ROLL_NO" id="8"/>
    <tableColumn name="BRANCH" id="9"/>
    <tableColumn name="FIRST_NAME" id="10"/>
    <tableColumn name="MIDDLE_NAME" id="11"/>
    <tableColumn name="LAST_NAME" id="12"/>
    <tableColumn name="FULL_NAME" id="13"/>
    <tableColumn name="DOB" id="14"/>
    <tableColumn name="STUDENT_MOBILE" id="15"/>
    <tableColumn name="STUDENT_EMAIL" id="16"/>
    <tableColumn name="GENDER" id="17"/>
    <tableColumn name="NATIONALITY" id="18"/>
    <tableColumn name="RELIGION" id="19"/>
    <tableColumn name="CASTE" id="20"/>
    <tableColumn name="ADMISSION_TYPE" id="21"/>
    <tableColumn name="KLUEEE_RANK" id="22"/>
    <tableColumn name="EAMCET_RANK" id="23"/>
    <tableColumn name="JEE_MAIN_RANK" id="24"/>
    <tableColumn name="3-1 CGPA" id="25"/>
    <tableColumn name="Total BL" id="26"/>
    <tableColumn name="INT_GAP" id="27"/>
    <tableColumn name="INT_GAP_REASON" id="28"/>
    <tableColumn name="INT_GAP_YEARS" id="29"/>
    <tableColumn name="INTER_INST" id="30"/>
    <tableColumn name="INTER_DISC" id="31"/>
    <tableColumn name="INTER_SDATE" id="32"/>
    <tableColumn name="INTER_EDATE" id="33"/>
    <tableColumn name="INTER_BOARD" id="34"/>
    <tableColumn name="INTER_PER" id="35"/>
    <tableColumn name="INTER_CGPA" id="36"/>
    <tableColumn name="SSC_GAP" id="37"/>
    <tableColumn name="SSC_GAP_REASON" id="38"/>
    <tableColumn name="SSC_GAP_YEAR" id="39"/>
    <tableColumn name="SSC_INST" id="40"/>
    <tableColumn name="SSC_EDATE" id="41"/>
    <tableColumn name="SSC_BOARD" id="42"/>
    <tableColumn name="SSC_PER" id="43"/>
    <tableColumn name="SSC_CGPA" id="44"/>
    <tableColumn name="PAR_NAME" id="45"/>
    <tableColumn name="PAR_OCCU" id="46"/>
    <tableColumn name="PAR_DESIG" id="47"/>
    <tableColumn name="PAR_MOBILE" id="48"/>
    <tableColumn name="PADDRESS" id="49"/>
    <tableColumn name="PINCODE" id="50"/>
    <tableColumn name="NEARTOWN" id="51"/>
    <tableColumn name="STATE" id="52"/>
    <tableColumn name="AADHAR_NO" id="53"/>
    <tableColumn name="PAN_CARD_NO" id="54"/>
    <tableColumn name="PASSPORT_NO" id="55"/>
    <tableColumn name="CERT_COURSES" id="56"/>
    <tableColumn name="CERT_DURATION" id="57"/>
    <tableColumn name="CERT_VENDOR" id="58"/>
    <tableColumn name="HOSTLER" id="59"/>
    <tableColumn name="LOCATION" id="60"/>
    <tableColumn name="REGDATE" id="61"/>
    <tableColumn name="IPNO" id="62"/>
  </tableColumns>
  <tableStyleInfo name="ECM-style" showColumnStripes="0" showFirstColumn="1" showLastColumn="1" showRowStripes="1"/>
</table>
</file>

<file path=xl/tables/table5.xml><?xml version="1.0" encoding="utf-8"?>
<table xmlns="http://schemas.openxmlformats.org/spreadsheetml/2006/main" ref="A1:BJ82" displayName="Table_5" id="5">
  <tableColumns count="62">
    <tableColumn name="Serial No" id="1"/>
    <tableColumn name="DUNO1" id="2"/>
    <tableColumn name="DDDATE1" id="3"/>
    <tableColumn name="DUNO2" id="4"/>
    <tableColumn name="DDDATE2" id="5"/>
    <tableColumn name="DUNO3" id="6"/>
    <tableColumn name="DDDATE3" id="7"/>
    <tableColumn name="ROLL_NO" id="8"/>
    <tableColumn name="BRANCH" id="9"/>
    <tableColumn name="FIRST_NAME" id="10"/>
    <tableColumn name="MIDDLE_NAME" id="11"/>
    <tableColumn name="LAST_NAME" id="12"/>
    <tableColumn name="FULL_NAME" id="13"/>
    <tableColumn name="DOB" id="14"/>
    <tableColumn name="STUDENT_MOBILE" id="15"/>
    <tableColumn name="STUDENT_EMAIL" id="16"/>
    <tableColumn name="GENDER" id="17"/>
    <tableColumn name="NATIONALITY" id="18"/>
    <tableColumn name="RELIGION" id="19"/>
    <tableColumn name="CASTE" id="20"/>
    <tableColumn name="ADMISSION_TYPE" id="21"/>
    <tableColumn name="KLUEEE_RANK" id="22"/>
    <tableColumn name="EAMCET_RANK" id="23"/>
    <tableColumn name="JEE_MAIN_RANK" id="24"/>
    <tableColumn name="3-1 CGPA" id="25"/>
    <tableColumn name="Total BL" id="26"/>
    <tableColumn name="INT_GAP" id="27"/>
    <tableColumn name="INT_GAP_REASON" id="28"/>
    <tableColumn name="INT_GAP_YEARS" id="29"/>
    <tableColumn name="INTER_INST" id="30"/>
    <tableColumn name="INTER_DISC" id="31"/>
    <tableColumn name="INTER_SDATE" id="32"/>
    <tableColumn name="INTER_EDATE" id="33"/>
    <tableColumn name="INTER_BOARD" id="34"/>
    <tableColumn name="INTER_PER" id="35"/>
    <tableColumn name="INTER_CGPA" id="36"/>
    <tableColumn name="SSC_GAP" id="37"/>
    <tableColumn name="SSC_GAP_REASON" id="38"/>
    <tableColumn name="SSC_GAP_YEAR" id="39"/>
    <tableColumn name="SSC_INST" id="40"/>
    <tableColumn name="SSC_EDATE" id="41"/>
    <tableColumn name="SSC_BOARD" id="42"/>
    <tableColumn name="SSC_PER" id="43"/>
    <tableColumn name="SSC_CGPA" id="44"/>
    <tableColumn name="PAR_NAME" id="45"/>
    <tableColumn name="PAR_OCCU" id="46"/>
    <tableColumn name="PAR_DESIG" id="47"/>
    <tableColumn name="PAR_MOBILE" id="48"/>
    <tableColumn name="PADDRESS" id="49"/>
    <tableColumn name="PINCODE" id="50"/>
    <tableColumn name="NEARTOWN" id="51"/>
    <tableColumn name="STATE" id="52"/>
    <tableColumn name="AADHAR_NO" id="53"/>
    <tableColumn name="PAN_CARD_NO" id="54"/>
    <tableColumn name="PASSPORT_NO" id="55"/>
    <tableColumn name="CERT_COURSES" id="56"/>
    <tableColumn name="CERT_DURATION" id="57"/>
    <tableColumn name="CERT_VENDOR" id="58"/>
    <tableColumn name="HOSTLER" id="59"/>
    <tableColumn name="LOCATION" id="60"/>
    <tableColumn name="REGDATE" id="61"/>
    <tableColumn name="IPNO" id="62"/>
  </tableColumns>
  <tableStyleInfo name="MECH-style" showColumnStripes="0" showFirstColumn="1" showLastColumn="1" showRowStripes="1"/>
</table>
</file>

<file path=xl/tables/table6.xml><?xml version="1.0" encoding="utf-8"?>
<table xmlns="http://schemas.openxmlformats.org/spreadsheetml/2006/main" ref="A1:BJ22" displayName="Table_6" id="6">
  <tableColumns count="62">
    <tableColumn name="Serial No" id="1"/>
    <tableColumn name="DUNO1" id="2"/>
    <tableColumn name="DDDATE1" id="3"/>
    <tableColumn name="DUNO2" id="4"/>
    <tableColumn name="DDDATE2" id="5"/>
    <tableColumn name="DUNO3" id="6"/>
    <tableColumn name="DDDATE3" id="7"/>
    <tableColumn name="ROLL_NO" id="8"/>
    <tableColumn name="BRANCH" id="9"/>
    <tableColumn name="FIRST_NAME" id="10"/>
    <tableColumn name="MIDDLE_NAME" id="11"/>
    <tableColumn name="LAST_NAME" id="12"/>
    <tableColumn name="FULL_NAME" id="13"/>
    <tableColumn name="DOB" id="14"/>
    <tableColumn name="STUDENT_MOBILE" id="15"/>
    <tableColumn name="STUDENT_EMAIL" id="16"/>
    <tableColumn name="GENDER" id="17"/>
    <tableColumn name="NATIONALITY" id="18"/>
    <tableColumn name="RELIGION" id="19"/>
    <tableColumn name="CASTE" id="20"/>
    <tableColumn name="ADMISSION_TYPE" id="21"/>
    <tableColumn name="KLUEEE_RANK" id="22"/>
    <tableColumn name="EAMCET_RANK" id="23"/>
    <tableColumn name="JEE_MAIN_RANK" id="24"/>
    <tableColumn name="3-1 CGPA" id="25"/>
    <tableColumn name="Total BL" id="26"/>
    <tableColumn name="INT_GAP" id="27"/>
    <tableColumn name="INT_GAP_REASON" id="28"/>
    <tableColumn name="INT_GAP_YEARS" id="29"/>
    <tableColumn name="INTER_INST" id="30"/>
    <tableColumn name="INTER_DISC" id="31"/>
    <tableColumn name="INTER_SDATE" id="32"/>
    <tableColumn name="INTER_EDATE" id="33"/>
    <tableColumn name="INTER_BOARD" id="34"/>
    <tableColumn name="INTER_PER" id="35"/>
    <tableColumn name="INTER_CGPA" id="36"/>
    <tableColumn name="SSC_GAP" id="37"/>
    <tableColumn name="SSC_GAP_REASON" id="38"/>
    <tableColumn name="SSC_GAP_YEAR" id="39"/>
    <tableColumn name="SSC_INST" id="40"/>
    <tableColumn name="SSC_EDATE" id="41"/>
    <tableColumn name="SSC_BOARD" id="42"/>
    <tableColumn name="SSC_PER" id="43"/>
    <tableColumn name="SSC_CGPA" id="44"/>
    <tableColumn name="PAR_NAME" id="45"/>
    <tableColumn name="PAR_OCCU" id="46"/>
    <tableColumn name="PAR_DESIG" id="47"/>
    <tableColumn name="PAR_MOBILE" id="48"/>
    <tableColumn name="PADDRESS" id="49"/>
    <tableColumn name="PINCODE" id="50"/>
    <tableColumn name="NEARTOWN" id="51"/>
    <tableColumn name="STATE" id="52"/>
    <tableColumn name="AADHAR_NO" id="53"/>
    <tableColumn name="PAN_CARD_NO" id="54"/>
    <tableColumn name="PASSPORT_NO" id="55"/>
    <tableColumn name="CERT_COURSES" id="56"/>
    <tableColumn name="CERT_DURATION" id="57"/>
    <tableColumn name="CERT_VENDOR" id="58"/>
    <tableColumn name="HOSTLER" id="59"/>
    <tableColumn name="LOCATION" id="60"/>
    <tableColumn name="REGDATE" id="61"/>
    <tableColumn name="IPNO" id="62"/>
  </tableColumns>
  <tableStyleInfo name="Civil-style" showColumnStripes="0" showFirstColumn="1" showLastColumn="1" showRowStripes="1"/>
</table>
</file>

<file path=xl/tables/table7.xml><?xml version="1.0" encoding="utf-8"?>
<table xmlns="http://schemas.openxmlformats.org/spreadsheetml/2006/main" ref="A1:BJ15" displayName="Table_7" id="7">
  <tableColumns count="62">
    <tableColumn name="Serial No" id="1"/>
    <tableColumn name="DUNO1" id="2"/>
    <tableColumn name="DDDATE1" id="3"/>
    <tableColumn name="DUNO2" id="4"/>
    <tableColumn name="DDDATE2" id="5"/>
    <tableColumn name="DUNO3" id="6"/>
    <tableColumn name="DDDATE3" id="7"/>
    <tableColumn name="ROLL_NO" id="8"/>
    <tableColumn name="BRANCH" id="9"/>
    <tableColumn name="FIRST_NAME" id="10"/>
    <tableColumn name="MIDDLE_NAME" id="11"/>
    <tableColumn name="LAST_NAME" id="12"/>
    <tableColumn name="FULL_NAME" id="13"/>
    <tableColumn name="DOB" id="14"/>
    <tableColumn name="STUDENT_MOBILE" id="15"/>
    <tableColumn name="STUDENT_EMAIL" id="16"/>
    <tableColumn name="GENDER" id="17"/>
    <tableColumn name="NATIONALITY" id="18"/>
    <tableColumn name="RELIGION" id="19"/>
    <tableColumn name="CASTE" id="20"/>
    <tableColumn name="ADMISSION_TYPE" id="21"/>
    <tableColumn name="KLUEEE_RANK" id="22"/>
    <tableColumn name="EAMCET_RANK" id="23"/>
    <tableColumn name="JEE_MAIN_RANK" id="24"/>
    <tableColumn name="3-1 CGPA" id="25"/>
    <tableColumn name="Total BL" id="26"/>
    <tableColumn name="INT_GAP" id="27"/>
    <tableColumn name="INT_GAP_REASON" id="28"/>
    <tableColumn name="INT_GAP_YEARS" id="29"/>
    <tableColumn name="INTER_INST" id="30"/>
    <tableColumn name="INTER_DISC" id="31"/>
    <tableColumn name="INTER_SDATE" id="32"/>
    <tableColumn name="INTER_EDATE" id="33"/>
    <tableColumn name="INTER_BOARD" id="34"/>
    <tableColumn name="INTER_PER" id="35"/>
    <tableColumn name="INTER_CGPA" id="36"/>
    <tableColumn name="SSC_GAP" id="37"/>
    <tableColumn name="SSC_GAP_REASON" id="38"/>
    <tableColumn name="SSC_GAP_YEAR" id="39"/>
    <tableColumn name="SSC_INST" id="40"/>
    <tableColumn name="SSC_EDATE" id="41"/>
    <tableColumn name="SSC_BOARD" id="42"/>
    <tableColumn name="SSC_PER" id="43"/>
    <tableColumn name="SSC_CGPA" id="44"/>
    <tableColumn name="PAR_NAME" id="45"/>
    <tableColumn name="PAR_OCCU" id="46"/>
    <tableColumn name="PAR_DESIG" id="47"/>
    <tableColumn name="PAR_MOBILE" id="48"/>
    <tableColumn name="PADDRESS" id="49"/>
    <tableColumn name="PINCODE" id="50"/>
    <tableColumn name="NEARTOWN" id="51"/>
    <tableColumn name="STATE" id="52"/>
    <tableColumn name="AADHAR_NO" id="53"/>
    <tableColumn name="PAN_CARD_NO" id="54"/>
    <tableColumn name="PASSPORT_NO" id="55"/>
    <tableColumn name="CERT_COURSES" id="56"/>
    <tableColumn name="CERT_DURATION" id="57"/>
    <tableColumn name="CERT_VENDOR" id="58"/>
    <tableColumn name="HOSTLER" id="59"/>
    <tableColumn name="LOCATION" id="60"/>
    <tableColumn name="REGDATE" id="61"/>
    <tableColumn name="IPNO" id="62"/>
  </tableColumns>
  <tableStyleInfo name="BT-style" showColumnStripes="0" showFirstColumn="1" showLastColumn="1" showRowStripes="1"/>
</table>
</file>

<file path=xl/tables/table8.xml><?xml version="1.0" encoding="utf-8"?>
<table xmlns="http://schemas.openxmlformats.org/spreadsheetml/2006/main" ref="A1:BJ3" displayName="Table_8" id="8">
  <tableColumns count="62">
    <tableColumn name="Serial No" id="1"/>
    <tableColumn name="DUNO1" id="2"/>
    <tableColumn name="DDDATE1" id="3"/>
    <tableColumn name="DUNO2" id="4"/>
    <tableColumn name="DDDATE2" id="5"/>
    <tableColumn name="DUNO3" id="6"/>
    <tableColumn name="DDDATE3" id="7"/>
    <tableColumn name="ROLL_NO" id="8"/>
    <tableColumn name="BRANCH" id="9"/>
    <tableColumn name="FIRST_NAME" id="10"/>
    <tableColumn name="MIDDLE_NAME" id="11"/>
    <tableColumn name="LAST_NAME" id="12"/>
    <tableColumn name="FULL_NAME" id="13"/>
    <tableColumn name="DOB" id="14"/>
    <tableColumn name="STUDENT_MOBILE" id="15"/>
    <tableColumn name="STUDENT_EMAIL" id="16"/>
    <tableColumn name="GENDER" id="17"/>
    <tableColumn name="NATIONALITY" id="18"/>
    <tableColumn name="RELIGION" id="19"/>
    <tableColumn name="CASTE" id="20"/>
    <tableColumn name="ADMISSION_TYPE" id="21"/>
    <tableColumn name="KLUEEE_RANK" id="22"/>
    <tableColumn name="EAMCET_RANK" id="23"/>
    <tableColumn name="JEE_MAIN_RANK" id="24"/>
    <tableColumn name="3-1 CGPA" id="25"/>
    <tableColumn name="Total BL" id="26"/>
    <tableColumn name="INT_GAP" id="27"/>
    <tableColumn name="INT_GAP_REASON" id="28"/>
    <tableColumn name="INT_GAP_YEARS" id="29"/>
    <tableColumn name="INTER_INST" id="30"/>
    <tableColumn name="INTER_DISC" id="31"/>
    <tableColumn name="INTER_SDATE" id="32"/>
    <tableColumn name="INTER_EDATE" id="33"/>
    <tableColumn name="INTER_BOARD" id="34"/>
    <tableColumn name="INTER_PER" id="35"/>
    <tableColumn name="INTER_CGPA" id="36"/>
    <tableColumn name="SSC_GAP" id="37"/>
    <tableColumn name="SSC_GAP_REASON" id="38"/>
    <tableColumn name="SSC_GAP_YEAR" id="39"/>
    <tableColumn name="SSC_INST" id="40"/>
    <tableColumn name="SSC_EDATE" id="41"/>
    <tableColumn name="SSC_BOARD" id="42"/>
    <tableColumn name="SSC_PER" id="43"/>
    <tableColumn name="SSC_CGPA" id="44"/>
    <tableColumn name="PAR_NAME" id="45"/>
    <tableColumn name="PAR_OCCU" id="46"/>
    <tableColumn name="PAR_DESIG" id="47"/>
    <tableColumn name="PAR_MOBILE" id="48"/>
    <tableColumn name="PADDRESS" id="49"/>
    <tableColumn name="PINCODE" id="50"/>
    <tableColumn name="NEARTOWN" id="51"/>
    <tableColumn name="STATE" id="52"/>
    <tableColumn name="AADHAR_NO" id="53"/>
    <tableColumn name="PAN_CARD_NO" id="54"/>
    <tableColumn name="PASSPORT_NO" id="55"/>
    <tableColumn name="CERT_COURSES" id="56"/>
    <tableColumn name="CERT_DURATION" id="57"/>
    <tableColumn name="CERT_VENDOR" id="58"/>
    <tableColumn name="HOSTLER" id="59"/>
    <tableColumn name="LOCATION" id="60"/>
    <tableColumn name="REGDATE" id="61"/>
    <tableColumn name="IPNO" id="62"/>
  </tableColumns>
  <tableStyleInfo name="PE-style" showColumnStripes="0" showFirstColumn="1" showLastColumn="1" showRowStripes="1"/>
</table>
</file>

<file path=xl/tables/table9.xml><?xml version="1.0" encoding="utf-8"?>
<table xmlns="http://schemas.openxmlformats.org/spreadsheetml/2006/main" ref="A4:H420" displayName="Table_9" id="9">
  <tableColumns count="8">
    <tableColumn name="S. No" id="1"/>
    <tableColumn name="Regd No" id="2"/>
    <tableColumn name="Branch" id="3"/>
    <tableColumn name="Name of Student" id="4"/>
    <tableColumn name="Student E-Mail ID" id="5"/>
    <tableColumn name="Student Mobile No" id="6"/>
    <tableColumn name="Parent Mobile No" id="7"/>
    <tableColumn name="Section No" id="8"/>
  </tableColumns>
  <tableStyleInfo name="Non WTN Students-style" showColumnStripes="0" showFirstColumn="1" showLastColumn="1" showRowStripes="1"/>
</table>
</file>

<file path=xl/tables/table10.xml><?xml version="1.0" encoding="utf-8"?>
<table xmlns="http://schemas.openxmlformats.org/spreadsheetml/2006/main" ref="A1:M1136" displayName="Table_10" id="10">
  <tableColumns count="13">
    <tableColumn name="SNO" id="1"/>
    <tableColumn name="Synergy Resume No" id="2"/>
    <tableColumn name="Student Roll Num" id="3"/>
    <tableColumn name="Student Name" id="4"/>
    <tableColumn name="Student Email ID" id="5"/>
    <tableColumn name="10th %" id="6"/>
    <tableColumn name="12th %" id="7"/>
    <tableColumn name="Current  % ( or CGPA) " id="8"/>
    <tableColumn name="College Name" id="9"/>
    <tableColumn name="Department" id="10"/>
    <tableColumn name="Current Semester" id="11"/>
    <tableColumn name="Batch No" id="12"/>
    <tableColumn name="Faculty Name" id="13"/>
  </tableColumns>
  <tableStyleInfo name="WTN Student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ojeswioju666@gmail.com" TargetMode="External"/><Relationship Id="rId2" Type="http://schemas.openxmlformats.org/officeDocument/2006/relationships/hyperlink" Target="mailto:manoharmn5757@gmail.com" TargetMode="External"/><Relationship Id="rId3" Type="http://schemas.openxmlformats.org/officeDocument/2006/relationships/drawing" Target="../drawings/drawing1.xml"/><Relationship Id="rId5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niteesh2k@gmail.com" TargetMode="External"/><Relationship Id="rId2" Type="http://schemas.openxmlformats.org/officeDocument/2006/relationships/hyperlink" Target="mailto:gondelasaketh@gmail.com" TargetMode="External"/><Relationship Id="rId3" Type="http://schemas.openxmlformats.org/officeDocument/2006/relationships/hyperlink" Target="mailto:dhathrieluri@gmail.com" TargetMode="External"/><Relationship Id="rId4" Type="http://schemas.openxmlformats.org/officeDocument/2006/relationships/hyperlink" Target="mailto:praveenpasu66@gmail.com" TargetMode="External"/><Relationship Id="rId11" Type="http://schemas.openxmlformats.org/officeDocument/2006/relationships/table" Target="../tables/table2.xml"/><Relationship Id="rId9" Type="http://schemas.openxmlformats.org/officeDocument/2006/relationships/drawing" Target="../drawings/drawing2.xml"/><Relationship Id="rId5" Type="http://schemas.openxmlformats.org/officeDocument/2006/relationships/hyperlink" Target="mailto:seetharamtelaprolu1234@gmail.com" TargetMode="External"/><Relationship Id="rId6" Type="http://schemas.openxmlformats.org/officeDocument/2006/relationships/hyperlink" Target="mailto:alekyaprudhivi279@gmail.com" TargetMode="External"/><Relationship Id="rId7" Type="http://schemas.openxmlformats.org/officeDocument/2006/relationships/hyperlink" Target="mailto:saimeghana0@gmail.com" TargetMode="External"/><Relationship Id="rId8" Type="http://schemas.openxmlformats.org/officeDocument/2006/relationships/hyperlink" Target="mailto:prabhuvalalla@gmail.com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mailto:vuyyurugowtham1999@gmail.com" TargetMode="External"/><Relationship Id="rId2" Type="http://schemas.openxmlformats.org/officeDocument/2006/relationships/drawing" Target="../drawings/drawing3.xml"/><Relationship Id="rId4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mailto:jettipoornajayachandra123@gmail.com" TargetMode="External"/><Relationship Id="rId2" Type="http://schemas.openxmlformats.org/officeDocument/2006/relationships/hyperlink" Target="mailto:khajashaik907@gmail.com" TargetMode="External"/><Relationship Id="rId3" Type="http://schemas.openxmlformats.org/officeDocument/2006/relationships/hyperlink" Target="mailto:pavanrk099@gmail.com" TargetMode="External"/><Relationship Id="rId4" Type="http://schemas.openxmlformats.org/officeDocument/2006/relationships/drawing" Target="../drawings/drawing5.xml"/><Relationship Id="rId6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3" Type="http://schemas.openxmlformats.org/officeDocument/2006/relationships/table" Target="../tables/table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Relationship Id="rId3" Type="http://schemas.openxmlformats.org/officeDocument/2006/relationships/table" Target="../tables/table9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mailto:sravs8276@gmail.com" TargetMode="External"/><Relationship Id="rId2" Type="http://schemas.openxmlformats.org/officeDocument/2006/relationships/hyperlink" Target="mailto:cvineeshareddy2000@gmail.com" TargetMode="External"/><Relationship Id="rId3" Type="http://schemas.openxmlformats.org/officeDocument/2006/relationships/hyperlink" Target="mailto:vineelbattula00@gmail.com" TargetMode="External"/><Relationship Id="rId4" Type="http://schemas.openxmlformats.org/officeDocument/2006/relationships/hyperlink" Target="mailto:koushiknuvvula25@gmail.com" TargetMode="External"/><Relationship Id="rId11" Type="http://schemas.openxmlformats.org/officeDocument/2006/relationships/table" Target="../tables/table10.xml"/><Relationship Id="rId9" Type="http://schemas.openxmlformats.org/officeDocument/2006/relationships/drawing" Target="../drawings/drawing11.xml"/><Relationship Id="rId5" Type="http://schemas.openxmlformats.org/officeDocument/2006/relationships/hyperlink" Target="mailto:krishnayadav3120@gmail.com" TargetMode="External"/><Relationship Id="rId6" Type="http://schemas.openxmlformats.org/officeDocument/2006/relationships/hyperlink" Target="mailto:chakravarthyvelamakanni@gmail.com" TargetMode="External"/><Relationship Id="rId7" Type="http://schemas.openxmlformats.org/officeDocument/2006/relationships/hyperlink" Target="mailto:mounicamounilingamsetty@gmail.com" TargetMode="External"/><Relationship Id="rId8" Type="http://schemas.openxmlformats.org/officeDocument/2006/relationships/hyperlink" Target="mailto:samhithatummala2000@gmail.com" TargetMode="Externa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20" Type="http://schemas.openxmlformats.org/officeDocument/2006/relationships/hyperlink" Target="https://voovmeeting.com/s/jViyoYH2qDvr" TargetMode="External"/><Relationship Id="rId22" Type="http://schemas.openxmlformats.org/officeDocument/2006/relationships/hyperlink" Target="https://voovmeeting.com/s/qF1Xvflx6WCo" TargetMode="External"/><Relationship Id="rId21" Type="http://schemas.openxmlformats.org/officeDocument/2006/relationships/hyperlink" Target="https://voovmeeting.com/s/Gk80UUAitRsq" TargetMode="External"/><Relationship Id="rId24" Type="http://schemas.openxmlformats.org/officeDocument/2006/relationships/hyperlink" Target="https://voovmeeting.com/s/hoEOuHdNzt7v" TargetMode="External"/><Relationship Id="rId23" Type="http://schemas.openxmlformats.org/officeDocument/2006/relationships/hyperlink" Target="https://voovmeeting.com/s/tGvuQEDOVcH8" TargetMode="External"/><Relationship Id="rId1" Type="http://schemas.openxmlformats.org/officeDocument/2006/relationships/hyperlink" Target="https://voovmeeting.com/s/tmMK1ZFSWAIS" TargetMode="External"/><Relationship Id="rId2" Type="http://schemas.openxmlformats.org/officeDocument/2006/relationships/hyperlink" Target="https://voovmeeting.com/s/AlMgVs1UW2Q9" TargetMode="External"/><Relationship Id="rId3" Type="http://schemas.openxmlformats.org/officeDocument/2006/relationships/hyperlink" Target="https://voovmeeting.com/s/V3EW7nktKeMR" TargetMode="External"/><Relationship Id="rId4" Type="http://schemas.openxmlformats.org/officeDocument/2006/relationships/hyperlink" Target="https://voovmeeting.com/s/wH3n27RAvJH1" TargetMode="External"/><Relationship Id="rId9" Type="http://schemas.openxmlformats.org/officeDocument/2006/relationships/hyperlink" Target="https://voovmeeting.com/s/17H86wndqBCx" TargetMode="External"/><Relationship Id="rId26" Type="http://schemas.openxmlformats.org/officeDocument/2006/relationships/hyperlink" Target="https://voovmeeting.com/s/Y6cZuD8RMzuQ" TargetMode="External"/><Relationship Id="rId25" Type="http://schemas.openxmlformats.org/officeDocument/2006/relationships/hyperlink" Target="https://voovmeeting.com/mobile/redirect?page=pstn&amp;region=df&amp;lang=en" TargetMode="External"/><Relationship Id="rId28" Type="http://schemas.openxmlformats.org/officeDocument/2006/relationships/hyperlink" Target="https://voovmeeting.com/s/ZtjlWiGxyypf" TargetMode="External"/><Relationship Id="rId27" Type="http://schemas.openxmlformats.org/officeDocument/2006/relationships/hyperlink" Target="https://voovmeeting.com/s/A1NjSWaaScRz" TargetMode="External"/><Relationship Id="rId5" Type="http://schemas.openxmlformats.org/officeDocument/2006/relationships/hyperlink" Target="https://voovmeeting.com/s/EHU2kh9Emyxa" TargetMode="External"/><Relationship Id="rId6" Type="http://schemas.openxmlformats.org/officeDocument/2006/relationships/hyperlink" Target="https://voovmeeting.com/s/IqRpteM0AvHk" TargetMode="External"/><Relationship Id="rId29" Type="http://schemas.openxmlformats.org/officeDocument/2006/relationships/hyperlink" Target="https://voovmeeting.com/s/bNfT3bUKoGRo" TargetMode="External"/><Relationship Id="rId7" Type="http://schemas.openxmlformats.org/officeDocument/2006/relationships/hyperlink" Target="https://voovmeeting.com/s/VTEB0BzeUHGo" TargetMode="External"/><Relationship Id="rId8" Type="http://schemas.openxmlformats.org/officeDocument/2006/relationships/hyperlink" Target="https://voovmeeting.com/s/03h3peX3Nsnb" TargetMode="External"/><Relationship Id="rId31" Type="http://schemas.openxmlformats.org/officeDocument/2006/relationships/hyperlink" Target="https://voovmeeting.com/s/uqXyJghI9SN8" TargetMode="External"/><Relationship Id="rId30" Type="http://schemas.openxmlformats.org/officeDocument/2006/relationships/hyperlink" Target="https://voovmeeting.com/s/rGYzpTOlEYpm" TargetMode="External"/><Relationship Id="rId11" Type="http://schemas.openxmlformats.org/officeDocument/2006/relationships/hyperlink" Target="https://voovmeeting.com/s/a63p4ijaOX8h" TargetMode="External"/><Relationship Id="rId33" Type="http://schemas.openxmlformats.org/officeDocument/2006/relationships/hyperlink" Target="https://voovmeeting.com/s/1X6kFVOVVAu0" TargetMode="External"/><Relationship Id="rId10" Type="http://schemas.openxmlformats.org/officeDocument/2006/relationships/hyperlink" Target="https://voovmeeting.com/s/dBeOPZLYBfVO" TargetMode="External"/><Relationship Id="rId32" Type="http://schemas.openxmlformats.org/officeDocument/2006/relationships/hyperlink" Target="https://voovmeeting.com/s/m1xx04agQOZR" TargetMode="External"/><Relationship Id="rId13" Type="http://schemas.openxmlformats.org/officeDocument/2006/relationships/hyperlink" Target="https://voovmeeting.com/s/kjMbJqKEDdst" TargetMode="External"/><Relationship Id="rId12" Type="http://schemas.openxmlformats.org/officeDocument/2006/relationships/hyperlink" Target="https://voovmeeting.com/s/7CkjZjzN1kdm" TargetMode="External"/><Relationship Id="rId34" Type="http://schemas.openxmlformats.org/officeDocument/2006/relationships/drawing" Target="../drawings/drawing13.xml"/><Relationship Id="rId15" Type="http://schemas.openxmlformats.org/officeDocument/2006/relationships/hyperlink" Target="https://voovmeeting.com/s/x7x5CgoRrLX7" TargetMode="External"/><Relationship Id="rId14" Type="http://schemas.openxmlformats.org/officeDocument/2006/relationships/hyperlink" Target="https://voovmeeting.com/s/3wbvCpGJhNW2" TargetMode="External"/><Relationship Id="rId17" Type="http://schemas.openxmlformats.org/officeDocument/2006/relationships/hyperlink" Target="https://voovmeeting.com/s/2cxM0tZhDTeT" TargetMode="External"/><Relationship Id="rId16" Type="http://schemas.openxmlformats.org/officeDocument/2006/relationships/hyperlink" Target="https://voovmeeting.com/s/5l8YflIHhRMZ" TargetMode="External"/><Relationship Id="rId19" Type="http://schemas.openxmlformats.org/officeDocument/2006/relationships/hyperlink" Target="https://voovmeeting.com/s/cnek7VDd5WU4" TargetMode="External"/><Relationship Id="rId18" Type="http://schemas.openxmlformats.org/officeDocument/2006/relationships/hyperlink" Target="https://voovmeeting.com/s/t3H3OdIiVnDd" TargetMode="Externa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25.57"/>
    <col customWidth="1" min="3" max="3" width="11.29"/>
    <col customWidth="1" min="4" max="4" width="12.43"/>
    <col customWidth="1" min="5" max="5" width="11.29"/>
    <col customWidth="1" min="6" max="6" width="11.71"/>
    <col customWidth="1" min="7" max="7" width="11.29"/>
    <col customWidth="1" min="8" max="8" width="12.29"/>
    <col customWidth="1" min="9" max="9" width="10.57"/>
    <col customWidth="1" min="10" max="10" width="36.57"/>
    <col customWidth="1" min="11" max="11" width="34.14"/>
    <col customWidth="1" min="12" max="12" width="29.43"/>
    <col customWidth="1" min="13" max="13" width="36.57"/>
    <col customWidth="1" min="14" max="14" width="10.71"/>
    <col customWidth="1" min="15" max="15" width="19.14"/>
    <col customWidth="1" min="16" max="16" width="36.57"/>
    <col customWidth="1" min="17" max="17" width="10.43"/>
    <col customWidth="1" min="18" max="18" width="15.14"/>
    <col customWidth="1" min="19" max="19" width="11.57"/>
    <col customWidth="1" min="20" max="20" width="8.57"/>
    <col customWidth="1" min="21" max="21" width="18.86"/>
    <col customWidth="1" min="22" max="22" width="15.57"/>
    <col customWidth="1" min="23" max="23" width="16.43"/>
    <col customWidth="1" min="24" max="24" width="18.0"/>
    <col customWidth="1" min="25" max="26" width="16.0"/>
    <col customWidth="1" min="27" max="27" width="11.0"/>
    <col customWidth="1" min="28" max="28" width="36.57"/>
    <col customWidth="1" min="29" max="29" width="17.57"/>
    <col customWidth="1" min="30" max="31" width="36.57"/>
    <col customWidth="1" min="32" max="33" width="14.86"/>
    <col customWidth="1" min="34" max="34" width="15.57"/>
    <col customWidth="1" min="35" max="35" width="31.86"/>
    <col customWidth="1" min="36" max="36" width="14.29"/>
    <col customWidth="1" min="37" max="37" width="11.14"/>
    <col customWidth="1" min="38" max="38" width="36.57"/>
    <col customWidth="1" min="39" max="39" width="16.71"/>
    <col customWidth="1" min="40" max="40" width="36.57"/>
    <col customWidth="1" min="41" max="41" width="12.86"/>
    <col customWidth="1" min="42" max="42" width="13.57"/>
    <col customWidth="1" min="43" max="43" width="10.57"/>
    <col customWidth="1" min="44" max="44" width="29.43"/>
    <col customWidth="1" min="45" max="45" width="36.57"/>
    <col customWidth="1" min="46" max="46" width="12.86"/>
    <col customWidth="1" min="47" max="47" width="28.43"/>
    <col customWidth="1" min="48" max="48" width="14.57"/>
    <col customWidth="1" min="49" max="49" width="36.57"/>
    <col customWidth="1" min="50" max="50" width="11.14"/>
    <col customWidth="1" min="51" max="51" width="28.71"/>
    <col customWidth="1" min="52" max="52" width="27.57"/>
    <col customWidth="1" min="53" max="53" width="14.57"/>
    <col customWidth="1" min="54" max="54" width="16.71"/>
    <col customWidth="1" min="55" max="55" width="17.86"/>
    <col customWidth="1" min="56" max="56" width="36.57"/>
    <col customWidth="1" min="57" max="57" width="35.14"/>
    <col customWidth="1" min="58" max="58" width="36.57"/>
    <col customWidth="1" min="59" max="59" width="10.86"/>
    <col customWidth="1" min="60" max="60" width="36.57"/>
    <col customWidth="1" min="61" max="61" width="15.86"/>
    <col customWidth="1" min="62" max="62" width="14.86"/>
  </cols>
  <sheetData>
    <row r="1" ht="30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3" t="s">
        <v>61</v>
      </c>
    </row>
    <row r="2" ht="23.25" customHeight="1">
      <c r="A2" s="4">
        <v>1.0</v>
      </c>
      <c r="B2" s="5" t="s">
        <v>62</v>
      </c>
      <c r="C2" s="5" t="s">
        <v>63</v>
      </c>
      <c r="D2" s="5"/>
      <c r="E2" s="5"/>
      <c r="F2" s="5"/>
      <c r="G2" s="5"/>
      <c r="H2" s="5">
        <v>1.70030813E8</v>
      </c>
      <c r="I2" s="5" t="s">
        <v>64</v>
      </c>
      <c r="J2" s="5" t="s">
        <v>65</v>
      </c>
      <c r="K2" s="5" t="s">
        <v>66</v>
      </c>
      <c r="L2" s="5" t="s">
        <v>67</v>
      </c>
      <c r="M2" s="5" t="s">
        <v>68</v>
      </c>
      <c r="N2" s="6">
        <v>36171.0</v>
      </c>
      <c r="O2" s="5">
        <v>7.901247886E9</v>
      </c>
      <c r="P2" s="5" t="s">
        <v>69</v>
      </c>
      <c r="Q2" s="5" t="s">
        <v>70</v>
      </c>
      <c r="R2" s="5" t="s">
        <v>71</v>
      </c>
      <c r="S2" s="5" t="s">
        <v>72</v>
      </c>
      <c r="T2" s="5" t="s">
        <v>73</v>
      </c>
      <c r="U2" s="5" t="s">
        <v>74</v>
      </c>
      <c r="V2" s="5"/>
      <c r="W2" s="5"/>
      <c r="X2" s="7"/>
      <c r="Y2" s="8">
        <v>7.245689655172414</v>
      </c>
      <c r="Z2" s="9">
        <v>0.0</v>
      </c>
      <c r="AA2" s="5" t="s">
        <v>75</v>
      </c>
      <c r="AB2" s="5"/>
      <c r="AC2" s="5">
        <v>0.0</v>
      </c>
      <c r="AD2" s="5" t="s">
        <v>76</v>
      </c>
      <c r="AE2" s="5" t="s">
        <v>77</v>
      </c>
      <c r="AF2" s="5">
        <v>2015.0</v>
      </c>
      <c r="AG2" s="5">
        <v>2017.0</v>
      </c>
      <c r="AH2" s="5" t="s">
        <v>78</v>
      </c>
      <c r="AI2" s="10">
        <v>90.1</v>
      </c>
      <c r="AJ2" s="5"/>
      <c r="AK2" s="5" t="s">
        <v>75</v>
      </c>
      <c r="AL2" s="5"/>
      <c r="AM2" s="5">
        <v>0.0</v>
      </c>
      <c r="AN2" s="5" t="s">
        <v>79</v>
      </c>
      <c r="AO2" s="5">
        <v>2015.0</v>
      </c>
      <c r="AP2" s="5" t="s">
        <v>80</v>
      </c>
      <c r="AQ2" s="4">
        <v>62.5</v>
      </c>
      <c r="AR2" s="10">
        <v>6.2</v>
      </c>
      <c r="AS2" s="5" t="s">
        <v>81</v>
      </c>
      <c r="AT2" s="5" t="s">
        <v>82</v>
      </c>
      <c r="AU2" s="5"/>
      <c r="AV2" s="5">
        <v>9.441061867E9</v>
      </c>
      <c r="AW2" s="5" t="s">
        <v>83</v>
      </c>
      <c r="AX2" s="5">
        <v>521001.0</v>
      </c>
      <c r="AY2" s="5" t="s">
        <v>84</v>
      </c>
      <c r="AZ2" s="5" t="s">
        <v>85</v>
      </c>
      <c r="BA2" s="5">
        <v>2.69731E11</v>
      </c>
      <c r="BB2" s="5"/>
      <c r="BC2" s="5"/>
      <c r="BD2" s="5">
        <v>1.0</v>
      </c>
      <c r="BE2" s="5">
        <v>3.0</v>
      </c>
      <c r="BF2" s="5" t="s">
        <v>86</v>
      </c>
      <c r="BG2" s="5" t="s">
        <v>87</v>
      </c>
      <c r="BH2" s="5"/>
      <c r="BI2" s="11">
        <v>43829.45625</v>
      </c>
      <c r="BJ2" s="12" t="s">
        <v>88</v>
      </c>
    </row>
    <row r="3" ht="23.25" customHeight="1">
      <c r="A3" s="4">
        <v>2.0</v>
      </c>
      <c r="B3" s="5" t="s">
        <v>89</v>
      </c>
      <c r="C3" s="5" t="s">
        <v>63</v>
      </c>
      <c r="D3" s="5"/>
      <c r="E3" s="5"/>
      <c r="F3" s="5"/>
      <c r="G3" s="5"/>
      <c r="H3" s="5">
        <v>1.70031297E8</v>
      </c>
      <c r="I3" s="5" t="s">
        <v>64</v>
      </c>
      <c r="J3" s="5" t="s">
        <v>90</v>
      </c>
      <c r="K3" s="5"/>
      <c r="L3" s="5" t="s">
        <v>91</v>
      </c>
      <c r="M3" s="5" t="s">
        <v>92</v>
      </c>
      <c r="N3" s="6">
        <v>36683.0</v>
      </c>
      <c r="O3" s="5">
        <v>8.328653595E9</v>
      </c>
      <c r="P3" s="5" t="s">
        <v>93</v>
      </c>
      <c r="Q3" s="5" t="s">
        <v>70</v>
      </c>
      <c r="R3" s="5" t="s">
        <v>71</v>
      </c>
      <c r="S3" s="5" t="s">
        <v>94</v>
      </c>
      <c r="T3" s="5" t="s">
        <v>95</v>
      </c>
      <c r="U3" s="5" t="s">
        <v>74</v>
      </c>
      <c r="V3" s="5"/>
      <c r="W3" s="5"/>
      <c r="X3" s="7"/>
      <c r="Y3" s="8">
        <v>7.232456140350878</v>
      </c>
      <c r="Z3" s="9">
        <v>0.0</v>
      </c>
      <c r="AA3" s="5" t="s">
        <v>75</v>
      </c>
      <c r="AB3" s="5"/>
      <c r="AC3" s="5">
        <v>0.0</v>
      </c>
      <c r="AD3" s="5" t="s">
        <v>96</v>
      </c>
      <c r="AE3" s="5" t="s">
        <v>77</v>
      </c>
      <c r="AF3" s="5">
        <v>2015.0</v>
      </c>
      <c r="AG3" s="5">
        <v>2017.0</v>
      </c>
      <c r="AH3" s="5" t="s">
        <v>78</v>
      </c>
      <c r="AI3" s="10">
        <v>94.8</v>
      </c>
      <c r="AJ3" s="5"/>
      <c r="AK3" s="5" t="s">
        <v>75</v>
      </c>
      <c r="AL3" s="5"/>
      <c r="AM3" s="5">
        <v>0.0</v>
      </c>
      <c r="AN3" s="5" t="s">
        <v>97</v>
      </c>
      <c r="AO3" s="5">
        <v>2015.0</v>
      </c>
      <c r="AP3" s="5" t="s">
        <v>51</v>
      </c>
      <c r="AQ3" s="4">
        <v>63.0</v>
      </c>
      <c r="AR3" s="10">
        <v>6.3</v>
      </c>
      <c r="AS3" s="5" t="s">
        <v>98</v>
      </c>
      <c r="AT3" s="5" t="s">
        <v>99</v>
      </c>
      <c r="AU3" s="5"/>
      <c r="AV3" s="5">
        <v>9.96633765E9</v>
      </c>
      <c r="AW3" s="5" t="s">
        <v>100</v>
      </c>
      <c r="AX3" s="5">
        <v>522410.0</v>
      </c>
      <c r="AY3" s="5" t="s">
        <v>101</v>
      </c>
      <c r="AZ3" s="5" t="s">
        <v>85</v>
      </c>
      <c r="BA3" s="5">
        <v>5.57962E11</v>
      </c>
      <c r="BB3" s="5"/>
      <c r="BC3" s="5"/>
      <c r="BD3" s="5">
        <v>2.0</v>
      </c>
      <c r="BE3" s="5" t="s">
        <v>102</v>
      </c>
      <c r="BF3" s="5" t="s">
        <v>103</v>
      </c>
      <c r="BG3" s="5" t="s">
        <v>87</v>
      </c>
      <c r="BH3" s="5"/>
      <c r="BI3" s="11">
        <v>43830.68472222222</v>
      </c>
      <c r="BJ3" s="12" t="s">
        <v>88</v>
      </c>
    </row>
    <row r="4" ht="23.25" customHeight="1">
      <c r="A4" s="4">
        <v>3.0</v>
      </c>
      <c r="B4" s="5" t="s">
        <v>104</v>
      </c>
      <c r="C4" s="5" t="s">
        <v>105</v>
      </c>
      <c r="D4" s="5"/>
      <c r="E4" s="5"/>
      <c r="F4" s="5"/>
      <c r="G4" s="5"/>
      <c r="H4" s="5">
        <v>1.70030308E8</v>
      </c>
      <c r="I4" s="5" t="s">
        <v>64</v>
      </c>
      <c r="J4" s="5" t="s">
        <v>106</v>
      </c>
      <c r="K4" s="5"/>
      <c r="L4" s="5" t="s">
        <v>107</v>
      </c>
      <c r="M4" s="5" t="s">
        <v>108</v>
      </c>
      <c r="N4" s="6">
        <v>36168.0</v>
      </c>
      <c r="O4" s="5">
        <v>8.008148521E9</v>
      </c>
      <c r="P4" s="5" t="s">
        <v>109</v>
      </c>
      <c r="Q4" s="5" t="s">
        <v>110</v>
      </c>
      <c r="R4" s="5" t="s">
        <v>71</v>
      </c>
      <c r="S4" s="5" t="s">
        <v>94</v>
      </c>
      <c r="T4" s="5" t="s">
        <v>95</v>
      </c>
      <c r="U4" s="5" t="s">
        <v>74</v>
      </c>
      <c r="V4" s="5">
        <v>5814.0</v>
      </c>
      <c r="W4" s="5"/>
      <c r="X4" s="7"/>
      <c r="Y4" s="8">
        <v>7.237068965517241</v>
      </c>
      <c r="Z4" s="9">
        <v>0.0</v>
      </c>
      <c r="AA4" s="5" t="s">
        <v>75</v>
      </c>
      <c r="AB4" s="5"/>
      <c r="AC4" s="5">
        <v>0.0</v>
      </c>
      <c r="AD4" s="5" t="s">
        <v>76</v>
      </c>
      <c r="AE4" s="5" t="s">
        <v>77</v>
      </c>
      <c r="AF4" s="5">
        <v>2015.0</v>
      </c>
      <c r="AG4" s="5">
        <v>2017.0</v>
      </c>
      <c r="AH4" s="5" t="s">
        <v>78</v>
      </c>
      <c r="AI4" s="10">
        <v>85.4</v>
      </c>
      <c r="AJ4" s="5"/>
      <c r="AK4" s="5" t="s">
        <v>75</v>
      </c>
      <c r="AL4" s="5"/>
      <c r="AM4" s="5">
        <v>0.0</v>
      </c>
      <c r="AN4" s="5" t="s">
        <v>111</v>
      </c>
      <c r="AO4" s="5">
        <v>2015.0</v>
      </c>
      <c r="AP4" s="5" t="s">
        <v>112</v>
      </c>
      <c r="AQ4" s="4"/>
      <c r="AR4" s="10">
        <v>6.6</v>
      </c>
      <c r="AS4" s="5" t="s">
        <v>113</v>
      </c>
      <c r="AT4" s="5" t="s">
        <v>114</v>
      </c>
      <c r="AU4" s="5" t="s">
        <v>115</v>
      </c>
      <c r="AV4" s="5">
        <v>8.008148521E9</v>
      </c>
      <c r="AW4" s="5" t="s">
        <v>116</v>
      </c>
      <c r="AX4" s="5">
        <v>520008.0</v>
      </c>
      <c r="AY4" s="5" t="s">
        <v>117</v>
      </c>
      <c r="AZ4" s="5" t="s">
        <v>85</v>
      </c>
      <c r="BA4" s="5">
        <v>8.3143E11</v>
      </c>
      <c r="BB4" s="5"/>
      <c r="BC4" s="5"/>
      <c r="BD4" s="5">
        <v>1.0</v>
      </c>
      <c r="BE4" s="5" t="s">
        <v>102</v>
      </c>
      <c r="BF4" s="5" t="s">
        <v>118</v>
      </c>
      <c r="BG4" s="5" t="s">
        <v>119</v>
      </c>
      <c r="BH4" s="5" t="s">
        <v>117</v>
      </c>
      <c r="BI4" s="11">
        <v>43829.84305555555</v>
      </c>
      <c r="BJ4" s="12" t="s">
        <v>120</v>
      </c>
    </row>
    <row r="5" ht="23.25" customHeight="1">
      <c r="A5" s="4">
        <v>4.0</v>
      </c>
      <c r="B5" s="5" t="s">
        <v>121</v>
      </c>
      <c r="C5" s="5" t="s">
        <v>105</v>
      </c>
      <c r="D5" s="5"/>
      <c r="E5" s="5"/>
      <c r="F5" s="5"/>
      <c r="G5" s="5"/>
      <c r="H5" s="5">
        <v>1.70031214E8</v>
      </c>
      <c r="I5" s="5" t="s">
        <v>64</v>
      </c>
      <c r="J5" s="5" t="s">
        <v>122</v>
      </c>
      <c r="K5" s="5"/>
      <c r="L5" s="5" t="s">
        <v>123</v>
      </c>
      <c r="M5" s="5" t="s">
        <v>124</v>
      </c>
      <c r="N5" s="5" t="s">
        <v>125</v>
      </c>
      <c r="O5" s="5">
        <v>9.861389869E9</v>
      </c>
      <c r="P5" s="5" t="s">
        <v>126</v>
      </c>
      <c r="Q5" s="5" t="s">
        <v>70</v>
      </c>
      <c r="R5" s="5" t="s">
        <v>71</v>
      </c>
      <c r="S5" s="5" t="s">
        <v>94</v>
      </c>
      <c r="T5" s="5" t="s">
        <v>95</v>
      </c>
      <c r="U5" s="5" t="s">
        <v>74</v>
      </c>
      <c r="V5" s="5"/>
      <c r="W5" s="5"/>
      <c r="X5" s="7"/>
      <c r="Y5" s="8">
        <v>6.948275862068965</v>
      </c>
      <c r="Z5" s="9">
        <v>0.0</v>
      </c>
      <c r="AA5" s="5" t="s">
        <v>75</v>
      </c>
      <c r="AB5" s="5"/>
      <c r="AC5" s="5">
        <v>0.0</v>
      </c>
      <c r="AD5" s="5" t="s">
        <v>76</v>
      </c>
      <c r="AE5" s="5" t="s">
        <v>77</v>
      </c>
      <c r="AF5" s="5">
        <v>2015.0</v>
      </c>
      <c r="AG5" s="5">
        <v>2017.0</v>
      </c>
      <c r="AH5" s="5" t="s">
        <v>78</v>
      </c>
      <c r="AI5" s="10">
        <v>96.7</v>
      </c>
      <c r="AJ5" s="5"/>
      <c r="AK5" s="5" t="s">
        <v>75</v>
      </c>
      <c r="AL5" s="5"/>
      <c r="AM5" s="5">
        <v>0.0</v>
      </c>
      <c r="AN5" s="5" t="s">
        <v>127</v>
      </c>
      <c r="AO5" s="5">
        <v>2015.0</v>
      </c>
      <c r="AP5" s="5" t="s">
        <v>80</v>
      </c>
      <c r="AQ5" s="4">
        <v>68.0</v>
      </c>
      <c r="AR5" s="10">
        <v>6.8</v>
      </c>
      <c r="AS5" s="5" t="s">
        <v>128</v>
      </c>
      <c r="AT5" s="5" t="s">
        <v>82</v>
      </c>
      <c r="AU5" s="5"/>
      <c r="AV5" s="5">
        <v>9.861388965E9</v>
      </c>
      <c r="AW5" s="5" t="s">
        <v>129</v>
      </c>
      <c r="AX5" s="5">
        <v>760002.0</v>
      </c>
      <c r="AY5" s="5" t="s">
        <v>130</v>
      </c>
      <c r="AZ5" s="5" t="s">
        <v>131</v>
      </c>
      <c r="BA5" s="5">
        <v>2.08695E11</v>
      </c>
      <c r="BB5" s="5" t="s">
        <v>132</v>
      </c>
      <c r="BC5" s="5"/>
      <c r="BD5" s="5" t="s">
        <v>133</v>
      </c>
      <c r="BE5" s="5" t="s">
        <v>102</v>
      </c>
      <c r="BF5" s="5" t="s">
        <v>133</v>
      </c>
      <c r="BG5" s="5" t="s">
        <v>87</v>
      </c>
      <c r="BH5" s="5"/>
      <c r="BI5" s="11">
        <v>43829.99166666667</v>
      </c>
      <c r="BJ5" s="12" t="s">
        <v>134</v>
      </c>
    </row>
    <row r="6" ht="23.25" customHeight="1">
      <c r="A6" s="4">
        <v>5.0</v>
      </c>
      <c r="B6" s="5" t="s">
        <v>135</v>
      </c>
      <c r="C6" s="6">
        <v>44015.0</v>
      </c>
      <c r="D6" s="5" t="s">
        <v>136</v>
      </c>
      <c r="E6" s="6">
        <v>44015.0</v>
      </c>
      <c r="F6" s="5"/>
      <c r="G6" s="5"/>
      <c r="H6" s="5">
        <v>1.70030457E8</v>
      </c>
      <c r="I6" s="5" t="s">
        <v>64</v>
      </c>
      <c r="J6" s="5" t="s">
        <v>137</v>
      </c>
      <c r="K6" s="5"/>
      <c r="L6" s="5" t="s">
        <v>138</v>
      </c>
      <c r="M6" s="5" t="s">
        <v>139</v>
      </c>
      <c r="N6" s="5" t="s">
        <v>140</v>
      </c>
      <c r="O6" s="5">
        <v>8.09997783E9</v>
      </c>
      <c r="P6" s="5" t="s">
        <v>141</v>
      </c>
      <c r="Q6" s="5" t="s">
        <v>70</v>
      </c>
      <c r="R6" s="5" t="s">
        <v>71</v>
      </c>
      <c r="S6" s="5" t="s">
        <v>94</v>
      </c>
      <c r="T6" s="5" t="s">
        <v>95</v>
      </c>
      <c r="U6" s="5" t="s">
        <v>74</v>
      </c>
      <c r="V6" s="5">
        <v>2200.0</v>
      </c>
      <c r="W6" s="5">
        <v>90342.0</v>
      </c>
      <c r="X6" s="7"/>
      <c r="Y6" s="8">
        <v>6.637931034482759</v>
      </c>
      <c r="Z6" s="9">
        <v>0.0</v>
      </c>
      <c r="AA6" s="5" t="s">
        <v>75</v>
      </c>
      <c r="AB6" s="5"/>
      <c r="AC6" s="5">
        <v>0.0</v>
      </c>
      <c r="AD6" s="5" t="s">
        <v>142</v>
      </c>
      <c r="AE6" s="5" t="s">
        <v>77</v>
      </c>
      <c r="AF6" s="5">
        <v>2015.0</v>
      </c>
      <c r="AG6" s="5">
        <v>2017.0</v>
      </c>
      <c r="AH6" s="5" t="s">
        <v>78</v>
      </c>
      <c r="AI6" s="10">
        <v>71.0</v>
      </c>
      <c r="AJ6" s="5"/>
      <c r="AK6" s="5" t="s">
        <v>75</v>
      </c>
      <c r="AL6" s="5"/>
      <c r="AM6" s="5">
        <v>0.0</v>
      </c>
      <c r="AN6" s="5" t="s">
        <v>143</v>
      </c>
      <c r="AO6" s="5">
        <v>2015.0</v>
      </c>
      <c r="AP6" s="5" t="s">
        <v>51</v>
      </c>
      <c r="AQ6" s="4">
        <v>70.0</v>
      </c>
      <c r="AR6" s="10">
        <v>7.0</v>
      </c>
      <c r="AS6" s="5" t="s">
        <v>144</v>
      </c>
      <c r="AT6" s="5" t="s">
        <v>82</v>
      </c>
      <c r="AU6" s="5" t="s">
        <v>145</v>
      </c>
      <c r="AV6" s="5">
        <v>9.84834539E9</v>
      </c>
      <c r="AW6" s="5" t="s">
        <v>146</v>
      </c>
      <c r="AX6" s="5">
        <v>522503.0</v>
      </c>
      <c r="AY6" s="5" t="s">
        <v>147</v>
      </c>
      <c r="AZ6" s="5" t="s">
        <v>85</v>
      </c>
      <c r="BA6" s="5">
        <v>9.30562E11</v>
      </c>
      <c r="BB6" s="5" t="s">
        <v>148</v>
      </c>
      <c r="BC6" s="5"/>
      <c r="BD6" s="5">
        <v>0.0</v>
      </c>
      <c r="BE6" s="5" t="s">
        <v>149</v>
      </c>
      <c r="BF6" s="5" t="s">
        <v>149</v>
      </c>
      <c r="BG6" s="5" t="s">
        <v>119</v>
      </c>
      <c r="BH6" s="5" t="s">
        <v>147</v>
      </c>
      <c r="BI6" s="11">
        <v>43908.84722222222</v>
      </c>
      <c r="BJ6" s="12" t="s">
        <v>150</v>
      </c>
    </row>
    <row r="7" ht="23.25" customHeight="1">
      <c r="A7" s="4">
        <v>6.0</v>
      </c>
      <c r="B7" s="5" t="s">
        <v>151</v>
      </c>
      <c r="C7" s="6">
        <v>43596.0</v>
      </c>
      <c r="D7" s="5"/>
      <c r="E7" s="5"/>
      <c r="F7" s="5"/>
      <c r="G7" s="5"/>
      <c r="H7" s="5">
        <v>1.70030473E8</v>
      </c>
      <c r="I7" s="5" t="s">
        <v>64</v>
      </c>
      <c r="J7" s="5" t="s">
        <v>152</v>
      </c>
      <c r="K7" s="5"/>
      <c r="L7" s="5" t="s">
        <v>153</v>
      </c>
      <c r="M7" s="5" t="s">
        <v>154</v>
      </c>
      <c r="N7" s="5" t="s">
        <v>155</v>
      </c>
      <c r="O7" s="5">
        <v>9.398177463E9</v>
      </c>
      <c r="P7" s="5" t="s">
        <v>156</v>
      </c>
      <c r="Q7" s="5" t="s">
        <v>70</v>
      </c>
      <c r="R7" s="5" t="s">
        <v>71</v>
      </c>
      <c r="S7" s="5" t="s">
        <v>94</v>
      </c>
      <c r="T7" s="5" t="s">
        <v>157</v>
      </c>
      <c r="U7" s="5" t="s">
        <v>74</v>
      </c>
      <c r="V7" s="5">
        <v>9000.0</v>
      </c>
      <c r="W7" s="5"/>
      <c r="X7" s="7"/>
      <c r="Y7" s="8">
        <v>7.073275862068965</v>
      </c>
      <c r="Z7" s="9">
        <v>0.0</v>
      </c>
      <c r="AA7" s="5" t="s">
        <v>75</v>
      </c>
      <c r="AB7" s="5"/>
      <c r="AC7" s="5">
        <v>0.0</v>
      </c>
      <c r="AD7" s="5" t="s">
        <v>158</v>
      </c>
      <c r="AE7" s="5" t="s">
        <v>77</v>
      </c>
      <c r="AF7" s="5">
        <v>2015.0</v>
      </c>
      <c r="AG7" s="5">
        <v>2017.0</v>
      </c>
      <c r="AH7" s="5" t="s">
        <v>78</v>
      </c>
      <c r="AI7" s="13">
        <v>78.5</v>
      </c>
      <c r="AJ7" s="5"/>
      <c r="AK7" s="5" t="s">
        <v>75</v>
      </c>
      <c r="AL7" s="5"/>
      <c r="AM7" s="5">
        <v>0.0</v>
      </c>
      <c r="AN7" s="5" t="s">
        <v>159</v>
      </c>
      <c r="AO7" s="5">
        <v>2015.0</v>
      </c>
      <c r="AP7" s="5" t="s">
        <v>51</v>
      </c>
      <c r="AQ7" s="4">
        <v>70.0</v>
      </c>
      <c r="AR7" s="10">
        <v>7.0</v>
      </c>
      <c r="AS7" s="5" t="s">
        <v>160</v>
      </c>
      <c r="AT7" s="5" t="s">
        <v>161</v>
      </c>
      <c r="AU7" s="5"/>
      <c r="AV7" s="5">
        <v>9.704455553E9</v>
      </c>
      <c r="AW7" s="5" t="s">
        <v>162</v>
      </c>
      <c r="AX7" s="5">
        <v>520007.0</v>
      </c>
      <c r="AY7" s="5" t="s">
        <v>117</v>
      </c>
      <c r="AZ7" s="5" t="s">
        <v>85</v>
      </c>
      <c r="BA7" s="5">
        <v>2.07474E11</v>
      </c>
      <c r="BB7" s="5"/>
      <c r="BC7" s="5"/>
      <c r="BD7" s="5" t="s">
        <v>163</v>
      </c>
      <c r="BE7" s="5" t="s">
        <v>164</v>
      </c>
      <c r="BF7" s="5" t="s">
        <v>165</v>
      </c>
      <c r="BG7" s="5" t="s">
        <v>119</v>
      </c>
      <c r="BH7" s="5" t="s">
        <v>117</v>
      </c>
      <c r="BI7" s="11">
        <v>43836.490277777775</v>
      </c>
      <c r="BJ7" s="12" t="s">
        <v>166</v>
      </c>
    </row>
    <row r="8" ht="23.25" customHeight="1">
      <c r="A8" s="4">
        <v>7.0</v>
      </c>
      <c r="B8" s="5" t="s">
        <v>167</v>
      </c>
      <c r="C8" s="5" t="s">
        <v>168</v>
      </c>
      <c r="D8" s="5" t="s">
        <v>167</v>
      </c>
      <c r="E8" s="5" t="s">
        <v>168</v>
      </c>
      <c r="F8" s="5" t="s">
        <v>167</v>
      </c>
      <c r="G8" s="5" t="s">
        <v>168</v>
      </c>
      <c r="H8" s="5">
        <v>1.70031078E8</v>
      </c>
      <c r="I8" s="5" t="s">
        <v>64</v>
      </c>
      <c r="J8" s="5" t="s">
        <v>169</v>
      </c>
      <c r="K8" s="5" t="s">
        <v>170</v>
      </c>
      <c r="L8" s="5" t="s">
        <v>171</v>
      </c>
      <c r="M8" s="5" t="s">
        <v>172</v>
      </c>
      <c r="N8" s="5" t="s">
        <v>173</v>
      </c>
      <c r="O8" s="5">
        <v>8.466088227E9</v>
      </c>
      <c r="P8" s="5" t="s">
        <v>174</v>
      </c>
      <c r="Q8" s="5" t="s">
        <v>110</v>
      </c>
      <c r="R8" s="5" t="s">
        <v>71</v>
      </c>
      <c r="S8" s="5" t="s">
        <v>94</v>
      </c>
      <c r="T8" s="5" t="s">
        <v>95</v>
      </c>
      <c r="U8" s="5" t="s">
        <v>74</v>
      </c>
      <c r="V8" s="5">
        <v>11000.0</v>
      </c>
      <c r="W8" s="5"/>
      <c r="X8" s="7"/>
      <c r="Y8" s="8">
        <v>6.991379310344827</v>
      </c>
      <c r="Z8" s="9">
        <v>0.0</v>
      </c>
      <c r="AA8" s="5" t="s">
        <v>75</v>
      </c>
      <c r="AB8" s="5"/>
      <c r="AC8" s="5">
        <v>0.0</v>
      </c>
      <c r="AD8" s="5" t="s">
        <v>76</v>
      </c>
      <c r="AE8" s="5" t="s">
        <v>76</v>
      </c>
      <c r="AF8" s="5">
        <v>2015.0</v>
      </c>
      <c r="AG8" s="5">
        <v>2017.0</v>
      </c>
      <c r="AH8" s="5" t="s">
        <v>78</v>
      </c>
      <c r="AI8" s="10">
        <v>8.83</v>
      </c>
      <c r="AJ8" s="5"/>
      <c r="AK8" s="5" t="s">
        <v>75</v>
      </c>
      <c r="AL8" s="5"/>
      <c r="AM8" s="5">
        <v>0.0</v>
      </c>
      <c r="AN8" s="5" t="s">
        <v>175</v>
      </c>
      <c r="AO8" s="5">
        <v>2015.0</v>
      </c>
      <c r="AP8" s="5" t="s">
        <v>51</v>
      </c>
      <c r="AQ8" s="4">
        <v>7.2</v>
      </c>
      <c r="AR8" s="10">
        <v>7.2</v>
      </c>
      <c r="AS8" s="5" t="s">
        <v>176</v>
      </c>
      <c r="AT8" s="5" t="s">
        <v>99</v>
      </c>
      <c r="AU8" s="5"/>
      <c r="AV8" s="5">
        <v>8.790163919E9</v>
      </c>
      <c r="AW8" s="5" t="s">
        <v>177</v>
      </c>
      <c r="AX8" s="5">
        <v>521105.0</v>
      </c>
      <c r="AY8" s="5" t="s">
        <v>178</v>
      </c>
      <c r="AZ8" s="5" t="s">
        <v>85</v>
      </c>
      <c r="BA8" s="5">
        <v>6.67621E11</v>
      </c>
      <c r="BB8" s="5" t="s">
        <v>179</v>
      </c>
      <c r="BC8" s="5"/>
      <c r="BD8" s="5" t="s">
        <v>180</v>
      </c>
      <c r="BE8" s="5" t="s">
        <v>181</v>
      </c>
      <c r="BF8" s="5" t="s">
        <v>182</v>
      </c>
      <c r="BG8" s="5" t="s">
        <v>87</v>
      </c>
      <c r="BH8" s="5"/>
      <c r="BI8" s="11">
        <v>43910.884722222225</v>
      </c>
      <c r="BJ8" s="12" t="s">
        <v>183</v>
      </c>
    </row>
    <row r="9" ht="23.25" customHeight="1">
      <c r="A9" s="4">
        <v>8.0</v>
      </c>
      <c r="B9" s="5" t="s">
        <v>184</v>
      </c>
      <c r="C9" s="6">
        <v>44107.0</v>
      </c>
      <c r="D9" s="5"/>
      <c r="E9" s="5"/>
      <c r="F9" s="5"/>
      <c r="G9" s="5"/>
      <c r="H9" s="5">
        <v>1.70031503E8</v>
      </c>
      <c r="I9" s="5" t="s">
        <v>64</v>
      </c>
      <c r="J9" s="5" t="s">
        <v>185</v>
      </c>
      <c r="K9" s="5"/>
      <c r="L9" s="5" t="s">
        <v>186</v>
      </c>
      <c r="M9" s="5" t="s">
        <v>187</v>
      </c>
      <c r="N9" s="6">
        <v>36499.0</v>
      </c>
      <c r="O9" s="5">
        <v>9.299902218E9</v>
      </c>
      <c r="P9" s="5" t="s">
        <v>188</v>
      </c>
      <c r="Q9" s="5" t="s">
        <v>70</v>
      </c>
      <c r="R9" s="5" t="s">
        <v>71</v>
      </c>
      <c r="S9" s="5" t="s">
        <v>94</v>
      </c>
      <c r="T9" s="5" t="s">
        <v>95</v>
      </c>
      <c r="U9" s="5" t="s">
        <v>189</v>
      </c>
      <c r="V9" s="5"/>
      <c r="W9" s="5"/>
      <c r="X9" s="7"/>
      <c r="Y9" s="8">
        <v>7.107758620689655</v>
      </c>
      <c r="Z9" s="9">
        <v>0.0</v>
      </c>
      <c r="AA9" s="5" t="s">
        <v>75</v>
      </c>
      <c r="AB9" s="5"/>
      <c r="AC9" s="5">
        <v>0.0</v>
      </c>
      <c r="AD9" s="5" t="s">
        <v>190</v>
      </c>
      <c r="AE9" s="5" t="s">
        <v>77</v>
      </c>
      <c r="AF9" s="5">
        <v>2015.0</v>
      </c>
      <c r="AG9" s="5">
        <v>2017.0</v>
      </c>
      <c r="AH9" s="5" t="s">
        <v>78</v>
      </c>
      <c r="AI9" s="10">
        <v>77.0</v>
      </c>
      <c r="AJ9" s="5"/>
      <c r="AK9" s="5" t="s">
        <v>75</v>
      </c>
      <c r="AL9" s="5"/>
      <c r="AM9" s="5">
        <v>0.0</v>
      </c>
      <c r="AN9" s="5" t="s">
        <v>143</v>
      </c>
      <c r="AO9" s="5">
        <v>2015.0</v>
      </c>
      <c r="AP9" s="5" t="s">
        <v>51</v>
      </c>
      <c r="AQ9" s="4"/>
      <c r="AR9" s="10">
        <v>7.2</v>
      </c>
      <c r="AS9" s="5" t="s">
        <v>191</v>
      </c>
      <c r="AT9" s="5" t="s">
        <v>161</v>
      </c>
      <c r="AU9" s="5"/>
      <c r="AV9" s="5">
        <v>9.493501037E9</v>
      </c>
      <c r="AW9" s="5" t="s">
        <v>192</v>
      </c>
      <c r="AX9" s="5">
        <v>522501.0</v>
      </c>
      <c r="AY9" s="5" t="s">
        <v>117</v>
      </c>
      <c r="AZ9" s="5" t="s">
        <v>85</v>
      </c>
      <c r="BA9" s="5">
        <v>5.96543E11</v>
      </c>
      <c r="BB9" s="5"/>
      <c r="BC9" s="5"/>
      <c r="BD9" s="5" t="s">
        <v>118</v>
      </c>
      <c r="BE9" s="6">
        <v>43922.0</v>
      </c>
      <c r="BF9" s="5" t="s">
        <v>193</v>
      </c>
      <c r="BG9" s="5" t="s">
        <v>119</v>
      </c>
      <c r="BH9" s="5" t="s">
        <v>194</v>
      </c>
      <c r="BI9" s="11">
        <v>43907.66388888889</v>
      </c>
      <c r="BJ9" s="12" t="s">
        <v>195</v>
      </c>
    </row>
    <row r="10" ht="23.25" customHeight="1">
      <c r="A10" s="4">
        <v>9.0</v>
      </c>
      <c r="B10" s="5" t="s">
        <v>196</v>
      </c>
      <c r="C10" s="5" t="s">
        <v>63</v>
      </c>
      <c r="D10" s="5"/>
      <c r="E10" s="5"/>
      <c r="F10" s="5"/>
      <c r="G10" s="5"/>
      <c r="H10" s="5">
        <v>1.70030477E8</v>
      </c>
      <c r="I10" s="5" t="s">
        <v>64</v>
      </c>
      <c r="J10" s="5" t="s">
        <v>197</v>
      </c>
      <c r="K10" s="5"/>
      <c r="L10" s="5" t="s">
        <v>198</v>
      </c>
      <c r="M10" s="5" t="s">
        <v>199</v>
      </c>
      <c r="N10" s="6">
        <v>36201.0</v>
      </c>
      <c r="O10" s="5">
        <v>8.500338978E9</v>
      </c>
      <c r="P10" s="5" t="s">
        <v>200</v>
      </c>
      <c r="Q10" s="5" t="s">
        <v>70</v>
      </c>
      <c r="R10" s="5" t="s">
        <v>71</v>
      </c>
      <c r="S10" s="5" t="s">
        <v>94</v>
      </c>
      <c r="T10" s="5" t="s">
        <v>95</v>
      </c>
      <c r="U10" s="5" t="s">
        <v>74</v>
      </c>
      <c r="V10" s="5"/>
      <c r="W10" s="5"/>
      <c r="X10" s="7"/>
      <c r="Y10" s="8">
        <v>7.172413793103448</v>
      </c>
      <c r="Z10" s="9">
        <v>0.0</v>
      </c>
      <c r="AA10" s="5" t="s">
        <v>75</v>
      </c>
      <c r="AB10" s="5"/>
      <c r="AC10" s="5">
        <v>0.0</v>
      </c>
      <c r="AD10" s="5" t="s">
        <v>201</v>
      </c>
      <c r="AE10" s="5" t="s">
        <v>77</v>
      </c>
      <c r="AF10" s="5">
        <v>2015.0</v>
      </c>
      <c r="AG10" s="5">
        <v>2017.0</v>
      </c>
      <c r="AH10" s="5" t="s">
        <v>78</v>
      </c>
      <c r="AI10" s="10">
        <v>78.0</v>
      </c>
      <c r="AJ10" s="5"/>
      <c r="AK10" s="5" t="s">
        <v>75</v>
      </c>
      <c r="AL10" s="5"/>
      <c r="AM10" s="5">
        <v>0.0</v>
      </c>
      <c r="AN10" s="5" t="s">
        <v>202</v>
      </c>
      <c r="AO10" s="5">
        <v>2015.0</v>
      </c>
      <c r="AP10" s="5" t="s">
        <v>80</v>
      </c>
      <c r="AQ10" s="4">
        <v>72.0</v>
      </c>
      <c r="AR10" s="10">
        <v>7.2</v>
      </c>
      <c r="AS10" s="5" t="s">
        <v>203</v>
      </c>
      <c r="AT10" s="5" t="s">
        <v>82</v>
      </c>
      <c r="AU10" s="5"/>
      <c r="AV10" s="5">
        <v>9.491133554E9</v>
      </c>
      <c r="AW10" s="5" t="s">
        <v>204</v>
      </c>
      <c r="AX10" s="5">
        <v>522201.0</v>
      </c>
      <c r="AY10" s="5" t="s">
        <v>205</v>
      </c>
      <c r="AZ10" s="5" t="s">
        <v>85</v>
      </c>
      <c r="BA10" s="5">
        <v>6.13786E11</v>
      </c>
      <c r="BB10" s="5"/>
      <c r="BC10" s="5"/>
      <c r="BD10" s="5">
        <v>1.0</v>
      </c>
      <c r="BE10" s="5">
        <v>4.0</v>
      </c>
      <c r="BF10" s="5" t="s">
        <v>206</v>
      </c>
      <c r="BG10" s="5" t="s">
        <v>119</v>
      </c>
      <c r="BH10" s="5" t="s">
        <v>205</v>
      </c>
      <c r="BI10" s="11">
        <v>43831.76736111111</v>
      </c>
      <c r="BJ10" s="12" t="s">
        <v>207</v>
      </c>
    </row>
    <row r="11" ht="23.25" customHeight="1">
      <c r="A11" s="4">
        <v>10.0</v>
      </c>
      <c r="B11" s="5" t="s">
        <v>208</v>
      </c>
      <c r="C11" s="6">
        <v>43720.0</v>
      </c>
      <c r="D11" s="5"/>
      <c r="E11" s="5"/>
      <c r="F11" s="5"/>
      <c r="G11" s="5"/>
      <c r="H11" s="5">
        <v>1.70031544E8</v>
      </c>
      <c r="I11" s="5" t="s">
        <v>64</v>
      </c>
      <c r="J11" s="5" t="s">
        <v>209</v>
      </c>
      <c r="K11" s="5" t="s">
        <v>210</v>
      </c>
      <c r="L11" s="5" t="s">
        <v>211</v>
      </c>
      <c r="M11" s="5" t="s">
        <v>212</v>
      </c>
      <c r="N11" s="5" t="s">
        <v>213</v>
      </c>
      <c r="O11" s="5">
        <v>9.390786256E9</v>
      </c>
      <c r="P11" s="5" t="s">
        <v>214</v>
      </c>
      <c r="Q11" s="5" t="s">
        <v>110</v>
      </c>
      <c r="R11" s="5" t="s">
        <v>71</v>
      </c>
      <c r="S11" s="5" t="s">
        <v>94</v>
      </c>
      <c r="T11" s="5" t="s">
        <v>95</v>
      </c>
      <c r="U11" s="5" t="s">
        <v>74</v>
      </c>
      <c r="V11" s="5"/>
      <c r="W11" s="5"/>
      <c r="X11" s="7"/>
      <c r="Y11" s="8">
        <v>6.87280701754386</v>
      </c>
      <c r="Z11" s="9">
        <v>0.0</v>
      </c>
      <c r="AA11" s="5" t="s">
        <v>75</v>
      </c>
      <c r="AB11" s="5"/>
      <c r="AC11" s="5">
        <v>0.0</v>
      </c>
      <c r="AD11" s="5" t="s">
        <v>215</v>
      </c>
      <c r="AE11" s="5" t="s">
        <v>77</v>
      </c>
      <c r="AF11" s="5">
        <v>2015.0</v>
      </c>
      <c r="AG11" s="5">
        <v>2017.0</v>
      </c>
      <c r="AH11" s="5" t="s">
        <v>78</v>
      </c>
      <c r="AI11" s="10">
        <v>85.0</v>
      </c>
      <c r="AJ11" s="5"/>
      <c r="AK11" s="5" t="s">
        <v>75</v>
      </c>
      <c r="AL11" s="5"/>
      <c r="AM11" s="5">
        <v>0.0</v>
      </c>
      <c r="AN11" s="5" t="s">
        <v>216</v>
      </c>
      <c r="AO11" s="5">
        <v>2015.0</v>
      </c>
      <c r="AP11" s="5" t="s">
        <v>112</v>
      </c>
      <c r="AQ11" s="4"/>
      <c r="AR11" s="10">
        <v>7.2</v>
      </c>
      <c r="AS11" s="5" t="s">
        <v>217</v>
      </c>
      <c r="AT11" s="5" t="s">
        <v>82</v>
      </c>
      <c r="AU11" s="5" t="s">
        <v>82</v>
      </c>
      <c r="AV11" s="5">
        <v>9.030112312E9</v>
      </c>
      <c r="AW11" s="5" t="s">
        <v>218</v>
      </c>
      <c r="AX11" s="5">
        <v>522006.0</v>
      </c>
      <c r="AY11" s="5" t="s">
        <v>101</v>
      </c>
      <c r="AZ11" s="5" t="s">
        <v>85</v>
      </c>
      <c r="BA11" s="5">
        <v>8.13309E11</v>
      </c>
      <c r="BB11" s="5"/>
      <c r="BC11" s="5"/>
      <c r="BD11" s="5" t="s">
        <v>219</v>
      </c>
      <c r="BE11" s="5" t="s">
        <v>220</v>
      </c>
      <c r="BF11" s="5" t="s">
        <v>221</v>
      </c>
      <c r="BG11" s="5" t="s">
        <v>119</v>
      </c>
      <c r="BH11" s="5" t="s">
        <v>101</v>
      </c>
      <c r="BI11" s="11">
        <v>43830.478472222225</v>
      </c>
      <c r="BJ11" s="12" t="s">
        <v>88</v>
      </c>
    </row>
    <row r="12" ht="23.25" customHeight="1">
      <c r="A12" s="4">
        <v>11.0</v>
      </c>
      <c r="B12" s="14" t="s">
        <v>222</v>
      </c>
      <c r="C12" s="14" t="s">
        <v>105</v>
      </c>
      <c r="D12" s="14"/>
      <c r="E12" s="14"/>
      <c r="F12" s="14"/>
      <c r="G12" s="14"/>
      <c r="H12" s="14">
        <v>1.70030674E8</v>
      </c>
      <c r="I12" s="14" t="s">
        <v>64</v>
      </c>
      <c r="J12" s="14" t="s">
        <v>223</v>
      </c>
      <c r="K12" s="14" t="s">
        <v>224</v>
      </c>
      <c r="L12" s="14" t="s">
        <v>225</v>
      </c>
      <c r="M12" s="14" t="s">
        <v>226</v>
      </c>
      <c r="N12" s="15">
        <v>36807.0</v>
      </c>
      <c r="O12" s="14">
        <v>8.309072738E9</v>
      </c>
      <c r="P12" s="14" t="s">
        <v>227</v>
      </c>
      <c r="Q12" s="14" t="s">
        <v>70</v>
      </c>
      <c r="R12" s="14" t="s">
        <v>71</v>
      </c>
      <c r="S12" s="14" t="s">
        <v>94</v>
      </c>
      <c r="T12" s="14" t="s">
        <v>95</v>
      </c>
      <c r="U12" s="14" t="s">
        <v>74</v>
      </c>
      <c r="V12" s="14"/>
      <c r="W12" s="14"/>
      <c r="X12" s="16"/>
      <c r="Y12" s="8">
        <v>8.129310344827585</v>
      </c>
      <c r="Z12" s="9">
        <v>0.0</v>
      </c>
      <c r="AA12" s="14" t="s">
        <v>75</v>
      </c>
      <c r="AB12" s="14"/>
      <c r="AC12" s="14">
        <v>0.0</v>
      </c>
      <c r="AD12" s="14" t="s">
        <v>228</v>
      </c>
      <c r="AE12" s="14" t="s">
        <v>77</v>
      </c>
      <c r="AF12" s="14">
        <v>2015.0</v>
      </c>
      <c r="AG12" s="14">
        <v>2017.0</v>
      </c>
      <c r="AH12" s="14" t="s">
        <v>78</v>
      </c>
      <c r="AI12" s="17">
        <v>93.0</v>
      </c>
      <c r="AJ12" s="14"/>
      <c r="AK12" s="14" t="s">
        <v>75</v>
      </c>
      <c r="AL12" s="14"/>
      <c r="AM12" s="14">
        <v>0.0</v>
      </c>
      <c r="AN12" s="14" t="s">
        <v>229</v>
      </c>
      <c r="AO12" s="14">
        <v>2015.0</v>
      </c>
      <c r="AP12" s="14" t="s">
        <v>51</v>
      </c>
      <c r="AQ12" s="18">
        <v>72.0</v>
      </c>
      <c r="AR12" s="17">
        <v>7.2</v>
      </c>
      <c r="AS12" s="14" t="s">
        <v>230</v>
      </c>
      <c r="AT12" s="14" t="s">
        <v>82</v>
      </c>
      <c r="AU12" s="14" t="s">
        <v>82</v>
      </c>
      <c r="AV12" s="14">
        <v>9.24778678E9</v>
      </c>
      <c r="AW12" s="14" t="s">
        <v>231</v>
      </c>
      <c r="AX12" s="14">
        <v>504251.0</v>
      </c>
      <c r="AY12" s="14" t="s">
        <v>232</v>
      </c>
      <c r="AZ12" s="14" t="s">
        <v>85</v>
      </c>
      <c r="BA12" s="14">
        <v>5.0037E11</v>
      </c>
      <c r="BB12" s="14" t="s">
        <v>233</v>
      </c>
      <c r="BC12" s="14"/>
      <c r="BD12" s="14" t="s">
        <v>234</v>
      </c>
      <c r="BE12" s="14" t="s">
        <v>235</v>
      </c>
      <c r="BF12" s="14" t="s">
        <v>236</v>
      </c>
      <c r="BG12" s="14" t="s">
        <v>119</v>
      </c>
      <c r="BH12" s="14" t="s">
        <v>237</v>
      </c>
      <c r="BI12" s="19">
        <v>43829.743055555555</v>
      </c>
      <c r="BJ12" s="20" t="s">
        <v>238</v>
      </c>
    </row>
    <row r="13" ht="23.25" customHeight="1">
      <c r="A13" s="4">
        <v>12.0</v>
      </c>
      <c r="B13" s="5" t="s">
        <v>239</v>
      </c>
      <c r="C13" s="5" t="s">
        <v>105</v>
      </c>
      <c r="D13" s="5"/>
      <c r="E13" s="5"/>
      <c r="F13" s="5"/>
      <c r="G13" s="5"/>
      <c r="H13" s="5">
        <v>1.70030236E8</v>
      </c>
      <c r="I13" s="5" t="s">
        <v>64</v>
      </c>
      <c r="J13" s="5" t="s">
        <v>240</v>
      </c>
      <c r="K13" s="5"/>
      <c r="L13" s="5" t="s">
        <v>241</v>
      </c>
      <c r="M13" s="5" t="s">
        <v>242</v>
      </c>
      <c r="N13" s="6">
        <v>36409.0</v>
      </c>
      <c r="O13" s="5">
        <v>8.247028427E9</v>
      </c>
      <c r="P13" s="5" t="s">
        <v>243</v>
      </c>
      <c r="Q13" s="5" t="s">
        <v>110</v>
      </c>
      <c r="R13" s="5" t="s">
        <v>71</v>
      </c>
      <c r="S13" s="5" t="s">
        <v>94</v>
      </c>
      <c r="T13" s="5" t="s">
        <v>95</v>
      </c>
      <c r="U13" s="5" t="s">
        <v>74</v>
      </c>
      <c r="V13" s="5">
        <v>16000.0</v>
      </c>
      <c r="W13" s="5"/>
      <c r="X13" s="7"/>
      <c r="Y13" s="8">
        <v>7.706896551724138</v>
      </c>
      <c r="Z13" s="9">
        <v>0.0</v>
      </c>
      <c r="AA13" s="5" t="s">
        <v>75</v>
      </c>
      <c r="AB13" s="5"/>
      <c r="AC13" s="5">
        <v>0.0</v>
      </c>
      <c r="AD13" s="5" t="s">
        <v>190</v>
      </c>
      <c r="AE13" s="5" t="s">
        <v>77</v>
      </c>
      <c r="AF13" s="5">
        <v>2015.0</v>
      </c>
      <c r="AG13" s="5">
        <v>2017.0</v>
      </c>
      <c r="AH13" s="5" t="s">
        <v>78</v>
      </c>
      <c r="AI13" s="10">
        <v>93.0</v>
      </c>
      <c r="AJ13" s="5"/>
      <c r="AK13" s="5" t="s">
        <v>75</v>
      </c>
      <c r="AL13" s="5"/>
      <c r="AM13" s="5">
        <v>0.0</v>
      </c>
      <c r="AN13" s="5" t="s">
        <v>244</v>
      </c>
      <c r="AO13" s="5">
        <v>2015.0</v>
      </c>
      <c r="AP13" s="5" t="s">
        <v>112</v>
      </c>
      <c r="AQ13" s="4">
        <v>72.0</v>
      </c>
      <c r="AR13" s="10">
        <v>7.2</v>
      </c>
      <c r="AS13" s="5" t="s">
        <v>245</v>
      </c>
      <c r="AT13" s="5" t="s">
        <v>114</v>
      </c>
      <c r="AU13" s="5" t="s">
        <v>246</v>
      </c>
      <c r="AV13" s="5">
        <v>9.490776434E9</v>
      </c>
      <c r="AW13" s="5" t="s">
        <v>247</v>
      </c>
      <c r="AX13" s="5">
        <v>522501.0</v>
      </c>
      <c r="AY13" s="5" t="s">
        <v>117</v>
      </c>
      <c r="AZ13" s="5" t="s">
        <v>85</v>
      </c>
      <c r="BA13" s="5">
        <v>3.27497E11</v>
      </c>
      <c r="BB13" s="5"/>
      <c r="BC13" s="5"/>
      <c r="BD13" s="5" t="s">
        <v>248</v>
      </c>
      <c r="BE13" s="5" t="s">
        <v>249</v>
      </c>
      <c r="BF13" s="5" t="s">
        <v>250</v>
      </c>
      <c r="BG13" s="5" t="s">
        <v>119</v>
      </c>
      <c r="BH13" s="5" t="s">
        <v>251</v>
      </c>
      <c r="BI13" s="11">
        <v>43830.8125</v>
      </c>
      <c r="BJ13" s="12" t="s">
        <v>252</v>
      </c>
    </row>
    <row r="14" ht="23.25" customHeight="1">
      <c r="A14" s="4">
        <v>13.0</v>
      </c>
      <c r="B14" s="5" t="s">
        <v>253</v>
      </c>
      <c r="C14" s="5" t="s">
        <v>63</v>
      </c>
      <c r="D14" s="5"/>
      <c r="E14" s="5"/>
      <c r="F14" s="5"/>
      <c r="G14" s="5"/>
      <c r="H14" s="5">
        <v>1.7003151E8</v>
      </c>
      <c r="I14" s="5" t="s">
        <v>64</v>
      </c>
      <c r="J14" s="5" t="s">
        <v>254</v>
      </c>
      <c r="K14" s="5"/>
      <c r="L14" s="5" t="s">
        <v>255</v>
      </c>
      <c r="M14" s="5" t="s">
        <v>256</v>
      </c>
      <c r="N14" s="5" t="s">
        <v>257</v>
      </c>
      <c r="O14" s="5">
        <v>9.705288745E9</v>
      </c>
      <c r="P14" s="5" t="s">
        <v>258</v>
      </c>
      <c r="Q14" s="5" t="s">
        <v>110</v>
      </c>
      <c r="R14" s="5" t="s">
        <v>71</v>
      </c>
      <c r="S14" s="5" t="s">
        <v>94</v>
      </c>
      <c r="T14" s="5" t="s">
        <v>95</v>
      </c>
      <c r="U14" s="5" t="s">
        <v>189</v>
      </c>
      <c r="V14" s="5"/>
      <c r="W14" s="5"/>
      <c r="X14" s="7"/>
      <c r="Y14" s="8">
        <v>7.814655172413793</v>
      </c>
      <c r="Z14" s="9">
        <v>0.0</v>
      </c>
      <c r="AA14" s="5" t="s">
        <v>75</v>
      </c>
      <c r="AB14" s="5"/>
      <c r="AC14" s="5">
        <v>0.0</v>
      </c>
      <c r="AD14" s="5" t="s">
        <v>259</v>
      </c>
      <c r="AE14" s="5" t="s">
        <v>77</v>
      </c>
      <c r="AF14" s="5">
        <v>2015.0</v>
      </c>
      <c r="AG14" s="5">
        <v>2017.0</v>
      </c>
      <c r="AH14" s="5" t="s">
        <v>78</v>
      </c>
      <c r="AI14" s="10">
        <v>86.0</v>
      </c>
      <c r="AJ14" s="5"/>
      <c r="AK14" s="5" t="s">
        <v>75</v>
      </c>
      <c r="AL14" s="5"/>
      <c r="AM14" s="5">
        <v>0.0</v>
      </c>
      <c r="AN14" s="5" t="s">
        <v>260</v>
      </c>
      <c r="AO14" s="5">
        <v>2015.0</v>
      </c>
      <c r="AP14" s="5" t="s">
        <v>51</v>
      </c>
      <c r="AQ14" s="4">
        <v>73.0</v>
      </c>
      <c r="AR14" s="10">
        <v>7.3</v>
      </c>
      <c r="AS14" s="5" t="s">
        <v>261</v>
      </c>
      <c r="AT14" s="5" t="s">
        <v>99</v>
      </c>
      <c r="AU14" s="5"/>
      <c r="AV14" s="5">
        <v>9.912503238E9</v>
      </c>
      <c r="AW14" s="5" t="s">
        <v>262</v>
      </c>
      <c r="AX14" s="5">
        <v>507201.0</v>
      </c>
      <c r="AY14" s="5" t="s">
        <v>263</v>
      </c>
      <c r="AZ14" s="5" t="s">
        <v>264</v>
      </c>
      <c r="BA14" s="5">
        <v>4.58958E11</v>
      </c>
      <c r="BB14" s="5" t="s">
        <v>265</v>
      </c>
      <c r="BC14" s="5"/>
      <c r="BD14" s="5">
        <v>2.0</v>
      </c>
      <c r="BE14" s="5" t="s">
        <v>266</v>
      </c>
      <c r="BF14" s="5" t="s">
        <v>86</v>
      </c>
      <c r="BG14" s="5" t="s">
        <v>87</v>
      </c>
      <c r="BH14" s="5"/>
      <c r="BI14" s="11">
        <v>43829.822916666664</v>
      </c>
      <c r="BJ14" s="12" t="s">
        <v>88</v>
      </c>
    </row>
    <row r="15" ht="23.25" customHeight="1">
      <c r="A15" s="4">
        <v>14.0</v>
      </c>
      <c r="B15" s="5" t="s">
        <v>267</v>
      </c>
      <c r="C15" s="5" t="s">
        <v>268</v>
      </c>
      <c r="D15" s="5"/>
      <c r="E15" s="5"/>
      <c r="F15" s="5"/>
      <c r="G15" s="5"/>
      <c r="H15" s="5">
        <v>1.70030506E8</v>
      </c>
      <c r="I15" s="5" t="s">
        <v>64</v>
      </c>
      <c r="J15" s="5" t="s">
        <v>269</v>
      </c>
      <c r="K15" s="5" t="s">
        <v>171</v>
      </c>
      <c r="L15" s="5" t="s">
        <v>270</v>
      </c>
      <c r="M15" s="5" t="s">
        <v>271</v>
      </c>
      <c r="N15" s="6">
        <v>36170.0</v>
      </c>
      <c r="O15" s="5">
        <v>7.288061006E9</v>
      </c>
      <c r="P15" s="5" t="s">
        <v>272</v>
      </c>
      <c r="Q15" s="5" t="s">
        <v>70</v>
      </c>
      <c r="R15" s="5" t="s">
        <v>71</v>
      </c>
      <c r="S15" s="5" t="s">
        <v>94</v>
      </c>
      <c r="T15" s="5" t="s">
        <v>95</v>
      </c>
      <c r="U15" s="5" t="s">
        <v>74</v>
      </c>
      <c r="V15" s="5">
        <v>4036.0</v>
      </c>
      <c r="W15" s="5">
        <v>39674.0</v>
      </c>
      <c r="X15" s="7"/>
      <c r="Y15" s="8">
        <v>7.853448275862069</v>
      </c>
      <c r="Z15" s="9">
        <v>0.0</v>
      </c>
      <c r="AA15" s="5" t="s">
        <v>75</v>
      </c>
      <c r="AB15" s="5"/>
      <c r="AC15" s="5">
        <v>0.0</v>
      </c>
      <c r="AD15" s="5" t="s">
        <v>273</v>
      </c>
      <c r="AE15" s="5" t="s">
        <v>77</v>
      </c>
      <c r="AF15" s="5">
        <v>2015.0</v>
      </c>
      <c r="AG15" s="5">
        <v>2017.0</v>
      </c>
      <c r="AH15" s="5" t="s">
        <v>78</v>
      </c>
      <c r="AI15" s="10">
        <v>94.0</v>
      </c>
      <c r="AJ15" s="5"/>
      <c r="AK15" s="5" t="s">
        <v>75</v>
      </c>
      <c r="AL15" s="5"/>
      <c r="AM15" s="5">
        <v>0.0</v>
      </c>
      <c r="AN15" s="5" t="s">
        <v>274</v>
      </c>
      <c r="AO15" s="5">
        <v>2015.0</v>
      </c>
      <c r="AP15" s="5" t="s">
        <v>51</v>
      </c>
      <c r="AQ15" s="4">
        <v>73.0</v>
      </c>
      <c r="AR15" s="10">
        <v>7.3</v>
      </c>
      <c r="AS15" s="5" t="s">
        <v>275</v>
      </c>
      <c r="AT15" s="5" t="s">
        <v>82</v>
      </c>
      <c r="AU15" s="5" t="s">
        <v>276</v>
      </c>
      <c r="AV15" s="5">
        <v>9.441995545E9</v>
      </c>
      <c r="AW15" s="5" t="s">
        <v>277</v>
      </c>
      <c r="AX15" s="5">
        <v>504001.0</v>
      </c>
      <c r="AY15" s="5" t="s">
        <v>278</v>
      </c>
      <c r="AZ15" s="5" t="s">
        <v>264</v>
      </c>
      <c r="BA15" s="5">
        <v>2.25557E11</v>
      </c>
      <c r="BB15" s="5" t="s">
        <v>279</v>
      </c>
      <c r="BC15" s="5"/>
      <c r="BD15" s="5">
        <v>1.0</v>
      </c>
      <c r="BE15" s="5">
        <v>30.0</v>
      </c>
      <c r="BF15" s="5" t="s">
        <v>280</v>
      </c>
      <c r="BG15" s="5" t="s">
        <v>87</v>
      </c>
      <c r="BH15" s="5"/>
      <c r="BI15" s="11">
        <v>43828.657638888886</v>
      </c>
      <c r="BJ15" s="12" t="s">
        <v>134</v>
      </c>
    </row>
    <row r="16" ht="23.25" customHeight="1">
      <c r="A16" s="4">
        <v>15.0</v>
      </c>
      <c r="B16" s="5" t="s">
        <v>281</v>
      </c>
      <c r="C16" s="5" t="s">
        <v>63</v>
      </c>
      <c r="D16" s="5"/>
      <c r="E16" s="5"/>
      <c r="F16" s="5"/>
      <c r="G16" s="5"/>
      <c r="H16" s="5">
        <v>1.70030384E8</v>
      </c>
      <c r="I16" s="5" t="s">
        <v>64</v>
      </c>
      <c r="J16" s="5" t="s">
        <v>282</v>
      </c>
      <c r="K16" s="5"/>
      <c r="L16" s="5" t="s">
        <v>283</v>
      </c>
      <c r="M16" s="5" t="s">
        <v>284</v>
      </c>
      <c r="N16" s="5" t="s">
        <v>285</v>
      </c>
      <c r="O16" s="5">
        <v>7.702795929E9</v>
      </c>
      <c r="P16" s="5" t="s">
        <v>286</v>
      </c>
      <c r="Q16" s="5" t="s">
        <v>70</v>
      </c>
      <c r="R16" s="5" t="s">
        <v>71</v>
      </c>
      <c r="S16" s="5" t="s">
        <v>94</v>
      </c>
      <c r="T16" s="5" t="s">
        <v>73</v>
      </c>
      <c r="U16" s="5" t="s">
        <v>74</v>
      </c>
      <c r="V16" s="5"/>
      <c r="W16" s="5"/>
      <c r="X16" s="7"/>
      <c r="Y16" s="8">
        <v>7.732758620689655</v>
      </c>
      <c r="Z16" s="9">
        <v>0.0</v>
      </c>
      <c r="AA16" s="5" t="s">
        <v>75</v>
      </c>
      <c r="AB16" s="5"/>
      <c r="AC16" s="5">
        <v>0.0</v>
      </c>
      <c r="AD16" s="5" t="s">
        <v>287</v>
      </c>
      <c r="AE16" s="5" t="s">
        <v>77</v>
      </c>
      <c r="AF16" s="5">
        <v>2015.0</v>
      </c>
      <c r="AG16" s="5">
        <v>2017.0</v>
      </c>
      <c r="AH16" s="5" t="s">
        <v>78</v>
      </c>
      <c r="AI16" s="10">
        <v>86.9</v>
      </c>
      <c r="AJ16" s="5"/>
      <c r="AK16" s="5" t="s">
        <v>75</v>
      </c>
      <c r="AL16" s="5"/>
      <c r="AM16" s="5">
        <v>0.0</v>
      </c>
      <c r="AN16" s="5" t="s">
        <v>288</v>
      </c>
      <c r="AO16" s="5">
        <v>2015.0</v>
      </c>
      <c r="AP16" s="5" t="s">
        <v>80</v>
      </c>
      <c r="AQ16" s="4">
        <v>74.0</v>
      </c>
      <c r="AR16" s="10">
        <v>7.4</v>
      </c>
      <c r="AS16" s="5" t="s">
        <v>289</v>
      </c>
      <c r="AT16" s="5" t="s">
        <v>114</v>
      </c>
      <c r="AU16" s="5" t="s">
        <v>290</v>
      </c>
      <c r="AV16" s="5">
        <v>9.989183031E9</v>
      </c>
      <c r="AW16" s="5" t="s">
        <v>291</v>
      </c>
      <c r="AX16" s="5">
        <v>522201.0</v>
      </c>
      <c r="AY16" s="5" t="s">
        <v>101</v>
      </c>
      <c r="AZ16" s="5" t="s">
        <v>85</v>
      </c>
      <c r="BA16" s="5">
        <v>8.36189E11</v>
      </c>
      <c r="BB16" s="5"/>
      <c r="BC16" s="5"/>
      <c r="BD16" s="5">
        <v>1.0</v>
      </c>
      <c r="BE16" s="5" t="s">
        <v>102</v>
      </c>
      <c r="BF16" s="5" t="s">
        <v>206</v>
      </c>
      <c r="BG16" s="5" t="s">
        <v>119</v>
      </c>
      <c r="BH16" s="5" t="s">
        <v>205</v>
      </c>
      <c r="BI16" s="11">
        <v>43827.436111111114</v>
      </c>
      <c r="BJ16" s="12" t="s">
        <v>292</v>
      </c>
    </row>
    <row r="17" ht="23.25" customHeight="1">
      <c r="A17" s="4">
        <v>16.0</v>
      </c>
      <c r="B17" s="5" t="s">
        <v>293</v>
      </c>
      <c r="C17" s="5" t="s">
        <v>268</v>
      </c>
      <c r="D17" s="5"/>
      <c r="E17" s="5"/>
      <c r="F17" s="5"/>
      <c r="G17" s="5"/>
      <c r="H17" s="5">
        <v>1.70030948E8</v>
      </c>
      <c r="I17" s="5" t="s">
        <v>64</v>
      </c>
      <c r="J17" s="5" t="s">
        <v>294</v>
      </c>
      <c r="K17" s="5"/>
      <c r="L17" s="5" t="s">
        <v>295</v>
      </c>
      <c r="M17" s="5" t="s">
        <v>296</v>
      </c>
      <c r="N17" s="6">
        <v>36741.0</v>
      </c>
      <c r="O17" s="5">
        <v>9.19183E11</v>
      </c>
      <c r="P17" s="5" t="s">
        <v>297</v>
      </c>
      <c r="Q17" s="5" t="s">
        <v>110</v>
      </c>
      <c r="R17" s="5" t="s">
        <v>71</v>
      </c>
      <c r="S17" s="5" t="s">
        <v>94</v>
      </c>
      <c r="T17" s="5" t="s">
        <v>95</v>
      </c>
      <c r="U17" s="5" t="s">
        <v>74</v>
      </c>
      <c r="V17" s="5">
        <v>3800.0</v>
      </c>
      <c r="W17" s="5"/>
      <c r="X17" s="7"/>
      <c r="Y17" s="8">
        <v>7.978070175438597</v>
      </c>
      <c r="Z17" s="9">
        <v>0.0</v>
      </c>
      <c r="AA17" s="5" t="s">
        <v>75</v>
      </c>
      <c r="AB17" s="5"/>
      <c r="AC17" s="5">
        <v>0.0</v>
      </c>
      <c r="AD17" s="5" t="s">
        <v>190</v>
      </c>
      <c r="AE17" s="5" t="s">
        <v>77</v>
      </c>
      <c r="AF17" s="5">
        <v>2015.0</v>
      </c>
      <c r="AG17" s="5">
        <v>2017.0</v>
      </c>
      <c r="AH17" s="5" t="s">
        <v>78</v>
      </c>
      <c r="AI17" s="10">
        <v>93.7</v>
      </c>
      <c r="AJ17" s="5"/>
      <c r="AK17" s="5" t="s">
        <v>75</v>
      </c>
      <c r="AL17" s="5"/>
      <c r="AM17" s="5">
        <v>0.0</v>
      </c>
      <c r="AN17" s="5" t="s">
        <v>298</v>
      </c>
      <c r="AO17" s="5">
        <v>2015.0</v>
      </c>
      <c r="AP17" s="5" t="s">
        <v>112</v>
      </c>
      <c r="AQ17" s="4">
        <v>74.0</v>
      </c>
      <c r="AR17" s="10">
        <v>7.4</v>
      </c>
      <c r="AS17" s="5" t="s">
        <v>299</v>
      </c>
      <c r="AT17" s="5" t="s">
        <v>82</v>
      </c>
      <c r="AU17" s="5" t="s">
        <v>82</v>
      </c>
      <c r="AV17" s="5">
        <v>9.177116104E9</v>
      </c>
      <c r="AW17" s="5" t="s">
        <v>117</v>
      </c>
      <c r="AX17" s="5">
        <v>522302.0</v>
      </c>
      <c r="AY17" s="5" t="s">
        <v>117</v>
      </c>
      <c r="AZ17" s="5" t="s">
        <v>85</v>
      </c>
      <c r="BA17" s="5">
        <v>6.64903E11</v>
      </c>
      <c r="BB17" s="5"/>
      <c r="BC17" s="5"/>
      <c r="BD17" s="5">
        <v>1.0</v>
      </c>
      <c r="BE17" s="5">
        <v>2.0</v>
      </c>
      <c r="BF17" s="5" t="s">
        <v>118</v>
      </c>
      <c r="BG17" s="5" t="s">
        <v>87</v>
      </c>
      <c r="BH17" s="5"/>
      <c r="BI17" s="11">
        <v>43829.85208333333</v>
      </c>
      <c r="BJ17" s="12" t="s">
        <v>88</v>
      </c>
    </row>
    <row r="18" ht="23.25" customHeight="1">
      <c r="A18" s="4">
        <v>17.0</v>
      </c>
      <c r="B18" s="5" t="s">
        <v>300</v>
      </c>
      <c r="C18" s="6">
        <v>44138.0</v>
      </c>
      <c r="D18" s="5"/>
      <c r="E18" s="5"/>
      <c r="F18" s="5"/>
      <c r="G18" s="5"/>
      <c r="H18" s="5">
        <v>1.70031353E8</v>
      </c>
      <c r="I18" s="5" t="s">
        <v>64</v>
      </c>
      <c r="J18" s="5" t="s">
        <v>301</v>
      </c>
      <c r="K18" s="5"/>
      <c r="L18" s="5" t="s">
        <v>302</v>
      </c>
      <c r="M18" s="5" t="s">
        <v>303</v>
      </c>
      <c r="N18" s="5" t="s">
        <v>304</v>
      </c>
      <c r="O18" s="5">
        <v>8.143455599E9</v>
      </c>
      <c r="P18" s="5" t="s">
        <v>305</v>
      </c>
      <c r="Q18" s="5" t="s">
        <v>110</v>
      </c>
      <c r="R18" s="5" t="s">
        <v>71</v>
      </c>
      <c r="S18" s="5" t="s">
        <v>94</v>
      </c>
      <c r="T18" s="5" t="s">
        <v>95</v>
      </c>
      <c r="U18" s="5" t="s">
        <v>74</v>
      </c>
      <c r="V18" s="5"/>
      <c r="W18" s="5"/>
      <c r="X18" s="7"/>
      <c r="Y18" s="8">
        <v>6.913793103448276</v>
      </c>
      <c r="Z18" s="9">
        <v>0.0</v>
      </c>
      <c r="AA18" s="5" t="s">
        <v>75</v>
      </c>
      <c r="AB18" s="5"/>
      <c r="AC18" s="5">
        <v>0.0</v>
      </c>
      <c r="AD18" s="5" t="s">
        <v>306</v>
      </c>
      <c r="AE18" s="5" t="s">
        <v>77</v>
      </c>
      <c r="AF18" s="5">
        <v>2015.0</v>
      </c>
      <c r="AG18" s="5">
        <v>2017.0</v>
      </c>
      <c r="AH18" s="5" t="s">
        <v>78</v>
      </c>
      <c r="AI18" s="10">
        <v>75.0</v>
      </c>
      <c r="AJ18" s="5"/>
      <c r="AK18" s="5" t="s">
        <v>75</v>
      </c>
      <c r="AL18" s="5"/>
      <c r="AM18" s="5">
        <v>0.0</v>
      </c>
      <c r="AN18" s="5" t="s">
        <v>307</v>
      </c>
      <c r="AO18" s="5">
        <v>2015.0</v>
      </c>
      <c r="AP18" s="5" t="s">
        <v>51</v>
      </c>
      <c r="AQ18" s="4">
        <v>75.0</v>
      </c>
      <c r="AR18" s="10">
        <v>7.5</v>
      </c>
      <c r="AS18" s="5" t="s">
        <v>308</v>
      </c>
      <c r="AT18" s="5" t="s">
        <v>309</v>
      </c>
      <c r="AU18" s="5"/>
      <c r="AV18" s="5">
        <v>9.393455599E9</v>
      </c>
      <c r="AW18" s="5" t="s">
        <v>310</v>
      </c>
      <c r="AX18" s="5">
        <v>520012.0</v>
      </c>
      <c r="AY18" s="5" t="s">
        <v>311</v>
      </c>
      <c r="AZ18" s="5" t="s">
        <v>85</v>
      </c>
      <c r="BA18" s="5">
        <v>8.598E11</v>
      </c>
      <c r="BB18" s="5"/>
      <c r="BC18" s="5"/>
      <c r="BD18" s="5" t="s">
        <v>118</v>
      </c>
      <c r="BE18" s="5" t="s">
        <v>312</v>
      </c>
      <c r="BF18" s="5" t="s">
        <v>118</v>
      </c>
      <c r="BG18" s="5" t="s">
        <v>119</v>
      </c>
      <c r="BH18" s="5" t="s">
        <v>117</v>
      </c>
      <c r="BI18" s="11">
        <v>43908.66111111111</v>
      </c>
      <c r="BJ18" s="12" t="s">
        <v>88</v>
      </c>
    </row>
    <row r="19" ht="23.25" customHeight="1">
      <c r="A19" s="4">
        <v>18.0</v>
      </c>
      <c r="B19" s="5" t="s">
        <v>313</v>
      </c>
      <c r="C19" s="6">
        <v>44077.0</v>
      </c>
      <c r="D19" s="5"/>
      <c r="E19" s="5"/>
      <c r="F19" s="5"/>
      <c r="G19" s="5"/>
      <c r="H19" s="5">
        <v>1.70031091E8</v>
      </c>
      <c r="I19" s="5" t="s">
        <v>64</v>
      </c>
      <c r="J19" s="5" t="s">
        <v>314</v>
      </c>
      <c r="K19" s="5" t="s">
        <v>315</v>
      </c>
      <c r="L19" s="5" t="s">
        <v>316</v>
      </c>
      <c r="M19" s="5" t="s">
        <v>317</v>
      </c>
      <c r="N19" s="6">
        <v>36316.0</v>
      </c>
      <c r="O19" s="5">
        <v>8.328444343E9</v>
      </c>
      <c r="P19" s="5" t="s">
        <v>318</v>
      </c>
      <c r="Q19" s="5" t="s">
        <v>70</v>
      </c>
      <c r="R19" s="5" t="s">
        <v>71</v>
      </c>
      <c r="S19" s="5" t="s">
        <v>94</v>
      </c>
      <c r="T19" s="5" t="s">
        <v>95</v>
      </c>
      <c r="U19" s="5" t="s">
        <v>74</v>
      </c>
      <c r="V19" s="5">
        <v>6500.0</v>
      </c>
      <c r="W19" s="5">
        <v>35000.0</v>
      </c>
      <c r="X19" s="7"/>
      <c r="Y19" s="8">
        <v>6.818965517241379</v>
      </c>
      <c r="Z19" s="9">
        <v>0.0</v>
      </c>
      <c r="AA19" s="5" t="s">
        <v>75</v>
      </c>
      <c r="AB19" s="5"/>
      <c r="AC19" s="5">
        <v>0.0</v>
      </c>
      <c r="AD19" s="5" t="s">
        <v>142</v>
      </c>
      <c r="AE19" s="5" t="s">
        <v>77</v>
      </c>
      <c r="AF19" s="5">
        <v>2015.0</v>
      </c>
      <c r="AG19" s="5">
        <v>2017.0</v>
      </c>
      <c r="AH19" s="5" t="s">
        <v>78</v>
      </c>
      <c r="AI19" s="10">
        <v>75.0</v>
      </c>
      <c r="AJ19" s="5">
        <v>7.5</v>
      </c>
      <c r="AK19" s="5" t="s">
        <v>75</v>
      </c>
      <c r="AL19" s="5"/>
      <c r="AM19" s="5">
        <v>0.0</v>
      </c>
      <c r="AN19" s="5" t="s">
        <v>319</v>
      </c>
      <c r="AO19" s="5">
        <v>2015.0</v>
      </c>
      <c r="AP19" s="5" t="s">
        <v>51</v>
      </c>
      <c r="AQ19" s="4"/>
      <c r="AR19" s="10">
        <v>7.5</v>
      </c>
      <c r="AS19" s="5" t="s">
        <v>320</v>
      </c>
      <c r="AT19" s="5" t="s">
        <v>82</v>
      </c>
      <c r="AU19" s="5" t="s">
        <v>321</v>
      </c>
      <c r="AV19" s="5">
        <v>9.885819337E9</v>
      </c>
      <c r="AW19" s="5" t="s">
        <v>322</v>
      </c>
      <c r="AX19" s="5">
        <v>500038.0</v>
      </c>
      <c r="AY19" s="5" t="s">
        <v>323</v>
      </c>
      <c r="AZ19" s="5" t="s">
        <v>264</v>
      </c>
      <c r="BA19" s="5">
        <v>5.19284E11</v>
      </c>
      <c r="BB19" s="5"/>
      <c r="BC19" s="5"/>
      <c r="BD19" s="5" t="s">
        <v>324</v>
      </c>
      <c r="BE19" s="5" t="s">
        <v>266</v>
      </c>
      <c r="BF19" s="5" t="s">
        <v>325</v>
      </c>
      <c r="BG19" s="5" t="s">
        <v>87</v>
      </c>
      <c r="BH19" s="5"/>
      <c r="BI19" s="11">
        <v>43909.393055555556</v>
      </c>
      <c r="BJ19" s="12" t="s">
        <v>88</v>
      </c>
    </row>
    <row r="20" ht="23.25" customHeight="1">
      <c r="A20" s="4">
        <v>19.0</v>
      </c>
      <c r="B20" s="5" t="s">
        <v>326</v>
      </c>
      <c r="C20" s="5" t="s">
        <v>268</v>
      </c>
      <c r="D20" s="5"/>
      <c r="E20" s="5"/>
      <c r="F20" s="5"/>
      <c r="G20" s="5"/>
      <c r="H20" s="5">
        <v>1.70031438E8</v>
      </c>
      <c r="I20" s="5" t="s">
        <v>64</v>
      </c>
      <c r="J20" s="5" t="s">
        <v>327</v>
      </c>
      <c r="K20" s="5" t="s">
        <v>328</v>
      </c>
      <c r="L20" s="5" t="s">
        <v>329</v>
      </c>
      <c r="M20" s="5" t="s">
        <v>330</v>
      </c>
      <c r="N20" s="5" t="s">
        <v>331</v>
      </c>
      <c r="O20" s="5">
        <v>8.985839287E9</v>
      </c>
      <c r="P20" s="5" t="s">
        <v>332</v>
      </c>
      <c r="Q20" s="5" t="s">
        <v>110</v>
      </c>
      <c r="R20" s="5" t="s">
        <v>71</v>
      </c>
      <c r="S20" s="5" t="s">
        <v>94</v>
      </c>
      <c r="T20" s="5" t="s">
        <v>95</v>
      </c>
      <c r="U20" s="5" t="s">
        <v>74</v>
      </c>
      <c r="V20" s="5"/>
      <c r="W20" s="5"/>
      <c r="X20" s="7"/>
      <c r="Y20" s="8">
        <v>7.211206896551724</v>
      </c>
      <c r="Z20" s="9">
        <v>0.0</v>
      </c>
      <c r="AA20" s="5" t="s">
        <v>75</v>
      </c>
      <c r="AB20" s="5"/>
      <c r="AC20" s="5">
        <v>0.0</v>
      </c>
      <c r="AD20" s="5" t="s">
        <v>333</v>
      </c>
      <c r="AE20" s="5" t="s">
        <v>77</v>
      </c>
      <c r="AF20" s="5">
        <v>2015.0</v>
      </c>
      <c r="AG20" s="5">
        <v>2017.0</v>
      </c>
      <c r="AH20" s="5" t="s">
        <v>78</v>
      </c>
      <c r="AI20" s="10">
        <v>91.0</v>
      </c>
      <c r="AJ20" s="5"/>
      <c r="AK20" s="5" t="s">
        <v>75</v>
      </c>
      <c r="AL20" s="5"/>
      <c r="AM20" s="5">
        <v>0.0</v>
      </c>
      <c r="AN20" s="5" t="s">
        <v>307</v>
      </c>
      <c r="AO20" s="5">
        <v>2015.0</v>
      </c>
      <c r="AP20" s="5" t="s">
        <v>51</v>
      </c>
      <c r="AQ20" s="4"/>
      <c r="AR20" s="10">
        <v>7.5</v>
      </c>
      <c r="AS20" s="5" t="s">
        <v>334</v>
      </c>
      <c r="AT20" s="5" t="s">
        <v>82</v>
      </c>
      <c r="AU20" s="5"/>
      <c r="AV20" s="5">
        <v>9.490604817E9</v>
      </c>
      <c r="AW20" s="5" t="s">
        <v>335</v>
      </c>
      <c r="AX20" s="5">
        <v>522003.0</v>
      </c>
      <c r="AY20" s="5" t="s">
        <v>101</v>
      </c>
      <c r="AZ20" s="5" t="s">
        <v>85</v>
      </c>
      <c r="BA20" s="5">
        <v>4.90899E11</v>
      </c>
      <c r="BB20" s="5"/>
      <c r="BC20" s="5"/>
      <c r="BD20" s="5" t="s">
        <v>336</v>
      </c>
      <c r="BE20" s="5">
        <v>3.0</v>
      </c>
      <c r="BF20" s="5" t="s">
        <v>337</v>
      </c>
      <c r="BG20" s="5" t="s">
        <v>119</v>
      </c>
      <c r="BH20" s="5" t="s">
        <v>101</v>
      </c>
      <c r="BI20" s="11">
        <v>43828.532638888886</v>
      </c>
      <c r="BJ20" s="12" t="s">
        <v>338</v>
      </c>
    </row>
    <row r="21" ht="23.25" customHeight="1">
      <c r="A21" s="4">
        <v>20.0</v>
      </c>
      <c r="B21" s="5" t="s">
        <v>339</v>
      </c>
      <c r="C21" s="5" t="s">
        <v>63</v>
      </c>
      <c r="D21" s="5"/>
      <c r="E21" s="5"/>
      <c r="F21" s="5"/>
      <c r="G21" s="5"/>
      <c r="H21" s="5">
        <v>1.70030896E8</v>
      </c>
      <c r="I21" s="5" t="s">
        <v>64</v>
      </c>
      <c r="J21" s="5" t="s">
        <v>340</v>
      </c>
      <c r="K21" s="5"/>
      <c r="L21" s="5" t="s">
        <v>341</v>
      </c>
      <c r="M21" s="5" t="s">
        <v>342</v>
      </c>
      <c r="N21" s="6">
        <v>36018.0</v>
      </c>
      <c r="O21" s="5">
        <v>9.515584379E9</v>
      </c>
      <c r="P21" s="5" t="s">
        <v>343</v>
      </c>
      <c r="Q21" s="5" t="s">
        <v>70</v>
      </c>
      <c r="R21" s="5" t="s">
        <v>71</v>
      </c>
      <c r="S21" s="5" t="s">
        <v>94</v>
      </c>
      <c r="T21" s="5" t="s">
        <v>73</v>
      </c>
      <c r="U21" s="5" t="s">
        <v>74</v>
      </c>
      <c r="V21" s="5">
        <v>7930.0</v>
      </c>
      <c r="W21" s="5"/>
      <c r="X21" s="7"/>
      <c r="Y21" s="8">
        <v>7.012931034482759</v>
      </c>
      <c r="Z21" s="9">
        <v>0.0</v>
      </c>
      <c r="AA21" s="5" t="s">
        <v>75</v>
      </c>
      <c r="AB21" s="5"/>
      <c r="AC21" s="5">
        <v>0.0</v>
      </c>
      <c r="AD21" s="5" t="s">
        <v>142</v>
      </c>
      <c r="AE21" s="5" t="s">
        <v>77</v>
      </c>
      <c r="AF21" s="5">
        <v>2015.0</v>
      </c>
      <c r="AG21" s="5">
        <v>2017.0</v>
      </c>
      <c r="AH21" s="5" t="s">
        <v>78</v>
      </c>
      <c r="AI21" s="10">
        <v>92.3</v>
      </c>
      <c r="AJ21" s="5"/>
      <c r="AK21" s="5" t="s">
        <v>75</v>
      </c>
      <c r="AL21" s="5"/>
      <c r="AM21" s="5">
        <v>0.0</v>
      </c>
      <c r="AN21" s="5" t="s">
        <v>344</v>
      </c>
      <c r="AO21" s="5">
        <v>2015.0</v>
      </c>
      <c r="AP21" s="5" t="s">
        <v>51</v>
      </c>
      <c r="AQ21" s="4"/>
      <c r="AR21" s="10">
        <v>7.5</v>
      </c>
      <c r="AS21" s="5" t="s">
        <v>345</v>
      </c>
      <c r="AT21" s="5" t="s">
        <v>99</v>
      </c>
      <c r="AU21" s="5"/>
      <c r="AV21" s="5">
        <v>9.866824379E9</v>
      </c>
      <c r="AW21" s="5" t="s">
        <v>346</v>
      </c>
      <c r="AX21" s="5">
        <v>521150.0</v>
      </c>
      <c r="AY21" s="5" t="s">
        <v>84</v>
      </c>
      <c r="AZ21" s="5" t="s">
        <v>85</v>
      </c>
      <c r="BA21" s="5">
        <v>4.81579E11</v>
      </c>
      <c r="BB21" s="5" t="s">
        <v>347</v>
      </c>
      <c r="BC21" s="5" t="s">
        <v>348</v>
      </c>
      <c r="BD21" s="5">
        <v>1.0</v>
      </c>
      <c r="BE21" s="5">
        <v>3.0</v>
      </c>
      <c r="BF21" s="5" t="s">
        <v>86</v>
      </c>
      <c r="BG21" s="5" t="s">
        <v>87</v>
      </c>
      <c r="BH21" s="5"/>
      <c r="BI21" s="11">
        <v>43829.77569444444</v>
      </c>
      <c r="BJ21" s="12" t="s">
        <v>349</v>
      </c>
    </row>
    <row r="22" ht="23.25" customHeight="1">
      <c r="A22" s="4">
        <v>21.0</v>
      </c>
      <c r="B22" s="5" t="s">
        <v>350</v>
      </c>
      <c r="C22" s="5" t="s">
        <v>63</v>
      </c>
      <c r="D22" s="5"/>
      <c r="E22" s="5"/>
      <c r="F22" s="5"/>
      <c r="G22" s="5"/>
      <c r="H22" s="5">
        <v>1.70031186E8</v>
      </c>
      <c r="I22" s="5" t="s">
        <v>64</v>
      </c>
      <c r="J22" s="5" t="s">
        <v>351</v>
      </c>
      <c r="K22" s="5"/>
      <c r="L22" s="5" t="s">
        <v>352</v>
      </c>
      <c r="M22" s="5" t="s">
        <v>353</v>
      </c>
      <c r="N22" s="5" t="s">
        <v>354</v>
      </c>
      <c r="O22" s="5">
        <v>9.908211842E9</v>
      </c>
      <c r="P22" s="5" t="s">
        <v>355</v>
      </c>
      <c r="Q22" s="5" t="s">
        <v>70</v>
      </c>
      <c r="R22" s="5" t="s">
        <v>71</v>
      </c>
      <c r="S22" s="5" t="s">
        <v>72</v>
      </c>
      <c r="T22" s="5" t="s">
        <v>73</v>
      </c>
      <c r="U22" s="5" t="s">
        <v>74</v>
      </c>
      <c r="V22" s="5"/>
      <c r="W22" s="5"/>
      <c r="X22" s="7"/>
      <c r="Y22" s="8">
        <v>6.995689655172414</v>
      </c>
      <c r="Z22" s="9">
        <v>1.0</v>
      </c>
      <c r="AA22" s="5" t="s">
        <v>75</v>
      </c>
      <c r="AB22" s="5"/>
      <c r="AC22" s="5">
        <v>0.0</v>
      </c>
      <c r="AD22" s="5" t="s">
        <v>76</v>
      </c>
      <c r="AE22" s="5" t="s">
        <v>77</v>
      </c>
      <c r="AF22" s="5">
        <v>2015.0</v>
      </c>
      <c r="AG22" s="5">
        <v>2017.0</v>
      </c>
      <c r="AH22" s="5" t="s">
        <v>78</v>
      </c>
      <c r="AI22" s="10">
        <v>95.7</v>
      </c>
      <c r="AJ22" s="5"/>
      <c r="AK22" s="5" t="s">
        <v>75</v>
      </c>
      <c r="AL22" s="5"/>
      <c r="AM22" s="5">
        <v>0.0</v>
      </c>
      <c r="AN22" s="5" t="s">
        <v>244</v>
      </c>
      <c r="AO22" s="5">
        <v>2015.0</v>
      </c>
      <c r="AP22" s="5" t="s">
        <v>112</v>
      </c>
      <c r="AQ22" s="4">
        <v>76.0</v>
      </c>
      <c r="AR22" s="10">
        <v>7.6</v>
      </c>
      <c r="AS22" s="5" t="s">
        <v>356</v>
      </c>
      <c r="AT22" s="5" t="s">
        <v>309</v>
      </c>
      <c r="AU22" s="5"/>
      <c r="AV22" s="5">
        <v>9.346337183E9</v>
      </c>
      <c r="AW22" s="5" t="s">
        <v>357</v>
      </c>
      <c r="AX22" s="5">
        <v>522004.0</v>
      </c>
      <c r="AY22" s="5" t="s">
        <v>101</v>
      </c>
      <c r="AZ22" s="5" t="s">
        <v>85</v>
      </c>
      <c r="BA22" s="5">
        <v>7.13154E11</v>
      </c>
      <c r="BB22" s="5"/>
      <c r="BC22" s="5"/>
      <c r="BD22" s="5" t="s">
        <v>358</v>
      </c>
      <c r="BE22" s="5">
        <v>4.0</v>
      </c>
      <c r="BF22" s="5" t="s">
        <v>118</v>
      </c>
      <c r="BG22" s="5" t="s">
        <v>119</v>
      </c>
      <c r="BH22" s="5" t="s">
        <v>101</v>
      </c>
      <c r="BI22" s="11">
        <v>43829.915972222225</v>
      </c>
      <c r="BJ22" s="12" t="s">
        <v>359</v>
      </c>
    </row>
    <row r="23" ht="23.25" customHeight="1">
      <c r="A23" s="4">
        <v>22.0</v>
      </c>
      <c r="B23" s="5" t="s">
        <v>360</v>
      </c>
      <c r="C23" s="5"/>
      <c r="D23" s="5"/>
      <c r="E23" s="5"/>
      <c r="F23" s="5"/>
      <c r="G23" s="5"/>
      <c r="H23" s="5">
        <v>1.7003035E8</v>
      </c>
      <c r="I23" s="5" t="s">
        <v>64</v>
      </c>
      <c r="J23" s="5" t="s">
        <v>361</v>
      </c>
      <c r="K23" s="5" t="s">
        <v>362</v>
      </c>
      <c r="L23" s="5" t="s">
        <v>363</v>
      </c>
      <c r="M23" s="5" t="s">
        <v>364</v>
      </c>
      <c r="N23" s="6">
        <v>36444.0</v>
      </c>
      <c r="O23" s="5">
        <v>8.466924149E9</v>
      </c>
      <c r="P23" s="5" t="s">
        <v>365</v>
      </c>
      <c r="Q23" s="5" t="s">
        <v>110</v>
      </c>
      <c r="R23" s="5" t="s">
        <v>71</v>
      </c>
      <c r="S23" s="5" t="s">
        <v>94</v>
      </c>
      <c r="T23" s="5" t="s">
        <v>95</v>
      </c>
      <c r="U23" s="5" t="s">
        <v>74</v>
      </c>
      <c r="V23" s="5"/>
      <c r="W23" s="5"/>
      <c r="X23" s="7"/>
      <c r="Y23" s="8">
        <v>7.387931034482759</v>
      </c>
      <c r="Z23" s="9">
        <v>0.0</v>
      </c>
      <c r="AA23" s="5" t="s">
        <v>75</v>
      </c>
      <c r="AB23" s="5"/>
      <c r="AC23" s="5">
        <v>0.0</v>
      </c>
      <c r="AD23" s="5" t="s">
        <v>76</v>
      </c>
      <c r="AE23" s="5" t="s">
        <v>77</v>
      </c>
      <c r="AF23" s="5">
        <v>2015.0</v>
      </c>
      <c r="AG23" s="5">
        <v>2017.0</v>
      </c>
      <c r="AH23" s="5" t="s">
        <v>78</v>
      </c>
      <c r="AI23" s="10">
        <v>74.0</v>
      </c>
      <c r="AJ23" s="5"/>
      <c r="AK23" s="5" t="s">
        <v>75</v>
      </c>
      <c r="AL23" s="5"/>
      <c r="AM23" s="5">
        <v>0.0</v>
      </c>
      <c r="AN23" s="5" t="s">
        <v>366</v>
      </c>
      <c r="AO23" s="5">
        <v>2015.0</v>
      </c>
      <c r="AP23" s="5" t="s">
        <v>51</v>
      </c>
      <c r="AQ23" s="4">
        <v>77.0</v>
      </c>
      <c r="AR23" s="10">
        <v>7.7</v>
      </c>
      <c r="AS23" s="5" t="s">
        <v>367</v>
      </c>
      <c r="AT23" s="5" t="s">
        <v>99</v>
      </c>
      <c r="AU23" s="5" t="s">
        <v>99</v>
      </c>
      <c r="AV23" s="5">
        <v>9.573603918E9</v>
      </c>
      <c r="AW23" s="5" t="s">
        <v>368</v>
      </c>
      <c r="AX23" s="5">
        <v>521181.0</v>
      </c>
      <c r="AY23" s="5" t="s">
        <v>117</v>
      </c>
      <c r="AZ23" s="5" t="s">
        <v>85</v>
      </c>
      <c r="BA23" s="5">
        <v>2.68014E11</v>
      </c>
      <c r="BB23" s="5">
        <v>0.0</v>
      </c>
      <c r="BC23" s="5">
        <v>0.0</v>
      </c>
      <c r="BD23" s="5">
        <v>0.0</v>
      </c>
      <c r="BE23" s="5">
        <v>0.0</v>
      </c>
      <c r="BF23" s="5">
        <v>0.0</v>
      </c>
      <c r="BG23" s="5" t="s">
        <v>87</v>
      </c>
      <c r="BH23" s="5"/>
      <c r="BI23" s="11">
        <v>43830.875</v>
      </c>
      <c r="BJ23" s="12" t="s">
        <v>88</v>
      </c>
    </row>
    <row r="24" ht="23.25" customHeight="1">
      <c r="A24" s="4">
        <v>23.0</v>
      </c>
      <c r="B24" s="5" t="s">
        <v>369</v>
      </c>
      <c r="C24" s="6">
        <v>43597.0</v>
      </c>
      <c r="D24" s="5"/>
      <c r="E24" s="5"/>
      <c r="F24" s="5"/>
      <c r="G24" s="5"/>
      <c r="H24" s="5">
        <v>1.70031151E8</v>
      </c>
      <c r="I24" s="5" t="s">
        <v>64</v>
      </c>
      <c r="J24" s="5" t="s">
        <v>370</v>
      </c>
      <c r="K24" s="5" t="s">
        <v>371</v>
      </c>
      <c r="L24" s="5" t="s">
        <v>372</v>
      </c>
      <c r="M24" s="5" t="s">
        <v>373</v>
      </c>
      <c r="N24" s="5" t="s">
        <v>374</v>
      </c>
      <c r="O24" s="5">
        <v>9.059394139E9</v>
      </c>
      <c r="P24" s="5" t="s">
        <v>375</v>
      </c>
      <c r="Q24" s="5" t="s">
        <v>70</v>
      </c>
      <c r="R24" s="5" t="s">
        <v>71</v>
      </c>
      <c r="S24" s="5" t="s">
        <v>94</v>
      </c>
      <c r="T24" s="5" t="s">
        <v>73</v>
      </c>
      <c r="U24" s="5" t="s">
        <v>74</v>
      </c>
      <c r="V24" s="5"/>
      <c r="W24" s="5"/>
      <c r="X24" s="7"/>
      <c r="Y24" s="8">
        <v>6.7105263157894735</v>
      </c>
      <c r="Z24" s="9">
        <v>0.0</v>
      </c>
      <c r="AA24" s="5" t="s">
        <v>75</v>
      </c>
      <c r="AB24" s="5"/>
      <c r="AC24" s="5">
        <v>0.0</v>
      </c>
      <c r="AD24" s="5" t="s">
        <v>76</v>
      </c>
      <c r="AE24" s="5" t="s">
        <v>77</v>
      </c>
      <c r="AF24" s="5">
        <v>2015.0</v>
      </c>
      <c r="AG24" s="5">
        <v>2017.0</v>
      </c>
      <c r="AH24" s="5" t="s">
        <v>78</v>
      </c>
      <c r="AI24" s="10">
        <v>80.0</v>
      </c>
      <c r="AJ24" s="5">
        <v>8.0</v>
      </c>
      <c r="AK24" s="5" t="s">
        <v>75</v>
      </c>
      <c r="AL24" s="5"/>
      <c r="AM24" s="5">
        <v>0.0</v>
      </c>
      <c r="AN24" s="5" t="s">
        <v>376</v>
      </c>
      <c r="AO24" s="5">
        <v>2015.0</v>
      </c>
      <c r="AP24" s="5" t="s">
        <v>51</v>
      </c>
      <c r="AQ24" s="4">
        <v>77.0</v>
      </c>
      <c r="AR24" s="10">
        <v>7.7</v>
      </c>
      <c r="AS24" s="5" t="s">
        <v>377</v>
      </c>
      <c r="AT24" s="5" t="s">
        <v>82</v>
      </c>
      <c r="AU24" s="5" t="s">
        <v>378</v>
      </c>
      <c r="AV24" s="5">
        <v>9.441225986E9</v>
      </c>
      <c r="AW24" s="5" t="s">
        <v>379</v>
      </c>
      <c r="AX24" s="5">
        <v>520002.0</v>
      </c>
      <c r="AY24" s="5" t="s">
        <v>117</v>
      </c>
      <c r="AZ24" s="5" t="s">
        <v>85</v>
      </c>
      <c r="BA24" s="5">
        <v>5.04723E11</v>
      </c>
      <c r="BB24" s="5" t="s">
        <v>380</v>
      </c>
      <c r="BC24" s="5" t="s">
        <v>381</v>
      </c>
      <c r="BD24" s="5">
        <v>1.0</v>
      </c>
      <c r="BE24" s="5">
        <v>30.0</v>
      </c>
      <c r="BF24" s="5" t="s">
        <v>382</v>
      </c>
      <c r="BG24" s="5" t="s">
        <v>119</v>
      </c>
      <c r="BH24" s="5" t="s">
        <v>117</v>
      </c>
      <c r="BI24" s="11">
        <v>43830.444444444445</v>
      </c>
      <c r="BJ24" s="12" t="s">
        <v>88</v>
      </c>
    </row>
    <row r="25" ht="23.25" customHeight="1">
      <c r="A25" s="4">
        <v>24.0</v>
      </c>
      <c r="B25" s="5" t="s">
        <v>383</v>
      </c>
      <c r="C25" s="5" t="s">
        <v>63</v>
      </c>
      <c r="D25" s="5"/>
      <c r="E25" s="5"/>
      <c r="F25" s="5"/>
      <c r="G25" s="5"/>
      <c r="H25" s="5">
        <v>1.70030978E8</v>
      </c>
      <c r="I25" s="5" t="s">
        <v>64</v>
      </c>
      <c r="J25" s="5" t="s">
        <v>384</v>
      </c>
      <c r="K25" s="5"/>
      <c r="L25" s="5" t="s">
        <v>385</v>
      </c>
      <c r="M25" s="5" t="s">
        <v>386</v>
      </c>
      <c r="N25" s="5" t="s">
        <v>387</v>
      </c>
      <c r="O25" s="5">
        <v>9.177427058E9</v>
      </c>
      <c r="P25" s="5" t="s">
        <v>388</v>
      </c>
      <c r="Q25" s="5" t="s">
        <v>70</v>
      </c>
      <c r="R25" s="5" t="s">
        <v>71</v>
      </c>
      <c r="S25" s="5" t="s">
        <v>94</v>
      </c>
      <c r="T25" s="5" t="s">
        <v>95</v>
      </c>
      <c r="U25" s="5" t="s">
        <v>74</v>
      </c>
      <c r="V25" s="5"/>
      <c r="W25" s="5"/>
      <c r="X25" s="7"/>
      <c r="Y25" s="8">
        <v>7.7155172413793105</v>
      </c>
      <c r="Z25" s="9">
        <v>0.0</v>
      </c>
      <c r="AA25" s="5" t="s">
        <v>75</v>
      </c>
      <c r="AB25" s="5"/>
      <c r="AC25" s="5">
        <v>0.0</v>
      </c>
      <c r="AD25" s="5" t="s">
        <v>389</v>
      </c>
      <c r="AE25" s="5" t="s">
        <v>77</v>
      </c>
      <c r="AF25" s="5">
        <v>2015.0</v>
      </c>
      <c r="AG25" s="5">
        <v>2017.0</v>
      </c>
      <c r="AH25" s="5" t="s">
        <v>78</v>
      </c>
      <c r="AI25" s="10">
        <v>86.4</v>
      </c>
      <c r="AJ25" s="5"/>
      <c r="AK25" s="5" t="s">
        <v>75</v>
      </c>
      <c r="AL25" s="5"/>
      <c r="AM25" s="5">
        <v>0.0</v>
      </c>
      <c r="AN25" s="5" t="s">
        <v>390</v>
      </c>
      <c r="AO25" s="5">
        <v>2017.0</v>
      </c>
      <c r="AP25" s="5" t="s">
        <v>51</v>
      </c>
      <c r="AQ25" s="4">
        <v>77.0</v>
      </c>
      <c r="AR25" s="10">
        <v>7.7</v>
      </c>
      <c r="AS25" s="5" t="s">
        <v>149</v>
      </c>
      <c r="AT25" s="5" t="s">
        <v>161</v>
      </c>
      <c r="AU25" s="5" t="s">
        <v>391</v>
      </c>
      <c r="AV25" s="5">
        <v>9.000227237E9</v>
      </c>
      <c r="AW25" s="5" t="s">
        <v>392</v>
      </c>
      <c r="AX25" s="5">
        <v>520008.0</v>
      </c>
      <c r="AY25" s="5" t="s">
        <v>323</v>
      </c>
      <c r="AZ25" s="5" t="s">
        <v>264</v>
      </c>
      <c r="BA25" s="5">
        <v>8.72807E11</v>
      </c>
      <c r="BB25" s="5"/>
      <c r="BC25" s="5"/>
      <c r="BD25" s="5" t="s">
        <v>393</v>
      </c>
      <c r="BE25" s="5" t="s">
        <v>393</v>
      </c>
      <c r="BF25" s="5" t="s">
        <v>393</v>
      </c>
      <c r="BG25" s="5" t="s">
        <v>87</v>
      </c>
      <c r="BH25" s="5"/>
      <c r="BI25" s="11">
        <v>43827.67083333333</v>
      </c>
      <c r="BJ25" s="12" t="s">
        <v>88</v>
      </c>
    </row>
    <row r="26" ht="23.25" customHeight="1">
      <c r="A26" s="4">
        <v>25.0</v>
      </c>
      <c r="B26" s="5" t="s">
        <v>394</v>
      </c>
      <c r="C26" s="5"/>
      <c r="D26" s="5"/>
      <c r="E26" s="5"/>
      <c r="F26" s="5"/>
      <c r="G26" s="5"/>
      <c r="H26" s="5">
        <v>1.70030127E8</v>
      </c>
      <c r="I26" s="5" t="s">
        <v>64</v>
      </c>
      <c r="J26" s="5" t="s">
        <v>395</v>
      </c>
      <c r="K26" s="5" t="s">
        <v>396</v>
      </c>
      <c r="L26" s="5" t="s">
        <v>397</v>
      </c>
      <c r="M26" s="5" t="s">
        <v>398</v>
      </c>
      <c r="N26" s="5" t="s">
        <v>399</v>
      </c>
      <c r="O26" s="5">
        <v>9.182631943E9</v>
      </c>
      <c r="P26" s="5" t="s">
        <v>400</v>
      </c>
      <c r="Q26" s="5" t="s">
        <v>70</v>
      </c>
      <c r="R26" s="5" t="s">
        <v>71</v>
      </c>
      <c r="S26" s="5" t="s">
        <v>94</v>
      </c>
      <c r="T26" s="5" t="s">
        <v>95</v>
      </c>
      <c r="U26" s="5" t="s">
        <v>74</v>
      </c>
      <c r="V26" s="5"/>
      <c r="W26" s="5"/>
      <c r="X26" s="7"/>
      <c r="Y26" s="8">
        <v>7.900862068965517</v>
      </c>
      <c r="Z26" s="9">
        <v>0.0</v>
      </c>
      <c r="AA26" s="5" t="s">
        <v>75</v>
      </c>
      <c r="AB26" s="5"/>
      <c r="AC26" s="5">
        <v>0.0</v>
      </c>
      <c r="AD26" s="5" t="s">
        <v>142</v>
      </c>
      <c r="AE26" s="5" t="s">
        <v>77</v>
      </c>
      <c r="AF26" s="5">
        <v>2015.0</v>
      </c>
      <c r="AG26" s="5">
        <v>2017.0</v>
      </c>
      <c r="AH26" s="5" t="s">
        <v>78</v>
      </c>
      <c r="AI26" s="10">
        <v>92.0</v>
      </c>
      <c r="AJ26" s="5"/>
      <c r="AK26" s="5" t="s">
        <v>75</v>
      </c>
      <c r="AL26" s="5"/>
      <c r="AM26" s="5">
        <v>0.0</v>
      </c>
      <c r="AN26" s="5" t="s">
        <v>401</v>
      </c>
      <c r="AO26" s="5">
        <v>2015.0</v>
      </c>
      <c r="AP26" s="5" t="s">
        <v>51</v>
      </c>
      <c r="AQ26" s="4">
        <v>77.0</v>
      </c>
      <c r="AR26" s="10">
        <v>7.7</v>
      </c>
      <c r="AS26" s="5" t="s">
        <v>402</v>
      </c>
      <c r="AT26" s="5" t="s">
        <v>99</v>
      </c>
      <c r="AU26" s="5"/>
      <c r="AV26" s="5">
        <v>9.182631943E9</v>
      </c>
      <c r="AW26" s="5" t="s">
        <v>403</v>
      </c>
      <c r="AX26" s="5">
        <v>522303.0</v>
      </c>
      <c r="AY26" s="5" t="s">
        <v>117</v>
      </c>
      <c r="AZ26" s="5" t="s">
        <v>85</v>
      </c>
      <c r="BA26" s="5">
        <v>2.56635E11</v>
      </c>
      <c r="BB26" s="5"/>
      <c r="BC26" s="5"/>
      <c r="BD26" s="5">
        <v>1.0</v>
      </c>
      <c r="BE26" s="5">
        <v>12.0</v>
      </c>
      <c r="BF26" s="5" t="s">
        <v>404</v>
      </c>
      <c r="BG26" s="5" t="s">
        <v>119</v>
      </c>
      <c r="BH26" s="5" t="s">
        <v>405</v>
      </c>
      <c r="BI26" s="11">
        <v>43829.81527777778</v>
      </c>
      <c r="BJ26" s="12" t="s">
        <v>406</v>
      </c>
    </row>
    <row r="27" ht="23.25" customHeight="1">
      <c r="A27" s="4">
        <v>26.0</v>
      </c>
      <c r="B27" s="5" t="s">
        <v>407</v>
      </c>
      <c r="C27" s="5" t="s">
        <v>63</v>
      </c>
      <c r="D27" s="5"/>
      <c r="E27" s="5"/>
      <c r="F27" s="5"/>
      <c r="G27" s="5"/>
      <c r="H27" s="5">
        <v>1.70031387E8</v>
      </c>
      <c r="I27" s="5" t="s">
        <v>64</v>
      </c>
      <c r="J27" s="5" t="s">
        <v>408</v>
      </c>
      <c r="K27" s="5"/>
      <c r="L27" s="5" t="s">
        <v>409</v>
      </c>
      <c r="M27" s="5" t="s">
        <v>410</v>
      </c>
      <c r="N27" s="5" t="s">
        <v>411</v>
      </c>
      <c r="O27" s="5">
        <v>9.959613187E9</v>
      </c>
      <c r="P27" s="5" t="s">
        <v>412</v>
      </c>
      <c r="Q27" s="5" t="s">
        <v>70</v>
      </c>
      <c r="R27" s="5" t="s">
        <v>71</v>
      </c>
      <c r="S27" s="5" t="s">
        <v>94</v>
      </c>
      <c r="T27" s="5" t="s">
        <v>95</v>
      </c>
      <c r="U27" s="5" t="s">
        <v>74</v>
      </c>
      <c r="V27" s="5"/>
      <c r="W27" s="5"/>
      <c r="X27" s="7"/>
      <c r="Y27" s="8">
        <v>7.219827586206897</v>
      </c>
      <c r="Z27" s="9">
        <v>0.0</v>
      </c>
      <c r="AA27" s="5" t="s">
        <v>75</v>
      </c>
      <c r="AB27" s="5"/>
      <c r="AC27" s="5">
        <v>0.0</v>
      </c>
      <c r="AD27" s="5" t="s">
        <v>413</v>
      </c>
      <c r="AE27" s="5" t="s">
        <v>77</v>
      </c>
      <c r="AF27" s="5">
        <v>2015.0</v>
      </c>
      <c r="AG27" s="5">
        <v>2017.0</v>
      </c>
      <c r="AH27" s="5" t="s">
        <v>78</v>
      </c>
      <c r="AI27" s="10">
        <v>92.3</v>
      </c>
      <c r="AJ27" s="5"/>
      <c r="AK27" s="5" t="s">
        <v>75</v>
      </c>
      <c r="AL27" s="5"/>
      <c r="AM27" s="5">
        <v>0.0</v>
      </c>
      <c r="AN27" s="5" t="s">
        <v>414</v>
      </c>
      <c r="AO27" s="5">
        <v>2015.0</v>
      </c>
      <c r="AP27" s="5" t="s">
        <v>51</v>
      </c>
      <c r="AQ27" s="4">
        <v>77.0</v>
      </c>
      <c r="AR27" s="10">
        <v>7.7</v>
      </c>
      <c r="AS27" s="5" t="s">
        <v>415</v>
      </c>
      <c r="AT27" s="5" t="s">
        <v>99</v>
      </c>
      <c r="AU27" s="5"/>
      <c r="AV27" s="5">
        <v>9.490127603E9</v>
      </c>
      <c r="AW27" s="5" t="s">
        <v>416</v>
      </c>
      <c r="AX27" s="5">
        <v>503185.0</v>
      </c>
      <c r="AY27" s="5" t="s">
        <v>417</v>
      </c>
      <c r="AZ27" s="5" t="s">
        <v>264</v>
      </c>
      <c r="BA27" s="5">
        <v>7.72998E11</v>
      </c>
      <c r="BB27" s="5"/>
      <c r="BC27" s="5"/>
      <c r="BD27" s="5">
        <v>2.0</v>
      </c>
      <c r="BE27" s="5" t="s">
        <v>418</v>
      </c>
      <c r="BF27" s="5" t="s">
        <v>419</v>
      </c>
      <c r="BG27" s="5" t="s">
        <v>87</v>
      </c>
      <c r="BH27" s="5"/>
      <c r="BI27" s="11">
        <v>43830.975</v>
      </c>
      <c r="BJ27" s="12" t="s">
        <v>420</v>
      </c>
    </row>
    <row r="28" ht="23.25" customHeight="1">
      <c r="A28" s="4">
        <v>27.0</v>
      </c>
      <c r="B28" s="5" t="s">
        <v>421</v>
      </c>
      <c r="C28" s="5" t="s">
        <v>63</v>
      </c>
      <c r="D28" s="5"/>
      <c r="E28" s="5"/>
      <c r="F28" s="5"/>
      <c r="G28" s="5"/>
      <c r="H28" s="5">
        <v>1.70030344E8</v>
      </c>
      <c r="I28" s="5" t="s">
        <v>64</v>
      </c>
      <c r="J28" s="5" t="s">
        <v>422</v>
      </c>
      <c r="K28" s="5" t="s">
        <v>423</v>
      </c>
      <c r="L28" s="5" t="s">
        <v>424</v>
      </c>
      <c r="M28" s="5" t="s">
        <v>425</v>
      </c>
      <c r="N28" s="5" t="s">
        <v>426</v>
      </c>
      <c r="O28" s="5">
        <v>8.096429569E9</v>
      </c>
      <c r="P28" s="5" t="s">
        <v>427</v>
      </c>
      <c r="Q28" s="5" t="s">
        <v>70</v>
      </c>
      <c r="R28" s="5" t="s">
        <v>71</v>
      </c>
      <c r="S28" s="5" t="s">
        <v>94</v>
      </c>
      <c r="T28" s="5" t="s">
        <v>73</v>
      </c>
      <c r="U28" s="5" t="s">
        <v>74</v>
      </c>
      <c r="V28" s="5"/>
      <c r="W28" s="5"/>
      <c r="X28" s="7"/>
      <c r="Y28" s="8">
        <v>7.517241379310345</v>
      </c>
      <c r="Z28" s="9">
        <v>0.0</v>
      </c>
      <c r="AA28" s="5" t="s">
        <v>75</v>
      </c>
      <c r="AB28" s="5"/>
      <c r="AC28" s="5">
        <v>0.0</v>
      </c>
      <c r="AD28" s="5" t="s">
        <v>142</v>
      </c>
      <c r="AE28" s="5" t="s">
        <v>77</v>
      </c>
      <c r="AF28" s="5">
        <v>2015.0</v>
      </c>
      <c r="AG28" s="5">
        <v>2017.0</v>
      </c>
      <c r="AH28" s="5" t="s">
        <v>78</v>
      </c>
      <c r="AI28" s="10">
        <v>95.4</v>
      </c>
      <c r="AJ28" s="5"/>
      <c r="AK28" s="5" t="s">
        <v>75</v>
      </c>
      <c r="AL28" s="5"/>
      <c r="AM28" s="5">
        <v>0.0</v>
      </c>
      <c r="AN28" s="5" t="s">
        <v>428</v>
      </c>
      <c r="AO28" s="5">
        <v>2015.0</v>
      </c>
      <c r="AP28" s="5" t="s">
        <v>51</v>
      </c>
      <c r="AQ28" s="4">
        <v>77.0</v>
      </c>
      <c r="AR28" s="10">
        <v>7.7</v>
      </c>
      <c r="AS28" s="5" t="s">
        <v>429</v>
      </c>
      <c r="AT28" s="5" t="s">
        <v>99</v>
      </c>
      <c r="AU28" s="5"/>
      <c r="AV28" s="5">
        <v>9.290592415E9</v>
      </c>
      <c r="AW28" s="5" t="s">
        <v>430</v>
      </c>
      <c r="AX28" s="5">
        <v>523157.0</v>
      </c>
      <c r="AY28" s="5" t="s">
        <v>431</v>
      </c>
      <c r="AZ28" s="5" t="s">
        <v>85</v>
      </c>
      <c r="BA28" s="5">
        <v>6.42454E11</v>
      </c>
      <c r="BB28" s="5"/>
      <c r="BC28" s="5"/>
      <c r="BD28" s="5" t="s">
        <v>432</v>
      </c>
      <c r="BE28" s="5" t="s">
        <v>418</v>
      </c>
      <c r="BF28" s="5" t="s">
        <v>118</v>
      </c>
      <c r="BG28" s="5" t="s">
        <v>87</v>
      </c>
      <c r="BH28" s="5"/>
      <c r="BI28" s="11">
        <v>43829.467361111114</v>
      </c>
      <c r="BJ28" s="12" t="s">
        <v>88</v>
      </c>
    </row>
    <row r="29" ht="23.25" customHeight="1">
      <c r="A29" s="4">
        <v>28.0</v>
      </c>
      <c r="B29" s="5" t="s">
        <v>433</v>
      </c>
      <c r="C29" s="5"/>
      <c r="D29" s="5"/>
      <c r="E29" s="5"/>
      <c r="F29" s="5"/>
      <c r="G29" s="5"/>
      <c r="H29" s="5">
        <v>1.70031209E8</v>
      </c>
      <c r="I29" s="5" t="s">
        <v>64</v>
      </c>
      <c r="J29" s="5" t="s">
        <v>434</v>
      </c>
      <c r="K29" s="5" t="s">
        <v>435</v>
      </c>
      <c r="L29" s="5" t="s">
        <v>396</v>
      </c>
      <c r="M29" s="5" t="s">
        <v>436</v>
      </c>
      <c r="N29" s="5" t="s">
        <v>437</v>
      </c>
      <c r="O29" s="5">
        <v>9.182794462E9</v>
      </c>
      <c r="P29" s="5" t="s">
        <v>438</v>
      </c>
      <c r="Q29" s="5" t="s">
        <v>70</v>
      </c>
      <c r="R29" s="5" t="s">
        <v>71</v>
      </c>
      <c r="S29" s="5" t="s">
        <v>94</v>
      </c>
      <c r="T29" s="5" t="s">
        <v>95</v>
      </c>
      <c r="U29" s="5" t="s">
        <v>74</v>
      </c>
      <c r="V29" s="5"/>
      <c r="W29" s="5"/>
      <c r="X29" s="7"/>
      <c r="Y29" s="8">
        <v>7.5</v>
      </c>
      <c r="Z29" s="9">
        <v>0.0</v>
      </c>
      <c r="AA29" s="5" t="s">
        <v>75</v>
      </c>
      <c r="AB29" s="5"/>
      <c r="AC29" s="5">
        <v>0.0</v>
      </c>
      <c r="AD29" s="5" t="s">
        <v>439</v>
      </c>
      <c r="AE29" s="5" t="s">
        <v>77</v>
      </c>
      <c r="AF29" s="5">
        <v>2015.0</v>
      </c>
      <c r="AG29" s="5">
        <v>2017.0</v>
      </c>
      <c r="AH29" s="5" t="s">
        <v>78</v>
      </c>
      <c r="AI29" s="10">
        <v>96.0</v>
      </c>
      <c r="AJ29" s="5"/>
      <c r="AK29" s="5" t="s">
        <v>75</v>
      </c>
      <c r="AL29" s="5"/>
      <c r="AM29" s="5">
        <v>0.0</v>
      </c>
      <c r="AN29" s="5" t="s">
        <v>440</v>
      </c>
      <c r="AO29" s="5">
        <v>2015.0</v>
      </c>
      <c r="AP29" s="5" t="s">
        <v>51</v>
      </c>
      <c r="AQ29" s="4">
        <v>77.0</v>
      </c>
      <c r="AR29" s="10">
        <v>7.7</v>
      </c>
      <c r="AS29" s="5" t="s">
        <v>441</v>
      </c>
      <c r="AT29" s="5" t="s">
        <v>99</v>
      </c>
      <c r="AU29" s="5"/>
      <c r="AV29" s="5">
        <v>8.500948809E9</v>
      </c>
      <c r="AW29" s="5" t="s">
        <v>442</v>
      </c>
      <c r="AX29" s="5">
        <v>509153.0</v>
      </c>
      <c r="AY29" s="5" t="s">
        <v>443</v>
      </c>
      <c r="AZ29" s="5" t="s">
        <v>264</v>
      </c>
      <c r="BA29" s="5">
        <v>4.07613E11</v>
      </c>
      <c r="BB29" s="5" t="s">
        <v>444</v>
      </c>
      <c r="BC29" s="5"/>
      <c r="BD29" s="5" t="s">
        <v>445</v>
      </c>
      <c r="BE29" s="5" t="s">
        <v>235</v>
      </c>
      <c r="BF29" s="5" t="s">
        <v>118</v>
      </c>
      <c r="BG29" s="5" t="s">
        <v>87</v>
      </c>
      <c r="BH29" s="5"/>
      <c r="BI29" s="11">
        <v>43832.46388888889</v>
      </c>
      <c r="BJ29" s="12" t="s">
        <v>446</v>
      </c>
    </row>
    <row r="30" ht="23.25" customHeight="1">
      <c r="A30" s="4">
        <v>29.0</v>
      </c>
      <c r="B30" s="5" t="s">
        <v>447</v>
      </c>
      <c r="C30" s="5"/>
      <c r="D30" s="5"/>
      <c r="E30" s="5"/>
      <c r="F30" s="5"/>
      <c r="G30" s="5"/>
      <c r="H30" s="5">
        <v>1.70030177E8</v>
      </c>
      <c r="I30" s="5" t="s">
        <v>64</v>
      </c>
      <c r="J30" s="5" t="s">
        <v>448</v>
      </c>
      <c r="K30" s="5"/>
      <c r="L30" s="5" t="s">
        <v>449</v>
      </c>
      <c r="M30" s="5" t="s">
        <v>450</v>
      </c>
      <c r="N30" s="6">
        <v>36647.0</v>
      </c>
      <c r="O30" s="5">
        <v>9.505970043E9</v>
      </c>
      <c r="P30" s="5" t="s">
        <v>451</v>
      </c>
      <c r="Q30" s="5" t="s">
        <v>110</v>
      </c>
      <c r="R30" s="5" t="s">
        <v>71</v>
      </c>
      <c r="S30" s="5" t="s">
        <v>94</v>
      </c>
      <c r="T30" s="5" t="s">
        <v>157</v>
      </c>
      <c r="U30" s="5" t="s">
        <v>74</v>
      </c>
      <c r="V30" s="5">
        <v>10000.0</v>
      </c>
      <c r="W30" s="5">
        <v>65005.0</v>
      </c>
      <c r="X30" s="7"/>
      <c r="Y30" s="8">
        <v>7.836206896551724</v>
      </c>
      <c r="Z30" s="9">
        <v>0.0</v>
      </c>
      <c r="AA30" s="5" t="s">
        <v>75</v>
      </c>
      <c r="AB30" s="5"/>
      <c r="AC30" s="5">
        <v>0.0</v>
      </c>
      <c r="AD30" s="5" t="s">
        <v>452</v>
      </c>
      <c r="AE30" s="5" t="s">
        <v>77</v>
      </c>
      <c r="AF30" s="5">
        <v>2015.0</v>
      </c>
      <c r="AG30" s="5">
        <v>2017.0</v>
      </c>
      <c r="AH30" s="5" t="s">
        <v>78</v>
      </c>
      <c r="AI30" s="10">
        <v>9.43</v>
      </c>
      <c r="AJ30" s="5"/>
      <c r="AK30" s="5" t="s">
        <v>75</v>
      </c>
      <c r="AL30" s="5"/>
      <c r="AM30" s="5">
        <v>0.0</v>
      </c>
      <c r="AN30" s="5" t="s">
        <v>366</v>
      </c>
      <c r="AO30" s="5">
        <v>2015.0</v>
      </c>
      <c r="AP30" s="5" t="s">
        <v>51</v>
      </c>
      <c r="AQ30" s="4">
        <v>78.0</v>
      </c>
      <c r="AR30" s="10">
        <v>7.8</v>
      </c>
      <c r="AS30" s="5" t="s">
        <v>453</v>
      </c>
      <c r="AT30" s="5" t="s">
        <v>114</v>
      </c>
      <c r="AU30" s="5" t="s">
        <v>454</v>
      </c>
      <c r="AV30" s="5">
        <v>9.848548515E9</v>
      </c>
      <c r="AW30" s="5" t="s">
        <v>455</v>
      </c>
      <c r="AX30" s="5">
        <v>520003.0</v>
      </c>
      <c r="AY30" s="5" t="s">
        <v>117</v>
      </c>
      <c r="AZ30" s="5" t="s">
        <v>85</v>
      </c>
      <c r="BA30" s="5">
        <v>8.87862E11</v>
      </c>
      <c r="BB30" s="5" t="s">
        <v>456</v>
      </c>
      <c r="BC30" s="5"/>
      <c r="BD30" s="5">
        <v>1.0</v>
      </c>
      <c r="BE30" s="5" t="s">
        <v>457</v>
      </c>
      <c r="BF30" s="5" t="s">
        <v>118</v>
      </c>
      <c r="BG30" s="5" t="s">
        <v>119</v>
      </c>
      <c r="BH30" s="5" t="s">
        <v>117</v>
      </c>
      <c r="BI30" s="11">
        <v>43827.82777777778</v>
      </c>
      <c r="BJ30" s="12" t="s">
        <v>458</v>
      </c>
    </row>
    <row r="31" ht="23.25" customHeight="1">
      <c r="A31" s="4">
        <v>30.0</v>
      </c>
      <c r="B31" s="5" t="s">
        <v>459</v>
      </c>
      <c r="C31" s="6">
        <v>43536.0</v>
      </c>
      <c r="D31" s="5"/>
      <c r="E31" s="5"/>
      <c r="F31" s="5"/>
      <c r="G31" s="5"/>
      <c r="H31" s="5">
        <v>1.70031242E8</v>
      </c>
      <c r="I31" s="5" t="s">
        <v>64</v>
      </c>
      <c r="J31" s="5" t="s">
        <v>460</v>
      </c>
      <c r="K31" s="5" t="s">
        <v>171</v>
      </c>
      <c r="L31" s="5" t="s">
        <v>461</v>
      </c>
      <c r="M31" s="5" t="s">
        <v>462</v>
      </c>
      <c r="N31" s="6">
        <v>36347.0</v>
      </c>
      <c r="O31" s="5">
        <v>9.182961946E9</v>
      </c>
      <c r="P31" s="5" t="s">
        <v>463</v>
      </c>
      <c r="Q31" s="5" t="s">
        <v>70</v>
      </c>
      <c r="R31" s="5" t="s">
        <v>71</v>
      </c>
      <c r="S31" s="5" t="s">
        <v>94</v>
      </c>
      <c r="T31" s="5" t="s">
        <v>95</v>
      </c>
      <c r="U31" s="5" t="s">
        <v>74</v>
      </c>
      <c r="V31" s="5">
        <v>3722.0</v>
      </c>
      <c r="W31" s="5">
        <v>60000.0</v>
      </c>
      <c r="X31" s="7"/>
      <c r="Y31" s="8">
        <v>8.181034482758621</v>
      </c>
      <c r="Z31" s="9">
        <v>0.0</v>
      </c>
      <c r="AA31" s="5" t="s">
        <v>75</v>
      </c>
      <c r="AB31" s="5"/>
      <c r="AC31" s="5">
        <v>0.0</v>
      </c>
      <c r="AD31" s="5" t="s">
        <v>464</v>
      </c>
      <c r="AE31" s="5" t="s">
        <v>77</v>
      </c>
      <c r="AF31" s="5">
        <v>2015.0</v>
      </c>
      <c r="AG31" s="5">
        <v>2017.0</v>
      </c>
      <c r="AH31" s="5" t="s">
        <v>78</v>
      </c>
      <c r="AI31" s="10">
        <v>83.7</v>
      </c>
      <c r="AJ31" s="5">
        <v>8.3</v>
      </c>
      <c r="AK31" s="5" t="s">
        <v>75</v>
      </c>
      <c r="AL31" s="5"/>
      <c r="AM31" s="5">
        <v>0.0</v>
      </c>
      <c r="AN31" s="5" t="s">
        <v>465</v>
      </c>
      <c r="AO31" s="5">
        <v>2015.0</v>
      </c>
      <c r="AP31" s="5" t="s">
        <v>51</v>
      </c>
      <c r="AQ31" s="4">
        <v>78.0</v>
      </c>
      <c r="AR31" s="10">
        <v>7.8</v>
      </c>
      <c r="AS31" s="5" t="s">
        <v>466</v>
      </c>
      <c r="AT31" s="5" t="s">
        <v>309</v>
      </c>
      <c r="AU31" s="5" t="s">
        <v>467</v>
      </c>
      <c r="AV31" s="5">
        <v>8.374698919E9</v>
      </c>
      <c r="AW31" s="5" t="s">
        <v>468</v>
      </c>
      <c r="AX31" s="5">
        <v>500018.0</v>
      </c>
      <c r="AY31" s="5" t="s">
        <v>323</v>
      </c>
      <c r="AZ31" s="5" t="s">
        <v>264</v>
      </c>
      <c r="BA31" s="5">
        <v>9.44208E11</v>
      </c>
      <c r="BB31" s="5"/>
      <c r="BC31" s="5"/>
      <c r="BD31" s="5">
        <v>2.0</v>
      </c>
      <c r="BE31" s="5" t="s">
        <v>469</v>
      </c>
      <c r="BF31" s="5" t="s">
        <v>470</v>
      </c>
      <c r="BG31" s="5" t="s">
        <v>87</v>
      </c>
      <c r="BH31" s="5" t="s">
        <v>471</v>
      </c>
      <c r="BI31" s="11">
        <v>43830.995833333334</v>
      </c>
      <c r="BJ31" s="12" t="s">
        <v>88</v>
      </c>
    </row>
    <row r="32" ht="23.25" customHeight="1">
      <c r="A32" s="4">
        <v>31.0</v>
      </c>
      <c r="B32" s="5" t="s">
        <v>472</v>
      </c>
      <c r="C32" s="5" t="s">
        <v>473</v>
      </c>
      <c r="D32" s="5" t="s">
        <v>472</v>
      </c>
      <c r="E32" s="5" t="s">
        <v>473</v>
      </c>
      <c r="F32" s="5"/>
      <c r="G32" s="5"/>
      <c r="H32" s="5">
        <v>1.70031406E8</v>
      </c>
      <c r="I32" s="5" t="s">
        <v>64</v>
      </c>
      <c r="J32" s="5" t="s">
        <v>474</v>
      </c>
      <c r="K32" s="5" t="s">
        <v>475</v>
      </c>
      <c r="L32" s="5" t="s">
        <v>476</v>
      </c>
      <c r="M32" s="5" t="s">
        <v>477</v>
      </c>
      <c r="N32" s="6">
        <v>36505.0</v>
      </c>
      <c r="O32" s="5">
        <v>9.000428511E9</v>
      </c>
      <c r="P32" s="5" t="s">
        <v>478</v>
      </c>
      <c r="Q32" s="5" t="s">
        <v>110</v>
      </c>
      <c r="R32" s="5" t="s">
        <v>71</v>
      </c>
      <c r="S32" s="5" t="s">
        <v>94</v>
      </c>
      <c r="T32" s="5" t="s">
        <v>73</v>
      </c>
      <c r="U32" s="5" t="s">
        <v>74</v>
      </c>
      <c r="V32" s="5"/>
      <c r="W32" s="5"/>
      <c r="X32" s="7"/>
      <c r="Y32" s="8">
        <v>7.4655172413793105</v>
      </c>
      <c r="Z32" s="9">
        <v>0.0</v>
      </c>
      <c r="AA32" s="5" t="s">
        <v>75</v>
      </c>
      <c r="AB32" s="5"/>
      <c r="AC32" s="5">
        <v>0.0</v>
      </c>
      <c r="AD32" s="5" t="s">
        <v>228</v>
      </c>
      <c r="AE32" s="5" t="s">
        <v>77</v>
      </c>
      <c r="AF32" s="5">
        <v>2015.0</v>
      </c>
      <c r="AG32" s="5">
        <v>2017.0</v>
      </c>
      <c r="AH32" s="5" t="s">
        <v>78</v>
      </c>
      <c r="AI32" s="10">
        <v>85.0</v>
      </c>
      <c r="AJ32" s="5"/>
      <c r="AK32" s="5" t="s">
        <v>75</v>
      </c>
      <c r="AL32" s="5"/>
      <c r="AM32" s="5">
        <v>0.0</v>
      </c>
      <c r="AN32" s="5" t="s">
        <v>479</v>
      </c>
      <c r="AO32" s="5">
        <v>2015.0</v>
      </c>
      <c r="AP32" s="5" t="s">
        <v>51</v>
      </c>
      <c r="AQ32" s="4">
        <v>78.0</v>
      </c>
      <c r="AR32" s="10">
        <v>7.8</v>
      </c>
      <c r="AS32" s="5" t="s">
        <v>480</v>
      </c>
      <c r="AT32" s="5" t="s">
        <v>161</v>
      </c>
      <c r="AU32" s="5" t="s">
        <v>481</v>
      </c>
      <c r="AV32" s="5">
        <v>9.000428511E9</v>
      </c>
      <c r="AW32" s="5" t="s">
        <v>482</v>
      </c>
      <c r="AX32" s="5">
        <v>522501.0</v>
      </c>
      <c r="AY32" s="5" t="s">
        <v>237</v>
      </c>
      <c r="AZ32" s="5" t="s">
        <v>85</v>
      </c>
      <c r="BA32" s="5">
        <v>6.94116E11</v>
      </c>
      <c r="BB32" s="5"/>
      <c r="BC32" s="5"/>
      <c r="BD32" s="5" t="s">
        <v>483</v>
      </c>
      <c r="BE32" s="5" t="s">
        <v>235</v>
      </c>
      <c r="BF32" s="5" t="s">
        <v>484</v>
      </c>
      <c r="BG32" s="5" t="s">
        <v>119</v>
      </c>
      <c r="BH32" s="5" t="s">
        <v>237</v>
      </c>
      <c r="BI32" s="11">
        <v>43827.91111111111</v>
      </c>
      <c r="BJ32" s="12" t="s">
        <v>485</v>
      </c>
    </row>
    <row r="33" ht="23.25" customHeight="1">
      <c r="A33" s="4">
        <v>32.0</v>
      </c>
      <c r="B33" s="5" t="s">
        <v>486</v>
      </c>
      <c r="C33" s="5" t="s">
        <v>63</v>
      </c>
      <c r="D33" s="5"/>
      <c r="E33" s="5"/>
      <c r="F33" s="5"/>
      <c r="G33" s="5"/>
      <c r="H33" s="5">
        <v>1.70030454E8</v>
      </c>
      <c r="I33" s="5" t="s">
        <v>64</v>
      </c>
      <c r="J33" s="5" t="s">
        <v>487</v>
      </c>
      <c r="K33" s="5"/>
      <c r="L33" s="5" t="s">
        <v>488</v>
      </c>
      <c r="M33" s="5" t="s">
        <v>489</v>
      </c>
      <c r="N33" s="6">
        <v>36836.0</v>
      </c>
      <c r="O33" s="5">
        <v>9.014736844E9</v>
      </c>
      <c r="P33" s="5" t="s">
        <v>490</v>
      </c>
      <c r="Q33" s="5" t="s">
        <v>110</v>
      </c>
      <c r="R33" s="5" t="s">
        <v>71</v>
      </c>
      <c r="S33" s="5" t="s">
        <v>72</v>
      </c>
      <c r="T33" s="5" t="s">
        <v>95</v>
      </c>
      <c r="U33" s="5" t="s">
        <v>74</v>
      </c>
      <c r="V33" s="5">
        <v>12686.0</v>
      </c>
      <c r="W33" s="5"/>
      <c r="X33" s="7"/>
      <c r="Y33" s="8">
        <v>7.461206896551724</v>
      </c>
      <c r="Z33" s="9">
        <v>0.0</v>
      </c>
      <c r="AA33" s="5" t="s">
        <v>75</v>
      </c>
      <c r="AB33" s="5"/>
      <c r="AC33" s="5">
        <v>0.0</v>
      </c>
      <c r="AD33" s="5" t="s">
        <v>76</v>
      </c>
      <c r="AE33" s="5" t="s">
        <v>77</v>
      </c>
      <c r="AF33" s="5">
        <v>2015.0</v>
      </c>
      <c r="AG33" s="5">
        <v>2017.0</v>
      </c>
      <c r="AH33" s="5" t="s">
        <v>78</v>
      </c>
      <c r="AI33" s="10">
        <v>87.0</v>
      </c>
      <c r="AJ33" s="5"/>
      <c r="AK33" s="5" t="s">
        <v>75</v>
      </c>
      <c r="AL33" s="5"/>
      <c r="AM33" s="5">
        <v>0.0</v>
      </c>
      <c r="AN33" s="5" t="s">
        <v>491</v>
      </c>
      <c r="AO33" s="5">
        <v>2015.0</v>
      </c>
      <c r="AP33" s="5" t="s">
        <v>112</v>
      </c>
      <c r="AQ33" s="4"/>
      <c r="AR33" s="10">
        <v>7.8</v>
      </c>
      <c r="AS33" s="5" t="s">
        <v>492</v>
      </c>
      <c r="AT33" s="5" t="s">
        <v>114</v>
      </c>
      <c r="AU33" s="5" t="s">
        <v>493</v>
      </c>
      <c r="AV33" s="5">
        <v>9.949365003E9</v>
      </c>
      <c r="AW33" s="5" t="s">
        <v>494</v>
      </c>
      <c r="AX33" s="5">
        <v>520002.0</v>
      </c>
      <c r="AY33" s="5" t="s">
        <v>101</v>
      </c>
      <c r="AZ33" s="5" t="s">
        <v>85</v>
      </c>
      <c r="BA33" s="5">
        <v>5.4906E11</v>
      </c>
      <c r="BB33" s="5"/>
      <c r="BC33" s="5"/>
      <c r="BD33" s="5" t="s">
        <v>495</v>
      </c>
      <c r="BE33" s="5" t="s">
        <v>102</v>
      </c>
      <c r="BF33" s="5" t="s">
        <v>118</v>
      </c>
      <c r="BG33" s="5" t="s">
        <v>119</v>
      </c>
      <c r="BH33" s="5" t="s">
        <v>117</v>
      </c>
      <c r="BI33" s="11">
        <v>43829.96041666667</v>
      </c>
      <c r="BJ33" s="12" t="s">
        <v>496</v>
      </c>
    </row>
    <row r="34" ht="23.25" customHeight="1">
      <c r="A34" s="4">
        <v>33.0</v>
      </c>
      <c r="B34" s="5" t="s">
        <v>497</v>
      </c>
      <c r="C34" s="5" t="s">
        <v>105</v>
      </c>
      <c r="D34" s="5"/>
      <c r="E34" s="5"/>
      <c r="F34" s="5"/>
      <c r="G34" s="5"/>
      <c r="H34" s="5">
        <v>1.70030395E8</v>
      </c>
      <c r="I34" s="5" t="s">
        <v>64</v>
      </c>
      <c r="J34" s="5" t="s">
        <v>498</v>
      </c>
      <c r="K34" s="5"/>
      <c r="L34" s="5" t="s">
        <v>499</v>
      </c>
      <c r="M34" s="5" t="s">
        <v>500</v>
      </c>
      <c r="N34" s="6">
        <v>36439.0</v>
      </c>
      <c r="O34" s="5">
        <v>9.60319806E9</v>
      </c>
      <c r="P34" s="5" t="s">
        <v>501</v>
      </c>
      <c r="Q34" s="5" t="s">
        <v>70</v>
      </c>
      <c r="R34" s="5" t="s">
        <v>71</v>
      </c>
      <c r="S34" s="5" t="s">
        <v>94</v>
      </c>
      <c r="T34" s="5" t="s">
        <v>95</v>
      </c>
      <c r="U34" s="5" t="s">
        <v>74</v>
      </c>
      <c r="V34" s="5">
        <v>13526.0</v>
      </c>
      <c r="W34" s="5">
        <v>59203.0</v>
      </c>
      <c r="X34" s="7"/>
      <c r="Y34" s="8">
        <v>7.052631578947368</v>
      </c>
      <c r="Z34" s="9">
        <v>0.0</v>
      </c>
      <c r="AA34" s="5" t="s">
        <v>75</v>
      </c>
      <c r="AB34" s="5"/>
      <c r="AC34" s="5">
        <v>0.0</v>
      </c>
      <c r="AD34" s="5" t="s">
        <v>502</v>
      </c>
      <c r="AE34" s="5" t="s">
        <v>77</v>
      </c>
      <c r="AF34" s="5">
        <v>2015.0</v>
      </c>
      <c r="AG34" s="5">
        <v>2017.0</v>
      </c>
      <c r="AH34" s="5" t="s">
        <v>78</v>
      </c>
      <c r="AI34" s="10">
        <v>90.0</v>
      </c>
      <c r="AJ34" s="5">
        <v>9.0</v>
      </c>
      <c r="AK34" s="5" t="s">
        <v>75</v>
      </c>
      <c r="AL34" s="5"/>
      <c r="AM34" s="5">
        <v>0.0</v>
      </c>
      <c r="AN34" s="5" t="s">
        <v>503</v>
      </c>
      <c r="AO34" s="5">
        <v>2015.0</v>
      </c>
      <c r="AP34" s="5" t="s">
        <v>51</v>
      </c>
      <c r="AQ34" s="4">
        <v>78.0</v>
      </c>
      <c r="AR34" s="10">
        <v>7.8</v>
      </c>
      <c r="AS34" s="5" t="s">
        <v>504</v>
      </c>
      <c r="AT34" s="5" t="s">
        <v>99</v>
      </c>
      <c r="AU34" s="5"/>
      <c r="AV34" s="5">
        <v>9.96351608E9</v>
      </c>
      <c r="AW34" s="5" t="s">
        <v>505</v>
      </c>
      <c r="AX34" s="5">
        <v>522661.0</v>
      </c>
      <c r="AY34" s="5" t="s">
        <v>506</v>
      </c>
      <c r="AZ34" s="5" t="s">
        <v>85</v>
      </c>
      <c r="BA34" s="5">
        <v>2.41509E11</v>
      </c>
      <c r="BB34" s="5" t="s">
        <v>507</v>
      </c>
      <c r="BC34" s="5" t="s">
        <v>508</v>
      </c>
      <c r="BD34" s="5" t="s">
        <v>509</v>
      </c>
      <c r="BE34" s="5" t="s">
        <v>418</v>
      </c>
      <c r="BF34" s="5" t="s">
        <v>118</v>
      </c>
      <c r="BG34" s="5" t="s">
        <v>119</v>
      </c>
      <c r="BH34" s="5" t="s">
        <v>510</v>
      </c>
      <c r="BI34" s="11">
        <v>43826.95972222222</v>
      </c>
      <c r="BJ34" s="12" t="s">
        <v>511</v>
      </c>
    </row>
    <row r="35" ht="23.25" customHeight="1">
      <c r="A35" s="4">
        <v>34.0</v>
      </c>
      <c r="B35" s="5" t="s">
        <v>512</v>
      </c>
      <c r="C35" s="5" t="s">
        <v>268</v>
      </c>
      <c r="D35" s="5"/>
      <c r="E35" s="5"/>
      <c r="F35" s="5"/>
      <c r="G35" s="5"/>
      <c r="H35" s="5">
        <v>1.70031218E8</v>
      </c>
      <c r="I35" s="5" t="s">
        <v>64</v>
      </c>
      <c r="J35" s="5" t="s">
        <v>513</v>
      </c>
      <c r="K35" s="5"/>
      <c r="L35" s="5" t="s">
        <v>514</v>
      </c>
      <c r="M35" s="5" t="s">
        <v>515</v>
      </c>
      <c r="N35" s="6">
        <v>36290.0</v>
      </c>
      <c r="O35" s="5">
        <v>9.381275764E9</v>
      </c>
      <c r="P35" s="5" t="s">
        <v>516</v>
      </c>
      <c r="Q35" s="5" t="s">
        <v>110</v>
      </c>
      <c r="R35" s="5" t="s">
        <v>71</v>
      </c>
      <c r="S35" s="5" t="s">
        <v>94</v>
      </c>
      <c r="T35" s="5" t="s">
        <v>95</v>
      </c>
      <c r="U35" s="5" t="s">
        <v>517</v>
      </c>
      <c r="V35" s="5"/>
      <c r="W35" s="5"/>
      <c r="X35" s="7"/>
      <c r="Y35" s="8">
        <v>8.035087719298245</v>
      </c>
      <c r="Z35" s="9">
        <v>0.0</v>
      </c>
      <c r="AA35" s="5" t="s">
        <v>75</v>
      </c>
      <c r="AB35" s="5"/>
      <c r="AC35" s="5">
        <v>0.0</v>
      </c>
      <c r="AD35" s="5" t="s">
        <v>76</v>
      </c>
      <c r="AE35" s="5" t="s">
        <v>77</v>
      </c>
      <c r="AF35" s="5">
        <v>2015.0</v>
      </c>
      <c r="AG35" s="5">
        <v>2017.0</v>
      </c>
      <c r="AH35" s="5" t="s">
        <v>78</v>
      </c>
      <c r="AI35" s="13">
        <v>91.7</v>
      </c>
      <c r="AJ35" s="5"/>
      <c r="AK35" s="5" t="s">
        <v>75</v>
      </c>
      <c r="AL35" s="5"/>
      <c r="AM35" s="5">
        <v>0.0</v>
      </c>
      <c r="AN35" s="5" t="s">
        <v>518</v>
      </c>
      <c r="AO35" s="5">
        <v>2015.0</v>
      </c>
      <c r="AP35" s="5" t="s">
        <v>112</v>
      </c>
      <c r="AQ35" s="4"/>
      <c r="AR35" s="13">
        <v>7.8</v>
      </c>
      <c r="AS35" s="5" t="s">
        <v>519</v>
      </c>
      <c r="AT35" s="5" t="s">
        <v>99</v>
      </c>
      <c r="AU35" s="5"/>
      <c r="AV35" s="5">
        <v>9.640949344E9</v>
      </c>
      <c r="AW35" s="5" t="s">
        <v>520</v>
      </c>
      <c r="AX35" s="5">
        <v>522415.0</v>
      </c>
      <c r="AY35" s="5" t="s">
        <v>101</v>
      </c>
      <c r="AZ35" s="5" t="s">
        <v>85</v>
      </c>
      <c r="BA35" s="5">
        <v>4.28122E11</v>
      </c>
      <c r="BB35" s="5"/>
      <c r="BC35" s="5"/>
      <c r="BD35" s="5">
        <v>1.0</v>
      </c>
      <c r="BE35" s="5" t="s">
        <v>521</v>
      </c>
      <c r="BF35" s="5" t="s">
        <v>86</v>
      </c>
      <c r="BG35" s="5" t="s">
        <v>87</v>
      </c>
      <c r="BH35" s="5"/>
      <c r="BI35" s="11">
        <v>43829.775</v>
      </c>
      <c r="BJ35" s="12" t="s">
        <v>88</v>
      </c>
    </row>
    <row r="36" ht="23.25" customHeight="1">
      <c r="A36" s="4">
        <v>35.0</v>
      </c>
      <c r="B36" s="5" t="s">
        <v>522</v>
      </c>
      <c r="C36" s="5" t="s">
        <v>63</v>
      </c>
      <c r="D36" s="5"/>
      <c r="E36" s="5"/>
      <c r="F36" s="5"/>
      <c r="G36" s="5"/>
      <c r="H36" s="5">
        <v>1.70031066E8</v>
      </c>
      <c r="I36" s="5" t="s">
        <v>64</v>
      </c>
      <c r="J36" s="5" t="s">
        <v>523</v>
      </c>
      <c r="K36" s="5"/>
      <c r="L36" s="5" t="s">
        <v>524</v>
      </c>
      <c r="M36" s="5" t="s">
        <v>525</v>
      </c>
      <c r="N36" s="5" t="s">
        <v>526</v>
      </c>
      <c r="O36" s="5">
        <v>9.515648586E9</v>
      </c>
      <c r="P36" s="5" t="s">
        <v>527</v>
      </c>
      <c r="Q36" s="5" t="s">
        <v>70</v>
      </c>
      <c r="R36" s="5" t="s">
        <v>71</v>
      </c>
      <c r="S36" s="5" t="s">
        <v>94</v>
      </c>
      <c r="T36" s="5" t="s">
        <v>95</v>
      </c>
      <c r="U36" s="5" t="s">
        <v>74</v>
      </c>
      <c r="V36" s="5"/>
      <c r="W36" s="5"/>
      <c r="X36" s="7"/>
      <c r="Y36" s="8">
        <v>7.418103448275862</v>
      </c>
      <c r="Z36" s="9">
        <v>0.0</v>
      </c>
      <c r="AA36" s="5" t="s">
        <v>75</v>
      </c>
      <c r="AB36" s="5"/>
      <c r="AC36" s="5">
        <v>0.0</v>
      </c>
      <c r="AD36" s="5" t="s">
        <v>413</v>
      </c>
      <c r="AE36" s="5" t="s">
        <v>77</v>
      </c>
      <c r="AF36" s="5">
        <v>2015.0</v>
      </c>
      <c r="AG36" s="5">
        <v>2017.0</v>
      </c>
      <c r="AH36" s="5" t="s">
        <v>78</v>
      </c>
      <c r="AI36" s="10">
        <v>92.4</v>
      </c>
      <c r="AJ36" s="5"/>
      <c r="AK36" s="5" t="s">
        <v>75</v>
      </c>
      <c r="AL36" s="5"/>
      <c r="AM36" s="5">
        <v>0.0</v>
      </c>
      <c r="AN36" s="5" t="s">
        <v>528</v>
      </c>
      <c r="AO36" s="5">
        <v>2015.0</v>
      </c>
      <c r="AP36" s="5" t="s">
        <v>51</v>
      </c>
      <c r="AQ36" s="4"/>
      <c r="AR36" s="10">
        <v>7.8</v>
      </c>
      <c r="AS36" s="5" t="s">
        <v>529</v>
      </c>
      <c r="AT36" s="5" t="s">
        <v>82</v>
      </c>
      <c r="AU36" s="5"/>
      <c r="AV36" s="5">
        <v>9.96676475E9</v>
      </c>
      <c r="AW36" s="5" t="s">
        <v>530</v>
      </c>
      <c r="AX36" s="5">
        <v>522003.0</v>
      </c>
      <c r="AY36" s="5" t="s">
        <v>101</v>
      </c>
      <c r="AZ36" s="5" t="s">
        <v>85</v>
      </c>
      <c r="BA36" s="5">
        <v>8.03801E11</v>
      </c>
      <c r="BB36" s="5"/>
      <c r="BC36" s="5"/>
      <c r="BD36" s="5">
        <v>0.0</v>
      </c>
      <c r="BE36" s="5">
        <v>0.0</v>
      </c>
      <c r="BF36" s="5">
        <v>0.0</v>
      </c>
      <c r="BG36" s="5" t="s">
        <v>119</v>
      </c>
      <c r="BH36" s="5" t="s">
        <v>101</v>
      </c>
      <c r="BI36" s="11">
        <v>43827.74722222222</v>
      </c>
      <c r="BJ36" s="12" t="s">
        <v>531</v>
      </c>
    </row>
    <row r="37" ht="23.25" customHeight="1">
      <c r="A37" s="4">
        <v>36.0</v>
      </c>
      <c r="B37" s="5" t="s">
        <v>532</v>
      </c>
      <c r="C37" s="5" t="s">
        <v>105</v>
      </c>
      <c r="D37" s="5"/>
      <c r="E37" s="5"/>
      <c r="F37" s="5"/>
      <c r="G37" s="5"/>
      <c r="H37" s="5">
        <v>1.70030387E8</v>
      </c>
      <c r="I37" s="5" t="s">
        <v>64</v>
      </c>
      <c r="J37" s="5" t="s">
        <v>533</v>
      </c>
      <c r="K37" s="5" t="s">
        <v>423</v>
      </c>
      <c r="L37" s="5" t="s">
        <v>534</v>
      </c>
      <c r="M37" s="5" t="s">
        <v>535</v>
      </c>
      <c r="N37" s="5" t="s">
        <v>354</v>
      </c>
      <c r="O37" s="5">
        <v>9.438410599E9</v>
      </c>
      <c r="P37" s="5" t="s">
        <v>536</v>
      </c>
      <c r="Q37" s="5" t="s">
        <v>110</v>
      </c>
      <c r="R37" s="5" t="s">
        <v>71</v>
      </c>
      <c r="S37" s="5" t="s">
        <v>94</v>
      </c>
      <c r="T37" s="5" t="s">
        <v>95</v>
      </c>
      <c r="U37" s="5" t="s">
        <v>537</v>
      </c>
      <c r="V37" s="5"/>
      <c r="W37" s="5">
        <v>17773.0</v>
      </c>
      <c r="X37" s="7"/>
      <c r="Y37" s="8">
        <v>8.452586206896552</v>
      </c>
      <c r="Z37" s="9">
        <v>0.0</v>
      </c>
      <c r="AA37" s="5" t="s">
        <v>75</v>
      </c>
      <c r="AB37" s="5"/>
      <c r="AC37" s="5">
        <v>0.0</v>
      </c>
      <c r="AD37" s="5" t="s">
        <v>76</v>
      </c>
      <c r="AE37" s="5" t="s">
        <v>77</v>
      </c>
      <c r="AF37" s="5">
        <v>2015.0</v>
      </c>
      <c r="AG37" s="5">
        <v>2017.0</v>
      </c>
      <c r="AH37" s="5" t="s">
        <v>78</v>
      </c>
      <c r="AI37" s="10">
        <v>97.7</v>
      </c>
      <c r="AJ37" s="5"/>
      <c r="AK37" s="5" t="s">
        <v>75</v>
      </c>
      <c r="AL37" s="5"/>
      <c r="AM37" s="5">
        <v>0.0</v>
      </c>
      <c r="AN37" s="5" t="s">
        <v>538</v>
      </c>
      <c r="AO37" s="5">
        <v>2015.0</v>
      </c>
      <c r="AP37" s="5" t="s">
        <v>112</v>
      </c>
      <c r="AQ37" s="4">
        <v>78.0</v>
      </c>
      <c r="AR37" s="10">
        <v>7.8</v>
      </c>
      <c r="AS37" s="5" t="s">
        <v>539</v>
      </c>
      <c r="AT37" s="5" t="s">
        <v>82</v>
      </c>
      <c r="AU37" s="5"/>
      <c r="AV37" s="5">
        <v>9.437542339E9</v>
      </c>
      <c r="AW37" s="5" t="s">
        <v>540</v>
      </c>
      <c r="AX37" s="5">
        <v>520012.0</v>
      </c>
      <c r="AY37" s="5" t="s">
        <v>117</v>
      </c>
      <c r="AZ37" s="5" t="s">
        <v>85</v>
      </c>
      <c r="BA37" s="5">
        <v>3.93894E11</v>
      </c>
      <c r="BB37" s="5"/>
      <c r="BC37" s="5"/>
      <c r="BD37" s="5">
        <v>1.0</v>
      </c>
      <c r="BE37" s="5" t="s">
        <v>102</v>
      </c>
      <c r="BF37" s="5" t="s">
        <v>118</v>
      </c>
      <c r="BG37" s="5" t="s">
        <v>119</v>
      </c>
      <c r="BH37" s="5" t="s">
        <v>117</v>
      </c>
      <c r="BI37" s="11">
        <v>43827.35277777778</v>
      </c>
      <c r="BJ37" s="12" t="s">
        <v>541</v>
      </c>
    </row>
    <row r="38" ht="23.25" customHeight="1">
      <c r="A38" s="4">
        <v>37.0</v>
      </c>
      <c r="B38" s="5" t="s">
        <v>542</v>
      </c>
      <c r="C38" s="6">
        <v>43720.0</v>
      </c>
      <c r="D38" s="5"/>
      <c r="E38" s="5"/>
      <c r="F38" s="5"/>
      <c r="G38" s="5"/>
      <c r="H38" s="5">
        <v>1.7003106E8</v>
      </c>
      <c r="I38" s="5" t="s">
        <v>64</v>
      </c>
      <c r="J38" s="5" t="s">
        <v>543</v>
      </c>
      <c r="K38" s="5"/>
      <c r="L38" s="5" t="s">
        <v>544</v>
      </c>
      <c r="M38" s="5" t="s">
        <v>545</v>
      </c>
      <c r="N38" s="5" t="s">
        <v>546</v>
      </c>
      <c r="O38" s="5">
        <v>9.399902955E9</v>
      </c>
      <c r="P38" s="5" t="s">
        <v>547</v>
      </c>
      <c r="Q38" s="5" t="s">
        <v>110</v>
      </c>
      <c r="R38" s="5" t="s">
        <v>71</v>
      </c>
      <c r="S38" s="5" t="s">
        <v>94</v>
      </c>
      <c r="T38" s="5" t="s">
        <v>95</v>
      </c>
      <c r="U38" s="5" t="s">
        <v>74</v>
      </c>
      <c r="V38" s="5"/>
      <c r="W38" s="5"/>
      <c r="X38" s="7"/>
      <c r="Y38" s="8">
        <v>7.1594827586206895</v>
      </c>
      <c r="Z38" s="9">
        <v>0.0</v>
      </c>
      <c r="AA38" s="5" t="s">
        <v>75</v>
      </c>
      <c r="AB38" s="5"/>
      <c r="AC38" s="5">
        <v>0.0</v>
      </c>
      <c r="AD38" s="5" t="s">
        <v>548</v>
      </c>
      <c r="AE38" s="5" t="s">
        <v>77</v>
      </c>
      <c r="AF38" s="5">
        <v>2015.0</v>
      </c>
      <c r="AG38" s="5">
        <v>2017.0</v>
      </c>
      <c r="AH38" s="5" t="s">
        <v>78</v>
      </c>
      <c r="AI38" s="13">
        <v>78.4</v>
      </c>
      <c r="AJ38" s="5"/>
      <c r="AK38" s="5" t="s">
        <v>75</v>
      </c>
      <c r="AL38" s="5"/>
      <c r="AM38" s="5">
        <v>0.0</v>
      </c>
      <c r="AN38" s="5" t="s">
        <v>549</v>
      </c>
      <c r="AO38" s="5">
        <v>2015.0</v>
      </c>
      <c r="AP38" s="5" t="s">
        <v>80</v>
      </c>
      <c r="AQ38" s="4">
        <v>79.0</v>
      </c>
      <c r="AR38" s="10">
        <v>7.9</v>
      </c>
      <c r="AS38" s="5" t="s">
        <v>550</v>
      </c>
      <c r="AT38" s="5" t="s">
        <v>82</v>
      </c>
      <c r="AU38" s="5" t="s">
        <v>551</v>
      </c>
      <c r="AV38" s="5">
        <v>9.247574696E9</v>
      </c>
      <c r="AW38" s="5" t="s">
        <v>552</v>
      </c>
      <c r="AX38" s="5">
        <v>522006.0</v>
      </c>
      <c r="AY38" s="5" t="s">
        <v>101</v>
      </c>
      <c r="AZ38" s="5" t="s">
        <v>85</v>
      </c>
      <c r="BA38" s="5">
        <v>5.45781E11</v>
      </c>
      <c r="BB38" s="5"/>
      <c r="BC38" s="5"/>
      <c r="BD38" s="5" t="s">
        <v>553</v>
      </c>
      <c r="BE38" s="5" t="s">
        <v>102</v>
      </c>
      <c r="BF38" s="5" t="s">
        <v>554</v>
      </c>
      <c r="BG38" s="5" t="s">
        <v>119</v>
      </c>
      <c r="BH38" s="5" t="s">
        <v>101</v>
      </c>
      <c r="BI38" s="11">
        <v>43829.691666666666</v>
      </c>
      <c r="BJ38" s="12" t="s">
        <v>88</v>
      </c>
    </row>
    <row r="39" ht="23.25" customHeight="1">
      <c r="A39" s="4">
        <v>38.0</v>
      </c>
      <c r="B39" s="5" t="s">
        <v>555</v>
      </c>
      <c r="C39" s="6">
        <v>43567.0</v>
      </c>
      <c r="D39" s="5"/>
      <c r="E39" s="5"/>
      <c r="F39" s="5"/>
      <c r="G39" s="5"/>
      <c r="H39" s="5">
        <v>1.70031051E8</v>
      </c>
      <c r="I39" s="5" t="s">
        <v>64</v>
      </c>
      <c r="J39" s="5" t="s">
        <v>556</v>
      </c>
      <c r="K39" s="5" t="s">
        <v>557</v>
      </c>
      <c r="L39" s="5" t="s">
        <v>558</v>
      </c>
      <c r="M39" s="5" t="s">
        <v>559</v>
      </c>
      <c r="N39" s="5" t="s">
        <v>560</v>
      </c>
      <c r="O39" s="5">
        <v>9.133980394E9</v>
      </c>
      <c r="P39" s="5" t="s">
        <v>561</v>
      </c>
      <c r="Q39" s="5" t="s">
        <v>70</v>
      </c>
      <c r="R39" s="5" t="s">
        <v>71</v>
      </c>
      <c r="S39" s="5" t="s">
        <v>94</v>
      </c>
      <c r="T39" s="5" t="s">
        <v>95</v>
      </c>
      <c r="U39" s="5" t="s">
        <v>74</v>
      </c>
      <c r="V39" s="5">
        <v>10000.0</v>
      </c>
      <c r="W39" s="5"/>
      <c r="X39" s="7"/>
      <c r="Y39" s="8">
        <v>7.232456140350878</v>
      </c>
      <c r="Z39" s="9">
        <v>0.0</v>
      </c>
      <c r="AA39" s="5" t="s">
        <v>75</v>
      </c>
      <c r="AB39" s="5"/>
      <c r="AC39" s="5">
        <v>0.0</v>
      </c>
      <c r="AD39" s="5" t="s">
        <v>562</v>
      </c>
      <c r="AE39" s="5" t="s">
        <v>77</v>
      </c>
      <c r="AF39" s="5">
        <v>2015.0</v>
      </c>
      <c r="AG39" s="5">
        <v>2017.0</v>
      </c>
      <c r="AH39" s="5" t="s">
        <v>78</v>
      </c>
      <c r="AI39" s="10">
        <v>89.0</v>
      </c>
      <c r="AJ39" s="5"/>
      <c r="AK39" s="5" t="s">
        <v>75</v>
      </c>
      <c r="AL39" s="5"/>
      <c r="AM39" s="5">
        <v>0.0</v>
      </c>
      <c r="AN39" s="5" t="s">
        <v>563</v>
      </c>
      <c r="AO39" s="5">
        <v>2015.0</v>
      </c>
      <c r="AP39" s="5" t="s">
        <v>80</v>
      </c>
      <c r="AQ39" s="4">
        <v>79.0</v>
      </c>
      <c r="AR39" s="10">
        <v>7.9</v>
      </c>
      <c r="AS39" s="5" t="s">
        <v>564</v>
      </c>
      <c r="AT39" s="5" t="s">
        <v>82</v>
      </c>
      <c r="AU39" s="5"/>
      <c r="AV39" s="5">
        <v>8.14220102E9</v>
      </c>
      <c r="AW39" s="5" t="s">
        <v>565</v>
      </c>
      <c r="AX39" s="5">
        <v>522007.0</v>
      </c>
      <c r="AY39" s="5" t="s">
        <v>117</v>
      </c>
      <c r="AZ39" s="5" t="s">
        <v>85</v>
      </c>
      <c r="BA39" s="5">
        <v>9.27946E11</v>
      </c>
      <c r="BB39" s="5"/>
      <c r="BC39" s="5"/>
      <c r="BD39" s="5" t="s">
        <v>234</v>
      </c>
      <c r="BE39" s="5" t="s">
        <v>566</v>
      </c>
      <c r="BF39" s="5" t="s">
        <v>118</v>
      </c>
      <c r="BG39" s="5" t="s">
        <v>119</v>
      </c>
      <c r="BH39" s="5" t="s">
        <v>101</v>
      </c>
      <c r="BI39" s="11">
        <v>43829.958333333336</v>
      </c>
      <c r="BJ39" s="12" t="s">
        <v>567</v>
      </c>
    </row>
    <row r="40" ht="23.25" customHeight="1">
      <c r="A40" s="4">
        <v>39.0</v>
      </c>
      <c r="B40" s="5" t="s">
        <v>568</v>
      </c>
      <c r="C40" s="5" t="s">
        <v>569</v>
      </c>
      <c r="D40" s="5"/>
      <c r="E40" s="5"/>
      <c r="F40" s="5"/>
      <c r="G40" s="5"/>
      <c r="H40" s="5">
        <v>1.70031396E8</v>
      </c>
      <c r="I40" s="5" t="s">
        <v>64</v>
      </c>
      <c r="J40" s="5" t="s">
        <v>270</v>
      </c>
      <c r="K40" s="5"/>
      <c r="L40" s="5" t="s">
        <v>570</v>
      </c>
      <c r="M40" s="5" t="s">
        <v>571</v>
      </c>
      <c r="N40" s="5" t="s">
        <v>572</v>
      </c>
      <c r="O40" s="5">
        <v>8.331814763E9</v>
      </c>
      <c r="P40" s="5" t="s">
        <v>573</v>
      </c>
      <c r="Q40" s="5" t="s">
        <v>70</v>
      </c>
      <c r="R40" s="5" t="s">
        <v>71</v>
      </c>
      <c r="S40" s="5" t="s">
        <v>94</v>
      </c>
      <c r="T40" s="5" t="s">
        <v>95</v>
      </c>
      <c r="U40" s="5" t="s">
        <v>574</v>
      </c>
      <c r="V40" s="5"/>
      <c r="W40" s="5"/>
      <c r="X40" s="7"/>
      <c r="Y40" s="8">
        <v>6.577586206896552</v>
      </c>
      <c r="Z40" s="9">
        <v>0.0</v>
      </c>
      <c r="AA40" s="5" t="s">
        <v>75</v>
      </c>
      <c r="AB40" s="5"/>
      <c r="AC40" s="5">
        <v>0.0</v>
      </c>
      <c r="AD40" s="5" t="s">
        <v>575</v>
      </c>
      <c r="AE40" s="5" t="s">
        <v>77</v>
      </c>
      <c r="AF40" s="5">
        <v>2015.0</v>
      </c>
      <c r="AG40" s="5">
        <v>2017.0</v>
      </c>
      <c r="AH40" s="5" t="s">
        <v>112</v>
      </c>
      <c r="AI40" s="13">
        <v>70.0</v>
      </c>
      <c r="AJ40" s="5"/>
      <c r="AK40" s="5" t="s">
        <v>576</v>
      </c>
      <c r="AL40" s="5" t="s">
        <v>577</v>
      </c>
      <c r="AM40" s="5">
        <v>1.0</v>
      </c>
      <c r="AN40" s="5" t="s">
        <v>578</v>
      </c>
      <c r="AO40" s="5">
        <v>2017.0</v>
      </c>
      <c r="AP40" s="5" t="s">
        <v>112</v>
      </c>
      <c r="AQ40" s="4"/>
      <c r="AR40" s="10">
        <v>8.0</v>
      </c>
      <c r="AS40" s="5" t="s">
        <v>579</v>
      </c>
      <c r="AT40" s="5" t="s">
        <v>161</v>
      </c>
      <c r="AU40" s="5" t="s">
        <v>580</v>
      </c>
      <c r="AV40" s="5">
        <v>9.618393223E9</v>
      </c>
      <c r="AW40" s="5" t="s">
        <v>581</v>
      </c>
      <c r="AX40" s="5">
        <v>500089.0</v>
      </c>
      <c r="AY40" s="5" t="s">
        <v>582</v>
      </c>
      <c r="AZ40" s="5" t="s">
        <v>264</v>
      </c>
      <c r="BA40" s="5">
        <v>5.04041E11</v>
      </c>
      <c r="BB40" s="5"/>
      <c r="BC40" s="5"/>
      <c r="BD40" s="5" t="s">
        <v>583</v>
      </c>
      <c r="BE40" s="5" t="s">
        <v>418</v>
      </c>
      <c r="BF40" s="5" t="s">
        <v>118</v>
      </c>
      <c r="BG40" s="5" t="s">
        <v>87</v>
      </c>
      <c r="BH40" s="5"/>
      <c r="BI40" s="11">
        <v>43907.770833333336</v>
      </c>
      <c r="BJ40" s="12" t="s">
        <v>584</v>
      </c>
    </row>
    <row r="41" ht="23.25" customHeight="1">
      <c r="A41" s="4">
        <v>40.0</v>
      </c>
      <c r="B41" s="5" t="s">
        <v>585</v>
      </c>
      <c r="C41" s="5" t="s">
        <v>586</v>
      </c>
      <c r="D41" s="5"/>
      <c r="E41" s="5"/>
      <c r="F41" s="5"/>
      <c r="G41" s="5"/>
      <c r="H41" s="5">
        <v>1.70030826E8</v>
      </c>
      <c r="I41" s="5" t="s">
        <v>64</v>
      </c>
      <c r="J41" s="5" t="s">
        <v>587</v>
      </c>
      <c r="K41" s="5" t="s">
        <v>588</v>
      </c>
      <c r="L41" s="5" t="s">
        <v>589</v>
      </c>
      <c r="M41" s="5" t="s">
        <v>590</v>
      </c>
      <c r="N41" s="5" t="s">
        <v>591</v>
      </c>
      <c r="O41" s="5">
        <v>7.661846666E9</v>
      </c>
      <c r="P41" s="5" t="s">
        <v>592</v>
      </c>
      <c r="Q41" s="5" t="s">
        <v>110</v>
      </c>
      <c r="R41" s="5" t="s">
        <v>71</v>
      </c>
      <c r="S41" s="5" t="s">
        <v>94</v>
      </c>
      <c r="T41" s="5" t="s">
        <v>95</v>
      </c>
      <c r="U41" s="5" t="s">
        <v>74</v>
      </c>
      <c r="V41" s="5">
        <v>13323.0</v>
      </c>
      <c r="W41" s="5"/>
      <c r="X41" s="7"/>
      <c r="Y41" s="8">
        <v>7.396551724137931</v>
      </c>
      <c r="Z41" s="9">
        <v>0.0</v>
      </c>
      <c r="AA41" s="5" t="s">
        <v>75</v>
      </c>
      <c r="AB41" s="5"/>
      <c r="AC41" s="5">
        <v>0.0</v>
      </c>
      <c r="AD41" s="5" t="s">
        <v>76</v>
      </c>
      <c r="AE41" s="5" t="s">
        <v>77</v>
      </c>
      <c r="AF41" s="5">
        <v>2015.0</v>
      </c>
      <c r="AG41" s="5">
        <v>2017.0</v>
      </c>
      <c r="AH41" s="5" t="s">
        <v>78</v>
      </c>
      <c r="AI41" s="10">
        <v>72.7</v>
      </c>
      <c r="AJ41" s="5"/>
      <c r="AK41" s="5" t="s">
        <v>75</v>
      </c>
      <c r="AL41" s="5"/>
      <c r="AM41" s="5">
        <v>0.0</v>
      </c>
      <c r="AN41" s="5" t="s">
        <v>593</v>
      </c>
      <c r="AO41" s="5">
        <v>2015.0</v>
      </c>
      <c r="AP41" s="5" t="s">
        <v>51</v>
      </c>
      <c r="AQ41" s="4">
        <v>80.0</v>
      </c>
      <c r="AR41" s="10">
        <v>8.0</v>
      </c>
      <c r="AS41" s="5" t="s">
        <v>594</v>
      </c>
      <c r="AT41" s="5" t="s">
        <v>82</v>
      </c>
      <c r="AU41" s="5"/>
      <c r="AV41" s="5">
        <v>9.490023576E9</v>
      </c>
      <c r="AW41" s="5" t="s">
        <v>595</v>
      </c>
      <c r="AX41" s="5">
        <v>523167.0</v>
      </c>
      <c r="AY41" s="5" t="s">
        <v>431</v>
      </c>
      <c r="AZ41" s="5" t="s">
        <v>85</v>
      </c>
      <c r="BA41" s="5">
        <v>5.95266E11</v>
      </c>
      <c r="BB41" s="5"/>
      <c r="BC41" s="5"/>
      <c r="BD41" s="5" t="s">
        <v>149</v>
      </c>
      <c r="BE41" s="5" t="s">
        <v>149</v>
      </c>
      <c r="BF41" s="5" t="s">
        <v>149</v>
      </c>
      <c r="BG41" s="5" t="s">
        <v>87</v>
      </c>
      <c r="BH41" s="5"/>
      <c r="BI41" s="11">
        <v>43832.78472222222</v>
      </c>
      <c r="BJ41" s="12" t="s">
        <v>88</v>
      </c>
    </row>
    <row r="42" ht="23.25" customHeight="1">
      <c r="A42" s="4">
        <v>41.0</v>
      </c>
      <c r="B42" s="5" t="s">
        <v>596</v>
      </c>
      <c r="C42" s="5" t="s">
        <v>63</v>
      </c>
      <c r="D42" s="5"/>
      <c r="E42" s="5"/>
      <c r="F42" s="5"/>
      <c r="G42" s="5"/>
      <c r="H42" s="5">
        <v>1.700306E8</v>
      </c>
      <c r="I42" s="5" t="s">
        <v>64</v>
      </c>
      <c r="J42" s="5" t="s">
        <v>597</v>
      </c>
      <c r="K42" s="5" t="s">
        <v>598</v>
      </c>
      <c r="L42" s="5" t="s">
        <v>599</v>
      </c>
      <c r="M42" s="5" t="s">
        <v>600</v>
      </c>
      <c r="N42" s="6">
        <v>36624.0</v>
      </c>
      <c r="O42" s="5">
        <v>8.374385219E9</v>
      </c>
      <c r="P42" s="5" t="s">
        <v>601</v>
      </c>
      <c r="Q42" s="5" t="s">
        <v>70</v>
      </c>
      <c r="R42" s="5" t="s">
        <v>71</v>
      </c>
      <c r="S42" s="5" t="s">
        <v>94</v>
      </c>
      <c r="T42" s="5" t="s">
        <v>95</v>
      </c>
      <c r="U42" s="5" t="s">
        <v>74</v>
      </c>
      <c r="V42" s="5"/>
      <c r="W42" s="5"/>
      <c r="X42" s="7"/>
      <c r="Y42" s="8">
        <v>6.258620689655173</v>
      </c>
      <c r="Z42" s="9">
        <v>5.0</v>
      </c>
      <c r="AA42" s="5" t="s">
        <v>75</v>
      </c>
      <c r="AB42" s="5"/>
      <c r="AC42" s="5">
        <v>0.0</v>
      </c>
      <c r="AD42" s="5" t="s">
        <v>602</v>
      </c>
      <c r="AE42" s="5" t="s">
        <v>77</v>
      </c>
      <c r="AF42" s="5">
        <v>2015.0</v>
      </c>
      <c r="AG42" s="5">
        <v>2017.0</v>
      </c>
      <c r="AH42" s="5" t="s">
        <v>78</v>
      </c>
      <c r="AI42" s="10">
        <v>74.0</v>
      </c>
      <c r="AJ42" s="5"/>
      <c r="AK42" s="5" t="s">
        <v>75</v>
      </c>
      <c r="AL42" s="5"/>
      <c r="AM42" s="5">
        <v>0.0</v>
      </c>
      <c r="AN42" s="5" t="s">
        <v>603</v>
      </c>
      <c r="AO42" s="5">
        <v>2015.0</v>
      </c>
      <c r="AP42" s="5" t="s">
        <v>112</v>
      </c>
      <c r="AQ42" s="4"/>
      <c r="AR42" s="10">
        <v>8.0</v>
      </c>
      <c r="AS42" s="5" t="s">
        <v>604</v>
      </c>
      <c r="AT42" s="5" t="s">
        <v>82</v>
      </c>
      <c r="AU42" s="5"/>
      <c r="AV42" s="5">
        <v>9.885058924E9</v>
      </c>
      <c r="AW42" s="5" t="s">
        <v>605</v>
      </c>
      <c r="AX42" s="5">
        <v>522006.0</v>
      </c>
      <c r="AY42" s="5" t="s">
        <v>101</v>
      </c>
      <c r="AZ42" s="5" t="s">
        <v>85</v>
      </c>
      <c r="BA42" s="5">
        <v>8.56445E11</v>
      </c>
      <c r="BB42" s="5"/>
      <c r="BC42" s="5"/>
      <c r="BD42" s="5" t="s">
        <v>606</v>
      </c>
      <c r="BE42" s="5" t="s">
        <v>607</v>
      </c>
      <c r="BF42" s="5" t="s">
        <v>608</v>
      </c>
      <c r="BG42" s="5" t="s">
        <v>119</v>
      </c>
      <c r="BH42" s="5" t="s">
        <v>101</v>
      </c>
      <c r="BI42" s="11">
        <v>43826.6125</v>
      </c>
      <c r="BJ42" s="12" t="s">
        <v>609</v>
      </c>
    </row>
    <row r="43" ht="23.25" customHeight="1">
      <c r="A43" s="4">
        <v>42.0</v>
      </c>
      <c r="B43" s="5" t="s">
        <v>610</v>
      </c>
      <c r="C43" s="6">
        <v>43688.0</v>
      </c>
      <c r="D43" s="5"/>
      <c r="E43" s="5"/>
      <c r="F43" s="5"/>
      <c r="G43" s="5"/>
      <c r="H43" s="5">
        <v>1.7003116E8</v>
      </c>
      <c r="I43" s="5" t="s">
        <v>64</v>
      </c>
      <c r="J43" s="5" t="s">
        <v>611</v>
      </c>
      <c r="K43" s="5"/>
      <c r="L43" s="5" t="s">
        <v>612</v>
      </c>
      <c r="M43" s="5" t="s">
        <v>613</v>
      </c>
      <c r="N43" s="5" t="s">
        <v>614</v>
      </c>
      <c r="O43" s="5">
        <v>9.642732345E9</v>
      </c>
      <c r="P43" s="5" t="s">
        <v>615</v>
      </c>
      <c r="Q43" s="5" t="s">
        <v>70</v>
      </c>
      <c r="R43" s="5" t="s">
        <v>71</v>
      </c>
      <c r="S43" s="5" t="s">
        <v>94</v>
      </c>
      <c r="T43" s="5" t="s">
        <v>95</v>
      </c>
      <c r="U43" s="5" t="s">
        <v>74</v>
      </c>
      <c r="V43" s="5">
        <v>5200.0</v>
      </c>
      <c r="W43" s="5">
        <v>30000.0</v>
      </c>
      <c r="X43" s="7"/>
      <c r="Y43" s="8">
        <v>7.487068965517241</v>
      </c>
      <c r="Z43" s="9">
        <v>0.0</v>
      </c>
      <c r="AA43" s="5" t="s">
        <v>75</v>
      </c>
      <c r="AB43" s="5"/>
      <c r="AC43" s="5">
        <v>0.0</v>
      </c>
      <c r="AD43" s="5" t="s">
        <v>616</v>
      </c>
      <c r="AE43" s="5" t="s">
        <v>77</v>
      </c>
      <c r="AF43" s="5">
        <v>2015.0</v>
      </c>
      <c r="AG43" s="5">
        <v>2017.0</v>
      </c>
      <c r="AH43" s="5" t="s">
        <v>78</v>
      </c>
      <c r="AI43" s="10">
        <v>78.0</v>
      </c>
      <c r="AJ43" s="5"/>
      <c r="AK43" s="5" t="s">
        <v>75</v>
      </c>
      <c r="AL43" s="5"/>
      <c r="AM43" s="5">
        <v>0.0</v>
      </c>
      <c r="AN43" s="5" t="s">
        <v>617</v>
      </c>
      <c r="AO43" s="5">
        <v>2015.0</v>
      </c>
      <c r="AP43" s="5" t="s">
        <v>51</v>
      </c>
      <c r="AQ43" s="4">
        <v>80.0</v>
      </c>
      <c r="AR43" s="10">
        <v>8.0</v>
      </c>
      <c r="AS43" s="5" t="s">
        <v>618</v>
      </c>
      <c r="AT43" s="5" t="s">
        <v>82</v>
      </c>
      <c r="AU43" s="5"/>
      <c r="AV43" s="5">
        <v>9.848198669E9</v>
      </c>
      <c r="AW43" s="5" t="s">
        <v>619</v>
      </c>
      <c r="AX43" s="5">
        <v>500038.0</v>
      </c>
      <c r="AY43" s="5" t="s">
        <v>323</v>
      </c>
      <c r="AZ43" s="5" t="s">
        <v>264</v>
      </c>
      <c r="BA43" s="5">
        <v>6.15365E11</v>
      </c>
      <c r="BB43" s="5" t="s">
        <v>620</v>
      </c>
      <c r="BC43" s="5"/>
      <c r="BD43" s="5">
        <v>0.0</v>
      </c>
      <c r="BE43" s="5">
        <v>0.0</v>
      </c>
      <c r="BF43" s="5">
        <v>0.0</v>
      </c>
      <c r="BG43" s="5" t="s">
        <v>87</v>
      </c>
      <c r="BH43" s="5"/>
      <c r="BI43" s="11">
        <v>43828.438888888886</v>
      </c>
      <c r="BJ43" s="12" t="s">
        <v>88</v>
      </c>
    </row>
    <row r="44" ht="23.25" customHeight="1">
      <c r="A44" s="4">
        <v>43.0</v>
      </c>
      <c r="B44" s="5" t="s">
        <v>621</v>
      </c>
      <c r="C44" s="5" t="s">
        <v>622</v>
      </c>
      <c r="D44" s="5"/>
      <c r="E44" s="5"/>
      <c r="F44" s="5"/>
      <c r="G44" s="5"/>
      <c r="H44" s="5">
        <v>1.70030548E8</v>
      </c>
      <c r="I44" s="5" t="s">
        <v>64</v>
      </c>
      <c r="J44" s="5" t="s">
        <v>623</v>
      </c>
      <c r="K44" s="5"/>
      <c r="L44" s="5" t="s">
        <v>624</v>
      </c>
      <c r="M44" s="5" t="s">
        <v>625</v>
      </c>
      <c r="N44" s="5" t="s">
        <v>626</v>
      </c>
      <c r="O44" s="5">
        <v>7.98153056E9</v>
      </c>
      <c r="P44" s="5" t="s">
        <v>627</v>
      </c>
      <c r="Q44" s="5" t="s">
        <v>70</v>
      </c>
      <c r="R44" s="5" t="s">
        <v>71</v>
      </c>
      <c r="S44" s="5" t="s">
        <v>94</v>
      </c>
      <c r="T44" s="5" t="s">
        <v>95</v>
      </c>
      <c r="U44" s="5" t="s">
        <v>74</v>
      </c>
      <c r="V44" s="5">
        <v>6230.0</v>
      </c>
      <c r="W44" s="5"/>
      <c r="X44" s="7"/>
      <c r="Y44" s="8">
        <v>7.280172413793103</v>
      </c>
      <c r="Z44" s="9">
        <v>0.0</v>
      </c>
      <c r="AA44" s="5" t="s">
        <v>75</v>
      </c>
      <c r="AB44" s="5"/>
      <c r="AC44" s="5">
        <v>0.0</v>
      </c>
      <c r="AD44" s="5" t="s">
        <v>628</v>
      </c>
      <c r="AE44" s="5" t="s">
        <v>77</v>
      </c>
      <c r="AF44" s="5">
        <v>2015.0</v>
      </c>
      <c r="AG44" s="5">
        <v>2017.0</v>
      </c>
      <c r="AH44" s="5" t="s">
        <v>78</v>
      </c>
      <c r="AI44" s="10">
        <v>80.0</v>
      </c>
      <c r="AJ44" s="5"/>
      <c r="AK44" s="5" t="s">
        <v>75</v>
      </c>
      <c r="AL44" s="5"/>
      <c r="AM44" s="5">
        <v>0.0</v>
      </c>
      <c r="AN44" s="5" t="s">
        <v>629</v>
      </c>
      <c r="AO44" s="5">
        <v>2015.0</v>
      </c>
      <c r="AP44" s="5" t="s">
        <v>51</v>
      </c>
      <c r="AQ44" s="4">
        <v>80.0</v>
      </c>
      <c r="AR44" s="10">
        <v>8.0</v>
      </c>
      <c r="AS44" s="5" t="s">
        <v>630</v>
      </c>
      <c r="AT44" s="5" t="s">
        <v>161</v>
      </c>
      <c r="AU44" s="5" t="s">
        <v>631</v>
      </c>
      <c r="AV44" s="5">
        <v>9.951128528E9</v>
      </c>
      <c r="AW44" s="5" t="s">
        <v>632</v>
      </c>
      <c r="AX44" s="5">
        <v>500062.0</v>
      </c>
      <c r="AY44" s="5" t="s">
        <v>633</v>
      </c>
      <c r="AZ44" s="5" t="s">
        <v>85</v>
      </c>
      <c r="BA44" s="5">
        <v>4.70853E11</v>
      </c>
      <c r="BB44" s="5" t="s">
        <v>634</v>
      </c>
      <c r="BC44" s="5"/>
      <c r="BD44" s="5">
        <v>0.0</v>
      </c>
      <c r="BE44" s="5">
        <v>0.0</v>
      </c>
      <c r="BF44" s="5" t="s">
        <v>149</v>
      </c>
      <c r="BG44" s="5" t="s">
        <v>119</v>
      </c>
      <c r="BH44" s="5"/>
      <c r="BI44" s="11">
        <v>43829.95208333333</v>
      </c>
      <c r="BJ44" s="12" t="s">
        <v>134</v>
      </c>
    </row>
    <row r="45" ht="23.25" customHeight="1">
      <c r="A45" s="4">
        <v>44.0</v>
      </c>
      <c r="B45" s="5" t="s">
        <v>635</v>
      </c>
      <c r="C45" s="5" t="s">
        <v>636</v>
      </c>
      <c r="D45" s="5"/>
      <c r="E45" s="5"/>
      <c r="F45" s="5"/>
      <c r="G45" s="5"/>
      <c r="H45" s="5">
        <v>1.70030267E8</v>
      </c>
      <c r="I45" s="5" t="s">
        <v>64</v>
      </c>
      <c r="J45" s="5" t="s">
        <v>637</v>
      </c>
      <c r="K45" s="5" t="s">
        <v>638</v>
      </c>
      <c r="L45" s="5" t="s">
        <v>639</v>
      </c>
      <c r="M45" s="5" t="s">
        <v>640</v>
      </c>
      <c r="N45" s="5" t="s">
        <v>641</v>
      </c>
      <c r="O45" s="5">
        <v>8.639437683E9</v>
      </c>
      <c r="P45" s="5" t="s">
        <v>642</v>
      </c>
      <c r="Q45" s="5" t="s">
        <v>70</v>
      </c>
      <c r="R45" s="5" t="s">
        <v>71</v>
      </c>
      <c r="S45" s="5" t="s">
        <v>94</v>
      </c>
      <c r="T45" s="5" t="s">
        <v>73</v>
      </c>
      <c r="U45" s="5" t="s">
        <v>74</v>
      </c>
      <c r="V45" s="5">
        <v>10200.0</v>
      </c>
      <c r="W45" s="5"/>
      <c r="X45" s="7"/>
      <c r="Y45" s="8">
        <v>6.788135593220339</v>
      </c>
      <c r="Z45" s="9">
        <v>0.0</v>
      </c>
      <c r="AA45" s="5" t="s">
        <v>75</v>
      </c>
      <c r="AB45" s="5"/>
      <c r="AC45" s="5">
        <v>0.0</v>
      </c>
      <c r="AD45" s="5" t="s">
        <v>158</v>
      </c>
      <c r="AE45" s="5" t="s">
        <v>77</v>
      </c>
      <c r="AF45" s="5">
        <v>2015.0</v>
      </c>
      <c r="AG45" s="5">
        <v>2017.0</v>
      </c>
      <c r="AH45" s="5" t="s">
        <v>78</v>
      </c>
      <c r="AI45" s="10">
        <v>80.3</v>
      </c>
      <c r="AJ45" s="5">
        <v>8.0</v>
      </c>
      <c r="AK45" s="5" t="s">
        <v>75</v>
      </c>
      <c r="AL45" s="5"/>
      <c r="AM45" s="5">
        <v>0.0</v>
      </c>
      <c r="AN45" s="5" t="s">
        <v>643</v>
      </c>
      <c r="AO45" s="5">
        <v>2015.0</v>
      </c>
      <c r="AP45" s="5" t="s">
        <v>51</v>
      </c>
      <c r="AQ45" s="4">
        <v>80.0</v>
      </c>
      <c r="AR45" s="10">
        <v>8.0</v>
      </c>
      <c r="AS45" s="5" t="s">
        <v>644</v>
      </c>
      <c r="AT45" s="5" t="s">
        <v>114</v>
      </c>
      <c r="AU45" s="5" t="s">
        <v>645</v>
      </c>
      <c r="AV45" s="5">
        <v>9.247191536E9</v>
      </c>
      <c r="AW45" s="5" t="s">
        <v>646</v>
      </c>
      <c r="AX45" s="5">
        <v>500018.0</v>
      </c>
      <c r="AY45" s="5" t="s">
        <v>323</v>
      </c>
      <c r="AZ45" s="5" t="s">
        <v>264</v>
      </c>
      <c r="BA45" s="5">
        <v>9.99718E11</v>
      </c>
      <c r="BB45" s="5"/>
      <c r="BC45" s="5"/>
      <c r="BD45" s="5" t="s">
        <v>118</v>
      </c>
      <c r="BE45" s="5" t="s">
        <v>418</v>
      </c>
      <c r="BF45" s="5" t="s">
        <v>118</v>
      </c>
      <c r="BG45" s="5" t="s">
        <v>119</v>
      </c>
      <c r="BH45" s="5" t="s">
        <v>147</v>
      </c>
      <c r="BI45" s="11">
        <v>43901.955555555556</v>
      </c>
      <c r="BJ45" s="12" t="s">
        <v>647</v>
      </c>
    </row>
    <row r="46" ht="23.25" customHeight="1">
      <c r="A46" s="4">
        <v>45.0</v>
      </c>
      <c r="B46" s="5" t="s">
        <v>648</v>
      </c>
      <c r="C46" s="6">
        <v>43508.0</v>
      </c>
      <c r="D46" s="5"/>
      <c r="E46" s="5"/>
      <c r="F46" s="5"/>
      <c r="G46" s="5"/>
      <c r="H46" s="5">
        <v>1.70030517E8</v>
      </c>
      <c r="I46" s="5" t="s">
        <v>64</v>
      </c>
      <c r="J46" s="5" t="s">
        <v>649</v>
      </c>
      <c r="K46" s="5"/>
      <c r="L46" s="5" t="s">
        <v>650</v>
      </c>
      <c r="M46" s="5" t="s">
        <v>651</v>
      </c>
      <c r="N46" s="5" t="s">
        <v>652</v>
      </c>
      <c r="O46" s="5">
        <v>9.440501488E9</v>
      </c>
      <c r="P46" s="5" t="s">
        <v>653</v>
      </c>
      <c r="Q46" s="5" t="s">
        <v>110</v>
      </c>
      <c r="R46" s="5" t="s">
        <v>71</v>
      </c>
      <c r="S46" s="5" t="s">
        <v>94</v>
      </c>
      <c r="T46" s="5" t="s">
        <v>95</v>
      </c>
      <c r="U46" s="5" t="s">
        <v>74</v>
      </c>
      <c r="V46" s="5"/>
      <c r="W46" s="5"/>
      <c r="X46" s="7"/>
      <c r="Y46" s="8">
        <v>6.681034482758621</v>
      </c>
      <c r="Z46" s="9">
        <v>5.0</v>
      </c>
      <c r="AA46" s="5" t="s">
        <v>75</v>
      </c>
      <c r="AB46" s="5"/>
      <c r="AC46" s="5">
        <v>0.0</v>
      </c>
      <c r="AD46" s="5" t="s">
        <v>76</v>
      </c>
      <c r="AE46" s="5" t="s">
        <v>77</v>
      </c>
      <c r="AF46" s="5">
        <v>2015.0</v>
      </c>
      <c r="AG46" s="5">
        <v>2017.0</v>
      </c>
      <c r="AH46" s="5" t="s">
        <v>78</v>
      </c>
      <c r="AI46" s="10">
        <v>82.0</v>
      </c>
      <c r="AJ46" s="5"/>
      <c r="AK46" s="5" t="s">
        <v>75</v>
      </c>
      <c r="AL46" s="5"/>
      <c r="AM46" s="5">
        <v>0.0</v>
      </c>
      <c r="AN46" s="5" t="s">
        <v>390</v>
      </c>
      <c r="AO46" s="5">
        <v>2015.0</v>
      </c>
      <c r="AP46" s="5" t="s">
        <v>51</v>
      </c>
      <c r="AQ46" s="4">
        <v>80.0</v>
      </c>
      <c r="AR46" s="10">
        <v>8.0</v>
      </c>
      <c r="AS46" s="5" t="s">
        <v>654</v>
      </c>
      <c r="AT46" s="5" t="s">
        <v>82</v>
      </c>
      <c r="AU46" s="5"/>
      <c r="AV46" s="5">
        <v>9.154162957E9</v>
      </c>
      <c r="AW46" s="5" t="s">
        <v>655</v>
      </c>
      <c r="AX46" s="5">
        <v>500049.0</v>
      </c>
      <c r="AY46" s="5" t="s">
        <v>656</v>
      </c>
      <c r="AZ46" s="5" t="s">
        <v>264</v>
      </c>
      <c r="BA46" s="5">
        <v>6.89928E11</v>
      </c>
      <c r="BB46" s="5" t="s">
        <v>657</v>
      </c>
      <c r="BC46" s="5" t="s">
        <v>658</v>
      </c>
      <c r="BD46" s="5">
        <v>0.0</v>
      </c>
      <c r="BE46" s="5">
        <v>0.0</v>
      </c>
      <c r="BF46" s="5" t="s">
        <v>149</v>
      </c>
      <c r="BG46" s="5" t="s">
        <v>119</v>
      </c>
      <c r="BH46" s="5" t="s">
        <v>117</v>
      </c>
      <c r="BI46" s="11">
        <v>43829.811111111114</v>
      </c>
      <c r="BJ46" s="12" t="s">
        <v>659</v>
      </c>
    </row>
    <row r="47" ht="23.25" customHeight="1">
      <c r="A47" s="4">
        <v>46.0</v>
      </c>
      <c r="B47" s="5" t="s">
        <v>660</v>
      </c>
      <c r="C47" s="5" t="s">
        <v>268</v>
      </c>
      <c r="D47" s="5"/>
      <c r="E47" s="5"/>
      <c r="F47" s="5"/>
      <c r="G47" s="5"/>
      <c r="H47" s="5">
        <v>1.70030159E8</v>
      </c>
      <c r="I47" s="5" t="s">
        <v>64</v>
      </c>
      <c r="J47" s="5" t="s">
        <v>661</v>
      </c>
      <c r="K47" s="5"/>
      <c r="L47" s="5" t="s">
        <v>662</v>
      </c>
      <c r="M47" s="5" t="s">
        <v>663</v>
      </c>
      <c r="N47" s="5" t="s">
        <v>664</v>
      </c>
      <c r="O47" s="5">
        <v>9.640036198E9</v>
      </c>
      <c r="P47" s="5" t="s">
        <v>665</v>
      </c>
      <c r="Q47" s="5" t="s">
        <v>70</v>
      </c>
      <c r="R47" s="5" t="s">
        <v>71</v>
      </c>
      <c r="S47" s="5" t="s">
        <v>94</v>
      </c>
      <c r="T47" s="5" t="s">
        <v>95</v>
      </c>
      <c r="U47" s="5" t="s">
        <v>74</v>
      </c>
      <c r="V47" s="5">
        <v>1118.0</v>
      </c>
      <c r="W47" s="5"/>
      <c r="X47" s="7"/>
      <c r="Y47" s="8">
        <v>7.844827586206897</v>
      </c>
      <c r="Z47" s="9">
        <v>0.0</v>
      </c>
      <c r="AA47" s="5" t="s">
        <v>75</v>
      </c>
      <c r="AB47" s="5"/>
      <c r="AC47" s="5">
        <v>0.0</v>
      </c>
      <c r="AD47" s="5" t="s">
        <v>628</v>
      </c>
      <c r="AE47" s="5" t="s">
        <v>77</v>
      </c>
      <c r="AF47" s="5">
        <v>2015.0</v>
      </c>
      <c r="AG47" s="5">
        <v>2017.0</v>
      </c>
      <c r="AH47" s="5" t="s">
        <v>78</v>
      </c>
      <c r="AI47" s="10">
        <v>82.8</v>
      </c>
      <c r="AJ47" s="5"/>
      <c r="AK47" s="5" t="s">
        <v>75</v>
      </c>
      <c r="AL47" s="5"/>
      <c r="AM47" s="5">
        <v>0.0</v>
      </c>
      <c r="AN47" s="5" t="s">
        <v>643</v>
      </c>
      <c r="AO47" s="5">
        <v>2015.0</v>
      </c>
      <c r="AP47" s="5" t="s">
        <v>51</v>
      </c>
      <c r="AQ47" s="4"/>
      <c r="AR47" s="10">
        <v>8.0</v>
      </c>
      <c r="AS47" s="5" t="s">
        <v>666</v>
      </c>
      <c r="AT47" s="5" t="s">
        <v>82</v>
      </c>
      <c r="AU47" s="5"/>
      <c r="AV47" s="5">
        <v>9.440888274E9</v>
      </c>
      <c r="AW47" s="5" t="s">
        <v>667</v>
      </c>
      <c r="AX47" s="5">
        <v>503311.0</v>
      </c>
      <c r="AY47" s="5" t="s">
        <v>668</v>
      </c>
      <c r="AZ47" s="5" t="s">
        <v>264</v>
      </c>
      <c r="BA47" s="5">
        <v>3.6073E11</v>
      </c>
      <c r="BB47" s="5"/>
      <c r="BC47" s="5"/>
      <c r="BD47" s="5" t="s">
        <v>669</v>
      </c>
      <c r="BE47" s="5">
        <v>2018.0</v>
      </c>
      <c r="BF47" s="5" t="s">
        <v>86</v>
      </c>
      <c r="BG47" s="5" t="s">
        <v>87</v>
      </c>
      <c r="BH47" s="5"/>
      <c r="BI47" s="11">
        <v>43828.03055555555</v>
      </c>
      <c r="BJ47" s="12" t="s">
        <v>670</v>
      </c>
    </row>
    <row r="48" ht="23.25" customHeight="1">
      <c r="A48" s="4">
        <v>47.0</v>
      </c>
      <c r="B48" s="5" t="s">
        <v>671</v>
      </c>
      <c r="C48" s="5" t="s">
        <v>268</v>
      </c>
      <c r="D48" s="5"/>
      <c r="E48" s="5"/>
      <c r="F48" s="5"/>
      <c r="G48" s="5"/>
      <c r="H48" s="5">
        <v>1.70030198E8</v>
      </c>
      <c r="I48" s="5" t="s">
        <v>64</v>
      </c>
      <c r="J48" s="5" t="s">
        <v>672</v>
      </c>
      <c r="K48" s="5" t="s">
        <v>673</v>
      </c>
      <c r="L48" s="5" t="s">
        <v>396</v>
      </c>
      <c r="M48" s="5" t="s">
        <v>674</v>
      </c>
      <c r="N48" s="5" t="s">
        <v>675</v>
      </c>
      <c r="O48" s="5">
        <v>8.978911446E9</v>
      </c>
      <c r="P48" s="5" t="s">
        <v>676</v>
      </c>
      <c r="Q48" s="5" t="s">
        <v>70</v>
      </c>
      <c r="R48" s="5" t="s">
        <v>71</v>
      </c>
      <c r="S48" s="5" t="s">
        <v>94</v>
      </c>
      <c r="T48" s="5" t="s">
        <v>95</v>
      </c>
      <c r="U48" s="5" t="s">
        <v>74</v>
      </c>
      <c r="V48" s="5">
        <v>6120.0</v>
      </c>
      <c r="W48" s="5">
        <v>72000.0</v>
      </c>
      <c r="X48" s="7"/>
      <c r="Y48" s="8">
        <v>7.668103448275862</v>
      </c>
      <c r="Z48" s="9">
        <v>0.0</v>
      </c>
      <c r="AA48" s="5" t="s">
        <v>75</v>
      </c>
      <c r="AB48" s="5"/>
      <c r="AC48" s="5">
        <v>0.0</v>
      </c>
      <c r="AD48" s="5" t="s">
        <v>76</v>
      </c>
      <c r="AE48" s="5" t="s">
        <v>77</v>
      </c>
      <c r="AF48" s="5">
        <v>2015.0</v>
      </c>
      <c r="AG48" s="5">
        <v>2017.0</v>
      </c>
      <c r="AH48" s="5" t="s">
        <v>78</v>
      </c>
      <c r="AI48" s="10">
        <v>83.8</v>
      </c>
      <c r="AJ48" s="5"/>
      <c r="AK48" s="5" t="s">
        <v>75</v>
      </c>
      <c r="AL48" s="5"/>
      <c r="AM48" s="5">
        <v>0.0</v>
      </c>
      <c r="AN48" s="5" t="s">
        <v>677</v>
      </c>
      <c r="AO48" s="5">
        <v>2015.0</v>
      </c>
      <c r="AP48" s="5" t="s">
        <v>51</v>
      </c>
      <c r="AQ48" s="4">
        <v>80.0</v>
      </c>
      <c r="AR48" s="10">
        <v>8.0</v>
      </c>
      <c r="AS48" s="5" t="s">
        <v>678</v>
      </c>
      <c r="AT48" s="5" t="s">
        <v>114</v>
      </c>
      <c r="AU48" s="5" t="s">
        <v>679</v>
      </c>
      <c r="AV48" s="5">
        <v>9.44049256E9</v>
      </c>
      <c r="AW48" s="5" t="s">
        <v>680</v>
      </c>
      <c r="AX48" s="5">
        <v>500072.0</v>
      </c>
      <c r="AY48" s="5" t="s">
        <v>681</v>
      </c>
      <c r="AZ48" s="5" t="s">
        <v>264</v>
      </c>
      <c r="BA48" s="5">
        <v>6.77994E11</v>
      </c>
      <c r="BB48" s="5" t="s">
        <v>682</v>
      </c>
      <c r="BC48" s="5"/>
      <c r="BD48" s="5">
        <v>1.0</v>
      </c>
      <c r="BE48" s="5" t="s">
        <v>683</v>
      </c>
      <c r="BF48" s="5" t="s">
        <v>280</v>
      </c>
      <c r="BG48" s="5" t="s">
        <v>87</v>
      </c>
      <c r="BH48" s="5"/>
      <c r="BI48" s="11">
        <v>43826.916666666664</v>
      </c>
      <c r="BJ48" s="12" t="s">
        <v>134</v>
      </c>
    </row>
    <row r="49" ht="23.25" customHeight="1">
      <c r="A49" s="4">
        <v>48.0</v>
      </c>
      <c r="B49" s="5" t="s">
        <v>684</v>
      </c>
      <c r="C49" s="5" t="s">
        <v>63</v>
      </c>
      <c r="D49" s="5"/>
      <c r="E49" s="5"/>
      <c r="F49" s="5"/>
      <c r="G49" s="5"/>
      <c r="H49" s="5">
        <v>1.7003068E8</v>
      </c>
      <c r="I49" s="5" t="s">
        <v>64</v>
      </c>
      <c r="J49" s="5" t="s">
        <v>685</v>
      </c>
      <c r="K49" s="5" t="s">
        <v>686</v>
      </c>
      <c r="L49" s="5" t="s">
        <v>687</v>
      </c>
      <c r="M49" s="5" t="s">
        <v>688</v>
      </c>
      <c r="N49" s="6">
        <v>36708.0</v>
      </c>
      <c r="O49" s="5">
        <v>9.866396934E9</v>
      </c>
      <c r="P49" s="5" t="s">
        <v>689</v>
      </c>
      <c r="Q49" s="5" t="s">
        <v>110</v>
      </c>
      <c r="R49" s="5" t="s">
        <v>71</v>
      </c>
      <c r="S49" s="5" t="s">
        <v>94</v>
      </c>
      <c r="T49" s="5" t="s">
        <v>95</v>
      </c>
      <c r="U49" s="5" t="s">
        <v>74</v>
      </c>
      <c r="V49" s="5"/>
      <c r="W49" s="5"/>
      <c r="X49" s="7"/>
      <c r="Y49" s="8">
        <v>7.543859649122807</v>
      </c>
      <c r="Z49" s="9">
        <v>0.0</v>
      </c>
      <c r="AA49" s="5" t="s">
        <v>75</v>
      </c>
      <c r="AB49" s="5"/>
      <c r="AC49" s="5">
        <v>0.0</v>
      </c>
      <c r="AD49" s="5" t="s">
        <v>690</v>
      </c>
      <c r="AE49" s="5" t="s">
        <v>77</v>
      </c>
      <c r="AF49" s="5">
        <v>2015.0</v>
      </c>
      <c r="AG49" s="5">
        <v>2017.0</v>
      </c>
      <c r="AH49" s="5" t="s">
        <v>78</v>
      </c>
      <c r="AI49" s="10">
        <v>84.5</v>
      </c>
      <c r="AJ49" s="5"/>
      <c r="AK49" s="5" t="s">
        <v>75</v>
      </c>
      <c r="AL49" s="5"/>
      <c r="AM49" s="5">
        <v>0.0</v>
      </c>
      <c r="AN49" s="5" t="s">
        <v>691</v>
      </c>
      <c r="AO49" s="5">
        <v>2015.0</v>
      </c>
      <c r="AP49" s="5" t="s">
        <v>51</v>
      </c>
      <c r="AQ49" s="4">
        <v>80.0</v>
      </c>
      <c r="AR49" s="10">
        <v>8.0</v>
      </c>
      <c r="AS49" s="5" t="s">
        <v>692</v>
      </c>
      <c r="AT49" s="5" t="s">
        <v>114</v>
      </c>
      <c r="AU49" s="5" t="s">
        <v>693</v>
      </c>
      <c r="AV49" s="5">
        <v>9.392309261E9</v>
      </c>
      <c r="AW49" s="5" t="s">
        <v>694</v>
      </c>
      <c r="AX49" s="5">
        <v>522034.0</v>
      </c>
      <c r="AY49" s="5" t="s">
        <v>101</v>
      </c>
      <c r="AZ49" s="5" t="s">
        <v>85</v>
      </c>
      <c r="BA49" s="5">
        <v>6.25908E11</v>
      </c>
      <c r="BB49" s="5" t="s">
        <v>695</v>
      </c>
      <c r="BC49" s="5"/>
      <c r="BD49" s="5" t="s">
        <v>696</v>
      </c>
      <c r="BE49" s="5" t="s">
        <v>697</v>
      </c>
      <c r="BF49" s="5" t="s">
        <v>698</v>
      </c>
      <c r="BG49" s="5" t="s">
        <v>119</v>
      </c>
      <c r="BH49" s="5" t="s">
        <v>699</v>
      </c>
      <c r="BI49" s="11">
        <v>43827.97361111111</v>
      </c>
      <c r="BJ49" s="12" t="s">
        <v>700</v>
      </c>
    </row>
    <row r="50" ht="23.25" customHeight="1">
      <c r="A50" s="4">
        <v>49.0</v>
      </c>
      <c r="B50" s="5" t="s">
        <v>701</v>
      </c>
      <c r="C50" s="6">
        <v>43477.0</v>
      </c>
      <c r="D50" s="5"/>
      <c r="E50" s="5"/>
      <c r="F50" s="5"/>
      <c r="G50" s="5"/>
      <c r="H50" s="5">
        <v>1.7003091E8</v>
      </c>
      <c r="I50" s="5" t="s">
        <v>64</v>
      </c>
      <c r="J50" s="5" t="s">
        <v>702</v>
      </c>
      <c r="K50" s="5"/>
      <c r="L50" s="5" t="s">
        <v>703</v>
      </c>
      <c r="M50" s="5" t="s">
        <v>704</v>
      </c>
      <c r="N50" s="5" t="s">
        <v>705</v>
      </c>
      <c r="O50" s="5">
        <v>8.096276456E9</v>
      </c>
      <c r="P50" s="5" t="s">
        <v>706</v>
      </c>
      <c r="Q50" s="5" t="s">
        <v>110</v>
      </c>
      <c r="R50" s="5" t="s">
        <v>71</v>
      </c>
      <c r="S50" s="5" t="s">
        <v>94</v>
      </c>
      <c r="T50" s="5" t="s">
        <v>95</v>
      </c>
      <c r="U50" s="5" t="s">
        <v>74</v>
      </c>
      <c r="V50" s="5"/>
      <c r="W50" s="5"/>
      <c r="X50" s="7"/>
      <c r="Y50" s="8">
        <v>7.585253456221198</v>
      </c>
      <c r="Z50" s="9">
        <v>2.0</v>
      </c>
      <c r="AA50" s="5" t="s">
        <v>75</v>
      </c>
      <c r="AB50" s="5"/>
      <c r="AC50" s="5">
        <v>0.0</v>
      </c>
      <c r="AD50" s="5" t="s">
        <v>616</v>
      </c>
      <c r="AE50" s="5" t="s">
        <v>77</v>
      </c>
      <c r="AF50" s="5">
        <v>2015.0</v>
      </c>
      <c r="AG50" s="5">
        <v>2017.0</v>
      </c>
      <c r="AH50" s="5" t="s">
        <v>78</v>
      </c>
      <c r="AI50" s="10">
        <v>85.0</v>
      </c>
      <c r="AJ50" s="5"/>
      <c r="AK50" s="5" t="s">
        <v>75</v>
      </c>
      <c r="AL50" s="5"/>
      <c r="AM50" s="5">
        <v>0.0</v>
      </c>
      <c r="AN50" s="5" t="s">
        <v>707</v>
      </c>
      <c r="AO50" s="5">
        <v>2015.0</v>
      </c>
      <c r="AP50" s="5" t="s">
        <v>80</v>
      </c>
      <c r="AQ50" s="4">
        <v>80.0</v>
      </c>
      <c r="AR50" s="10">
        <v>8.0</v>
      </c>
      <c r="AS50" s="5" t="s">
        <v>708</v>
      </c>
      <c r="AT50" s="5" t="s">
        <v>82</v>
      </c>
      <c r="AU50" s="5" t="s">
        <v>246</v>
      </c>
      <c r="AV50" s="5">
        <v>7.673987463E9</v>
      </c>
      <c r="AW50" s="5" t="s">
        <v>709</v>
      </c>
      <c r="AX50" s="5">
        <v>522034.0</v>
      </c>
      <c r="AY50" s="5" t="s">
        <v>101</v>
      </c>
      <c r="AZ50" s="5" t="s">
        <v>85</v>
      </c>
      <c r="BA50" s="5">
        <v>7.31916E11</v>
      </c>
      <c r="BB50" s="5"/>
      <c r="BC50" s="5" t="s">
        <v>710</v>
      </c>
      <c r="BD50" s="5" t="s">
        <v>711</v>
      </c>
      <c r="BE50" s="5" t="s">
        <v>469</v>
      </c>
      <c r="BF50" s="5" t="s">
        <v>712</v>
      </c>
      <c r="BG50" s="5" t="s">
        <v>119</v>
      </c>
      <c r="BH50" s="5"/>
      <c r="BI50" s="11">
        <v>43828.59861111111</v>
      </c>
      <c r="BJ50" s="12" t="s">
        <v>713</v>
      </c>
    </row>
    <row r="51" ht="23.25" customHeight="1">
      <c r="A51" s="4">
        <v>50.0</v>
      </c>
      <c r="B51" s="5" t="s">
        <v>714</v>
      </c>
      <c r="C51" s="6">
        <v>43508.0</v>
      </c>
      <c r="D51" s="5"/>
      <c r="E51" s="5"/>
      <c r="F51" s="5"/>
      <c r="G51" s="5"/>
      <c r="H51" s="5">
        <v>1.70030797E8</v>
      </c>
      <c r="I51" s="5" t="s">
        <v>64</v>
      </c>
      <c r="J51" s="5" t="s">
        <v>715</v>
      </c>
      <c r="K51" s="5"/>
      <c r="L51" s="5" t="s">
        <v>716</v>
      </c>
      <c r="M51" s="5" t="s">
        <v>717</v>
      </c>
      <c r="N51" s="5" t="s">
        <v>718</v>
      </c>
      <c r="O51" s="5">
        <v>9.182895545E9</v>
      </c>
      <c r="P51" s="5" t="s">
        <v>719</v>
      </c>
      <c r="Q51" s="5" t="s">
        <v>70</v>
      </c>
      <c r="R51" s="5" t="s">
        <v>71</v>
      </c>
      <c r="S51" s="5" t="s">
        <v>94</v>
      </c>
      <c r="T51" s="5" t="s">
        <v>95</v>
      </c>
      <c r="U51" s="5" t="s">
        <v>74</v>
      </c>
      <c r="V51" s="5">
        <v>53075.0</v>
      </c>
      <c r="W51" s="5"/>
      <c r="X51" s="7"/>
      <c r="Y51" s="8">
        <v>7.129310344827586</v>
      </c>
      <c r="Z51" s="9">
        <v>0.0</v>
      </c>
      <c r="AA51" s="5" t="s">
        <v>75</v>
      </c>
      <c r="AB51" s="5"/>
      <c r="AC51" s="5">
        <v>0.0</v>
      </c>
      <c r="AD51" s="5" t="s">
        <v>201</v>
      </c>
      <c r="AE51" s="5" t="s">
        <v>77</v>
      </c>
      <c r="AF51" s="5">
        <v>2015.0</v>
      </c>
      <c r="AG51" s="5">
        <v>2017.0</v>
      </c>
      <c r="AH51" s="5" t="s">
        <v>78</v>
      </c>
      <c r="AI51" s="10">
        <v>86.5</v>
      </c>
      <c r="AJ51" s="5"/>
      <c r="AK51" s="5" t="s">
        <v>75</v>
      </c>
      <c r="AL51" s="5"/>
      <c r="AM51" s="5">
        <v>0.0</v>
      </c>
      <c r="AN51" s="5" t="s">
        <v>720</v>
      </c>
      <c r="AO51" s="5">
        <v>2015.0</v>
      </c>
      <c r="AP51" s="5" t="s">
        <v>51</v>
      </c>
      <c r="AQ51" s="4">
        <v>8.0</v>
      </c>
      <c r="AR51" s="10">
        <v>8.0</v>
      </c>
      <c r="AS51" s="5" t="s">
        <v>721</v>
      </c>
      <c r="AT51" s="5" t="s">
        <v>82</v>
      </c>
      <c r="AU51" s="5" t="s">
        <v>246</v>
      </c>
      <c r="AV51" s="5">
        <v>8.977114427E9</v>
      </c>
      <c r="AW51" s="5" t="s">
        <v>722</v>
      </c>
      <c r="AX51" s="5">
        <v>522201.0</v>
      </c>
      <c r="AY51" s="5" t="s">
        <v>205</v>
      </c>
      <c r="AZ51" s="5" t="s">
        <v>85</v>
      </c>
      <c r="BA51" s="5">
        <v>8.97009E11</v>
      </c>
      <c r="BB51" s="5"/>
      <c r="BC51" s="5"/>
      <c r="BD51" s="5">
        <v>1.0</v>
      </c>
      <c r="BE51" s="5" t="s">
        <v>723</v>
      </c>
      <c r="BF51" s="5" t="s">
        <v>118</v>
      </c>
      <c r="BG51" s="5" t="s">
        <v>119</v>
      </c>
      <c r="BH51" s="5" t="s">
        <v>205</v>
      </c>
      <c r="BI51" s="11">
        <v>43826.79375</v>
      </c>
      <c r="BJ51" s="12" t="s">
        <v>724</v>
      </c>
    </row>
    <row r="52" ht="23.25" customHeight="1">
      <c r="A52" s="4">
        <v>51.0</v>
      </c>
      <c r="B52" s="5" t="s">
        <v>725</v>
      </c>
      <c r="C52" s="5" t="s">
        <v>105</v>
      </c>
      <c r="D52" s="5"/>
      <c r="E52" s="5"/>
      <c r="F52" s="5"/>
      <c r="G52" s="5"/>
      <c r="H52" s="5">
        <v>1.70030542E8</v>
      </c>
      <c r="I52" s="5" t="s">
        <v>64</v>
      </c>
      <c r="J52" s="5" t="s">
        <v>726</v>
      </c>
      <c r="K52" s="5" t="s">
        <v>371</v>
      </c>
      <c r="L52" s="5" t="s">
        <v>727</v>
      </c>
      <c r="M52" s="5" t="s">
        <v>728</v>
      </c>
      <c r="N52" s="5" t="s">
        <v>729</v>
      </c>
      <c r="O52" s="5">
        <v>7.99750575E9</v>
      </c>
      <c r="P52" s="5" t="s">
        <v>730</v>
      </c>
      <c r="Q52" s="5" t="s">
        <v>70</v>
      </c>
      <c r="R52" s="5" t="s">
        <v>71</v>
      </c>
      <c r="S52" s="5" t="s">
        <v>94</v>
      </c>
      <c r="T52" s="5" t="s">
        <v>95</v>
      </c>
      <c r="U52" s="5" t="s">
        <v>74</v>
      </c>
      <c r="V52" s="5">
        <v>388.0</v>
      </c>
      <c r="W52" s="5"/>
      <c r="X52" s="7"/>
      <c r="Y52" s="8">
        <v>6.741379310344827</v>
      </c>
      <c r="Z52" s="9">
        <v>0.0</v>
      </c>
      <c r="AA52" s="5" t="s">
        <v>75</v>
      </c>
      <c r="AB52" s="5"/>
      <c r="AC52" s="5">
        <v>0.0</v>
      </c>
      <c r="AD52" s="5" t="s">
        <v>76</v>
      </c>
      <c r="AE52" s="5" t="s">
        <v>77</v>
      </c>
      <c r="AF52" s="5">
        <v>2015.0</v>
      </c>
      <c r="AG52" s="5">
        <v>2017.0</v>
      </c>
      <c r="AH52" s="5" t="s">
        <v>78</v>
      </c>
      <c r="AI52" s="10">
        <v>87.4</v>
      </c>
      <c r="AJ52" s="5"/>
      <c r="AK52" s="5" t="s">
        <v>75</v>
      </c>
      <c r="AL52" s="5"/>
      <c r="AM52" s="5">
        <v>0.0</v>
      </c>
      <c r="AN52" s="5" t="s">
        <v>731</v>
      </c>
      <c r="AO52" s="5">
        <v>2015.0</v>
      </c>
      <c r="AP52" s="5" t="s">
        <v>51</v>
      </c>
      <c r="AQ52" s="4">
        <v>76.0</v>
      </c>
      <c r="AR52" s="10">
        <v>8.0</v>
      </c>
      <c r="AS52" s="5" t="s">
        <v>732</v>
      </c>
      <c r="AT52" s="5" t="s">
        <v>82</v>
      </c>
      <c r="AU52" s="5"/>
      <c r="AV52" s="5">
        <v>9.949411303E9</v>
      </c>
      <c r="AW52" s="5" t="s">
        <v>733</v>
      </c>
      <c r="AX52" s="5">
        <v>508207.0</v>
      </c>
      <c r="AY52" s="5" t="s">
        <v>734</v>
      </c>
      <c r="AZ52" s="5" t="s">
        <v>264</v>
      </c>
      <c r="BA52" s="5">
        <v>3.00227E11</v>
      </c>
      <c r="BB52" s="5" t="s">
        <v>735</v>
      </c>
      <c r="BC52" s="5"/>
      <c r="BD52" s="5">
        <v>1.0</v>
      </c>
      <c r="BE52" s="5" t="s">
        <v>736</v>
      </c>
      <c r="BF52" s="5" t="s">
        <v>86</v>
      </c>
      <c r="BG52" s="5" t="s">
        <v>87</v>
      </c>
      <c r="BH52" s="5"/>
      <c r="BI52" s="11">
        <v>43830.964583333334</v>
      </c>
      <c r="BJ52" s="12" t="s">
        <v>420</v>
      </c>
    </row>
    <row r="53" ht="23.25" customHeight="1">
      <c r="A53" s="4">
        <v>52.0</v>
      </c>
      <c r="B53" s="5" t="s">
        <v>737</v>
      </c>
      <c r="C53" s="6">
        <v>44015.0</v>
      </c>
      <c r="D53" s="5"/>
      <c r="E53" s="5"/>
      <c r="F53" s="5"/>
      <c r="G53" s="5"/>
      <c r="H53" s="5">
        <v>1.70030985E8</v>
      </c>
      <c r="I53" s="5" t="s">
        <v>64</v>
      </c>
      <c r="J53" s="5" t="s">
        <v>738</v>
      </c>
      <c r="K53" s="5"/>
      <c r="L53" s="5" t="s">
        <v>739</v>
      </c>
      <c r="M53" s="5" t="s">
        <v>740</v>
      </c>
      <c r="N53" s="5" t="s">
        <v>741</v>
      </c>
      <c r="O53" s="5">
        <v>9.010564775E9</v>
      </c>
      <c r="P53" s="5" t="s">
        <v>742</v>
      </c>
      <c r="Q53" s="5" t="s">
        <v>110</v>
      </c>
      <c r="R53" s="5" t="s">
        <v>71</v>
      </c>
      <c r="S53" s="5" t="s">
        <v>94</v>
      </c>
      <c r="T53" s="5" t="s">
        <v>73</v>
      </c>
      <c r="U53" s="5" t="s">
        <v>74</v>
      </c>
      <c r="V53" s="5">
        <v>11452.0</v>
      </c>
      <c r="W53" s="5">
        <v>56256.0</v>
      </c>
      <c r="X53" s="7"/>
      <c r="Y53" s="8">
        <v>7.607758620689655</v>
      </c>
      <c r="Z53" s="9">
        <v>0.0</v>
      </c>
      <c r="AA53" s="5" t="s">
        <v>75</v>
      </c>
      <c r="AB53" s="5"/>
      <c r="AC53" s="5">
        <v>0.0</v>
      </c>
      <c r="AD53" s="5" t="s">
        <v>190</v>
      </c>
      <c r="AE53" s="5" t="s">
        <v>77</v>
      </c>
      <c r="AF53" s="5">
        <v>2015.0</v>
      </c>
      <c r="AG53" s="5">
        <v>2017.0</v>
      </c>
      <c r="AH53" s="5" t="s">
        <v>78</v>
      </c>
      <c r="AI53" s="10">
        <v>88.7</v>
      </c>
      <c r="AJ53" s="5"/>
      <c r="AK53" s="5" t="s">
        <v>75</v>
      </c>
      <c r="AL53" s="5"/>
      <c r="AM53" s="5">
        <v>0.0</v>
      </c>
      <c r="AN53" s="5" t="s">
        <v>743</v>
      </c>
      <c r="AO53" s="5">
        <v>2015.0</v>
      </c>
      <c r="AP53" s="5" t="s">
        <v>51</v>
      </c>
      <c r="AQ53" s="4"/>
      <c r="AR53" s="10">
        <v>8.0</v>
      </c>
      <c r="AS53" s="5" t="s">
        <v>744</v>
      </c>
      <c r="AT53" s="5" t="s">
        <v>82</v>
      </c>
      <c r="AU53" s="5"/>
      <c r="AV53" s="5">
        <v>9.848278591E9</v>
      </c>
      <c r="AW53" s="5" t="s">
        <v>745</v>
      </c>
      <c r="AX53" s="5">
        <v>520010.0</v>
      </c>
      <c r="AY53" s="5" t="s">
        <v>117</v>
      </c>
      <c r="AZ53" s="5" t="s">
        <v>85</v>
      </c>
      <c r="BA53" s="5">
        <v>8.01815E11</v>
      </c>
      <c r="BB53" s="5"/>
      <c r="BC53" s="5"/>
      <c r="BD53" s="5" t="s">
        <v>746</v>
      </c>
      <c r="BE53" s="5" t="s">
        <v>469</v>
      </c>
      <c r="BF53" s="5" t="s">
        <v>118</v>
      </c>
      <c r="BG53" s="5" t="s">
        <v>119</v>
      </c>
      <c r="BH53" s="5" t="s">
        <v>747</v>
      </c>
      <c r="BI53" s="11">
        <v>43909.84930555556</v>
      </c>
      <c r="BJ53" s="12" t="s">
        <v>748</v>
      </c>
    </row>
    <row r="54" ht="23.25" customHeight="1">
      <c r="A54" s="4">
        <v>53.0</v>
      </c>
      <c r="B54" s="5" t="s">
        <v>749</v>
      </c>
      <c r="C54" s="5" t="s">
        <v>268</v>
      </c>
      <c r="D54" s="5"/>
      <c r="E54" s="5"/>
      <c r="F54" s="5"/>
      <c r="G54" s="5"/>
      <c r="H54" s="5">
        <v>1.70030469E8</v>
      </c>
      <c r="I54" s="5" t="s">
        <v>64</v>
      </c>
      <c r="J54" s="5" t="s">
        <v>750</v>
      </c>
      <c r="K54" s="5" t="s">
        <v>751</v>
      </c>
      <c r="L54" s="5" t="s">
        <v>752</v>
      </c>
      <c r="M54" s="5" t="s">
        <v>753</v>
      </c>
      <c r="N54" s="5" t="s">
        <v>754</v>
      </c>
      <c r="O54" s="5">
        <v>8.074703024E9</v>
      </c>
      <c r="P54" s="5" t="s">
        <v>755</v>
      </c>
      <c r="Q54" s="5" t="s">
        <v>70</v>
      </c>
      <c r="R54" s="5" t="s">
        <v>71</v>
      </c>
      <c r="S54" s="5" t="s">
        <v>94</v>
      </c>
      <c r="T54" s="5" t="s">
        <v>95</v>
      </c>
      <c r="U54" s="5" t="s">
        <v>74</v>
      </c>
      <c r="V54" s="5"/>
      <c r="W54" s="5"/>
      <c r="X54" s="7"/>
      <c r="Y54" s="8">
        <v>7.054794520547945</v>
      </c>
      <c r="Z54" s="9">
        <v>1.0</v>
      </c>
      <c r="AA54" s="5" t="s">
        <v>75</v>
      </c>
      <c r="AB54" s="5"/>
      <c r="AC54" s="5">
        <v>0.0</v>
      </c>
      <c r="AD54" s="5" t="s">
        <v>756</v>
      </c>
      <c r="AE54" s="5" t="s">
        <v>77</v>
      </c>
      <c r="AF54" s="5">
        <v>2015.0</v>
      </c>
      <c r="AG54" s="5">
        <v>2017.0</v>
      </c>
      <c r="AH54" s="5" t="s">
        <v>78</v>
      </c>
      <c r="AI54" s="10">
        <v>90.3</v>
      </c>
      <c r="AJ54" s="5"/>
      <c r="AK54" s="5" t="s">
        <v>75</v>
      </c>
      <c r="AL54" s="5"/>
      <c r="AM54" s="5">
        <v>0.0</v>
      </c>
      <c r="AN54" s="5" t="s">
        <v>757</v>
      </c>
      <c r="AO54" s="5">
        <v>2015.0</v>
      </c>
      <c r="AP54" s="5" t="s">
        <v>51</v>
      </c>
      <c r="AQ54" s="4"/>
      <c r="AR54" s="10">
        <v>8.0</v>
      </c>
      <c r="AS54" s="5" t="s">
        <v>758</v>
      </c>
      <c r="AT54" s="5" t="s">
        <v>114</v>
      </c>
      <c r="AU54" s="5"/>
      <c r="AV54" s="5">
        <v>9.885655639E9</v>
      </c>
      <c r="AW54" s="5" t="s">
        <v>759</v>
      </c>
      <c r="AX54" s="5">
        <v>522007.0</v>
      </c>
      <c r="AY54" s="5" t="s">
        <v>101</v>
      </c>
      <c r="AZ54" s="5" t="s">
        <v>85</v>
      </c>
      <c r="BA54" s="5">
        <v>7.9977E11</v>
      </c>
      <c r="BB54" s="5"/>
      <c r="BC54" s="5"/>
      <c r="BD54" s="5" t="s">
        <v>760</v>
      </c>
      <c r="BE54" s="5" t="s">
        <v>761</v>
      </c>
      <c r="BF54" s="5" t="s">
        <v>762</v>
      </c>
      <c r="BG54" s="5" t="s">
        <v>119</v>
      </c>
      <c r="BH54" s="5" t="s">
        <v>101</v>
      </c>
      <c r="BI54" s="11">
        <v>43830.32708333333</v>
      </c>
      <c r="BJ54" s="12" t="s">
        <v>88</v>
      </c>
    </row>
    <row r="55" ht="23.25" customHeight="1">
      <c r="A55" s="4">
        <v>54.0</v>
      </c>
      <c r="B55" s="5" t="s">
        <v>763</v>
      </c>
      <c r="C55" s="5" t="s">
        <v>268</v>
      </c>
      <c r="D55" s="5"/>
      <c r="E55" s="5"/>
      <c r="F55" s="5"/>
      <c r="G55" s="5"/>
      <c r="H55" s="5">
        <v>1.70031615E8</v>
      </c>
      <c r="I55" s="5" t="s">
        <v>64</v>
      </c>
      <c r="J55" s="5" t="s">
        <v>764</v>
      </c>
      <c r="K55" s="5" t="s">
        <v>765</v>
      </c>
      <c r="L55" s="5" t="s">
        <v>766</v>
      </c>
      <c r="M55" s="5" t="s">
        <v>767</v>
      </c>
      <c r="N55" s="5" t="s">
        <v>768</v>
      </c>
      <c r="O55" s="5">
        <v>9.951601108E9</v>
      </c>
      <c r="P55" s="5" t="s">
        <v>769</v>
      </c>
      <c r="Q55" s="5" t="s">
        <v>110</v>
      </c>
      <c r="R55" s="5" t="s">
        <v>71</v>
      </c>
      <c r="S55" s="5" t="s">
        <v>94</v>
      </c>
      <c r="T55" s="5" t="s">
        <v>95</v>
      </c>
      <c r="U55" s="5" t="s">
        <v>189</v>
      </c>
      <c r="V55" s="5"/>
      <c r="W55" s="5"/>
      <c r="X55" s="7"/>
      <c r="Y55" s="8">
        <v>7.7631578947368425</v>
      </c>
      <c r="Z55" s="9">
        <v>0.0</v>
      </c>
      <c r="AA55" s="5" t="s">
        <v>75</v>
      </c>
      <c r="AB55" s="5"/>
      <c r="AC55" s="5">
        <v>0.0</v>
      </c>
      <c r="AD55" s="5" t="s">
        <v>770</v>
      </c>
      <c r="AE55" s="5" t="s">
        <v>77</v>
      </c>
      <c r="AF55" s="5">
        <v>2015.0</v>
      </c>
      <c r="AG55" s="5">
        <v>2017.0</v>
      </c>
      <c r="AH55" s="5" t="s">
        <v>78</v>
      </c>
      <c r="AI55" s="10">
        <v>91.0</v>
      </c>
      <c r="AJ55" s="5">
        <v>8.0</v>
      </c>
      <c r="AK55" s="5" t="s">
        <v>75</v>
      </c>
      <c r="AL55" s="5"/>
      <c r="AM55" s="5">
        <v>0.0</v>
      </c>
      <c r="AN55" s="5" t="s">
        <v>771</v>
      </c>
      <c r="AO55" s="5">
        <v>2015.0</v>
      </c>
      <c r="AP55" s="5" t="s">
        <v>51</v>
      </c>
      <c r="AQ55" s="4"/>
      <c r="AR55" s="10">
        <v>8.0</v>
      </c>
      <c r="AS55" s="5" t="s">
        <v>772</v>
      </c>
      <c r="AT55" s="5" t="s">
        <v>309</v>
      </c>
      <c r="AU55" s="5" t="s">
        <v>773</v>
      </c>
      <c r="AV55" s="5">
        <v>9.908804566E9</v>
      </c>
      <c r="AW55" s="5" t="s">
        <v>774</v>
      </c>
      <c r="AX55" s="5">
        <v>508355.0</v>
      </c>
      <c r="AY55" s="5" t="s">
        <v>775</v>
      </c>
      <c r="AZ55" s="5" t="s">
        <v>264</v>
      </c>
      <c r="BA55" s="5">
        <v>6.46926E11</v>
      </c>
      <c r="BB55" s="5"/>
      <c r="BC55" s="5"/>
      <c r="BD55" s="5">
        <v>3.0</v>
      </c>
      <c r="BE55" s="5" t="s">
        <v>776</v>
      </c>
      <c r="BF55" s="5" t="s">
        <v>777</v>
      </c>
      <c r="BG55" s="5" t="s">
        <v>87</v>
      </c>
      <c r="BH55" s="5"/>
      <c r="BI55" s="11">
        <v>43827.90625</v>
      </c>
      <c r="BJ55" s="12" t="s">
        <v>88</v>
      </c>
    </row>
    <row r="56" ht="23.25" customHeight="1">
      <c r="A56" s="4">
        <v>55.0</v>
      </c>
      <c r="B56" s="5" t="s">
        <v>778</v>
      </c>
      <c r="C56" s="5"/>
      <c r="D56" s="5"/>
      <c r="E56" s="5"/>
      <c r="F56" s="5"/>
      <c r="G56" s="5"/>
      <c r="H56" s="5">
        <v>1.70031207E8</v>
      </c>
      <c r="I56" s="5" t="s">
        <v>64</v>
      </c>
      <c r="J56" s="5" t="s">
        <v>779</v>
      </c>
      <c r="K56" s="5"/>
      <c r="L56" s="5" t="s">
        <v>780</v>
      </c>
      <c r="M56" s="5" t="s">
        <v>781</v>
      </c>
      <c r="N56" s="6">
        <v>36771.0</v>
      </c>
      <c r="O56" s="5">
        <v>9.182523544E9</v>
      </c>
      <c r="P56" s="5" t="s">
        <v>782</v>
      </c>
      <c r="Q56" s="5" t="s">
        <v>70</v>
      </c>
      <c r="R56" s="5" t="s">
        <v>71</v>
      </c>
      <c r="S56" s="5" t="s">
        <v>94</v>
      </c>
      <c r="T56" s="5" t="s">
        <v>95</v>
      </c>
      <c r="U56" s="5" t="s">
        <v>74</v>
      </c>
      <c r="V56" s="5"/>
      <c r="W56" s="5"/>
      <c r="X56" s="7"/>
      <c r="Y56" s="8">
        <v>7.586206896551724</v>
      </c>
      <c r="Z56" s="9">
        <v>0.0</v>
      </c>
      <c r="AA56" s="5" t="s">
        <v>75</v>
      </c>
      <c r="AB56" s="5"/>
      <c r="AC56" s="5">
        <v>0.0</v>
      </c>
      <c r="AD56" s="5" t="s">
        <v>142</v>
      </c>
      <c r="AE56" s="5" t="s">
        <v>77</v>
      </c>
      <c r="AF56" s="5">
        <v>2015.0</v>
      </c>
      <c r="AG56" s="5">
        <v>2017.0</v>
      </c>
      <c r="AH56" s="5" t="s">
        <v>78</v>
      </c>
      <c r="AI56" s="10">
        <v>91.3</v>
      </c>
      <c r="AJ56" s="5"/>
      <c r="AK56" s="5" t="s">
        <v>75</v>
      </c>
      <c r="AL56" s="5"/>
      <c r="AM56" s="5">
        <v>0.0</v>
      </c>
      <c r="AN56" s="5" t="s">
        <v>783</v>
      </c>
      <c r="AO56" s="5">
        <v>2015.0</v>
      </c>
      <c r="AP56" s="5" t="s">
        <v>112</v>
      </c>
      <c r="AQ56" s="4"/>
      <c r="AR56" s="10">
        <v>8.0</v>
      </c>
      <c r="AS56" s="5" t="s">
        <v>784</v>
      </c>
      <c r="AT56" s="5" t="s">
        <v>82</v>
      </c>
      <c r="AU56" s="5"/>
      <c r="AV56" s="5">
        <v>9.490879345E9</v>
      </c>
      <c r="AW56" s="5" t="s">
        <v>785</v>
      </c>
      <c r="AX56" s="5">
        <v>520010.0</v>
      </c>
      <c r="AY56" s="5" t="s">
        <v>117</v>
      </c>
      <c r="AZ56" s="5" t="s">
        <v>85</v>
      </c>
      <c r="BA56" s="5">
        <v>4.91067E11</v>
      </c>
      <c r="BB56" s="5"/>
      <c r="BC56" s="5"/>
      <c r="BD56" s="5" t="s">
        <v>786</v>
      </c>
      <c r="BE56" s="5" t="s">
        <v>235</v>
      </c>
      <c r="BF56" s="5" t="s">
        <v>787</v>
      </c>
      <c r="BG56" s="5" t="s">
        <v>119</v>
      </c>
      <c r="BH56" s="5" t="s">
        <v>117</v>
      </c>
      <c r="BI56" s="11">
        <v>43825.677777777775</v>
      </c>
      <c r="BJ56" s="12" t="s">
        <v>788</v>
      </c>
    </row>
    <row r="57" ht="23.25" customHeight="1">
      <c r="A57" s="4">
        <v>56.0</v>
      </c>
      <c r="B57" s="5" t="s">
        <v>789</v>
      </c>
      <c r="C57" s="5" t="s">
        <v>268</v>
      </c>
      <c r="D57" s="5"/>
      <c r="E57" s="5"/>
      <c r="F57" s="5"/>
      <c r="G57" s="5"/>
      <c r="H57" s="5">
        <v>1.70030184E8</v>
      </c>
      <c r="I57" s="5" t="s">
        <v>64</v>
      </c>
      <c r="J57" s="5" t="s">
        <v>790</v>
      </c>
      <c r="K57" s="5"/>
      <c r="L57" s="5" t="s">
        <v>791</v>
      </c>
      <c r="M57" s="5" t="s">
        <v>792</v>
      </c>
      <c r="N57" s="6">
        <v>36526.0</v>
      </c>
      <c r="O57" s="5">
        <v>9.491506851E9</v>
      </c>
      <c r="P57" s="5" t="s">
        <v>793</v>
      </c>
      <c r="Q57" s="5" t="s">
        <v>70</v>
      </c>
      <c r="R57" s="5" t="s">
        <v>71</v>
      </c>
      <c r="S57" s="5" t="s">
        <v>94</v>
      </c>
      <c r="T57" s="5" t="s">
        <v>95</v>
      </c>
      <c r="U57" s="5" t="s">
        <v>74</v>
      </c>
      <c r="V57" s="5">
        <v>2167.0</v>
      </c>
      <c r="W57" s="5">
        <v>39142.0</v>
      </c>
      <c r="X57" s="7"/>
      <c r="Y57" s="8">
        <v>8.46551724137931</v>
      </c>
      <c r="Z57" s="9">
        <v>0.0</v>
      </c>
      <c r="AA57" s="5" t="s">
        <v>75</v>
      </c>
      <c r="AB57" s="5"/>
      <c r="AC57" s="5">
        <v>0.0</v>
      </c>
      <c r="AD57" s="5" t="s">
        <v>228</v>
      </c>
      <c r="AE57" s="5" t="s">
        <v>77</v>
      </c>
      <c r="AF57" s="5">
        <v>2015.0</v>
      </c>
      <c r="AG57" s="5">
        <v>2017.0</v>
      </c>
      <c r="AH57" s="5" t="s">
        <v>78</v>
      </c>
      <c r="AI57" s="10">
        <v>92.0</v>
      </c>
      <c r="AJ57" s="5"/>
      <c r="AK57" s="5" t="s">
        <v>75</v>
      </c>
      <c r="AL57" s="5"/>
      <c r="AM57" s="5">
        <v>0.0</v>
      </c>
      <c r="AN57" s="5" t="s">
        <v>794</v>
      </c>
      <c r="AO57" s="5">
        <v>2015.0</v>
      </c>
      <c r="AP57" s="5" t="s">
        <v>51</v>
      </c>
      <c r="AQ57" s="4">
        <v>80.0</v>
      </c>
      <c r="AR57" s="10">
        <v>8.0</v>
      </c>
      <c r="AS57" s="5" t="s">
        <v>795</v>
      </c>
      <c r="AT57" s="5" t="s">
        <v>114</v>
      </c>
      <c r="AU57" s="5" t="s">
        <v>796</v>
      </c>
      <c r="AV57" s="5">
        <v>9.491159746E9</v>
      </c>
      <c r="AW57" s="5" t="s">
        <v>797</v>
      </c>
      <c r="AX57" s="5">
        <v>500092.0</v>
      </c>
      <c r="AY57" s="5" t="s">
        <v>323</v>
      </c>
      <c r="AZ57" s="5" t="s">
        <v>264</v>
      </c>
      <c r="BA57" s="5">
        <v>7.62931E11</v>
      </c>
      <c r="BB57" s="5" t="s">
        <v>798</v>
      </c>
      <c r="BC57" s="5"/>
      <c r="BD57" s="5">
        <v>1.0</v>
      </c>
      <c r="BE57" s="5">
        <v>30.0</v>
      </c>
      <c r="BF57" s="5" t="s">
        <v>280</v>
      </c>
      <c r="BG57" s="5" t="s">
        <v>87</v>
      </c>
      <c r="BH57" s="5"/>
      <c r="BI57" s="11">
        <v>43826.930555555555</v>
      </c>
      <c r="BJ57" s="12" t="s">
        <v>134</v>
      </c>
    </row>
    <row r="58" ht="23.25" customHeight="1">
      <c r="A58" s="4">
        <v>57.0</v>
      </c>
      <c r="B58" s="5" t="s">
        <v>799</v>
      </c>
      <c r="C58" s="5"/>
      <c r="D58" s="5"/>
      <c r="E58" s="5"/>
      <c r="F58" s="5"/>
      <c r="G58" s="5"/>
      <c r="H58" s="5">
        <v>1.70030931E8</v>
      </c>
      <c r="I58" s="5" t="s">
        <v>64</v>
      </c>
      <c r="J58" s="5" t="s">
        <v>800</v>
      </c>
      <c r="K58" s="5" t="s">
        <v>598</v>
      </c>
      <c r="L58" s="5" t="s">
        <v>396</v>
      </c>
      <c r="M58" s="5" t="s">
        <v>801</v>
      </c>
      <c r="N58" s="6">
        <v>36376.0</v>
      </c>
      <c r="O58" s="5">
        <v>8.374807002E9</v>
      </c>
      <c r="P58" s="5" t="s">
        <v>802</v>
      </c>
      <c r="Q58" s="5" t="s">
        <v>70</v>
      </c>
      <c r="R58" s="5" t="s">
        <v>71</v>
      </c>
      <c r="S58" s="5" t="s">
        <v>94</v>
      </c>
      <c r="T58" s="5" t="s">
        <v>95</v>
      </c>
      <c r="U58" s="5" t="s">
        <v>74</v>
      </c>
      <c r="V58" s="5">
        <v>3100.0</v>
      </c>
      <c r="W58" s="5">
        <v>16000.0</v>
      </c>
      <c r="X58" s="7">
        <v>155000.0</v>
      </c>
      <c r="Y58" s="8">
        <v>8.362068965517242</v>
      </c>
      <c r="Z58" s="9">
        <v>0.0</v>
      </c>
      <c r="AA58" s="5" t="s">
        <v>75</v>
      </c>
      <c r="AB58" s="5"/>
      <c r="AC58" s="5">
        <v>0.0</v>
      </c>
      <c r="AD58" s="5" t="s">
        <v>803</v>
      </c>
      <c r="AE58" s="5" t="s">
        <v>77</v>
      </c>
      <c r="AF58" s="5">
        <v>2015.0</v>
      </c>
      <c r="AG58" s="5">
        <v>2017.0</v>
      </c>
      <c r="AH58" s="5" t="s">
        <v>78</v>
      </c>
      <c r="AI58" s="10">
        <v>92.3</v>
      </c>
      <c r="AJ58" s="5"/>
      <c r="AK58" s="5" t="s">
        <v>75</v>
      </c>
      <c r="AL58" s="5"/>
      <c r="AM58" s="5">
        <v>0.0</v>
      </c>
      <c r="AN58" s="5" t="s">
        <v>804</v>
      </c>
      <c r="AO58" s="5">
        <v>2015.0</v>
      </c>
      <c r="AP58" s="5" t="s">
        <v>51</v>
      </c>
      <c r="AQ58" s="4"/>
      <c r="AR58" s="10">
        <v>8.0</v>
      </c>
      <c r="AS58" s="5" t="s">
        <v>805</v>
      </c>
      <c r="AT58" s="5" t="s">
        <v>99</v>
      </c>
      <c r="AU58" s="5"/>
      <c r="AV58" s="5">
        <v>9.963646644E9</v>
      </c>
      <c r="AW58" s="5" t="s">
        <v>806</v>
      </c>
      <c r="AX58" s="5">
        <v>503230.0</v>
      </c>
      <c r="AY58" s="5" t="s">
        <v>807</v>
      </c>
      <c r="AZ58" s="5" t="s">
        <v>264</v>
      </c>
      <c r="BA58" s="5">
        <v>7.40665E11</v>
      </c>
      <c r="BB58" s="5"/>
      <c r="BC58" s="5"/>
      <c r="BD58" s="5">
        <v>2.0</v>
      </c>
      <c r="BE58" s="5" t="s">
        <v>102</v>
      </c>
      <c r="BF58" s="5" t="s">
        <v>808</v>
      </c>
      <c r="BG58" s="5" t="s">
        <v>87</v>
      </c>
      <c r="BH58" s="5"/>
      <c r="BI58" s="11">
        <v>43825.85902777778</v>
      </c>
      <c r="BJ58" s="12" t="s">
        <v>511</v>
      </c>
    </row>
    <row r="59" ht="23.25" customHeight="1">
      <c r="A59" s="4">
        <v>58.0</v>
      </c>
      <c r="B59" s="5" t="s">
        <v>809</v>
      </c>
      <c r="C59" s="5" t="s">
        <v>105</v>
      </c>
      <c r="D59" s="5"/>
      <c r="E59" s="5"/>
      <c r="F59" s="5"/>
      <c r="G59" s="5"/>
      <c r="H59" s="5">
        <v>1.70031035E8</v>
      </c>
      <c r="I59" s="5" t="s">
        <v>64</v>
      </c>
      <c r="J59" s="5" t="s">
        <v>810</v>
      </c>
      <c r="K59" s="5"/>
      <c r="L59" s="5" t="s">
        <v>811</v>
      </c>
      <c r="M59" s="5" t="s">
        <v>812</v>
      </c>
      <c r="N59" s="5" t="s">
        <v>813</v>
      </c>
      <c r="O59" s="5">
        <v>9.494320199E9</v>
      </c>
      <c r="P59" s="5" t="s">
        <v>814</v>
      </c>
      <c r="Q59" s="5" t="s">
        <v>110</v>
      </c>
      <c r="R59" s="5" t="s">
        <v>71</v>
      </c>
      <c r="S59" s="5" t="s">
        <v>94</v>
      </c>
      <c r="T59" s="5" t="s">
        <v>95</v>
      </c>
      <c r="U59" s="5" t="s">
        <v>74</v>
      </c>
      <c r="V59" s="5"/>
      <c r="W59" s="5"/>
      <c r="X59" s="7"/>
      <c r="Y59" s="8">
        <v>7.025862068965517</v>
      </c>
      <c r="Z59" s="9">
        <v>0.0</v>
      </c>
      <c r="AA59" s="5" t="s">
        <v>75</v>
      </c>
      <c r="AB59" s="5"/>
      <c r="AC59" s="5">
        <v>0.0</v>
      </c>
      <c r="AD59" s="5" t="s">
        <v>76</v>
      </c>
      <c r="AE59" s="5" t="s">
        <v>77</v>
      </c>
      <c r="AF59" s="5">
        <v>2015.0</v>
      </c>
      <c r="AG59" s="5">
        <v>2017.0</v>
      </c>
      <c r="AH59" s="5" t="s">
        <v>78</v>
      </c>
      <c r="AI59" s="10">
        <v>92.5</v>
      </c>
      <c r="AJ59" s="5"/>
      <c r="AK59" s="5" t="s">
        <v>75</v>
      </c>
      <c r="AL59" s="5"/>
      <c r="AM59" s="5">
        <v>0.0</v>
      </c>
      <c r="AN59" s="5" t="s">
        <v>390</v>
      </c>
      <c r="AO59" s="5">
        <v>2015.0</v>
      </c>
      <c r="AP59" s="5" t="s">
        <v>51</v>
      </c>
      <c r="AQ59" s="4">
        <v>80.0</v>
      </c>
      <c r="AR59" s="10">
        <v>8.0</v>
      </c>
      <c r="AS59" s="5" t="s">
        <v>815</v>
      </c>
      <c r="AT59" s="5" t="s">
        <v>82</v>
      </c>
      <c r="AU59" s="5"/>
      <c r="AV59" s="5">
        <v>8.522940234E9</v>
      </c>
      <c r="AW59" s="5" t="s">
        <v>816</v>
      </c>
      <c r="AX59" s="5">
        <v>520003.0</v>
      </c>
      <c r="AY59" s="5" t="s">
        <v>117</v>
      </c>
      <c r="AZ59" s="5" t="s">
        <v>85</v>
      </c>
      <c r="BA59" s="5">
        <v>3.28795E11</v>
      </c>
      <c r="BB59" s="5"/>
      <c r="BC59" s="5"/>
      <c r="BD59" s="5" t="s">
        <v>817</v>
      </c>
      <c r="BE59" s="5">
        <v>3.0</v>
      </c>
      <c r="BF59" s="5" t="s">
        <v>118</v>
      </c>
      <c r="BG59" s="5" t="s">
        <v>119</v>
      </c>
      <c r="BH59" s="5" t="s">
        <v>117</v>
      </c>
      <c r="BI59" s="11">
        <v>43830.55902777778</v>
      </c>
      <c r="BJ59" s="12" t="s">
        <v>88</v>
      </c>
    </row>
    <row r="60" ht="23.25" customHeight="1">
      <c r="A60" s="4">
        <v>59.0</v>
      </c>
      <c r="B60" s="5" t="s">
        <v>818</v>
      </c>
      <c r="C60" s="5" t="s">
        <v>268</v>
      </c>
      <c r="D60" s="5"/>
      <c r="E60" s="5"/>
      <c r="F60" s="5"/>
      <c r="G60" s="5"/>
      <c r="H60" s="5">
        <v>1.7003044E8</v>
      </c>
      <c r="I60" s="5" t="s">
        <v>64</v>
      </c>
      <c r="J60" s="5" t="s">
        <v>819</v>
      </c>
      <c r="K60" s="5" t="s">
        <v>820</v>
      </c>
      <c r="L60" s="5" t="s">
        <v>821</v>
      </c>
      <c r="M60" s="5" t="s">
        <v>822</v>
      </c>
      <c r="N60" s="5" t="s">
        <v>823</v>
      </c>
      <c r="O60" s="5">
        <v>8.886379625E9</v>
      </c>
      <c r="P60" s="5" t="s">
        <v>824</v>
      </c>
      <c r="Q60" s="5" t="s">
        <v>70</v>
      </c>
      <c r="R60" s="5" t="s">
        <v>71</v>
      </c>
      <c r="S60" s="5" t="s">
        <v>94</v>
      </c>
      <c r="T60" s="5" t="s">
        <v>95</v>
      </c>
      <c r="U60" s="5" t="s">
        <v>74</v>
      </c>
      <c r="V60" s="5"/>
      <c r="W60" s="5"/>
      <c r="X60" s="7"/>
      <c r="Y60" s="8">
        <v>8.881578947368421</v>
      </c>
      <c r="Z60" s="9">
        <v>0.0</v>
      </c>
      <c r="AA60" s="5" t="s">
        <v>75</v>
      </c>
      <c r="AB60" s="5"/>
      <c r="AC60" s="5">
        <v>0.0</v>
      </c>
      <c r="AD60" s="5" t="s">
        <v>616</v>
      </c>
      <c r="AE60" s="5" t="s">
        <v>77</v>
      </c>
      <c r="AF60" s="5">
        <v>2015.0</v>
      </c>
      <c r="AG60" s="5">
        <v>2017.0</v>
      </c>
      <c r="AH60" s="5" t="s">
        <v>78</v>
      </c>
      <c r="AI60" s="10">
        <v>93.0</v>
      </c>
      <c r="AJ60" s="5">
        <v>9.3</v>
      </c>
      <c r="AK60" s="5" t="s">
        <v>75</v>
      </c>
      <c r="AL60" s="5"/>
      <c r="AM60" s="5">
        <v>0.0</v>
      </c>
      <c r="AN60" s="5" t="s">
        <v>503</v>
      </c>
      <c r="AO60" s="5">
        <v>2015.0</v>
      </c>
      <c r="AP60" s="5" t="s">
        <v>51</v>
      </c>
      <c r="AQ60" s="4">
        <v>80.0</v>
      </c>
      <c r="AR60" s="10">
        <v>8.0</v>
      </c>
      <c r="AS60" s="5" t="s">
        <v>825</v>
      </c>
      <c r="AT60" s="5" t="s">
        <v>161</v>
      </c>
      <c r="AU60" s="5" t="s">
        <v>826</v>
      </c>
      <c r="AV60" s="5">
        <v>9.440487163E9</v>
      </c>
      <c r="AW60" s="5" t="s">
        <v>827</v>
      </c>
      <c r="AX60" s="5">
        <v>521241.0</v>
      </c>
      <c r="AY60" s="5" t="s">
        <v>117</v>
      </c>
      <c r="AZ60" s="5" t="s">
        <v>85</v>
      </c>
      <c r="BA60" s="5">
        <v>3.81739E11</v>
      </c>
      <c r="BB60" s="5" t="s">
        <v>828</v>
      </c>
      <c r="BC60" s="5" t="s">
        <v>829</v>
      </c>
      <c r="BD60" s="5" t="s">
        <v>830</v>
      </c>
      <c r="BE60" s="5">
        <v>31.0</v>
      </c>
      <c r="BF60" s="5" t="s">
        <v>118</v>
      </c>
      <c r="BG60" s="5" t="s">
        <v>119</v>
      </c>
      <c r="BH60" s="5" t="s">
        <v>819</v>
      </c>
      <c r="BI60" s="11">
        <v>43827.94652777778</v>
      </c>
      <c r="BJ60" s="12" t="s">
        <v>831</v>
      </c>
    </row>
    <row r="61" ht="23.25" customHeight="1">
      <c r="A61" s="4">
        <v>60.0</v>
      </c>
      <c r="B61" s="5" t="s">
        <v>832</v>
      </c>
      <c r="C61" s="6">
        <v>44077.0</v>
      </c>
      <c r="D61" s="5"/>
      <c r="E61" s="5"/>
      <c r="F61" s="5"/>
      <c r="G61" s="5"/>
      <c r="H61" s="5">
        <v>1.7003127E8</v>
      </c>
      <c r="I61" s="5" t="s">
        <v>64</v>
      </c>
      <c r="J61" s="5" t="s">
        <v>833</v>
      </c>
      <c r="K61" s="5"/>
      <c r="L61" s="5" t="s">
        <v>834</v>
      </c>
      <c r="M61" s="5" t="s">
        <v>835</v>
      </c>
      <c r="N61" s="5" t="s">
        <v>836</v>
      </c>
      <c r="O61" s="5">
        <v>9.440640129E9</v>
      </c>
      <c r="P61" s="5" t="s">
        <v>837</v>
      </c>
      <c r="Q61" s="5" t="s">
        <v>70</v>
      </c>
      <c r="R61" s="5" t="s">
        <v>71</v>
      </c>
      <c r="S61" s="5" t="s">
        <v>94</v>
      </c>
      <c r="T61" s="5" t="s">
        <v>95</v>
      </c>
      <c r="U61" s="5" t="s">
        <v>74</v>
      </c>
      <c r="V61" s="5">
        <v>16825.0</v>
      </c>
      <c r="W61" s="5">
        <v>40635.0</v>
      </c>
      <c r="X61" s="7"/>
      <c r="Y61" s="8">
        <v>6.991379310344827</v>
      </c>
      <c r="Z61" s="9">
        <v>0.0</v>
      </c>
      <c r="AA61" s="5" t="s">
        <v>75</v>
      </c>
      <c r="AB61" s="5"/>
      <c r="AC61" s="5">
        <v>0.0</v>
      </c>
      <c r="AD61" s="5" t="s">
        <v>838</v>
      </c>
      <c r="AE61" s="5" t="s">
        <v>77</v>
      </c>
      <c r="AF61" s="5">
        <v>2015.0</v>
      </c>
      <c r="AG61" s="5">
        <v>2017.0</v>
      </c>
      <c r="AH61" s="5" t="s">
        <v>78</v>
      </c>
      <c r="AI61" s="10">
        <v>93.5</v>
      </c>
      <c r="AJ61" s="5"/>
      <c r="AK61" s="5" t="s">
        <v>75</v>
      </c>
      <c r="AL61" s="5"/>
      <c r="AM61" s="5">
        <v>0.0</v>
      </c>
      <c r="AN61" s="5" t="s">
        <v>839</v>
      </c>
      <c r="AO61" s="5">
        <v>2015.0</v>
      </c>
      <c r="AP61" s="5" t="s">
        <v>51</v>
      </c>
      <c r="AQ61" s="4">
        <v>80.0</v>
      </c>
      <c r="AR61" s="10">
        <v>8.0</v>
      </c>
      <c r="AS61" s="5" t="s">
        <v>840</v>
      </c>
      <c r="AT61" s="5" t="s">
        <v>161</v>
      </c>
      <c r="AU61" s="5" t="s">
        <v>841</v>
      </c>
      <c r="AV61" s="5">
        <v>9.490146229E9</v>
      </c>
      <c r="AW61" s="5" t="s">
        <v>842</v>
      </c>
      <c r="AX61" s="5">
        <v>507002.0</v>
      </c>
      <c r="AY61" s="5" t="s">
        <v>843</v>
      </c>
      <c r="AZ61" s="5" t="s">
        <v>264</v>
      </c>
      <c r="BA61" s="5">
        <v>8.13181E11</v>
      </c>
      <c r="BB61" s="5" t="s">
        <v>844</v>
      </c>
      <c r="BC61" s="5"/>
      <c r="BD61" s="5" t="s">
        <v>845</v>
      </c>
      <c r="BE61" s="5" t="s">
        <v>102</v>
      </c>
      <c r="BF61" s="5" t="s">
        <v>846</v>
      </c>
      <c r="BG61" s="5" t="s">
        <v>87</v>
      </c>
      <c r="BH61" s="5"/>
      <c r="BI61" s="11">
        <v>43911.39444444444</v>
      </c>
      <c r="BJ61" s="12" t="s">
        <v>847</v>
      </c>
    </row>
    <row r="62" ht="23.25" customHeight="1">
      <c r="A62" s="4">
        <v>61.0</v>
      </c>
      <c r="B62" s="5" t="s">
        <v>848</v>
      </c>
      <c r="C62" s="5" t="s">
        <v>105</v>
      </c>
      <c r="D62" s="5"/>
      <c r="E62" s="5"/>
      <c r="F62" s="5"/>
      <c r="G62" s="5"/>
      <c r="H62" s="5">
        <v>1.70031148E8</v>
      </c>
      <c r="I62" s="5" t="s">
        <v>64</v>
      </c>
      <c r="J62" s="5" t="s">
        <v>849</v>
      </c>
      <c r="K62" s="5"/>
      <c r="L62" s="5" t="s">
        <v>850</v>
      </c>
      <c r="M62" s="5" t="s">
        <v>851</v>
      </c>
      <c r="N62" s="6">
        <v>36831.0</v>
      </c>
      <c r="O62" s="5">
        <v>7.997582868E9</v>
      </c>
      <c r="P62" s="5" t="s">
        <v>852</v>
      </c>
      <c r="Q62" s="5" t="s">
        <v>70</v>
      </c>
      <c r="R62" s="5" t="s">
        <v>71</v>
      </c>
      <c r="S62" s="5" t="s">
        <v>94</v>
      </c>
      <c r="T62" s="5" t="s">
        <v>95</v>
      </c>
      <c r="U62" s="5" t="s">
        <v>74</v>
      </c>
      <c r="V62" s="5"/>
      <c r="W62" s="5"/>
      <c r="X62" s="7"/>
      <c r="Y62" s="8">
        <v>7.612068965517241</v>
      </c>
      <c r="Z62" s="9">
        <v>2.0</v>
      </c>
      <c r="AA62" s="5" t="s">
        <v>75</v>
      </c>
      <c r="AB62" s="5"/>
      <c r="AC62" s="5">
        <v>0.0</v>
      </c>
      <c r="AD62" s="5" t="s">
        <v>853</v>
      </c>
      <c r="AE62" s="5" t="s">
        <v>77</v>
      </c>
      <c r="AF62" s="5">
        <v>2015.0</v>
      </c>
      <c r="AG62" s="5">
        <v>2017.0</v>
      </c>
      <c r="AH62" s="5" t="s">
        <v>78</v>
      </c>
      <c r="AI62" s="13">
        <v>94.0</v>
      </c>
      <c r="AJ62" s="5"/>
      <c r="AK62" s="5" t="s">
        <v>75</v>
      </c>
      <c r="AL62" s="5"/>
      <c r="AM62" s="5">
        <v>0.0</v>
      </c>
      <c r="AN62" s="5" t="s">
        <v>854</v>
      </c>
      <c r="AO62" s="5">
        <v>2015.0</v>
      </c>
      <c r="AP62" s="5" t="s">
        <v>80</v>
      </c>
      <c r="AQ62" s="4">
        <v>80.0</v>
      </c>
      <c r="AR62" s="10">
        <v>8.0</v>
      </c>
      <c r="AS62" s="5" t="s">
        <v>855</v>
      </c>
      <c r="AT62" s="5" t="s">
        <v>82</v>
      </c>
      <c r="AU62" s="5"/>
      <c r="AV62" s="5">
        <v>9.948919568E9</v>
      </c>
      <c r="AW62" s="5" t="s">
        <v>856</v>
      </c>
      <c r="AX62" s="5">
        <v>522007.0</v>
      </c>
      <c r="AY62" s="5" t="s">
        <v>101</v>
      </c>
      <c r="AZ62" s="5" t="s">
        <v>85</v>
      </c>
      <c r="BA62" s="5">
        <v>2.67284E11</v>
      </c>
      <c r="BB62" s="5" t="s">
        <v>857</v>
      </c>
      <c r="BC62" s="5"/>
      <c r="BD62" s="5" t="s">
        <v>858</v>
      </c>
      <c r="BE62" s="5" t="s">
        <v>102</v>
      </c>
      <c r="BF62" s="5" t="s">
        <v>86</v>
      </c>
      <c r="BG62" s="5" t="s">
        <v>119</v>
      </c>
      <c r="BH62" s="5" t="s">
        <v>101</v>
      </c>
      <c r="BI62" s="11">
        <v>43830.481944444444</v>
      </c>
      <c r="BJ62" s="12" t="s">
        <v>88</v>
      </c>
    </row>
    <row r="63" ht="23.25" customHeight="1">
      <c r="A63" s="4">
        <v>62.0</v>
      </c>
      <c r="B63" s="5"/>
      <c r="C63" s="5"/>
      <c r="D63" s="5" t="s">
        <v>859</v>
      </c>
      <c r="E63" s="5" t="s">
        <v>860</v>
      </c>
      <c r="F63" s="5"/>
      <c r="G63" s="5"/>
      <c r="H63" s="5">
        <v>1.70031146E8</v>
      </c>
      <c r="I63" s="5" t="s">
        <v>64</v>
      </c>
      <c r="J63" s="5" t="s">
        <v>861</v>
      </c>
      <c r="K63" s="5"/>
      <c r="L63" s="5" t="s">
        <v>862</v>
      </c>
      <c r="M63" s="5" t="s">
        <v>863</v>
      </c>
      <c r="N63" s="6">
        <v>36475.0</v>
      </c>
      <c r="O63" s="5">
        <v>9.492809636E9</v>
      </c>
      <c r="P63" s="5" t="s">
        <v>864</v>
      </c>
      <c r="Q63" s="5" t="s">
        <v>70</v>
      </c>
      <c r="R63" s="5" t="s">
        <v>71</v>
      </c>
      <c r="S63" s="5" t="s">
        <v>94</v>
      </c>
      <c r="T63" s="5" t="s">
        <v>95</v>
      </c>
      <c r="U63" s="5" t="s">
        <v>74</v>
      </c>
      <c r="V63" s="5">
        <v>2000.0</v>
      </c>
      <c r="W63" s="5">
        <v>35000.0</v>
      </c>
      <c r="X63" s="7">
        <v>70000.0</v>
      </c>
      <c r="Y63" s="8" t="e">
        <v>#N/A</v>
      </c>
      <c r="Z63" s="9">
        <v>0.0</v>
      </c>
      <c r="AA63" s="5" t="s">
        <v>75</v>
      </c>
      <c r="AB63" s="5"/>
      <c r="AC63" s="5">
        <v>0.0</v>
      </c>
      <c r="AD63" s="5" t="s">
        <v>142</v>
      </c>
      <c r="AE63" s="5" t="s">
        <v>77</v>
      </c>
      <c r="AF63" s="5">
        <v>2015.0</v>
      </c>
      <c r="AG63" s="5">
        <v>2017.0</v>
      </c>
      <c r="AH63" s="5" t="s">
        <v>78</v>
      </c>
      <c r="AI63" s="10">
        <v>96.0</v>
      </c>
      <c r="AJ63" s="5"/>
      <c r="AK63" s="5" t="s">
        <v>75</v>
      </c>
      <c r="AL63" s="5"/>
      <c r="AM63" s="5">
        <v>0.0</v>
      </c>
      <c r="AN63" s="5" t="s">
        <v>865</v>
      </c>
      <c r="AO63" s="5">
        <v>2015.0</v>
      </c>
      <c r="AP63" s="5" t="s">
        <v>80</v>
      </c>
      <c r="AQ63" s="4">
        <v>80.0</v>
      </c>
      <c r="AR63" s="10">
        <v>8.0</v>
      </c>
      <c r="AS63" s="5" t="s">
        <v>866</v>
      </c>
      <c r="AT63" s="5" t="s">
        <v>161</v>
      </c>
      <c r="AU63" s="5"/>
      <c r="AV63" s="5">
        <v>9.44025755E9</v>
      </c>
      <c r="AW63" s="5" t="s">
        <v>867</v>
      </c>
      <c r="AX63" s="5">
        <v>522007.0</v>
      </c>
      <c r="AY63" s="5" t="s">
        <v>101</v>
      </c>
      <c r="AZ63" s="5" t="s">
        <v>85</v>
      </c>
      <c r="BA63" s="5">
        <v>3.98337E11</v>
      </c>
      <c r="BB63" s="5"/>
      <c r="BC63" s="5"/>
      <c r="BD63" s="5" t="s">
        <v>868</v>
      </c>
      <c r="BE63" s="5">
        <v>3.0</v>
      </c>
      <c r="BF63" s="5" t="s">
        <v>219</v>
      </c>
      <c r="BG63" s="5" t="s">
        <v>119</v>
      </c>
      <c r="BH63" s="5" t="s">
        <v>101</v>
      </c>
      <c r="BI63" s="11">
        <v>43909.311111111114</v>
      </c>
      <c r="BJ63" s="12" t="s">
        <v>869</v>
      </c>
    </row>
    <row r="64" ht="23.25" customHeight="1">
      <c r="A64" s="4">
        <v>63.0</v>
      </c>
      <c r="B64" s="5" t="s">
        <v>870</v>
      </c>
      <c r="C64" s="5" t="s">
        <v>105</v>
      </c>
      <c r="D64" s="5"/>
      <c r="E64" s="5"/>
      <c r="F64" s="5"/>
      <c r="G64" s="5"/>
      <c r="H64" s="5">
        <v>1.70031205E8</v>
      </c>
      <c r="I64" s="5" t="s">
        <v>64</v>
      </c>
      <c r="J64" s="5" t="s">
        <v>871</v>
      </c>
      <c r="K64" s="5"/>
      <c r="L64" s="5" t="s">
        <v>872</v>
      </c>
      <c r="M64" s="5" t="s">
        <v>873</v>
      </c>
      <c r="N64" s="5" t="s">
        <v>874</v>
      </c>
      <c r="O64" s="5">
        <v>8.367535342E9</v>
      </c>
      <c r="P64" s="5" t="s">
        <v>875</v>
      </c>
      <c r="Q64" s="5" t="s">
        <v>70</v>
      </c>
      <c r="R64" s="5" t="s">
        <v>71</v>
      </c>
      <c r="S64" s="5" t="s">
        <v>94</v>
      </c>
      <c r="T64" s="5" t="s">
        <v>157</v>
      </c>
      <c r="U64" s="5" t="s">
        <v>74</v>
      </c>
      <c r="V64" s="5"/>
      <c r="W64" s="5"/>
      <c r="X64" s="7"/>
      <c r="Y64" s="8">
        <v>7.814655172413793</v>
      </c>
      <c r="Z64" s="9">
        <v>0.0</v>
      </c>
      <c r="AA64" s="5" t="s">
        <v>75</v>
      </c>
      <c r="AB64" s="5"/>
      <c r="AC64" s="5">
        <v>0.0</v>
      </c>
      <c r="AD64" s="5" t="s">
        <v>876</v>
      </c>
      <c r="AE64" s="5" t="s">
        <v>77</v>
      </c>
      <c r="AF64" s="5">
        <v>2015.0</v>
      </c>
      <c r="AG64" s="5">
        <v>2017.0</v>
      </c>
      <c r="AH64" s="5" t="s">
        <v>78</v>
      </c>
      <c r="AI64" s="10">
        <v>91.7</v>
      </c>
      <c r="AJ64" s="5"/>
      <c r="AK64" s="5" t="s">
        <v>75</v>
      </c>
      <c r="AL64" s="5"/>
      <c r="AM64" s="5">
        <v>0.0</v>
      </c>
      <c r="AN64" s="5" t="s">
        <v>549</v>
      </c>
      <c r="AO64" s="5">
        <v>2015.0</v>
      </c>
      <c r="AP64" s="5" t="s">
        <v>80</v>
      </c>
      <c r="AQ64" s="4">
        <v>80.3</v>
      </c>
      <c r="AR64" s="10">
        <v>8.03</v>
      </c>
      <c r="AS64" s="5" t="s">
        <v>877</v>
      </c>
      <c r="AT64" s="5" t="s">
        <v>82</v>
      </c>
      <c r="AU64" s="5"/>
      <c r="AV64" s="5">
        <v>9.849041938E9</v>
      </c>
      <c r="AW64" s="5" t="s">
        <v>878</v>
      </c>
      <c r="AX64" s="5">
        <v>522005.0</v>
      </c>
      <c r="AY64" s="5" t="s">
        <v>101</v>
      </c>
      <c r="AZ64" s="5" t="s">
        <v>85</v>
      </c>
      <c r="BA64" s="5">
        <v>5.64415E11</v>
      </c>
      <c r="BB64" s="5"/>
      <c r="BC64" s="5"/>
      <c r="BD64" s="5" t="s">
        <v>858</v>
      </c>
      <c r="BE64" s="5" t="s">
        <v>607</v>
      </c>
      <c r="BF64" s="5" t="s">
        <v>86</v>
      </c>
      <c r="BG64" s="5" t="s">
        <v>119</v>
      </c>
      <c r="BH64" s="5" t="s">
        <v>101</v>
      </c>
      <c r="BI64" s="11">
        <v>43829.486805555556</v>
      </c>
      <c r="BJ64" s="12" t="s">
        <v>88</v>
      </c>
    </row>
    <row r="65" ht="23.25" customHeight="1">
      <c r="A65" s="4">
        <v>64.0</v>
      </c>
      <c r="B65" s="5" t="s">
        <v>879</v>
      </c>
      <c r="C65" s="6">
        <v>43536.0</v>
      </c>
      <c r="D65" s="5"/>
      <c r="E65" s="5"/>
      <c r="F65" s="5"/>
      <c r="G65" s="5"/>
      <c r="H65" s="5">
        <v>1.70030028E8</v>
      </c>
      <c r="I65" s="5" t="s">
        <v>64</v>
      </c>
      <c r="J65" s="5" t="s">
        <v>880</v>
      </c>
      <c r="K65" s="5"/>
      <c r="L65" s="5" t="s">
        <v>881</v>
      </c>
      <c r="M65" s="5" t="s">
        <v>882</v>
      </c>
      <c r="N65" s="5" t="s">
        <v>883</v>
      </c>
      <c r="O65" s="5">
        <v>7.036585639E9</v>
      </c>
      <c r="P65" s="5" t="s">
        <v>884</v>
      </c>
      <c r="Q65" s="5" t="s">
        <v>110</v>
      </c>
      <c r="R65" s="5" t="s">
        <v>71</v>
      </c>
      <c r="S65" s="5" t="s">
        <v>94</v>
      </c>
      <c r="T65" s="5" t="s">
        <v>95</v>
      </c>
      <c r="U65" s="5" t="s">
        <v>74</v>
      </c>
      <c r="V65" s="5"/>
      <c r="W65" s="5"/>
      <c r="X65" s="7"/>
      <c r="Y65" s="8">
        <v>7.982758620689655</v>
      </c>
      <c r="Z65" s="9">
        <v>0.0</v>
      </c>
      <c r="AA65" s="5" t="s">
        <v>75</v>
      </c>
      <c r="AB65" s="5"/>
      <c r="AC65" s="5">
        <v>0.0</v>
      </c>
      <c r="AD65" s="5" t="s">
        <v>885</v>
      </c>
      <c r="AE65" s="5" t="s">
        <v>77</v>
      </c>
      <c r="AF65" s="5">
        <v>2015.0</v>
      </c>
      <c r="AG65" s="5">
        <v>2017.0</v>
      </c>
      <c r="AH65" s="5" t="s">
        <v>78</v>
      </c>
      <c r="AI65" s="10">
        <v>85.3</v>
      </c>
      <c r="AJ65" s="5"/>
      <c r="AK65" s="5" t="s">
        <v>75</v>
      </c>
      <c r="AL65" s="5"/>
      <c r="AM65" s="5">
        <v>0.0</v>
      </c>
      <c r="AN65" s="5" t="s">
        <v>886</v>
      </c>
      <c r="AO65" s="5">
        <v>2015.0</v>
      </c>
      <c r="AP65" s="5" t="s">
        <v>51</v>
      </c>
      <c r="AQ65" s="4">
        <v>81.0</v>
      </c>
      <c r="AR65" s="10">
        <v>8.1</v>
      </c>
      <c r="AS65" s="5" t="s">
        <v>887</v>
      </c>
      <c r="AT65" s="5" t="s">
        <v>99</v>
      </c>
      <c r="AU65" s="5"/>
      <c r="AV65" s="5">
        <v>9.441535638E9</v>
      </c>
      <c r="AW65" s="5" t="s">
        <v>888</v>
      </c>
      <c r="AX65" s="5">
        <v>522304.0</v>
      </c>
      <c r="AY65" s="5" t="s">
        <v>205</v>
      </c>
      <c r="AZ65" s="5" t="s">
        <v>85</v>
      </c>
      <c r="BA65" s="5">
        <v>3.62281E11</v>
      </c>
      <c r="BB65" s="5"/>
      <c r="BC65" s="5"/>
      <c r="BD65" s="5" t="s">
        <v>889</v>
      </c>
      <c r="BE65" s="5" t="s">
        <v>889</v>
      </c>
      <c r="BF65" s="5" t="s">
        <v>889</v>
      </c>
      <c r="BG65" s="5" t="s">
        <v>87</v>
      </c>
      <c r="BH65" s="5"/>
      <c r="BI65" s="11">
        <v>43830.53194444445</v>
      </c>
      <c r="BJ65" s="12" t="s">
        <v>88</v>
      </c>
    </row>
    <row r="66" ht="23.25" customHeight="1">
      <c r="A66" s="4">
        <v>65.0</v>
      </c>
      <c r="B66" s="5"/>
      <c r="C66" s="5"/>
      <c r="D66" s="5" t="s">
        <v>890</v>
      </c>
      <c r="E66" s="5" t="s">
        <v>891</v>
      </c>
      <c r="F66" s="5"/>
      <c r="G66" s="5"/>
      <c r="H66" s="5">
        <v>1.70031236E8</v>
      </c>
      <c r="I66" s="5" t="s">
        <v>64</v>
      </c>
      <c r="J66" s="5" t="s">
        <v>650</v>
      </c>
      <c r="K66" s="5"/>
      <c r="L66" s="5" t="s">
        <v>892</v>
      </c>
      <c r="M66" s="5" t="s">
        <v>893</v>
      </c>
      <c r="N66" s="5" t="s">
        <v>894</v>
      </c>
      <c r="O66" s="5">
        <v>8.500361203E9</v>
      </c>
      <c r="P66" s="5" t="s">
        <v>895</v>
      </c>
      <c r="Q66" s="5" t="s">
        <v>110</v>
      </c>
      <c r="R66" s="5" t="s">
        <v>71</v>
      </c>
      <c r="S66" s="5" t="s">
        <v>94</v>
      </c>
      <c r="T66" s="5" t="s">
        <v>95</v>
      </c>
      <c r="U66" s="5" t="s">
        <v>74</v>
      </c>
      <c r="V66" s="5"/>
      <c r="W66" s="5"/>
      <c r="X66" s="7"/>
      <c r="Y66" s="8">
        <v>7.982758620689655</v>
      </c>
      <c r="Z66" s="9">
        <v>0.0</v>
      </c>
      <c r="AA66" s="5" t="s">
        <v>75</v>
      </c>
      <c r="AB66" s="5"/>
      <c r="AC66" s="5">
        <v>0.0</v>
      </c>
      <c r="AD66" s="5" t="s">
        <v>76</v>
      </c>
      <c r="AE66" s="5" t="s">
        <v>77</v>
      </c>
      <c r="AF66" s="5">
        <v>2015.0</v>
      </c>
      <c r="AG66" s="5">
        <v>2017.0</v>
      </c>
      <c r="AH66" s="5" t="s">
        <v>78</v>
      </c>
      <c r="AI66" s="10">
        <v>91.0</v>
      </c>
      <c r="AJ66" s="5"/>
      <c r="AK66" s="5" t="s">
        <v>75</v>
      </c>
      <c r="AL66" s="5"/>
      <c r="AM66" s="5">
        <v>0.0</v>
      </c>
      <c r="AN66" s="5" t="s">
        <v>896</v>
      </c>
      <c r="AO66" s="5">
        <v>2015.0</v>
      </c>
      <c r="AP66" s="5" t="s">
        <v>80</v>
      </c>
      <c r="AQ66" s="4">
        <v>81.0</v>
      </c>
      <c r="AR66" s="10">
        <v>8.1</v>
      </c>
      <c r="AS66" s="5" t="s">
        <v>897</v>
      </c>
      <c r="AT66" s="5" t="s">
        <v>114</v>
      </c>
      <c r="AU66" s="5"/>
      <c r="AV66" s="5">
        <v>8.985971203E9</v>
      </c>
      <c r="AW66" s="5" t="s">
        <v>898</v>
      </c>
      <c r="AX66" s="5">
        <v>500086.0</v>
      </c>
      <c r="AY66" s="5" t="s">
        <v>899</v>
      </c>
      <c r="AZ66" s="5" t="s">
        <v>264</v>
      </c>
      <c r="BA66" s="5">
        <v>6.12509E11</v>
      </c>
      <c r="BB66" s="5"/>
      <c r="BC66" s="5"/>
      <c r="BD66" s="5" t="s">
        <v>900</v>
      </c>
      <c r="BE66" s="5" t="s">
        <v>901</v>
      </c>
      <c r="BF66" s="5" t="s">
        <v>103</v>
      </c>
      <c r="BG66" s="5" t="s">
        <v>87</v>
      </c>
      <c r="BH66" s="5"/>
      <c r="BI66" s="11">
        <v>43829.68263888889</v>
      </c>
      <c r="BJ66" s="12" t="s">
        <v>88</v>
      </c>
    </row>
    <row r="67" ht="23.25" customHeight="1">
      <c r="A67" s="4">
        <v>66.0</v>
      </c>
      <c r="B67" s="5" t="s">
        <v>902</v>
      </c>
      <c r="C67" s="5" t="s">
        <v>105</v>
      </c>
      <c r="D67" s="5"/>
      <c r="E67" s="5"/>
      <c r="F67" s="5"/>
      <c r="G67" s="5"/>
      <c r="H67" s="5">
        <v>1.7003123E8</v>
      </c>
      <c r="I67" s="5" t="s">
        <v>64</v>
      </c>
      <c r="J67" s="5" t="s">
        <v>765</v>
      </c>
      <c r="K67" s="5" t="s">
        <v>106</v>
      </c>
      <c r="L67" s="5" t="s">
        <v>903</v>
      </c>
      <c r="M67" s="5" t="s">
        <v>904</v>
      </c>
      <c r="N67" s="5" t="s">
        <v>905</v>
      </c>
      <c r="O67" s="5">
        <v>8.466953408E9</v>
      </c>
      <c r="P67" s="5" t="s">
        <v>906</v>
      </c>
      <c r="Q67" s="5" t="s">
        <v>110</v>
      </c>
      <c r="R67" s="5" t="s">
        <v>71</v>
      </c>
      <c r="S67" s="5" t="s">
        <v>94</v>
      </c>
      <c r="T67" s="5" t="s">
        <v>95</v>
      </c>
      <c r="U67" s="5" t="s">
        <v>537</v>
      </c>
      <c r="V67" s="5"/>
      <c r="W67" s="5"/>
      <c r="X67" s="7"/>
      <c r="Y67" s="8">
        <v>8.456896551724139</v>
      </c>
      <c r="Z67" s="9">
        <v>0.0</v>
      </c>
      <c r="AA67" s="5" t="s">
        <v>75</v>
      </c>
      <c r="AB67" s="5"/>
      <c r="AC67" s="5">
        <v>0.0</v>
      </c>
      <c r="AD67" s="5" t="s">
        <v>907</v>
      </c>
      <c r="AE67" s="5" t="s">
        <v>77</v>
      </c>
      <c r="AF67" s="5">
        <v>2015.0</v>
      </c>
      <c r="AG67" s="5">
        <v>2017.0</v>
      </c>
      <c r="AH67" s="5" t="s">
        <v>78</v>
      </c>
      <c r="AI67" s="10">
        <v>98.1</v>
      </c>
      <c r="AJ67" s="5"/>
      <c r="AK67" s="5" t="s">
        <v>75</v>
      </c>
      <c r="AL67" s="5"/>
      <c r="AM67" s="5">
        <v>0.0</v>
      </c>
      <c r="AN67" s="5" t="s">
        <v>908</v>
      </c>
      <c r="AO67" s="5">
        <v>2015.0</v>
      </c>
      <c r="AP67" s="5" t="s">
        <v>80</v>
      </c>
      <c r="AQ67" s="4">
        <v>81.0</v>
      </c>
      <c r="AR67" s="10">
        <v>8.1</v>
      </c>
      <c r="AS67" s="5" t="s">
        <v>909</v>
      </c>
      <c r="AT67" s="5" t="s">
        <v>99</v>
      </c>
      <c r="AU67" s="5" t="s">
        <v>910</v>
      </c>
      <c r="AV67" s="5">
        <v>7.416899956E9</v>
      </c>
      <c r="AW67" s="5" t="s">
        <v>911</v>
      </c>
      <c r="AX67" s="5">
        <v>533124.0</v>
      </c>
      <c r="AY67" s="5" t="s">
        <v>912</v>
      </c>
      <c r="AZ67" s="5" t="s">
        <v>85</v>
      </c>
      <c r="BA67" s="5">
        <v>5.23503E11</v>
      </c>
      <c r="BB67" s="5" t="s">
        <v>913</v>
      </c>
      <c r="BC67" s="5"/>
      <c r="BD67" s="5">
        <v>1.0</v>
      </c>
      <c r="BE67" s="5" t="s">
        <v>102</v>
      </c>
      <c r="BF67" s="5" t="s">
        <v>914</v>
      </c>
      <c r="BG67" s="5" t="s">
        <v>87</v>
      </c>
      <c r="BH67" s="5"/>
      <c r="BI67" s="11">
        <v>43828.50069444445</v>
      </c>
      <c r="BJ67" s="12" t="s">
        <v>88</v>
      </c>
    </row>
    <row r="68" ht="23.25" customHeight="1">
      <c r="A68" s="4">
        <v>67.0</v>
      </c>
      <c r="B68" s="5" t="s">
        <v>915</v>
      </c>
      <c r="C68" s="5" t="s">
        <v>63</v>
      </c>
      <c r="D68" s="5"/>
      <c r="E68" s="5"/>
      <c r="F68" s="5"/>
      <c r="G68" s="5"/>
      <c r="H68" s="5">
        <v>1.70031525E8</v>
      </c>
      <c r="I68" s="5" t="s">
        <v>64</v>
      </c>
      <c r="J68" s="5" t="s">
        <v>916</v>
      </c>
      <c r="K68" s="5" t="s">
        <v>371</v>
      </c>
      <c r="L68" s="5" t="s">
        <v>917</v>
      </c>
      <c r="M68" s="5" t="s">
        <v>918</v>
      </c>
      <c r="N68" s="5" t="s">
        <v>919</v>
      </c>
      <c r="O68" s="5">
        <v>8.897949181E9</v>
      </c>
      <c r="P68" s="5" t="s">
        <v>920</v>
      </c>
      <c r="Q68" s="5" t="s">
        <v>70</v>
      </c>
      <c r="R68" s="5" t="s">
        <v>71</v>
      </c>
      <c r="S68" s="5" t="s">
        <v>94</v>
      </c>
      <c r="T68" s="5" t="s">
        <v>95</v>
      </c>
      <c r="U68" s="5" t="s">
        <v>189</v>
      </c>
      <c r="V68" s="5"/>
      <c r="W68" s="5"/>
      <c r="X68" s="7"/>
      <c r="Y68" s="8">
        <v>7.378995433789954</v>
      </c>
      <c r="Z68" s="9">
        <v>3.0</v>
      </c>
      <c r="AA68" s="5" t="s">
        <v>75</v>
      </c>
      <c r="AB68" s="5"/>
      <c r="AC68" s="5">
        <v>0.0</v>
      </c>
      <c r="AD68" s="5" t="s">
        <v>921</v>
      </c>
      <c r="AE68" s="5" t="s">
        <v>77</v>
      </c>
      <c r="AF68" s="5">
        <v>2015.0</v>
      </c>
      <c r="AG68" s="5">
        <v>2017.0</v>
      </c>
      <c r="AH68" s="5" t="s">
        <v>112</v>
      </c>
      <c r="AI68" s="10">
        <v>75.0</v>
      </c>
      <c r="AJ68" s="5">
        <v>75.0</v>
      </c>
      <c r="AK68" s="5" t="s">
        <v>75</v>
      </c>
      <c r="AL68" s="5"/>
      <c r="AM68" s="5">
        <v>0.0</v>
      </c>
      <c r="AN68" s="5" t="s">
        <v>549</v>
      </c>
      <c r="AO68" s="5">
        <v>2015.0</v>
      </c>
      <c r="AP68" s="5" t="s">
        <v>80</v>
      </c>
      <c r="AQ68" s="4"/>
      <c r="AR68" s="10">
        <v>8.2</v>
      </c>
      <c r="AS68" s="5" t="s">
        <v>922</v>
      </c>
      <c r="AT68" s="5" t="s">
        <v>82</v>
      </c>
      <c r="AU68" s="5" t="s">
        <v>276</v>
      </c>
      <c r="AV68" s="5">
        <v>9.959127358E9</v>
      </c>
      <c r="AW68" s="5" t="s">
        <v>923</v>
      </c>
      <c r="AX68" s="5">
        <v>522007.0</v>
      </c>
      <c r="AY68" s="5" t="s">
        <v>101</v>
      </c>
      <c r="AZ68" s="5" t="s">
        <v>85</v>
      </c>
      <c r="BA68" s="5">
        <v>9.43227E11</v>
      </c>
      <c r="BB68" s="5"/>
      <c r="BC68" s="5"/>
      <c r="BD68" s="5">
        <v>12.0</v>
      </c>
      <c r="BE68" s="5" t="s">
        <v>607</v>
      </c>
      <c r="BF68" s="5" t="s">
        <v>924</v>
      </c>
      <c r="BG68" s="5" t="s">
        <v>119</v>
      </c>
      <c r="BH68" s="5" t="s">
        <v>101</v>
      </c>
      <c r="BI68" s="11">
        <v>43828.720138888886</v>
      </c>
      <c r="BJ68" s="12" t="s">
        <v>925</v>
      </c>
    </row>
    <row r="69" ht="23.25" customHeight="1">
      <c r="A69" s="4">
        <v>68.0</v>
      </c>
      <c r="B69" s="5" t="s">
        <v>926</v>
      </c>
      <c r="C69" s="5" t="s">
        <v>105</v>
      </c>
      <c r="D69" s="5">
        <v>0.0</v>
      </c>
      <c r="E69" s="5"/>
      <c r="F69" s="5"/>
      <c r="G69" s="5"/>
      <c r="H69" s="5">
        <v>1.70031227E8</v>
      </c>
      <c r="I69" s="5" t="s">
        <v>64</v>
      </c>
      <c r="J69" s="5" t="s">
        <v>927</v>
      </c>
      <c r="K69" s="5"/>
      <c r="L69" s="5" t="s">
        <v>928</v>
      </c>
      <c r="M69" s="5" t="s">
        <v>929</v>
      </c>
      <c r="N69" s="5" t="s">
        <v>930</v>
      </c>
      <c r="O69" s="5">
        <v>8.498992214E9</v>
      </c>
      <c r="P69" s="5" t="s">
        <v>931</v>
      </c>
      <c r="Q69" s="5" t="s">
        <v>110</v>
      </c>
      <c r="R69" s="5" t="s">
        <v>71</v>
      </c>
      <c r="S69" s="5" t="s">
        <v>94</v>
      </c>
      <c r="T69" s="5" t="s">
        <v>95</v>
      </c>
      <c r="U69" s="5" t="s">
        <v>74</v>
      </c>
      <c r="V69" s="5">
        <v>6914.0</v>
      </c>
      <c r="W69" s="5">
        <v>0.0</v>
      </c>
      <c r="X69" s="7">
        <v>0.0</v>
      </c>
      <c r="Y69" s="8">
        <v>6.810344827586207</v>
      </c>
      <c r="Z69" s="9">
        <v>0.0</v>
      </c>
      <c r="AA69" s="5" t="s">
        <v>75</v>
      </c>
      <c r="AB69" s="5">
        <v>0.0</v>
      </c>
      <c r="AC69" s="5">
        <v>0.0</v>
      </c>
      <c r="AD69" s="5" t="s">
        <v>76</v>
      </c>
      <c r="AE69" s="5" t="s">
        <v>77</v>
      </c>
      <c r="AF69" s="5">
        <v>2015.0</v>
      </c>
      <c r="AG69" s="5">
        <v>2017.0</v>
      </c>
      <c r="AH69" s="5" t="s">
        <v>78</v>
      </c>
      <c r="AI69" s="10">
        <v>76.4</v>
      </c>
      <c r="AJ69" s="5"/>
      <c r="AK69" s="5" t="s">
        <v>75</v>
      </c>
      <c r="AL69" s="5">
        <v>0.0</v>
      </c>
      <c r="AM69" s="5">
        <v>0.0</v>
      </c>
      <c r="AN69" s="5" t="s">
        <v>932</v>
      </c>
      <c r="AO69" s="5">
        <v>2015.0</v>
      </c>
      <c r="AP69" s="5" t="s">
        <v>112</v>
      </c>
      <c r="AQ69" s="4">
        <v>0.0</v>
      </c>
      <c r="AR69" s="10">
        <v>8.2</v>
      </c>
      <c r="AS69" s="5" t="s">
        <v>933</v>
      </c>
      <c r="AT69" s="5" t="s">
        <v>99</v>
      </c>
      <c r="AU69" s="5" t="s">
        <v>910</v>
      </c>
      <c r="AV69" s="5">
        <v>9.494142814E9</v>
      </c>
      <c r="AW69" s="5" t="s">
        <v>934</v>
      </c>
      <c r="AX69" s="5">
        <v>522237.0</v>
      </c>
      <c r="AY69" s="5" t="s">
        <v>117</v>
      </c>
      <c r="AZ69" s="5" t="s">
        <v>85</v>
      </c>
      <c r="BA69" s="5">
        <v>5.21674E11</v>
      </c>
      <c r="BB69" s="5" t="s">
        <v>935</v>
      </c>
      <c r="BC69" s="5"/>
      <c r="BD69" s="5" t="s">
        <v>914</v>
      </c>
      <c r="BE69" s="5" t="s">
        <v>102</v>
      </c>
      <c r="BF69" s="5" t="s">
        <v>914</v>
      </c>
      <c r="BG69" s="5" t="s">
        <v>119</v>
      </c>
      <c r="BH69" s="5" t="s">
        <v>936</v>
      </c>
      <c r="BI69" s="11">
        <v>43830.799305555556</v>
      </c>
      <c r="BJ69" s="12" t="s">
        <v>937</v>
      </c>
    </row>
    <row r="70" ht="23.25" customHeight="1">
      <c r="A70" s="4">
        <v>69.0</v>
      </c>
      <c r="B70" s="5" t="s">
        <v>938</v>
      </c>
      <c r="C70" s="6">
        <v>43536.0</v>
      </c>
      <c r="D70" s="5"/>
      <c r="E70" s="5"/>
      <c r="F70" s="5"/>
      <c r="G70" s="5"/>
      <c r="H70" s="5">
        <v>1.7003113E8</v>
      </c>
      <c r="I70" s="5" t="s">
        <v>64</v>
      </c>
      <c r="J70" s="5" t="s">
        <v>939</v>
      </c>
      <c r="K70" s="5" t="s">
        <v>940</v>
      </c>
      <c r="L70" s="5" t="s">
        <v>941</v>
      </c>
      <c r="M70" s="5" t="s">
        <v>942</v>
      </c>
      <c r="N70" s="6">
        <v>36444.0</v>
      </c>
      <c r="O70" s="5">
        <v>8.008089551E9</v>
      </c>
      <c r="P70" s="5" t="s">
        <v>943</v>
      </c>
      <c r="Q70" s="5" t="s">
        <v>70</v>
      </c>
      <c r="R70" s="5" t="s">
        <v>71</v>
      </c>
      <c r="S70" s="5" t="s">
        <v>94</v>
      </c>
      <c r="T70" s="5" t="s">
        <v>73</v>
      </c>
      <c r="U70" s="5" t="s">
        <v>74</v>
      </c>
      <c r="V70" s="5">
        <v>2400.0</v>
      </c>
      <c r="W70" s="5">
        <v>64598.0</v>
      </c>
      <c r="X70" s="7"/>
      <c r="Y70" s="8">
        <v>7.681034482758621</v>
      </c>
      <c r="Z70" s="9">
        <v>0.0</v>
      </c>
      <c r="AA70" s="5" t="s">
        <v>75</v>
      </c>
      <c r="AB70" s="5"/>
      <c r="AC70" s="5">
        <v>0.0</v>
      </c>
      <c r="AD70" s="5" t="s">
        <v>944</v>
      </c>
      <c r="AE70" s="5" t="s">
        <v>77</v>
      </c>
      <c r="AF70" s="5">
        <v>2015.0</v>
      </c>
      <c r="AG70" s="5">
        <v>2017.0</v>
      </c>
      <c r="AH70" s="5" t="s">
        <v>78</v>
      </c>
      <c r="AI70" s="10">
        <v>82.0</v>
      </c>
      <c r="AJ70" s="5"/>
      <c r="AK70" s="5" t="s">
        <v>75</v>
      </c>
      <c r="AL70" s="5"/>
      <c r="AM70" s="5">
        <v>0.0</v>
      </c>
      <c r="AN70" s="5" t="s">
        <v>945</v>
      </c>
      <c r="AO70" s="5">
        <v>2015.0</v>
      </c>
      <c r="AP70" s="5" t="s">
        <v>51</v>
      </c>
      <c r="AQ70" s="4">
        <v>78.0</v>
      </c>
      <c r="AR70" s="10">
        <v>8.2</v>
      </c>
      <c r="AS70" s="5" t="s">
        <v>946</v>
      </c>
      <c r="AT70" s="5" t="s">
        <v>161</v>
      </c>
      <c r="AU70" s="5" t="s">
        <v>947</v>
      </c>
      <c r="AV70" s="5">
        <v>9.61847054E9</v>
      </c>
      <c r="AW70" s="5" t="s">
        <v>948</v>
      </c>
      <c r="AX70" s="5">
        <v>500007.0</v>
      </c>
      <c r="AY70" s="5" t="s">
        <v>949</v>
      </c>
      <c r="AZ70" s="5" t="s">
        <v>264</v>
      </c>
      <c r="BA70" s="5">
        <v>7.52322E11</v>
      </c>
      <c r="BB70" s="5" t="s">
        <v>950</v>
      </c>
      <c r="BC70" s="5" t="s">
        <v>951</v>
      </c>
      <c r="BD70" s="5">
        <v>1.0</v>
      </c>
      <c r="BE70" s="5">
        <v>3.0</v>
      </c>
      <c r="BF70" s="5" t="s">
        <v>118</v>
      </c>
      <c r="BG70" s="5" t="s">
        <v>87</v>
      </c>
      <c r="BH70" s="5"/>
      <c r="BI70" s="11">
        <v>43828.76875</v>
      </c>
      <c r="BJ70" s="12" t="s">
        <v>134</v>
      </c>
    </row>
    <row r="71" ht="23.25" customHeight="1">
      <c r="A71" s="4">
        <v>70.0</v>
      </c>
      <c r="B71" s="5" t="s">
        <v>952</v>
      </c>
      <c r="C71" s="6">
        <v>44107.0</v>
      </c>
      <c r="D71" s="5"/>
      <c r="E71" s="5"/>
      <c r="F71" s="5"/>
      <c r="G71" s="5"/>
      <c r="H71" s="5">
        <v>1.70030145E8</v>
      </c>
      <c r="I71" s="5" t="s">
        <v>64</v>
      </c>
      <c r="J71" s="5" t="s">
        <v>953</v>
      </c>
      <c r="K71" s="5" t="s">
        <v>954</v>
      </c>
      <c r="L71" s="5" t="s">
        <v>955</v>
      </c>
      <c r="M71" s="5" t="s">
        <v>956</v>
      </c>
      <c r="N71" s="5" t="s">
        <v>957</v>
      </c>
      <c r="O71" s="5">
        <v>9.84927488E9</v>
      </c>
      <c r="P71" s="5" t="s">
        <v>958</v>
      </c>
      <c r="Q71" s="5" t="s">
        <v>110</v>
      </c>
      <c r="R71" s="5" t="s">
        <v>71</v>
      </c>
      <c r="S71" s="5" t="s">
        <v>94</v>
      </c>
      <c r="T71" s="5" t="s">
        <v>95</v>
      </c>
      <c r="U71" s="5" t="s">
        <v>74</v>
      </c>
      <c r="V71" s="5"/>
      <c r="W71" s="5"/>
      <c r="X71" s="7"/>
      <c r="Y71" s="8">
        <v>6.8464912280701755</v>
      </c>
      <c r="Z71" s="9">
        <v>0.0</v>
      </c>
      <c r="AA71" s="5" t="s">
        <v>75</v>
      </c>
      <c r="AB71" s="5"/>
      <c r="AC71" s="5">
        <v>0.0</v>
      </c>
      <c r="AD71" s="5" t="s">
        <v>158</v>
      </c>
      <c r="AE71" s="5" t="s">
        <v>77</v>
      </c>
      <c r="AF71" s="5">
        <v>2015.0</v>
      </c>
      <c r="AG71" s="5">
        <v>2017.0</v>
      </c>
      <c r="AH71" s="5" t="s">
        <v>78</v>
      </c>
      <c r="AI71" s="10">
        <v>85.0</v>
      </c>
      <c r="AJ71" s="5"/>
      <c r="AK71" s="5" t="s">
        <v>75</v>
      </c>
      <c r="AL71" s="5"/>
      <c r="AM71" s="5">
        <v>0.0</v>
      </c>
      <c r="AN71" s="5" t="s">
        <v>959</v>
      </c>
      <c r="AO71" s="5">
        <v>2015.0</v>
      </c>
      <c r="AP71" s="5" t="s">
        <v>51</v>
      </c>
      <c r="AQ71" s="4">
        <v>82.0</v>
      </c>
      <c r="AR71" s="10">
        <v>8.2</v>
      </c>
      <c r="AS71" s="5" t="s">
        <v>960</v>
      </c>
      <c r="AT71" s="5" t="s">
        <v>309</v>
      </c>
      <c r="AU71" s="5"/>
      <c r="AV71" s="5">
        <v>9.00047488E9</v>
      </c>
      <c r="AW71" s="5" t="s">
        <v>961</v>
      </c>
      <c r="AX71" s="5">
        <v>520011.0</v>
      </c>
      <c r="AY71" s="5" t="s">
        <v>962</v>
      </c>
      <c r="AZ71" s="5" t="s">
        <v>85</v>
      </c>
      <c r="BA71" s="5">
        <v>7.56065E11</v>
      </c>
      <c r="BB71" s="5"/>
      <c r="BC71" s="5"/>
      <c r="BD71" s="5" t="s">
        <v>118</v>
      </c>
      <c r="BE71" s="5" t="s">
        <v>418</v>
      </c>
      <c r="BF71" s="5" t="s">
        <v>118</v>
      </c>
      <c r="BG71" s="5" t="s">
        <v>119</v>
      </c>
      <c r="BH71" s="5" t="s">
        <v>117</v>
      </c>
      <c r="BI71" s="11">
        <v>43908.65972222222</v>
      </c>
      <c r="BJ71" s="12" t="s">
        <v>88</v>
      </c>
    </row>
    <row r="72" ht="23.25" customHeight="1">
      <c r="A72" s="4">
        <v>71.0</v>
      </c>
      <c r="B72" s="5" t="s">
        <v>963</v>
      </c>
      <c r="C72" s="5" t="s">
        <v>63</v>
      </c>
      <c r="D72" s="5"/>
      <c r="E72" s="5"/>
      <c r="F72" s="5"/>
      <c r="G72" s="5"/>
      <c r="H72" s="5">
        <v>1.70030835E8</v>
      </c>
      <c r="I72" s="5" t="s">
        <v>64</v>
      </c>
      <c r="J72" s="5" t="s">
        <v>964</v>
      </c>
      <c r="K72" s="5"/>
      <c r="L72" s="5" t="s">
        <v>965</v>
      </c>
      <c r="M72" s="5" t="s">
        <v>966</v>
      </c>
      <c r="N72" s="6">
        <v>36530.0</v>
      </c>
      <c r="O72" s="5">
        <v>8.185869044E9</v>
      </c>
      <c r="P72" s="5" t="s">
        <v>967</v>
      </c>
      <c r="Q72" s="5" t="s">
        <v>70</v>
      </c>
      <c r="R72" s="5" t="s">
        <v>71</v>
      </c>
      <c r="S72" s="5" t="s">
        <v>94</v>
      </c>
      <c r="T72" s="5" t="s">
        <v>95</v>
      </c>
      <c r="U72" s="5" t="s">
        <v>74</v>
      </c>
      <c r="V72" s="5">
        <v>3000.0</v>
      </c>
      <c r="W72" s="5">
        <v>60000.0</v>
      </c>
      <c r="X72" s="7"/>
      <c r="Y72" s="8">
        <v>7.211206896551724</v>
      </c>
      <c r="Z72" s="9">
        <v>0.0</v>
      </c>
      <c r="AA72" s="5" t="s">
        <v>75</v>
      </c>
      <c r="AB72" s="5"/>
      <c r="AC72" s="5">
        <v>0.0</v>
      </c>
      <c r="AD72" s="5" t="s">
        <v>968</v>
      </c>
      <c r="AE72" s="5" t="s">
        <v>77</v>
      </c>
      <c r="AF72" s="5">
        <v>2015.0</v>
      </c>
      <c r="AG72" s="5">
        <v>2017.0</v>
      </c>
      <c r="AH72" s="5" t="s">
        <v>78</v>
      </c>
      <c r="AI72" s="10">
        <v>85.0</v>
      </c>
      <c r="AJ72" s="5"/>
      <c r="AK72" s="5" t="s">
        <v>75</v>
      </c>
      <c r="AL72" s="5"/>
      <c r="AM72" s="5">
        <v>0.0</v>
      </c>
      <c r="AN72" s="5" t="s">
        <v>969</v>
      </c>
      <c r="AO72" s="5">
        <v>2015.0</v>
      </c>
      <c r="AP72" s="5" t="s">
        <v>51</v>
      </c>
      <c r="AQ72" s="4">
        <v>82.0</v>
      </c>
      <c r="AR72" s="10">
        <v>8.2</v>
      </c>
      <c r="AS72" s="5" t="s">
        <v>970</v>
      </c>
      <c r="AT72" s="5" t="s">
        <v>99</v>
      </c>
      <c r="AU72" s="5" t="s">
        <v>971</v>
      </c>
      <c r="AV72" s="5">
        <v>9.989459936E9</v>
      </c>
      <c r="AW72" s="5" t="s">
        <v>972</v>
      </c>
      <c r="AX72" s="5">
        <v>507303.0</v>
      </c>
      <c r="AY72" s="5" t="s">
        <v>973</v>
      </c>
      <c r="AZ72" s="5" t="s">
        <v>264</v>
      </c>
      <c r="BA72" s="5">
        <v>8.21819E11</v>
      </c>
      <c r="BB72" s="5" t="s">
        <v>974</v>
      </c>
      <c r="BC72" s="5"/>
      <c r="BD72" s="5">
        <v>0.0</v>
      </c>
      <c r="BE72" s="5">
        <v>0.0</v>
      </c>
      <c r="BF72" s="5">
        <v>0.0</v>
      </c>
      <c r="BG72" s="5" t="s">
        <v>87</v>
      </c>
      <c r="BH72" s="5"/>
      <c r="BI72" s="11">
        <v>43825.89791666667</v>
      </c>
      <c r="BJ72" s="12" t="s">
        <v>975</v>
      </c>
    </row>
    <row r="73" ht="23.25" customHeight="1">
      <c r="A73" s="4">
        <v>72.0</v>
      </c>
      <c r="B73" s="5" t="s">
        <v>976</v>
      </c>
      <c r="C73" s="5" t="s">
        <v>268</v>
      </c>
      <c r="D73" s="5"/>
      <c r="E73" s="5"/>
      <c r="F73" s="5"/>
      <c r="G73" s="5"/>
      <c r="H73" s="5">
        <v>1.70030045E8</v>
      </c>
      <c r="I73" s="5" t="s">
        <v>64</v>
      </c>
      <c r="J73" s="5" t="s">
        <v>977</v>
      </c>
      <c r="K73" s="5"/>
      <c r="L73" s="5" t="s">
        <v>371</v>
      </c>
      <c r="M73" s="5" t="s">
        <v>978</v>
      </c>
      <c r="N73" s="5" t="s">
        <v>979</v>
      </c>
      <c r="O73" s="5">
        <v>9.534343146E9</v>
      </c>
      <c r="P73" s="5" t="s">
        <v>980</v>
      </c>
      <c r="Q73" s="5" t="s">
        <v>70</v>
      </c>
      <c r="R73" s="5" t="s">
        <v>71</v>
      </c>
      <c r="S73" s="5" t="s">
        <v>94</v>
      </c>
      <c r="T73" s="5" t="s">
        <v>73</v>
      </c>
      <c r="U73" s="5" t="s">
        <v>74</v>
      </c>
      <c r="V73" s="5"/>
      <c r="W73" s="5"/>
      <c r="X73" s="7"/>
      <c r="Y73" s="8">
        <v>8.051724137931034</v>
      </c>
      <c r="Z73" s="9">
        <v>0.0</v>
      </c>
      <c r="AA73" s="5" t="s">
        <v>576</v>
      </c>
      <c r="AB73" s="5" t="s">
        <v>981</v>
      </c>
      <c r="AC73" s="5">
        <v>1.0</v>
      </c>
      <c r="AD73" s="5" t="s">
        <v>982</v>
      </c>
      <c r="AE73" s="5" t="s">
        <v>983</v>
      </c>
      <c r="AF73" s="5">
        <v>2015.0</v>
      </c>
      <c r="AG73" s="5">
        <v>2016.0</v>
      </c>
      <c r="AH73" s="5" t="s">
        <v>112</v>
      </c>
      <c r="AI73" s="10">
        <v>86.3</v>
      </c>
      <c r="AJ73" s="5">
        <v>8.63</v>
      </c>
      <c r="AK73" s="5" t="s">
        <v>75</v>
      </c>
      <c r="AL73" s="5"/>
      <c r="AM73" s="5">
        <v>0.0</v>
      </c>
      <c r="AN73" s="5" t="s">
        <v>982</v>
      </c>
      <c r="AO73" s="5">
        <v>2014.0</v>
      </c>
      <c r="AP73" s="5" t="s">
        <v>112</v>
      </c>
      <c r="AQ73" s="4"/>
      <c r="AR73" s="10">
        <v>8.2</v>
      </c>
      <c r="AS73" s="5" t="s">
        <v>984</v>
      </c>
      <c r="AT73" s="5" t="s">
        <v>114</v>
      </c>
      <c r="AU73" s="5" t="s">
        <v>985</v>
      </c>
      <c r="AV73" s="5">
        <v>8.877914216E9</v>
      </c>
      <c r="AW73" s="5" t="s">
        <v>986</v>
      </c>
      <c r="AX73" s="5">
        <v>853203.0</v>
      </c>
      <c r="AY73" s="5" t="s">
        <v>987</v>
      </c>
      <c r="AZ73" s="5" t="s">
        <v>988</v>
      </c>
      <c r="BA73" s="5">
        <v>6.43705E11</v>
      </c>
      <c r="BB73" s="5" t="s">
        <v>989</v>
      </c>
      <c r="BC73" s="5"/>
      <c r="BD73" s="5">
        <v>0.0</v>
      </c>
      <c r="BE73" s="5">
        <v>0.0</v>
      </c>
      <c r="BF73" s="5" t="s">
        <v>990</v>
      </c>
      <c r="BG73" s="5" t="s">
        <v>119</v>
      </c>
      <c r="BH73" s="5" t="s">
        <v>991</v>
      </c>
      <c r="BI73" s="11">
        <v>43825.80486111111</v>
      </c>
      <c r="BJ73" s="12" t="s">
        <v>992</v>
      </c>
    </row>
    <row r="74" ht="23.25" customHeight="1">
      <c r="A74" s="4">
        <v>73.0</v>
      </c>
      <c r="B74" s="5" t="s">
        <v>993</v>
      </c>
      <c r="C74" s="5" t="s">
        <v>105</v>
      </c>
      <c r="D74" s="5"/>
      <c r="E74" s="5"/>
      <c r="F74" s="5"/>
      <c r="G74" s="5"/>
      <c r="H74" s="5">
        <v>1.70030911E8</v>
      </c>
      <c r="I74" s="5" t="s">
        <v>64</v>
      </c>
      <c r="J74" s="5" t="s">
        <v>994</v>
      </c>
      <c r="K74" s="5"/>
      <c r="L74" s="5" t="s">
        <v>995</v>
      </c>
      <c r="M74" s="5" t="s">
        <v>996</v>
      </c>
      <c r="N74" s="5" t="s">
        <v>997</v>
      </c>
      <c r="O74" s="5">
        <v>9.705767557E9</v>
      </c>
      <c r="P74" s="5" t="s">
        <v>998</v>
      </c>
      <c r="Q74" s="5" t="s">
        <v>70</v>
      </c>
      <c r="R74" s="5" t="s">
        <v>71</v>
      </c>
      <c r="S74" s="5" t="s">
        <v>94</v>
      </c>
      <c r="T74" s="5" t="s">
        <v>95</v>
      </c>
      <c r="U74" s="5" t="s">
        <v>74</v>
      </c>
      <c r="V74" s="5"/>
      <c r="W74" s="5"/>
      <c r="X74" s="7"/>
      <c r="Y74" s="8">
        <v>7.168103448275862</v>
      </c>
      <c r="Z74" s="9">
        <v>0.0</v>
      </c>
      <c r="AA74" s="5" t="s">
        <v>75</v>
      </c>
      <c r="AB74" s="5"/>
      <c r="AC74" s="5">
        <v>0.0</v>
      </c>
      <c r="AD74" s="5" t="s">
        <v>999</v>
      </c>
      <c r="AE74" s="5" t="s">
        <v>77</v>
      </c>
      <c r="AF74" s="5">
        <v>2015.0</v>
      </c>
      <c r="AG74" s="5">
        <v>2017.0</v>
      </c>
      <c r="AH74" s="5" t="s">
        <v>78</v>
      </c>
      <c r="AI74" s="10">
        <v>88.3</v>
      </c>
      <c r="AJ74" s="5"/>
      <c r="AK74" s="5" t="s">
        <v>75</v>
      </c>
      <c r="AL74" s="5"/>
      <c r="AM74" s="5">
        <v>0.0</v>
      </c>
      <c r="AN74" s="5" t="s">
        <v>1000</v>
      </c>
      <c r="AO74" s="5">
        <v>2015.0</v>
      </c>
      <c r="AP74" s="5" t="s">
        <v>51</v>
      </c>
      <c r="AQ74" s="4"/>
      <c r="AR74" s="10">
        <v>8.2</v>
      </c>
      <c r="AS74" s="5" t="s">
        <v>1001</v>
      </c>
      <c r="AT74" s="5" t="s">
        <v>82</v>
      </c>
      <c r="AU74" s="5"/>
      <c r="AV74" s="5">
        <v>9.440003131E9</v>
      </c>
      <c r="AW74" s="5" t="s">
        <v>1002</v>
      </c>
      <c r="AX74" s="5">
        <v>505001.0</v>
      </c>
      <c r="AY74" s="5" t="s">
        <v>1003</v>
      </c>
      <c r="AZ74" s="5" t="s">
        <v>264</v>
      </c>
      <c r="BA74" s="5">
        <v>9.73289E11</v>
      </c>
      <c r="BB74" s="5"/>
      <c r="BC74" s="5"/>
      <c r="BD74" s="5">
        <v>2.0</v>
      </c>
      <c r="BE74" s="5" t="s">
        <v>249</v>
      </c>
      <c r="BF74" s="5" t="s">
        <v>1004</v>
      </c>
      <c r="BG74" s="5" t="s">
        <v>87</v>
      </c>
      <c r="BH74" s="5"/>
      <c r="BI74" s="11">
        <v>43828.85763888889</v>
      </c>
      <c r="BJ74" s="12" t="s">
        <v>992</v>
      </c>
    </row>
    <row r="75" ht="23.25" customHeight="1">
      <c r="A75" s="4">
        <v>74.0</v>
      </c>
      <c r="B75" s="5" t="s">
        <v>1005</v>
      </c>
      <c r="C75" s="5" t="s">
        <v>105</v>
      </c>
      <c r="D75" s="5"/>
      <c r="E75" s="5"/>
      <c r="F75" s="5"/>
      <c r="G75" s="5"/>
      <c r="H75" s="5">
        <v>1.70030511E8</v>
      </c>
      <c r="I75" s="5" t="s">
        <v>64</v>
      </c>
      <c r="J75" s="5" t="s">
        <v>1006</v>
      </c>
      <c r="K75" s="5"/>
      <c r="L75" s="5" t="s">
        <v>1007</v>
      </c>
      <c r="M75" s="5" t="s">
        <v>1008</v>
      </c>
      <c r="N75" s="5" t="s">
        <v>1009</v>
      </c>
      <c r="O75" s="5">
        <v>7.981774669E9</v>
      </c>
      <c r="P75" s="5" t="s">
        <v>1010</v>
      </c>
      <c r="Q75" s="5" t="s">
        <v>70</v>
      </c>
      <c r="R75" s="5" t="s">
        <v>71</v>
      </c>
      <c r="S75" s="5" t="s">
        <v>94</v>
      </c>
      <c r="T75" s="5" t="s">
        <v>73</v>
      </c>
      <c r="U75" s="5" t="s">
        <v>74</v>
      </c>
      <c r="V75" s="5"/>
      <c r="W75" s="5"/>
      <c r="X75" s="7"/>
      <c r="Y75" s="8">
        <v>7.581896551724138</v>
      </c>
      <c r="Z75" s="9">
        <v>0.0</v>
      </c>
      <c r="AA75" s="5" t="s">
        <v>75</v>
      </c>
      <c r="AB75" s="5"/>
      <c r="AC75" s="5">
        <v>0.0</v>
      </c>
      <c r="AD75" s="5" t="s">
        <v>1011</v>
      </c>
      <c r="AE75" s="5" t="s">
        <v>77</v>
      </c>
      <c r="AF75" s="5">
        <v>2015.0</v>
      </c>
      <c r="AG75" s="5">
        <v>2017.0</v>
      </c>
      <c r="AH75" s="5" t="s">
        <v>78</v>
      </c>
      <c r="AI75" s="10">
        <v>88.5</v>
      </c>
      <c r="AJ75" s="5"/>
      <c r="AK75" s="5" t="s">
        <v>75</v>
      </c>
      <c r="AL75" s="5"/>
      <c r="AM75" s="5">
        <v>0.0</v>
      </c>
      <c r="AN75" s="5" t="s">
        <v>1012</v>
      </c>
      <c r="AO75" s="5">
        <v>2015.0</v>
      </c>
      <c r="AP75" s="5" t="s">
        <v>51</v>
      </c>
      <c r="AQ75" s="4">
        <v>82.0</v>
      </c>
      <c r="AR75" s="10">
        <v>8.2</v>
      </c>
      <c r="AS75" s="5" t="s">
        <v>1013</v>
      </c>
      <c r="AT75" s="5" t="s">
        <v>82</v>
      </c>
      <c r="AU75" s="5"/>
      <c r="AV75" s="5">
        <v>9.440328705E9</v>
      </c>
      <c r="AW75" s="5" t="s">
        <v>1014</v>
      </c>
      <c r="AX75" s="5">
        <v>533105.0</v>
      </c>
      <c r="AY75" s="5" t="s">
        <v>1015</v>
      </c>
      <c r="AZ75" s="5" t="s">
        <v>85</v>
      </c>
      <c r="BA75" s="5">
        <v>8.47499E11</v>
      </c>
      <c r="BB75" s="5" t="s">
        <v>1016</v>
      </c>
      <c r="BC75" s="5"/>
      <c r="BD75" s="5">
        <v>1.0</v>
      </c>
      <c r="BE75" s="5" t="s">
        <v>736</v>
      </c>
      <c r="BF75" s="5" t="s">
        <v>86</v>
      </c>
      <c r="BG75" s="5" t="s">
        <v>87</v>
      </c>
      <c r="BH75" s="5"/>
      <c r="BI75" s="11">
        <v>43830.614583333336</v>
      </c>
      <c r="BJ75" s="12" t="s">
        <v>88</v>
      </c>
    </row>
    <row r="76" ht="23.25" customHeight="1">
      <c r="A76" s="4">
        <v>75.0</v>
      </c>
      <c r="B76" s="5" t="s">
        <v>1017</v>
      </c>
      <c r="C76" s="5" t="s">
        <v>268</v>
      </c>
      <c r="D76" s="5"/>
      <c r="E76" s="5"/>
      <c r="F76" s="5"/>
      <c r="G76" s="5"/>
      <c r="H76" s="5">
        <v>1.70030009E8</v>
      </c>
      <c r="I76" s="5" t="s">
        <v>64</v>
      </c>
      <c r="J76" s="5" t="s">
        <v>1018</v>
      </c>
      <c r="K76" s="5"/>
      <c r="L76" s="5" t="s">
        <v>1019</v>
      </c>
      <c r="M76" s="5" t="s">
        <v>1020</v>
      </c>
      <c r="N76" s="5" t="s">
        <v>1021</v>
      </c>
      <c r="O76" s="5">
        <v>9.912667496E9</v>
      </c>
      <c r="P76" s="5" t="s">
        <v>1022</v>
      </c>
      <c r="Q76" s="5" t="s">
        <v>70</v>
      </c>
      <c r="R76" s="5" t="s">
        <v>71</v>
      </c>
      <c r="S76" s="5" t="s">
        <v>94</v>
      </c>
      <c r="T76" s="5" t="s">
        <v>95</v>
      </c>
      <c r="U76" s="5" t="s">
        <v>74</v>
      </c>
      <c r="V76" s="5"/>
      <c r="W76" s="5"/>
      <c r="X76" s="7"/>
      <c r="Y76" s="8">
        <v>7.6798245614035086</v>
      </c>
      <c r="Z76" s="9">
        <v>0.0</v>
      </c>
      <c r="AA76" s="5" t="s">
        <v>75</v>
      </c>
      <c r="AB76" s="5"/>
      <c r="AC76" s="5">
        <v>0.0</v>
      </c>
      <c r="AD76" s="5" t="s">
        <v>1023</v>
      </c>
      <c r="AE76" s="5" t="s">
        <v>77</v>
      </c>
      <c r="AF76" s="5">
        <v>2015.0</v>
      </c>
      <c r="AG76" s="5">
        <v>2017.0</v>
      </c>
      <c r="AH76" s="5" t="s">
        <v>78</v>
      </c>
      <c r="AI76" s="13">
        <v>89.6</v>
      </c>
      <c r="AJ76" s="5"/>
      <c r="AK76" s="5" t="s">
        <v>75</v>
      </c>
      <c r="AL76" s="5"/>
      <c r="AM76" s="5">
        <v>0.0</v>
      </c>
      <c r="AN76" s="5" t="s">
        <v>1024</v>
      </c>
      <c r="AO76" s="5">
        <v>2015.0</v>
      </c>
      <c r="AP76" s="5" t="s">
        <v>51</v>
      </c>
      <c r="AQ76" s="4"/>
      <c r="AR76" s="13">
        <v>8.2</v>
      </c>
      <c r="AS76" s="5" t="s">
        <v>1025</v>
      </c>
      <c r="AT76" s="5" t="s">
        <v>99</v>
      </c>
      <c r="AU76" s="5"/>
      <c r="AV76" s="5">
        <v>9.948497869E9</v>
      </c>
      <c r="AW76" s="5" t="s">
        <v>1026</v>
      </c>
      <c r="AX76" s="5">
        <v>522503.0</v>
      </c>
      <c r="AY76" s="5" t="s">
        <v>147</v>
      </c>
      <c r="AZ76" s="5" t="s">
        <v>85</v>
      </c>
      <c r="BA76" s="5">
        <v>5.07314E11</v>
      </c>
      <c r="BB76" s="5"/>
      <c r="BC76" s="5"/>
      <c r="BD76" s="5" t="s">
        <v>1027</v>
      </c>
      <c r="BE76" s="5" t="s">
        <v>312</v>
      </c>
      <c r="BF76" s="5" t="s">
        <v>118</v>
      </c>
      <c r="BG76" s="5" t="s">
        <v>119</v>
      </c>
      <c r="BH76" s="5" t="s">
        <v>1026</v>
      </c>
      <c r="BI76" s="11">
        <v>43829.32986111111</v>
      </c>
      <c r="BJ76" s="12" t="s">
        <v>1028</v>
      </c>
    </row>
    <row r="77" ht="23.25" customHeight="1">
      <c r="A77" s="4">
        <v>76.0</v>
      </c>
      <c r="B77" s="5" t="s">
        <v>1029</v>
      </c>
      <c r="C77" s="5" t="s">
        <v>63</v>
      </c>
      <c r="D77" s="5" t="s">
        <v>1029</v>
      </c>
      <c r="E77" s="5"/>
      <c r="F77" s="5"/>
      <c r="G77" s="5"/>
      <c r="H77" s="5">
        <v>1.70031073E8</v>
      </c>
      <c r="I77" s="5" t="s">
        <v>64</v>
      </c>
      <c r="J77" s="5" t="s">
        <v>1030</v>
      </c>
      <c r="K77" s="5" t="s">
        <v>765</v>
      </c>
      <c r="L77" s="5" t="s">
        <v>1031</v>
      </c>
      <c r="M77" s="5" t="s">
        <v>1032</v>
      </c>
      <c r="N77" s="5" t="s">
        <v>741</v>
      </c>
      <c r="O77" s="5">
        <v>9.848528621E9</v>
      </c>
      <c r="P77" s="5" t="s">
        <v>1033</v>
      </c>
      <c r="Q77" s="5" t="s">
        <v>110</v>
      </c>
      <c r="R77" s="5" t="s">
        <v>71</v>
      </c>
      <c r="S77" s="5" t="s">
        <v>94</v>
      </c>
      <c r="T77" s="5" t="s">
        <v>95</v>
      </c>
      <c r="U77" s="5" t="s">
        <v>74</v>
      </c>
      <c r="V77" s="5"/>
      <c r="W77" s="5"/>
      <c r="X77" s="7"/>
      <c r="Y77" s="8">
        <v>7.859649122807017</v>
      </c>
      <c r="Z77" s="9">
        <v>0.0</v>
      </c>
      <c r="AA77" s="5" t="s">
        <v>75</v>
      </c>
      <c r="AB77" s="5"/>
      <c r="AC77" s="5">
        <v>0.0</v>
      </c>
      <c r="AD77" s="5" t="s">
        <v>76</v>
      </c>
      <c r="AE77" s="5" t="s">
        <v>77</v>
      </c>
      <c r="AF77" s="5">
        <v>2015.0</v>
      </c>
      <c r="AG77" s="5">
        <v>2017.0</v>
      </c>
      <c r="AH77" s="5" t="s">
        <v>78</v>
      </c>
      <c r="AI77" s="10">
        <v>91.7</v>
      </c>
      <c r="AJ77" s="5"/>
      <c r="AK77" s="5" t="s">
        <v>75</v>
      </c>
      <c r="AL77" s="5"/>
      <c r="AM77" s="5">
        <v>0.0</v>
      </c>
      <c r="AN77" s="5" t="s">
        <v>390</v>
      </c>
      <c r="AO77" s="5">
        <v>2015.0</v>
      </c>
      <c r="AP77" s="5" t="s">
        <v>51</v>
      </c>
      <c r="AQ77" s="4">
        <v>82.0</v>
      </c>
      <c r="AR77" s="10">
        <v>8.2</v>
      </c>
      <c r="AS77" s="5" t="s">
        <v>1034</v>
      </c>
      <c r="AT77" s="5" t="s">
        <v>82</v>
      </c>
      <c r="AU77" s="5"/>
      <c r="AV77" s="5">
        <v>9.848528621E9</v>
      </c>
      <c r="AW77" s="5" t="s">
        <v>1035</v>
      </c>
      <c r="AX77" s="5">
        <v>521001.0</v>
      </c>
      <c r="AY77" s="5" t="s">
        <v>84</v>
      </c>
      <c r="AZ77" s="5" t="s">
        <v>85</v>
      </c>
      <c r="BA77" s="5">
        <v>6.30432E11</v>
      </c>
      <c r="BB77" s="5"/>
      <c r="BC77" s="5"/>
      <c r="BD77" s="5">
        <v>0.0</v>
      </c>
      <c r="BE77" s="5">
        <v>0.0</v>
      </c>
      <c r="BF77" s="5" t="s">
        <v>393</v>
      </c>
      <c r="BG77" s="5" t="s">
        <v>87</v>
      </c>
      <c r="BH77" s="5"/>
      <c r="BI77" s="11">
        <v>43826.33888888889</v>
      </c>
      <c r="BJ77" s="12" t="s">
        <v>88</v>
      </c>
    </row>
    <row r="78" ht="23.25" customHeight="1">
      <c r="A78" s="4">
        <v>77.0</v>
      </c>
      <c r="B78" s="5" t="s">
        <v>1036</v>
      </c>
      <c r="C78" s="5" t="s">
        <v>105</v>
      </c>
      <c r="D78" s="5"/>
      <c r="E78" s="5"/>
      <c r="F78" s="5"/>
      <c r="G78" s="5"/>
      <c r="H78" s="5">
        <v>1.70030132E8</v>
      </c>
      <c r="I78" s="5" t="s">
        <v>64</v>
      </c>
      <c r="J78" s="5" t="s">
        <v>1037</v>
      </c>
      <c r="K78" s="5" t="s">
        <v>1038</v>
      </c>
      <c r="L78" s="5" t="s">
        <v>396</v>
      </c>
      <c r="M78" s="5" t="s">
        <v>1039</v>
      </c>
      <c r="N78" s="5" t="s">
        <v>1040</v>
      </c>
      <c r="O78" s="5">
        <v>8.897255369E9</v>
      </c>
      <c r="P78" s="5" t="s">
        <v>1041</v>
      </c>
      <c r="Q78" s="5" t="s">
        <v>110</v>
      </c>
      <c r="R78" s="5" t="s">
        <v>71</v>
      </c>
      <c r="S78" s="5" t="s">
        <v>94</v>
      </c>
      <c r="T78" s="5" t="s">
        <v>95</v>
      </c>
      <c r="U78" s="5" t="s">
        <v>517</v>
      </c>
      <c r="V78" s="5"/>
      <c r="W78" s="5">
        <v>27125.0</v>
      </c>
      <c r="X78" s="7"/>
      <c r="Y78" s="8">
        <v>7.802631578947368</v>
      </c>
      <c r="Z78" s="9">
        <v>0.0</v>
      </c>
      <c r="AA78" s="5" t="s">
        <v>75</v>
      </c>
      <c r="AB78" s="5"/>
      <c r="AC78" s="5">
        <v>0.0</v>
      </c>
      <c r="AD78" s="5" t="s">
        <v>562</v>
      </c>
      <c r="AE78" s="5" t="s">
        <v>77</v>
      </c>
      <c r="AF78" s="5">
        <v>2015.0</v>
      </c>
      <c r="AG78" s="5">
        <v>2017.0</v>
      </c>
      <c r="AH78" s="5" t="s">
        <v>78</v>
      </c>
      <c r="AI78" s="10">
        <v>93.0</v>
      </c>
      <c r="AJ78" s="5"/>
      <c r="AK78" s="5" t="s">
        <v>75</v>
      </c>
      <c r="AL78" s="5"/>
      <c r="AM78" s="5">
        <v>0.0</v>
      </c>
      <c r="AN78" s="5" t="s">
        <v>1042</v>
      </c>
      <c r="AO78" s="5">
        <v>2015.0</v>
      </c>
      <c r="AP78" s="5" t="s">
        <v>51</v>
      </c>
      <c r="AQ78" s="4">
        <v>82.0</v>
      </c>
      <c r="AR78" s="10">
        <v>8.2</v>
      </c>
      <c r="AS78" s="5" t="s">
        <v>1043</v>
      </c>
      <c r="AT78" s="5" t="s">
        <v>99</v>
      </c>
      <c r="AU78" s="5" t="s">
        <v>1044</v>
      </c>
      <c r="AV78" s="5">
        <v>9.959430155E9</v>
      </c>
      <c r="AW78" s="5" t="s">
        <v>1045</v>
      </c>
      <c r="AX78" s="5">
        <v>521227.0</v>
      </c>
      <c r="AY78" s="5" t="s">
        <v>1046</v>
      </c>
      <c r="AZ78" s="5" t="s">
        <v>85</v>
      </c>
      <c r="BA78" s="5">
        <v>7.48882E11</v>
      </c>
      <c r="BB78" s="5"/>
      <c r="BC78" s="5"/>
      <c r="BD78" s="5" t="s">
        <v>234</v>
      </c>
      <c r="BE78" s="5" t="s">
        <v>235</v>
      </c>
      <c r="BF78" s="5" t="s">
        <v>118</v>
      </c>
      <c r="BG78" s="5" t="s">
        <v>87</v>
      </c>
      <c r="BH78" s="5"/>
      <c r="BI78" s="11">
        <v>43830.8125</v>
      </c>
      <c r="BJ78" s="12" t="s">
        <v>88</v>
      </c>
    </row>
    <row r="79" ht="23.25" customHeight="1">
      <c r="A79" s="4">
        <v>78.0</v>
      </c>
      <c r="B79" s="5" t="s">
        <v>1047</v>
      </c>
      <c r="C79" s="5" t="s">
        <v>105</v>
      </c>
      <c r="D79" s="5"/>
      <c r="E79" s="5"/>
      <c r="F79" s="5"/>
      <c r="G79" s="5"/>
      <c r="H79" s="5">
        <v>1.70031333E8</v>
      </c>
      <c r="I79" s="5" t="s">
        <v>64</v>
      </c>
      <c r="J79" s="5" t="s">
        <v>1048</v>
      </c>
      <c r="K79" s="5"/>
      <c r="L79" s="5" t="s">
        <v>1049</v>
      </c>
      <c r="M79" s="5" t="s">
        <v>1050</v>
      </c>
      <c r="N79" s="6">
        <v>36750.0</v>
      </c>
      <c r="O79" s="5">
        <v>7.981678853E9</v>
      </c>
      <c r="P79" s="5" t="s">
        <v>1051</v>
      </c>
      <c r="Q79" s="5" t="s">
        <v>70</v>
      </c>
      <c r="R79" s="5" t="s">
        <v>71</v>
      </c>
      <c r="S79" s="5" t="s">
        <v>94</v>
      </c>
      <c r="T79" s="5" t="s">
        <v>95</v>
      </c>
      <c r="U79" s="5" t="s">
        <v>74</v>
      </c>
      <c r="V79" s="5"/>
      <c r="W79" s="5"/>
      <c r="X79" s="7"/>
      <c r="Y79" s="8">
        <v>6.232758620689655</v>
      </c>
      <c r="Z79" s="9">
        <v>5.0</v>
      </c>
      <c r="AA79" s="5" t="s">
        <v>75</v>
      </c>
      <c r="AB79" s="5"/>
      <c r="AC79" s="5">
        <v>0.0</v>
      </c>
      <c r="AD79" s="5" t="s">
        <v>76</v>
      </c>
      <c r="AE79" s="5" t="s">
        <v>77</v>
      </c>
      <c r="AF79" s="5">
        <v>2015.0</v>
      </c>
      <c r="AG79" s="5">
        <v>2017.0</v>
      </c>
      <c r="AH79" s="5" t="s">
        <v>78</v>
      </c>
      <c r="AI79" s="10">
        <v>93.5</v>
      </c>
      <c r="AJ79" s="5"/>
      <c r="AK79" s="5" t="s">
        <v>75</v>
      </c>
      <c r="AL79" s="5"/>
      <c r="AM79" s="5">
        <v>0.0</v>
      </c>
      <c r="AN79" s="5" t="s">
        <v>390</v>
      </c>
      <c r="AO79" s="5">
        <v>2015.0</v>
      </c>
      <c r="AP79" s="5" t="s">
        <v>51</v>
      </c>
      <c r="AQ79" s="4"/>
      <c r="AR79" s="10">
        <v>8.2</v>
      </c>
      <c r="AS79" s="5" t="s">
        <v>1052</v>
      </c>
      <c r="AT79" s="5" t="s">
        <v>114</v>
      </c>
      <c r="AU79" s="5" t="s">
        <v>1053</v>
      </c>
      <c r="AV79" s="5">
        <v>9.490776268E9</v>
      </c>
      <c r="AW79" s="5" t="s">
        <v>1054</v>
      </c>
      <c r="AX79" s="5">
        <v>522236.0</v>
      </c>
      <c r="AY79" s="5" t="s">
        <v>101</v>
      </c>
      <c r="AZ79" s="5" t="s">
        <v>85</v>
      </c>
      <c r="BA79" s="5">
        <v>9.4795E11</v>
      </c>
      <c r="BB79" s="5" t="s">
        <v>1055</v>
      </c>
      <c r="BC79" s="5" t="s">
        <v>1056</v>
      </c>
      <c r="BD79" s="5" t="s">
        <v>762</v>
      </c>
      <c r="BE79" s="5" t="s">
        <v>235</v>
      </c>
      <c r="BF79" s="5" t="s">
        <v>1057</v>
      </c>
      <c r="BG79" s="5" t="s">
        <v>119</v>
      </c>
      <c r="BH79" s="5" t="s">
        <v>101</v>
      </c>
      <c r="BI79" s="11">
        <v>43827.5875</v>
      </c>
      <c r="BJ79" s="12" t="s">
        <v>88</v>
      </c>
    </row>
    <row r="80" ht="23.25" customHeight="1">
      <c r="A80" s="4">
        <v>79.0</v>
      </c>
      <c r="B80" s="5" t="s">
        <v>1058</v>
      </c>
      <c r="C80" s="5"/>
      <c r="D80" s="5"/>
      <c r="E80" s="5"/>
      <c r="F80" s="5"/>
      <c r="G80" s="5"/>
      <c r="H80" s="5">
        <v>1.7003073E8</v>
      </c>
      <c r="I80" s="5" t="s">
        <v>64</v>
      </c>
      <c r="J80" s="5" t="s">
        <v>1059</v>
      </c>
      <c r="K80" s="5" t="s">
        <v>171</v>
      </c>
      <c r="L80" s="5" t="s">
        <v>1060</v>
      </c>
      <c r="M80" s="5" t="s">
        <v>1061</v>
      </c>
      <c r="N80" s="5" t="s">
        <v>1062</v>
      </c>
      <c r="O80" s="5">
        <v>8.575309999E9</v>
      </c>
      <c r="P80" s="5" t="s">
        <v>1063</v>
      </c>
      <c r="Q80" s="5" t="s">
        <v>110</v>
      </c>
      <c r="R80" s="5" t="s">
        <v>71</v>
      </c>
      <c r="S80" s="5" t="s">
        <v>94</v>
      </c>
      <c r="T80" s="5" t="s">
        <v>95</v>
      </c>
      <c r="U80" s="5" t="s">
        <v>74</v>
      </c>
      <c r="V80" s="5"/>
      <c r="W80" s="5"/>
      <c r="X80" s="7"/>
      <c r="Y80" s="8">
        <v>7.482758620689655</v>
      </c>
      <c r="Z80" s="9">
        <v>0.0</v>
      </c>
      <c r="AA80" s="5" t="s">
        <v>75</v>
      </c>
      <c r="AB80" s="5"/>
      <c r="AC80" s="5">
        <v>0.0</v>
      </c>
      <c r="AD80" s="5" t="s">
        <v>616</v>
      </c>
      <c r="AE80" s="5" t="s">
        <v>77</v>
      </c>
      <c r="AF80" s="5">
        <v>2015.0</v>
      </c>
      <c r="AG80" s="5">
        <v>2017.0</v>
      </c>
      <c r="AH80" s="5" t="s">
        <v>78</v>
      </c>
      <c r="AI80" s="10">
        <v>94.9</v>
      </c>
      <c r="AJ80" s="5"/>
      <c r="AK80" s="5" t="s">
        <v>75</v>
      </c>
      <c r="AL80" s="5"/>
      <c r="AM80" s="5">
        <v>0.0</v>
      </c>
      <c r="AN80" s="5" t="s">
        <v>1064</v>
      </c>
      <c r="AO80" s="5">
        <v>2015.0</v>
      </c>
      <c r="AP80" s="5" t="s">
        <v>51</v>
      </c>
      <c r="AQ80" s="4"/>
      <c r="AR80" s="13">
        <v>8.2</v>
      </c>
      <c r="AS80" s="5" t="s">
        <v>1065</v>
      </c>
      <c r="AT80" s="5" t="s">
        <v>82</v>
      </c>
      <c r="AU80" s="5"/>
      <c r="AV80" s="5">
        <v>9.866222838E9</v>
      </c>
      <c r="AW80" s="5" t="s">
        <v>1066</v>
      </c>
      <c r="AX80" s="5">
        <v>521225.0</v>
      </c>
      <c r="AY80" s="5" t="s">
        <v>1067</v>
      </c>
      <c r="AZ80" s="5" t="s">
        <v>85</v>
      </c>
      <c r="BA80" s="5">
        <v>7.15317E11</v>
      </c>
      <c r="BB80" s="5"/>
      <c r="BC80" s="5"/>
      <c r="BD80" s="5">
        <v>1.0</v>
      </c>
      <c r="BE80" s="5" t="s">
        <v>102</v>
      </c>
      <c r="BF80" s="5" t="s">
        <v>118</v>
      </c>
      <c r="BG80" s="5" t="s">
        <v>119</v>
      </c>
      <c r="BH80" s="5"/>
      <c r="BI80" s="11">
        <v>43829.618055555555</v>
      </c>
      <c r="BJ80" s="12" t="s">
        <v>88</v>
      </c>
    </row>
    <row r="81" ht="23.25" customHeight="1">
      <c r="A81" s="4">
        <v>80.0</v>
      </c>
      <c r="B81" s="5" t="s">
        <v>1068</v>
      </c>
      <c r="C81" s="5" t="s">
        <v>268</v>
      </c>
      <c r="D81" s="5"/>
      <c r="E81" s="5"/>
      <c r="F81" s="5"/>
      <c r="G81" s="5"/>
      <c r="H81" s="5">
        <v>1.70030285E8</v>
      </c>
      <c r="I81" s="5" t="s">
        <v>64</v>
      </c>
      <c r="J81" s="5" t="s">
        <v>1069</v>
      </c>
      <c r="K81" s="5"/>
      <c r="L81" s="5" t="s">
        <v>1070</v>
      </c>
      <c r="M81" s="5" t="s">
        <v>1071</v>
      </c>
      <c r="N81" s="6">
        <v>36376.0</v>
      </c>
      <c r="O81" s="5">
        <v>7.032072206E9</v>
      </c>
      <c r="P81" s="5" t="s">
        <v>1072</v>
      </c>
      <c r="Q81" s="5" t="s">
        <v>70</v>
      </c>
      <c r="R81" s="5" t="s">
        <v>71</v>
      </c>
      <c r="S81" s="5" t="s">
        <v>94</v>
      </c>
      <c r="T81" s="5" t="s">
        <v>95</v>
      </c>
      <c r="U81" s="5" t="s">
        <v>74</v>
      </c>
      <c r="V81" s="5"/>
      <c r="W81" s="5"/>
      <c r="X81" s="7"/>
      <c r="Y81" s="8">
        <v>7.629310344827586</v>
      </c>
      <c r="Z81" s="9">
        <v>0.0</v>
      </c>
      <c r="AA81" s="5" t="s">
        <v>75</v>
      </c>
      <c r="AB81" s="5"/>
      <c r="AC81" s="5">
        <v>0.0</v>
      </c>
      <c r="AD81" s="5" t="s">
        <v>1073</v>
      </c>
      <c r="AE81" s="5" t="s">
        <v>77</v>
      </c>
      <c r="AF81" s="5">
        <v>2015.0</v>
      </c>
      <c r="AG81" s="5">
        <v>2017.0</v>
      </c>
      <c r="AH81" s="5" t="s">
        <v>78</v>
      </c>
      <c r="AI81" s="10">
        <v>95.1</v>
      </c>
      <c r="AJ81" s="5"/>
      <c r="AK81" s="5" t="s">
        <v>75</v>
      </c>
      <c r="AL81" s="5"/>
      <c r="AM81" s="5">
        <v>0.0</v>
      </c>
      <c r="AN81" s="5" t="s">
        <v>1074</v>
      </c>
      <c r="AO81" s="5">
        <v>2015.0</v>
      </c>
      <c r="AP81" s="5" t="s">
        <v>112</v>
      </c>
      <c r="AQ81" s="4"/>
      <c r="AR81" s="10">
        <v>8.2</v>
      </c>
      <c r="AS81" s="5" t="s">
        <v>1075</v>
      </c>
      <c r="AT81" s="5" t="s">
        <v>82</v>
      </c>
      <c r="AU81" s="5"/>
      <c r="AV81" s="5">
        <v>9.948821394E9</v>
      </c>
      <c r="AW81" s="5" t="s">
        <v>1076</v>
      </c>
      <c r="AX81" s="5">
        <v>520013.0</v>
      </c>
      <c r="AY81" s="5" t="s">
        <v>117</v>
      </c>
      <c r="AZ81" s="5" t="s">
        <v>85</v>
      </c>
      <c r="BA81" s="5">
        <v>9.56188E11</v>
      </c>
      <c r="BB81" s="5"/>
      <c r="BC81" s="5"/>
      <c r="BD81" s="5" t="s">
        <v>118</v>
      </c>
      <c r="BE81" s="5" t="s">
        <v>235</v>
      </c>
      <c r="BF81" s="5" t="s">
        <v>118</v>
      </c>
      <c r="BG81" s="5" t="s">
        <v>119</v>
      </c>
      <c r="BH81" s="5" t="s">
        <v>117</v>
      </c>
      <c r="BI81" s="11">
        <v>43830.4125</v>
      </c>
      <c r="BJ81" s="12" t="s">
        <v>88</v>
      </c>
    </row>
    <row r="82" ht="23.25" customHeight="1">
      <c r="A82" s="4">
        <v>81.0</v>
      </c>
      <c r="B82" s="5" t="s">
        <v>1077</v>
      </c>
      <c r="C82" s="5" t="s">
        <v>105</v>
      </c>
      <c r="D82" s="5"/>
      <c r="E82" s="5"/>
      <c r="F82" s="5"/>
      <c r="G82" s="5"/>
      <c r="H82" s="5">
        <v>1.70030354E8</v>
      </c>
      <c r="I82" s="5" t="s">
        <v>64</v>
      </c>
      <c r="J82" s="5" t="s">
        <v>1078</v>
      </c>
      <c r="K82" s="5"/>
      <c r="L82" s="5" t="s">
        <v>1079</v>
      </c>
      <c r="M82" s="5" t="s">
        <v>1080</v>
      </c>
      <c r="N82" s="5" t="s">
        <v>1081</v>
      </c>
      <c r="O82" s="5">
        <v>9.19178E11</v>
      </c>
      <c r="P82" s="5" t="s">
        <v>1082</v>
      </c>
      <c r="Q82" s="5" t="s">
        <v>70</v>
      </c>
      <c r="R82" s="5" t="s">
        <v>71</v>
      </c>
      <c r="S82" s="5" t="s">
        <v>94</v>
      </c>
      <c r="T82" s="5" t="s">
        <v>95</v>
      </c>
      <c r="U82" s="5" t="s">
        <v>74</v>
      </c>
      <c r="V82" s="5">
        <v>9000.0</v>
      </c>
      <c r="W82" s="5"/>
      <c r="X82" s="7"/>
      <c r="Y82" s="8">
        <v>7.625</v>
      </c>
      <c r="Z82" s="9">
        <v>0.0</v>
      </c>
      <c r="AA82" s="5" t="s">
        <v>75</v>
      </c>
      <c r="AB82" s="5"/>
      <c r="AC82" s="5">
        <v>0.0</v>
      </c>
      <c r="AD82" s="5" t="s">
        <v>562</v>
      </c>
      <c r="AE82" s="5" t="s">
        <v>77</v>
      </c>
      <c r="AF82" s="5">
        <v>2015.0</v>
      </c>
      <c r="AG82" s="5">
        <v>2017.0</v>
      </c>
      <c r="AH82" s="5" t="s">
        <v>78</v>
      </c>
      <c r="AI82" s="10">
        <v>95.4</v>
      </c>
      <c r="AJ82" s="5"/>
      <c r="AK82" s="5" t="s">
        <v>75</v>
      </c>
      <c r="AL82" s="5"/>
      <c r="AM82" s="5">
        <v>0.0</v>
      </c>
      <c r="AN82" s="5" t="s">
        <v>1083</v>
      </c>
      <c r="AO82" s="5">
        <v>2015.0</v>
      </c>
      <c r="AP82" s="5" t="s">
        <v>51</v>
      </c>
      <c r="AQ82" s="4"/>
      <c r="AR82" s="10">
        <v>8.2</v>
      </c>
      <c r="AS82" s="5" t="s">
        <v>1084</v>
      </c>
      <c r="AT82" s="5" t="s">
        <v>99</v>
      </c>
      <c r="AU82" s="5"/>
      <c r="AV82" s="5">
        <v>9.492427117E9</v>
      </c>
      <c r="AW82" s="5" t="s">
        <v>1085</v>
      </c>
      <c r="AX82" s="5">
        <v>521235.0</v>
      </c>
      <c r="AY82" s="5" t="s">
        <v>1086</v>
      </c>
      <c r="AZ82" s="5" t="s">
        <v>85</v>
      </c>
      <c r="BA82" s="5">
        <v>8.79397E11</v>
      </c>
      <c r="BB82" s="5"/>
      <c r="BC82" s="5"/>
      <c r="BD82" s="5" t="s">
        <v>1087</v>
      </c>
      <c r="BE82" s="5">
        <v>2018.0</v>
      </c>
      <c r="BF82" s="5" t="s">
        <v>86</v>
      </c>
      <c r="BG82" s="5" t="s">
        <v>87</v>
      </c>
      <c r="BH82" s="5"/>
      <c r="BI82" s="11">
        <v>43829.74375</v>
      </c>
      <c r="BJ82" s="12" t="s">
        <v>1088</v>
      </c>
    </row>
    <row r="83" ht="23.25" customHeight="1">
      <c r="A83" s="4">
        <v>82.0</v>
      </c>
      <c r="B83" s="5" t="s">
        <v>1089</v>
      </c>
      <c r="C83" s="5" t="s">
        <v>105</v>
      </c>
      <c r="D83" s="5"/>
      <c r="E83" s="5"/>
      <c r="F83" s="5"/>
      <c r="G83" s="5"/>
      <c r="H83" s="5">
        <v>1.70030439E8</v>
      </c>
      <c r="I83" s="5" t="s">
        <v>64</v>
      </c>
      <c r="J83" s="5" t="s">
        <v>819</v>
      </c>
      <c r="K83" s="5" t="s">
        <v>765</v>
      </c>
      <c r="L83" s="5" t="s">
        <v>1090</v>
      </c>
      <c r="M83" s="5" t="s">
        <v>1091</v>
      </c>
      <c r="N83" s="5" t="s">
        <v>1092</v>
      </c>
      <c r="O83" s="5">
        <v>9.701858577E9</v>
      </c>
      <c r="P83" s="5" t="s">
        <v>1093</v>
      </c>
      <c r="Q83" s="5" t="s">
        <v>110</v>
      </c>
      <c r="R83" s="5" t="s">
        <v>71</v>
      </c>
      <c r="S83" s="5" t="s">
        <v>94</v>
      </c>
      <c r="T83" s="5" t="s">
        <v>95</v>
      </c>
      <c r="U83" s="5" t="s">
        <v>74</v>
      </c>
      <c r="V83" s="5">
        <v>13000.0</v>
      </c>
      <c r="W83" s="5"/>
      <c r="X83" s="7"/>
      <c r="Y83" s="8">
        <v>8.137931034482758</v>
      </c>
      <c r="Z83" s="9">
        <v>0.0</v>
      </c>
      <c r="AA83" s="5" t="s">
        <v>75</v>
      </c>
      <c r="AB83" s="5"/>
      <c r="AC83" s="5">
        <v>0.0</v>
      </c>
      <c r="AD83" s="5" t="s">
        <v>142</v>
      </c>
      <c r="AE83" s="5" t="s">
        <v>77</v>
      </c>
      <c r="AF83" s="5">
        <v>2015.0</v>
      </c>
      <c r="AG83" s="5">
        <v>2017.0</v>
      </c>
      <c r="AH83" s="5" t="s">
        <v>78</v>
      </c>
      <c r="AI83" s="10">
        <v>95.5</v>
      </c>
      <c r="AJ83" s="5"/>
      <c r="AK83" s="5" t="s">
        <v>75</v>
      </c>
      <c r="AL83" s="5"/>
      <c r="AM83" s="5">
        <v>0.0</v>
      </c>
      <c r="AN83" s="5" t="s">
        <v>1094</v>
      </c>
      <c r="AO83" s="5">
        <v>2015.0</v>
      </c>
      <c r="AP83" s="5" t="s">
        <v>51</v>
      </c>
      <c r="AQ83" s="4">
        <v>82.0</v>
      </c>
      <c r="AR83" s="10">
        <v>8.2</v>
      </c>
      <c r="AS83" s="5" t="s">
        <v>1095</v>
      </c>
      <c r="AT83" s="5" t="s">
        <v>309</v>
      </c>
      <c r="AU83" s="5" t="s">
        <v>1096</v>
      </c>
      <c r="AV83" s="5">
        <v>9.490196977E9</v>
      </c>
      <c r="AW83" s="5" t="s">
        <v>1097</v>
      </c>
      <c r="AX83" s="5">
        <v>521241.0</v>
      </c>
      <c r="AY83" s="5" t="s">
        <v>117</v>
      </c>
      <c r="AZ83" s="5" t="s">
        <v>85</v>
      </c>
      <c r="BA83" s="5">
        <v>6.07953E11</v>
      </c>
      <c r="BB83" s="5" t="s">
        <v>1098</v>
      </c>
      <c r="BC83" s="5" t="s">
        <v>1099</v>
      </c>
      <c r="BD83" s="5" t="s">
        <v>149</v>
      </c>
      <c r="BE83" s="5" t="s">
        <v>149</v>
      </c>
      <c r="BF83" s="5" t="s">
        <v>149</v>
      </c>
      <c r="BG83" s="5" t="s">
        <v>119</v>
      </c>
      <c r="BH83" s="5" t="s">
        <v>1100</v>
      </c>
      <c r="BI83" s="11">
        <v>43828.49375</v>
      </c>
      <c r="BJ83" s="12" t="s">
        <v>1101</v>
      </c>
    </row>
    <row r="84" ht="23.25" customHeight="1">
      <c r="A84" s="4">
        <v>83.0</v>
      </c>
      <c r="B84" s="5" t="s">
        <v>1102</v>
      </c>
      <c r="C84" s="5" t="s">
        <v>268</v>
      </c>
      <c r="D84" s="5"/>
      <c r="E84" s="5"/>
      <c r="F84" s="5"/>
      <c r="G84" s="5"/>
      <c r="H84" s="5">
        <v>1.70031285E8</v>
      </c>
      <c r="I84" s="5" t="s">
        <v>64</v>
      </c>
      <c r="J84" s="5" t="s">
        <v>1103</v>
      </c>
      <c r="K84" s="5"/>
      <c r="L84" s="5" t="s">
        <v>1104</v>
      </c>
      <c r="M84" s="5" t="s">
        <v>1105</v>
      </c>
      <c r="N84" s="6">
        <v>36170.0</v>
      </c>
      <c r="O84" s="5">
        <v>7.993365471E9</v>
      </c>
      <c r="P84" s="5" t="s">
        <v>1106</v>
      </c>
      <c r="Q84" s="5" t="s">
        <v>70</v>
      </c>
      <c r="R84" s="5" t="s">
        <v>71</v>
      </c>
      <c r="S84" s="5" t="s">
        <v>94</v>
      </c>
      <c r="T84" s="5" t="s">
        <v>95</v>
      </c>
      <c r="U84" s="5" t="s">
        <v>74</v>
      </c>
      <c r="V84" s="5"/>
      <c r="W84" s="5"/>
      <c r="X84" s="7"/>
      <c r="Y84" s="8">
        <v>7.681034482758621</v>
      </c>
      <c r="Z84" s="9">
        <v>0.0</v>
      </c>
      <c r="AA84" s="5" t="s">
        <v>75</v>
      </c>
      <c r="AB84" s="5"/>
      <c r="AC84" s="5">
        <v>0.0</v>
      </c>
      <c r="AD84" s="5" t="s">
        <v>1107</v>
      </c>
      <c r="AE84" s="5" t="s">
        <v>77</v>
      </c>
      <c r="AF84" s="5">
        <v>2015.0</v>
      </c>
      <c r="AG84" s="5">
        <v>2017.0</v>
      </c>
      <c r="AH84" s="5" t="s">
        <v>78</v>
      </c>
      <c r="AI84" s="10">
        <v>96.2</v>
      </c>
      <c r="AJ84" s="5"/>
      <c r="AK84" s="5" t="s">
        <v>75</v>
      </c>
      <c r="AL84" s="5"/>
      <c r="AM84" s="5">
        <v>0.0</v>
      </c>
      <c r="AN84" s="5" t="s">
        <v>1108</v>
      </c>
      <c r="AO84" s="5">
        <v>2015.0</v>
      </c>
      <c r="AP84" s="5" t="s">
        <v>51</v>
      </c>
      <c r="AQ84" s="4">
        <v>82.0</v>
      </c>
      <c r="AR84" s="10">
        <v>8.2</v>
      </c>
      <c r="AS84" s="5" t="s">
        <v>1109</v>
      </c>
      <c r="AT84" s="5" t="s">
        <v>99</v>
      </c>
      <c r="AU84" s="5"/>
      <c r="AV84" s="5">
        <v>9.908629569E9</v>
      </c>
      <c r="AW84" s="5" t="s">
        <v>1110</v>
      </c>
      <c r="AX84" s="5">
        <v>523190.0</v>
      </c>
      <c r="AY84" s="5" t="s">
        <v>1111</v>
      </c>
      <c r="AZ84" s="5" t="s">
        <v>85</v>
      </c>
      <c r="BA84" s="5">
        <v>4.0796E11</v>
      </c>
      <c r="BB84" s="5"/>
      <c r="BC84" s="5"/>
      <c r="BD84" s="5">
        <v>2.0</v>
      </c>
      <c r="BE84" s="5" t="s">
        <v>235</v>
      </c>
      <c r="BF84" s="5" t="s">
        <v>86</v>
      </c>
      <c r="BG84" s="5" t="s">
        <v>87</v>
      </c>
      <c r="BH84" s="5"/>
      <c r="BI84" s="11">
        <v>43829.9</v>
      </c>
      <c r="BJ84" s="12" t="s">
        <v>88</v>
      </c>
    </row>
    <row r="85" ht="23.25" customHeight="1">
      <c r="A85" s="4">
        <v>84.0</v>
      </c>
      <c r="B85" s="5" t="s">
        <v>1112</v>
      </c>
      <c r="C85" s="5" t="s">
        <v>105</v>
      </c>
      <c r="D85" s="5"/>
      <c r="E85" s="5"/>
      <c r="F85" s="5"/>
      <c r="G85" s="5"/>
      <c r="H85" s="5">
        <v>1.70030462E8</v>
      </c>
      <c r="I85" s="5" t="s">
        <v>64</v>
      </c>
      <c r="J85" s="5" t="s">
        <v>171</v>
      </c>
      <c r="K85" s="5" t="s">
        <v>1113</v>
      </c>
      <c r="L85" s="5" t="s">
        <v>1114</v>
      </c>
      <c r="M85" s="5" t="s">
        <v>1115</v>
      </c>
      <c r="N85" s="6">
        <v>36863.0</v>
      </c>
      <c r="O85" s="5">
        <v>8.333946375E9</v>
      </c>
      <c r="P85" s="5" t="s">
        <v>1116</v>
      </c>
      <c r="Q85" s="5" t="s">
        <v>70</v>
      </c>
      <c r="R85" s="5" t="s">
        <v>71</v>
      </c>
      <c r="S85" s="5" t="s">
        <v>94</v>
      </c>
      <c r="T85" s="5" t="s">
        <v>95</v>
      </c>
      <c r="U85" s="5" t="s">
        <v>537</v>
      </c>
      <c r="V85" s="5"/>
      <c r="W85" s="5"/>
      <c r="X85" s="7"/>
      <c r="Y85" s="8">
        <v>7.806034482758621</v>
      </c>
      <c r="Z85" s="9">
        <v>0.0</v>
      </c>
      <c r="AA85" s="5" t="s">
        <v>75</v>
      </c>
      <c r="AB85" s="5"/>
      <c r="AC85" s="5">
        <v>0.0</v>
      </c>
      <c r="AD85" s="5" t="s">
        <v>76</v>
      </c>
      <c r="AE85" s="5" t="s">
        <v>77</v>
      </c>
      <c r="AF85" s="5">
        <v>2015.0</v>
      </c>
      <c r="AG85" s="5">
        <v>2017.0</v>
      </c>
      <c r="AH85" s="5" t="s">
        <v>78</v>
      </c>
      <c r="AI85" s="10">
        <v>97.6</v>
      </c>
      <c r="AJ85" s="5"/>
      <c r="AK85" s="5" t="s">
        <v>75</v>
      </c>
      <c r="AL85" s="5"/>
      <c r="AM85" s="5">
        <v>0.0</v>
      </c>
      <c r="AN85" s="5" t="s">
        <v>390</v>
      </c>
      <c r="AO85" s="5">
        <v>2015.0</v>
      </c>
      <c r="AP85" s="5" t="s">
        <v>51</v>
      </c>
      <c r="AQ85" s="4">
        <v>82.0</v>
      </c>
      <c r="AR85" s="10">
        <v>8.2</v>
      </c>
      <c r="AS85" s="5" t="s">
        <v>1117</v>
      </c>
      <c r="AT85" s="5" t="s">
        <v>114</v>
      </c>
      <c r="AU85" s="5" t="s">
        <v>1118</v>
      </c>
      <c r="AV85" s="5">
        <v>7.382271375E9</v>
      </c>
      <c r="AW85" s="5" t="s">
        <v>1119</v>
      </c>
      <c r="AX85" s="5">
        <v>530032.0</v>
      </c>
      <c r="AY85" s="5" t="s">
        <v>1120</v>
      </c>
      <c r="AZ85" s="5" t="s">
        <v>85</v>
      </c>
      <c r="BA85" s="5">
        <v>9.71788E11</v>
      </c>
      <c r="BB85" s="5" t="s">
        <v>1121</v>
      </c>
      <c r="BC85" s="5" t="s">
        <v>1122</v>
      </c>
      <c r="BD85" s="5" t="s">
        <v>1123</v>
      </c>
      <c r="BE85" s="5" t="s">
        <v>1124</v>
      </c>
      <c r="BF85" s="5" t="s">
        <v>1125</v>
      </c>
      <c r="BG85" s="5" t="s">
        <v>87</v>
      </c>
      <c r="BH85" s="5"/>
      <c r="BI85" s="11">
        <v>43831.615277777775</v>
      </c>
      <c r="BJ85" s="12" t="s">
        <v>975</v>
      </c>
    </row>
    <row r="86" ht="23.25" customHeight="1">
      <c r="A86" s="4">
        <v>85.0</v>
      </c>
      <c r="B86" s="5" t="s">
        <v>1126</v>
      </c>
      <c r="C86" s="5" t="s">
        <v>268</v>
      </c>
      <c r="D86" s="5"/>
      <c r="E86" s="5"/>
      <c r="F86" s="5"/>
      <c r="G86" s="5"/>
      <c r="H86" s="5">
        <v>1.70030665E8</v>
      </c>
      <c r="I86" s="5" t="s">
        <v>64</v>
      </c>
      <c r="J86" s="5" t="s">
        <v>1127</v>
      </c>
      <c r="K86" s="5"/>
      <c r="L86" s="5" t="s">
        <v>1128</v>
      </c>
      <c r="M86" s="5" t="s">
        <v>1129</v>
      </c>
      <c r="N86" s="5" t="s">
        <v>1130</v>
      </c>
      <c r="O86" s="5">
        <v>9.346455269E9</v>
      </c>
      <c r="P86" s="5" t="s">
        <v>1131</v>
      </c>
      <c r="Q86" s="5" t="s">
        <v>70</v>
      </c>
      <c r="R86" s="5" t="s">
        <v>71</v>
      </c>
      <c r="S86" s="5" t="s">
        <v>94</v>
      </c>
      <c r="T86" s="5" t="s">
        <v>95</v>
      </c>
      <c r="U86" s="5" t="s">
        <v>537</v>
      </c>
      <c r="V86" s="5"/>
      <c r="W86" s="5"/>
      <c r="X86" s="7"/>
      <c r="Y86" s="8">
        <v>8.474137931034482</v>
      </c>
      <c r="Z86" s="9">
        <v>0.0</v>
      </c>
      <c r="AA86" s="5" t="s">
        <v>75</v>
      </c>
      <c r="AB86" s="5"/>
      <c r="AC86" s="5">
        <v>0.0</v>
      </c>
      <c r="AD86" s="5" t="s">
        <v>628</v>
      </c>
      <c r="AE86" s="5" t="s">
        <v>77</v>
      </c>
      <c r="AF86" s="5">
        <v>2015.0</v>
      </c>
      <c r="AG86" s="5">
        <v>2017.0</v>
      </c>
      <c r="AH86" s="5" t="s">
        <v>78</v>
      </c>
      <c r="AI86" s="10">
        <v>97.8</v>
      </c>
      <c r="AJ86" s="5"/>
      <c r="AK86" s="5" t="s">
        <v>75</v>
      </c>
      <c r="AL86" s="5"/>
      <c r="AM86" s="5">
        <v>0.0</v>
      </c>
      <c r="AN86" s="5" t="s">
        <v>1132</v>
      </c>
      <c r="AO86" s="5">
        <v>2015.0</v>
      </c>
      <c r="AP86" s="5" t="s">
        <v>51</v>
      </c>
      <c r="AQ86" s="4">
        <v>82.0</v>
      </c>
      <c r="AR86" s="10">
        <v>8.2</v>
      </c>
      <c r="AS86" s="5" t="s">
        <v>1133</v>
      </c>
      <c r="AT86" s="5" t="s">
        <v>99</v>
      </c>
      <c r="AU86" s="5"/>
      <c r="AV86" s="5">
        <v>9.030767027E9</v>
      </c>
      <c r="AW86" s="5" t="s">
        <v>1134</v>
      </c>
      <c r="AX86" s="5">
        <v>523101.0</v>
      </c>
      <c r="AY86" s="5" t="s">
        <v>1135</v>
      </c>
      <c r="AZ86" s="5" t="s">
        <v>85</v>
      </c>
      <c r="BA86" s="5">
        <v>7.89619E11</v>
      </c>
      <c r="BB86" s="5"/>
      <c r="BC86" s="5"/>
      <c r="BD86" s="5">
        <v>0.0</v>
      </c>
      <c r="BE86" s="5">
        <v>0.0</v>
      </c>
      <c r="BF86" s="5" t="s">
        <v>149</v>
      </c>
      <c r="BG86" s="5" t="s">
        <v>87</v>
      </c>
      <c r="BH86" s="5"/>
      <c r="BI86" s="11">
        <v>43829.90138888889</v>
      </c>
      <c r="BJ86" s="12" t="s">
        <v>134</v>
      </c>
    </row>
    <row r="87" ht="23.25" customHeight="1">
      <c r="A87" s="4">
        <v>86.0</v>
      </c>
      <c r="B87" s="5" t="s">
        <v>1136</v>
      </c>
      <c r="C87" s="5" t="s">
        <v>63</v>
      </c>
      <c r="D87" s="5"/>
      <c r="E87" s="5"/>
      <c r="F87" s="5"/>
      <c r="G87" s="5"/>
      <c r="H87" s="5">
        <v>1.70031153E8</v>
      </c>
      <c r="I87" s="5" t="s">
        <v>64</v>
      </c>
      <c r="J87" s="5" t="s">
        <v>1137</v>
      </c>
      <c r="K87" s="5"/>
      <c r="L87" s="5" t="s">
        <v>1138</v>
      </c>
      <c r="M87" s="5" t="s">
        <v>1139</v>
      </c>
      <c r="N87" s="5" t="s">
        <v>1140</v>
      </c>
      <c r="O87" s="5">
        <v>9.014133665E9</v>
      </c>
      <c r="P87" s="5" t="s">
        <v>1141</v>
      </c>
      <c r="Q87" s="5" t="s">
        <v>110</v>
      </c>
      <c r="R87" s="5" t="s">
        <v>71</v>
      </c>
      <c r="S87" s="5" t="s">
        <v>94</v>
      </c>
      <c r="T87" s="5" t="s">
        <v>95</v>
      </c>
      <c r="U87" s="5" t="s">
        <v>74</v>
      </c>
      <c r="V87" s="5">
        <v>17000.0</v>
      </c>
      <c r="W87" s="5">
        <v>38000.0</v>
      </c>
      <c r="X87" s="7"/>
      <c r="Y87" s="8">
        <v>7.439655172413793</v>
      </c>
      <c r="Z87" s="9">
        <v>0.0</v>
      </c>
      <c r="AA87" s="5" t="s">
        <v>75</v>
      </c>
      <c r="AB87" s="5"/>
      <c r="AC87" s="5">
        <v>0.0</v>
      </c>
      <c r="AD87" s="5" t="s">
        <v>142</v>
      </c>
      <c r="AE87" s="5" t="s">
        <v>77</v>
      </c>
      <c r="AF87" s="5">
        <v>2015.0</v>
      </c>
      <c r="AG87" s="5">
        <v>2017.0</v>
      </c>
      <c r="AH87" s="5" t="s">
        <v>78</v>
      </c>
      <c r="AI87" s="10">
        <v>8.7</v>
      </c>
      <c r="AJ87" s="5"/>
      <c r="AK87" s="5" t="s">
        <v>75</v>
      </c>
      <c r="AL87" s="5"/>
      <c r="AM87" s="5">
        <v>0.0</v>
      </c>
      <c r="AN87" s="5" t="s">
        <v>1142</v>
      </c>
      <c r="AO87" s="5">
        <v>2015.0</v>
      </c>
      <c r="AP87" s="5" t="s">
        <v>51</v>
      </c>
      <c r="AQ87" s="4">
        <v>83.0</v>
      </c>
      <c r="AR87" s="10">
        <v>8.3</v>
      </c>
      <c r="AS87" s="5" t="s">
        <v>1143</v>
      </c>
      <c r="AT87" s="5" t="s">
        <v>99</v>
      </c>
      <c r="AU87" s="5"/>
      <c r="AV87" s="5">
        <v>9.704265994E9</v>
      </c>
      <c r="AW87" s="5" t="s">
        <v>1144</v>
      </c>
      <c r="AX87" s="5">
        <v>507203.0</v>
      </c>
      <c r="AY87" s="5" t="s">
        <v>263</v>
      </c>
      <c r="AZ87" s="5" t="s">
        <v>264</v>
      </c>
      <c r="BA87" s="5">
        <v>4.13137E11</v>
      </c>
      <c r="BB87" s="5"/>
      <c r="BC87" s="5"/>
      <c r="BD87" s="5">
        <v>4.0</v>
      </c>
      <c r="BE87" s="5" t="s">
        <v>312</v>
      </c>
      <c r="BF87" s="5" t="s">
        <v>1145</v>
      </c>
      <c r="BG87" s="5" t="s">
        <v>87</v>
      </c>
      <c r="BH87" s="5"/>
      <c r="BI87" s="11">
        <v>43828.74236111111</v>
      </c>
      <c r="BJ87" s="12" t="s">
        <v>88</v>
      </c>
    </row>
    <row r="88" ht="23.25" customHeight="1">
      <c r="A88" s="4">
        <v>87.0</v>
      </c>
      <c r="B88" s="5" t="s">
        <v>1146</v>
      </c>
      <c r="C88" s="5"/>
      <c r="D88" s="5"/>
      <c r="E88" s="5"/>
      <c r="F88" s="5"/>
      <c r="G88" s="5"/>
      <c r="H88" s="5">
        <v>1.70031473E8</v>
      </c>
      <c r="I88" s="5" t="s">
        <v>64</v>
      </c>
      <c r="J88" s="5" t="s">
        <v>1147</v>
      </c>
      <c r="K88" s="5" t="s">
        <v>1148</v>
      </c>
      <c r="L88" s="5" t="s">
        <v>223</v>
      </c>
      <c r="M88" s="5" t="s">
        <v>1149</v>
      </c>
      <c r="N88" s="6">
        <v>36231.0</v>
      </c>
      <c r="O88" s="5">
        <v>8.71279569E9</v>
      </c>
      <c r="P88" s="5" t="s">
        <v>1150</v>
      </c>
      <c r="Q88" s="5" t="s">
        <v>70</v>
      </c>
      <c r="R88" s="5" t="s">
        <v>71</v>
      </c>
      <c r="S88" s="5" t="s">
        <v>94</v>
      </c>
      <c r="T88" s="5" t="s">
        <v>95</v>
      </c>
      <c r="U88" s="5" t="s">
        <v>189</v>
      </c>
      <c r="V88" s="5"/>
      <c r="W88" s="5"/>
      <c r="X88" s="7"/>
      <c r="Y88" s="8">
        <v>6.866379310344827</v>
      </c>
      <c r="Z88" s="9">
        <v>0.0</v>
      </c>
      <c r="AA88" s="5" t="s">
        <v>75</v>
      </c>
      <c r="AB88" s="5"/>
      <c r="AC88" s="5">
        <v>0.0</v>
      </c>
      <c r="AD88" s="5" t="s">
        <v>273</v>
      </c>
      <c r="AE88" s="5" t="s">
        <v>77</v>
      </c>
      <c r="AF88" s="5">
        <v>2015.0</v>
      </c>
      <c r="AG88" s="5">
        <v>2017.0</v>
      </c>
      <c r="AH88" s="5" t="s">
        <v>78</v>
      </c>
      <c r="AI88" s="10">
        <v>80.0</v>
      </c>
      <c r="AJ88" s="5"/>
      <c r="AK88" s="5" t="s">
        <v>75</v>
      </c>
      <c r="AL88" s="5"/>
      <c r="AM88" s="5">
        <v>0.0</v>
      </c>
      <c r="AN88" s="5" t="s">
        <v>1151</v>
      </c>
      <c r="AO88" s="5">
        <v>2015.0</v>
      </c>
      <c r="AP88" s="5" t="s">
        <v>51</v>
      </c>
      <c r="AQ88" s="4"/>
      <c r="AR88" s="10">
        <v>8.3</v>
      </c>
      <c r="AS88" s="5" t="s">
        <v>1152</v>
      </c>
      <c r="AT88" s="5" t="s">
        <v>82</v>
      </c>
      <c r="AU88" s="5" t="s">
        <v>1153</v>
      </c>
      <c r="AV88" s="5">
        <v>9.84900269E9</v>
      </c>
      <c r="AW88" s="5" t="s">
        <v>1154</v>
      </c>
      <c r="AX88" s="5">
        <v>500013.0</v>
      </c>
      <c r="AY88" s="5" t="s">
        <v>323</v>
      </c>
      <c r="AZ88" s="5" t="s">
        <v>264</v>
      </c>
      <c r="BA88" s="5">
        <v>7.218E11</v>
      </c>
      <c r="BB88" s="5" t="s">
        <v>1155</v>
      </c>
      <c r="BC88" s="5"/>
      <c r="BD88" s="5">
        <v>0.0</v>
      </c>
      <c r="BE88" s="5">
        <v>0.0</v>
      </c>
      <c r="BF88" s="5">
        <v>0.0</v>
      </c>
      <c r="BG88" s="5" t="s">
        <v>119</v>
      </c>
      <c r="BH88" s="5" t="s">
        <v>1156</v>
      </c>
      <c r="BI88" s="11">
        <v>43829.53958333333</v>
      </c>
      <c r="BJ88" s="12" t="s">
        <v>88</v>
      </c>
    </row>
    <row r="89" ht="23.25" customHeight="1">
      <c r="A89" s="4">
        <v>88.0</v>
      </c>
      <c r="B89" s="5" t="s">
        <v>1157</v>
      </c>
      <c r="C89" s="5"/>
      <c r="D89" s="5"/>
      <c r="E89" s="5"/>
      <c r="F89" s="5"/>
      <c r="G89" s="5"/>
      <c r="H89" s="5">
        <v>1.70030868E8</v>
      </c>
      <c r="I89" s="5" t="s">
        <v>64</v>
      </c>
      <c r="J89" s="5" t="s">
        <v>1158</v>
      </c>
      <c r="K89" s="5"/>
      <c r="L89" s="5" t="s">
        <v>881</v>
      </c>
      <c r="M89" s="5" t="s">
        <v>1159</v>
      </c>
      <c r="N89" s="6">
        <v>36772.0</v>
      </c>
      <c r="O89" s="5">
        <v>7.731062108E9</v>
      </c>
      <c r="P89" s="5" t="s">
        <v>1160</v>
      </c>
      <c r="Q89" s="5" t="s">
        <v>110</v>
      </c>
      <c r="R89" s="5" t="s">
        <v>71</v>
      </c>
      <c r="S89" s="5" t="s">
        <v>94</v>
      </c>
      <c r="T89" s="5" t="s">
        <v>95</v>
      </c>
      <c r="U89" s="5" t="s">
        <v>74</v>
      </c>
      <c r="V89" s="5"/>
      <c r="W89" s="5"/>
      <c r="X89" s="7"/>
      <c r="Y89" s="8">
        <v>7.603448275862069</v>
      </c>
      <c r="Z89" s="9">
        <v>0.0</v>
      </c>
      <c r="AA89" s="5" t="s">
        <v>75</v>
      </c>
      <c r="AB89" s="5"/>
      <c r="AC89" s="5">
        <v>0.0</v>
      </c>
      <c r="AD89" s="5" t="s">
        <v>76</v>
      </c>
      <c r="AE89" s="5" t="s">
        <v>77</v>
      </c>
      <c r="AF89" s="5">
        <v>2015.0</v>
      </c>
      <c r="AG89" s="5">
        <v>2017.0</v>
      </c>
      <c r="AH89" s="5" t="s">
        <v>78</v>
      </c>
      <c r="AI89" s="10">
        <v>85.6</v>
      </c>
      <c r="AJ89" s="5">
        <v>8.56</v>
      </c>
      <c r="AK89" s="5" t="s">
        <v>75</v>
      </c>
      <c r="AL89" s="5"/>
      <c r="AM89" s="5">
        <v>0.0</v>
      </c>
      <c r="AN89" s="5" t="s">
        <v>307</v>
      </c>
      <c r="AO89" s="5">
        <v>2015.0</v>
      </c>
      <c r="AP89" s="5" t="s">
        <v>51</v>
      </c>
      <c r="AQ89" s="4">
        <v>83.0</v>
      </c>
      <c r="AR89" s="10">
        <v>8.3</v>
      </c>
      <c r="AS89" s="5" t="s">
        <v>1161</v>
      </c>
      <c r="AT89" s="5" t="s">
        <v>82</v>
      </c>
      <c r="AU89" s="5"/>
      <c r="AV89" s="5">
        <v>9.246331675E9</v>
      </c>
      <c r="AW89" s="5" t="s">
        <v>1162</v>
      </c>
      <c r="AX89" s="5">
        <v>500026.0</v>
      </c>
      <c r="AY89" s="5" t="s">
        <v>633</v>
      </c>
      <c r="AZ89" s="5" t="s">
        <v>264</v>
      </c>
      <c r="BA89" s="5">
        <v>7.38028E11</v>
      </c>
      <c r="BB89" s="5"/>
      <c r="BC89" s="5"/>
      <c r="BD89" s="5">
        <v>1.0</v>
      </c>
      <c r="BE89" s="5" t="s">
        <v>418</v>
      </c>
      <c r="BF89" s="5" t="s">
        <v>1163</v>
      </c>
      <c r="BG89" s="5" t="s">
        <v>87</v>
      </c>
      <c r="BH89" s="5"/>
      <c r="BI89" s="11">
        <v>43829.76875</v>
      </c>
      <c r="BJ89" s="12" t="s">
        <v>88</v>
      </c>
    </row>
    <row r="90" ht="23.25" customHeight="1">
      <c r="A90" s="4">
        <v>89.0</v>
      </c>
      <c r="B90" s="5" t="s">
        <v>1164</v>
      </c>
      <c r="C90" s="5" t="s">
        <v>268</v>
      </c>
      <c r="D90" s="5"/>
      <c r="E90" s="5"/>
      <c r="F90" s="5"/>
      <c r="G90" s="5"/>
      <c r="H90" s="5">
        <v>1.70031389E8</v>
      </c>
      <c r="I90" s="5" t="s">
        <v>64</v>
      </c>
      <c r="J90" s="5" t="s">
        <v>1165</v>
      </c>
      <c r="K90" s="5"/>
      <c r="L90" s="5" t="s">
        <v>1166</v>
      </c>
      <c r="M90" s="5" t="s">
        <v>1167</v>
      </c>
      <c r="N90" s="6">
        <v>36625.0</v>
      </c>
      <c r="O90" s="5">
        <v>7.780396958E9</v>
      </c>
      <c r="P90" s="5" t="s">
        <v>1168</v>
      </c>
      <c r="Q90" s="5" t="s">
        <v>110</v>
      </c>
      <c r="R90" s="5" t="s">
        <v>71</v>
      </c>
      <c r="S90" s="5" t="s">
        <v>94</v>
      </c>
      <c r="T90" s="5" t="s">
        <v>95</v>
      </c>
      <c r="U90" s="5" t="s">
        <v>74</v>
      </c>
      <c r="V90" s="5"/>
      <c r="W90" s="5"/>
      <c r="X90" s="7"/>
      <c r="Y90" s="8">
        <v>7.807017543859649</v>
      </c>
      <c r="Z90" s="9">
        <v>0.0</v>
      </c>
      <c r="AA90" s="5" t="s">
        <v>75</v>
      </c>
      <c r="AB90" s="5"/>
      <c r="AC90" s="5">
        <v>0.0</v>
      </c>
      <c r="AD90" s="5" t="s">
        <v>190</v>
      </c>
      <c r="AE90" s="5" t="s">
        <v>77</v>
      </c>
      <c r="AF90" s="5">
        <v>2015.0</v>
      </c>
      <c r="AG90" s="5">
        <v>2017.0</v>
      </c>
      <c r="AH90" s="5" t="s">
        <v>78</v>
      </c>
      <c r="AI90" s="10">
        <v>86.4</v>
      </c>
      <c r="AJ90" s="5"/>
      <c r="AK90" s="5" t="s">
        <v>75</v>
      </c>
      <c r="AL90" s="5"/>
      <c r="AM90" s="5">
        <v>0.0</v>
      </c>
      <c r="AN90" s="5" t="s">
        <v>376</v>
      </c>
      <c r="AO90" s="5">
        <v>2015.0</v>
      </c>
      <c r="AP90" s="5" t="s">
        <v>51</v>
      </c>
      <c r="AQ90" s="4">
        <v>83.0</v>
      </c>
      <c r="AR90" s="10">
        <v>8.3</v>
      </c>
      <c r="AS90" s="5" t="s">
        <v>1169</v>
      </c>
      <c r="AT90" s="5" t="s">
        <v>114</v>
      </c>
      <c r="AU90" s="5" t="s">
        <v>1170</v>
      </c>
      <c r="AV90" s="5">
        <v>8.500718005E9</v>
      </c>
      <c r="AW90" s="5" t="s">
        <v>1171</v>
      </c>
      <c r="AX90" s="5">
        <v>500075.0</v>
      </c>
      <c r="AY90" s="5" t="s">
        <v>1172</v>
      </c>
      <c r="AZ90" s="5" t="s">
        <v>264</v>
      </c>
      <c r="BA90" s="5">
        <v>8.04799E11</v>
      </c>
      <c r="BB90" s="5"/>
      <c r="BC90" s="5"/>
      <c r="BD90" s="5">
        <v>0.0</v>
      </c>
      <c r="BE90" s="5">
        <v>0.0</v>
      </c>
      <c r="BF90" s="5">
        <v>0.0</v>
      </c>
      <c r="BG90" s="5" t="s">
        <v>119</v>
      </c>
      <c r="BH90" s="5" t="s">
        <v>1173</v>
      </c>
      <c r="BI90" s="11">
        <v>43830.82430555556</v>
      </c>
      <c r="BJ90" s="12" t="s">
        <v>1174</v>
      </c>
    </row>
    <row r="91" ht="23.25" customHeight="1">
      <c r="A91" s="4">
        <v>90.0</v>
      </c>
      <c r="B91" s="5" t="s">
        <v>1175</v>
      </c>
      <c r="C91" s="6">
        <v>43689.0</v>
      </c>
      <c r="D91" s="5"/>
      <c r="E91" s="5"/>
      <c r="F91" s="5"/>
      <c r="G91" s="5"/>
      <c r="H91" s="5">
        <v>1.7003063E8</v>
      </c>
      <c r="I91" s="5" t="s">
        <v>64</v>
      </c>
      <c r="J91" s="5" t="s">
        <v>1176</v>
      </c>
      <c r="K91" s="5" t="s">
        <v>396</v>
      </c>
      <c r="L91" s="5" t="s">
        <v>1177</v>
      </c>
      <c r="M91" s="5" t="s">
        <v>1178</v>
      </c>
      <c r="N91" s="6">
        <v>36617.0</v>
      </c>
      <c r="O91" s="5">
        <v>9.441722469E9</v>
      </c>
      <c r="P91" s="5" t="s">
        <v>1179</v>
      </c>
      <c r="Q91" s="5" t="s">
        <v>70</v>
      </c>
      <c r="R91" s="5" t="s">
        <v>71</v>
      </c>
      <c r="S91" s="5" t="s">
        <v>94</v>
      </c>
      <c r="T91" s="5" t="s">
        <v>95</v>
      </c>
      <c r="U91" s="5" t="s">
        <v>74</v>
      </c>
      <c r="V91" s="5"/>
      <c r="W91" s="5"/>
      <c r="X91" s="7"/>
      <c r="Y91" s="8">
        <v>7.155172413793103</v>
      </c>
      <c r="Z91" s="9">
        <v>1.0</v>
      </c>
      <c r="AA91" s="5" t="s">
        <v>75</v>
      </c>
      <c r="AB91" s="5"/>
      <c r="AC91" s="5">
        <v>0.0</v>
      </c>
      <c r="AD91" s="5" t="s">
        <v>190</v>
      </c>
      <c r="AE91" s="5" t="s">
        <v>1180</v>
      </c>
      <c r="AF91" s="5">
        <v>2015.0</v>
      </c>
      <c r="AG91" s="5">
        <v>2017.0</v>
      </c>
      <c r="AH91" s="5" t="s">
        <v>78</v>
      </c>
      <c r="AI91" s="10">
        <v>87.3</v>
      </c>
      <c r="AJ91" s="5"/>
      <c r="AK91" s="5" t="s">
        <v>75</v>
      </c>
      <c r="AL91" s="5"/>
      <c r="AM91" s="5">
        <v>0.0</v>
      </c>
      <c r="AN91" s="5" t="s">
        <v>1181</v>
      </c>
      <c r="AO91" s="5">
        <v>2015.0</v>
      </c>
      <c r="AP91" s="5" t="s">
        <v>51</v>
      </c>
      <c r="AQ91" s="4"/>
      <c r="AR91" s="10">
        <v>8.3</v>
      </c>
      <c r="AS91" s="5" t="s">
        <v>1182</v>
      </c>
      <c r="AT91" s="5" t="s">
        <v>161</v>
      </c>
      <c r="AU91" s="5" t="s">
        <v>1183</v>
      </c>
      <c r="AV91" s="5">
        <v>9.492482672E9</v>
      </c>
      <c r="AW91" s="5" t="s">
        <v>1184</v>
      </c>
      <c r="AX91" s="5">
        <v>520007.0</v>
      </c>
      <c r="AY91" s="5" t="s">
        <v>1185</v>
      </c>
      <c r="AZ91" s="5" t="s">
        <v>85</v>
      </c>
      <c r="BA91" s="5">
        <v>2.0057E11</v>
      </c>
      <c r="BB91" s="5" t="s">
        <v>1186</v>
      </c>
      <c r="BC91" s="5"/>
      <c r="BD91" s="5" t="s">
        <v>483</v>
      </c>
      <c r="BE91" s="5">
        <v>2019.0</v>
      </c>
      <c r="BF91" s="5" t="s">
        <v>118</v>
      </c>
      <c r="BG91" s="5" t="s">
        <v>119</v>
      </c>
      <c r="BH91" s="5" t="s">
        <v>117</v>
      </c>
      <c r="BI91" s="11">
        <v>43830.97638888889</v>
      </c>
      <c r="BJ91" s="12" t="s">
        <v>1187</v>
      </c>
    </row>
    <row r="92" ht="23.25" customHeight="1">
      <c r="A92" s="4">
        <v>91.0</v>
      </c>
      <c r="B92" s="5" t="s">
        <v>1188</v>
      </c>
      <c r="C92" s="5" t="s">
        <v>105</v>
      </c>
      <c r="D92" s="5"/>
      <c r="E92" s="5"/>
      <c r="F92" s="5"/>
      <c r="G92" s="5"/>
      <c r="H92" s="5">
        <v>1.70030921E8</v>
      </c>
      <c r="I92" s="5" t="s">
        <v>64</v>
      </c>
      <c r="J92" s="5" t="s">
        <v>1189</v>
      </c>
      <c r="K92" s="5" t="s">
        <v>1190</v>
      </c>
      <c r="L92" s="5" t="s">
        <v>1191</v>
      </c>
      <c r="M92" s="5" t="s">
        <v>1192</v>
      </c>
      <c r="N92" s="6">
        <v>36685.0</v>
      </c>
      <c r="O92" s="5">
        <v>7.995708743E9</v>
      </c>
      <c r="P92" s="5" t="s">
        <v>1193</v>
      </c>
      <c r="Q92" s="5" t="s">
        <v>70</v>
      </c>
      <c r="R92" s="5" t="s">
        <v>71</v>
      </c>
      <c r="S92" s="5" t="s">
        <v>1194</v>
      </c>
      <c r="T92" s="5" t="s">
        <v>73</v>
      </c>
      <c r="U92" s="5" t="s">
        <v>74</v>
      </c>
      <c r="V92" s="5">
        <v>10071.0</v>
      </c>
      <c r="W92" s="5">
        <v>56778.0</v>
      </c>
      <c r="X92" s="7">
        <v>213245.0</v>
      </c>
      <c r="Y92" s="8">
        <v>7.506726457399103</v>
      </c>
      <c r="Z92" s="9">
        <v>3.0</v>
      </c>
      <c r="AA92" s="5" t="s">
        <v>75</v>
      </c>
      <c r="AB92" s="5"/>
      <c r="AC92" s="5">
        <v>0.0</v>
      </c>
      <c r="AD92" s="5" t="s">
        <v>190</v>
      </c>
      <c r="AE92" s="5" t="s">
        <v>77</v>
      </c>
      <c r="AF92" s="5">
        <v>2015.0</v>
      </c>
      <c r="AG92" s="5">
        <v>2017.0</v>
      </c>
      <c r="AH92" s="5" t="s">
        <v>78</v>
      </c>
      <c r="AI92" s="10">
        <v>87.8</v>
      </c>
      <c r="AJ92" s="5"/>
      <c r="AK92" s="5" t="s">
        <v>75</v>
      </c>
      <c r="AL92" s="5"/>
      <c r="AM92" s="5">
        <v>0.0</v>
      </c>
      <c r="AN92" s="5" t="s">
        <v>1195</v>
      </c>
      <c r="AO92" s="5">
        <v>2015.0</v>
      </c>
      <c r="AP92" s="5" t="s">
        <v>51</v>
      </c>
      <c r="AQ92" s="4">
        <v>83.0</v>
      </c>
      <c r="AR92" s="10">
        <v>8.3</v>
      </c>
      <c r="AS92" s="5" t="s">
        <v>1196</v>
      </c>
      <c r="AT92" s="5" t="s">
        <v>161</v>
      </c>
      <c r="AU92" s="5" t="s">
        <v>1197</v>
      </c>
      <c r="AV92" s="5">
        <v>9.963047545E9</v>
      </c>
      <c r="AW92" s="5" t="s">
        <v>1198</v>
      </c>
      <c r="AX92" s="5">
        <v>523357.0</v>
      </c>
      <c r="AY92" s="5" t="s">
        <v>1199</v>
      </c>
      <c r="AZ92" s="5" t="s">
        <v>85</v>
      </c>
      <c r="BA92" s="5">
        <v>3.57341E11</v>
      </c>
      <c r="BB92" s="5"/>
      <c r="BC92" s="5" t="s">
        <v>1200</v>
      </c>
      <c r="BD92" s="5">
        <v>0.0</v>
      </c>
      <c r="BE92" s="5">
        <v>0.0</v>
      </c>
      <c r="BF92" s="5" t="s">
        <v>149</v>
      </c>
      <c r="BG92" s="5" t="s">
        <v>87</v>
      </c>
      <c r="BH92" s="5"/>
      <c r="BI92" s="11">
        <v>43828.94652777778</v>
      </c>
      <c r="BJ92" s="12" t="s">
        <v>88</v>
      </c>
    </row>
    <row r="93" ht="23.25" customHeight="1">
      <c r="A93" s="4">
        <v>92.0</v>
      </c>
      <c r="B93" s="5" t="s">
        <v>1201</v>
      </c>
      <c r="C93" s="5"/>
      <c r="D93" s="5"/>
      <c r="E93" s="5"/>
      <c r="F93" s="5" t="s">
        <v>1201</v>
      </c>
      <c r="G93" s="5" t="s">
        <v>1202</v>
      </c>
      <c r="H93" s="5">
        <v>1.70030205E8</v>
      </c>
      <c r="I93" s="5" t="s">
        <v>64</v>
      </c>
      <c r="J93" s="5" t="s">
        <v>1203</v>
      </c>
      <c r="K93" s="5"/>
      <c r="L93" s="5" t="s">
        <v>1204</v>
      </c>
      <c r="M93" s="5" t="s">
        <v>1205</v>
      </c>
      <c r="N93" s="5" t="s">
        <v>1206</v>
      </c>
      <c r="O93" s="5">
        <v>9.989466332E9</v>
      </c>
      <c r="P93" s="5" t="s">
        <v>1207</v>
      </c>
      <c r="Q93" s="5" t="s">
        <v>70</v>
      </c>
      <c r="R93" s="5" t="s">
        <v>71</v>
      </c>
      <c r="S93" s="5" t="s">
        <v>94</v>
      </c>
      <c r="T93" s="5" t="s">
        <v>95</v>
      </c>
      <c r="U93" s="5" t="s">
        <v>74</v>
      </c>
      <c r="V93" s="5">
        <v>2800.0</v>
      </c>
      <c r="W93" s="5">
        <v>25035.0</v>
      </c>
      <c r="X93" s="7"/>
      <c r="Y93" s="8">
        <v>6.538793103448276</v>
      </c>
      <c r="Z93" s="9">
        <v>0.0</v>
      </c>
      <c r="AA93" s="5" t="s">
        <v>75</v>
      </c>
      <c r="AB93" s="5"/>
      <c r="AC93" s="5">
        <v>0.0</v>
      </c>
      <c r="AD93" s="5" t="s">
        <v>142</v>
      </c>
      <c r="AE93" s="5" t="s">
        <v>77</v>
      </c>
      <c r="AF93" s="5">
        <v>2015.0</v>
      </c>
      <c r="AG93" s="5">
        <v>2017.0</v>
      </c>
      <c r="AH93" s="5" t="s">
        <v>78</v>
      </c>
      <c r="AI93" s="10">
        <v>89.2</v>
      </c>
      <c r="AJ93" s="5"/>
      <c r="AK93" s="5" t="s">
        <v>75</v>
      </c>
      <c r="AL93" s="5"/>
      <c r="AM93" s="5">
        <v>0.0</v>
      </c>
      <c r="AN93" s="5" t="s">
        <v>1208</v>
      </c>
      <c r="AO93" s="5">
        <v>2015.0</v>
      </c>
      <c r="AP93" s="5" t="s">
        <v>51</v>
      </c>
      <c r="AQ93" s="4">
        <v>83.0</v>
      </c>
      <c r="AR93" s="10">
        <v>8.3</v>
      </c>
      <c r="AS93" s="5" t="s">
        <v>1209</v>
      </c>
      <c r="AT93" s="5" t="s">
        <v>82</v>
      </c>
      <c r="AU93" s="5" t="s">
        <v>246</v>
      </c>
      <c r="AV93" s="5">
        <v>9.989466332E9</v>
      </c>
      <c r="AW93" s="5" t="s">
        <v>1210</v>
      </c>
      <c r="AX93" s="5">
        <v>521403.0</v>
      </c>
      <c r="AY93" s="5" t="s">
        <v>1086</v>
      </c>
      <c r="AZ93" s="5" t="s">
        <v>85</v>
      </c>
      <c r="BA93" s="5">
        <v>7.07571E11</v>
      </c>
      <c r="BB93" s="5" t="s">
        <v>1211</v>
      </c>
      <c r="BC93" s="5"/>
      <c r="BD93" s="5">
        <v>1.0</v>
      </c>
      <c r="BE93" s="5" t="s">
        <v>418</v>
      </c>
      <c r="BF93" s="5" t="s">
        <v>1212</v>
      </c>
      <c r="BG93" s="5" t="s">
        <v>87</v>
      </c>
      <c r="BH93" s="5" t="s">
        <v>1213</v>
      </c>
      <c r="BI93" s="11">
        <v>43910.532638888886</v>
      </c>
      <c r="BJ93" s="12" t="s">
        <v>1214</v>
      </c>
    </row>
    <row r="94" ht="23.25" customHeight="1">
      <c r="A94" s="4">
        <v>93.0</v>
      </c>
      <c r="B94" s="5" t="s">
        <v>1215</v>
      </c>
      <c r="C94" s="5" t="s">
        <v>105</v>
      </c>
      <c r="D94" s="5"/>
      <c r="E94" s="5"/>
      <c r="F94" s="5"/>
      <c r="G94" s="5"/>
      <c r="H94" s="5">
        <v>1.70030036E8</v>
      </c>
      <c r="I94" s="5" t="s">
        <v>64</v>
      </c>
      <c r="J94" s="5" t="s">
        <v>1216</v>
      </c>
      <c r="K94" s="5"/>
      <c r="L94" s="5" t="s">
        <v>1217</v>
      </c>
      <c r="M94" s="5" t="s">
        <v>1218</v>
      </c>
      <c r="N94" s="5" t="s">
        <v>1219</v>
      </c>
      <c r="O94" s="5">
        <v>9.182500249E9</v>
      </c>
      <c r="P94" s="5" t="s">
        <v>1220</v>
      </c>
      <c r="Q94" s="5" t="s">
        <v>70</v>
      </c>
      <c r="R94" s="5" t="s">
        <v>71</v>
      </c>
      <c r="S94" s="5" t="s">
        <v>94</v>
      </c>
      <c r="T94" s="5" t="s">
        <v>95</v>
      </c>
      <c r="U94" s="5" t="s">
        <v>74</v>
      </c>
      <c r="V94" s="5"/>
      <c r="W94" s="5"/>
      <c r="X94" s="7"/>
      <c r="Y94" s="8">
        <v>7.1535087719298245</v>
      </c>
      <c r="Z94" s="9">
        <v>0.0</v>
      </c>
      <c r="AA94" s="5" t="s">
        <v>75</v>
      </c>
      <c r="AB94" s="5"/>
      <c r="AC94" s="5">
        <v>0.0</v>
      </c>
      <c r="AD94" s="5" t="s">
        <v>76</v>
      </c>
      <c r="AE94" s="5" t="s">
        <v>77</v>
      </c>
      <c r="AF94" s="5">
        <v>2015.0</v>
      </c>
      <c r="AG94" s="5">
        <v>2017.0</v>
      </c>
      <c r="AH94" s="5" t="s">
        <v>78</v>
      </c>
      <c r="AI94" s="10">
        <v>89.6</v>
      </c>
      <c r="AJ94" s="5">
        <v>8.96</v>
      </c>
      <c r="AK94" s="5" t="s">
        <v>75</v>
      </c>
      <c r="AL94" s="5"/>
      <c r="AM94" s="5">
        <v>0.0</v>
      </c>
      <c r="AN94" s="5" t="s">
        <v>1221</v>
      </c>
      <c r="AO94" s="5">
        <v>2015.0</v>
      </c>
      <c r="AP94" s="5" t="s">
        <v>51</v>
      </c>
      <c r="AQ94" s="4">
        <v>83.0</v>
      </c>
      <c r="AR94" s="10">
        <v>8.3</v>
      </c>
      <c r="AS94" s="5" t="s">
        <v>1222</v>
      </c>
      <c r="AT94" s="5" t="s">
        <v>99</v>
      </c>
      <c r="AU94" s="5"/>
      <c r="AV94" s="5">
        <v>9.704332043E9</v>
      </c>
      <c r="AW94" s="5" t="s">
        <v>1223</v>
      </c>
      <c r="AX94" s="5">
        <v>521162.0</v>
      </c>
      <c r="AY94" s="5" t="s">
        <v>84</v>
      </c>
      <c r="AZ94" s="5" t="s">
        <v>85</v>
      </c>
      <c r="BA94" s="5">
        <v>5.25046E11</v>
      </c>
      <c r="BB94" s="5"/>
      <c r="BC94" s="5"/>
      <c r="BD94" s="5">
        <v>1.0</v>
      </c>
      <c r="BE94" s="5" t="s">
        <v>1224</v>
      </c>
      <c r="BF94" s="5" t="s">
        <v>86</v>
      </c>
      <c r="BG94" s="5" t="s">
        <v>87</v>
      </c>
      <c r="BH94" s="5"/>
      <c r="BI94" s="11">
        <v>43829.89861111111</v>
      </c>
      <c r="BJ94" s="12" t="s">
        <v>975</v>
      </c>
    </row>
    <row r="95" ht="23.25" customHeight="1">
      <c r="A95" s="4">
        <v>94.0</v>
      </c>
      <c r="B95" s="5" t="s">
        <v>1225</v>
      </c>
      <c r="C95" s="5" t="s">
        <v>1226</v>
      </c>
      <c r="D95" s="5"/>
      <c r="E95" s="5"/>
      <c r="F95" s="5"/>
      <c r="G95" s="5"/>
      <c r="H95" s="5">
        <v>1.70030417E8</v>
      </c>
      <c r="I95" s="5" t="s">
        <v>64</v>
      </c>
      <c r="J95" s="5" t="s">
        <v>1227</v>
      </c>
      <c r="K95" s="5" t="s">
        <v>1228</v>
      </c>
      <c r="L95" s="5" t="s">
        <v>1229</v>
      </c>
      <c r="M95" s="5" t="s">
        <v>1230</v>
      </c>
      <c r="N95" s="5" t="s">
        <v>1231</v>
      </c>
      <c r="O95" s="5">
        <v>9.553728147E9</v>
      </c>
      <c r="P95" s="5" t="s">
        <v>1232</v>
      </c>
      <c r="Q95" s="5" t="s">
        <v>70</v>
      </c>
      <c r="R95" s="5" t="s">
        <v>71</v>
      </c>
      <c r="S95" s="5" t="s">
        <v>94</v>
      </c>
      <c r="T95" s="5" t="s">
        <v>95</v>
      </c>
      <c r="U95" s="5" t="s">
        <v>74</v>
      </c>
      <c r="V95" s="5"/>
      <c r="W95" s="5"/>
      <c r="X95" s="7"/>
      <c r="Y95" s="8">
        <v>6.810344827586207</v>
      </c>
      <c r="Z95" s="9">
        <v>0.0</v>
      </c>
      <c r="AA95" s="5" t="s">
        <v>75</v>
      </c>
      <c r="AB95" s="5"/>
      <c r="AC95" s="5">
        <v>0.0</v>
      </c>
      <c r="AD95" s="5" t="s">
        <v>158</v>
      </c>
      <c r="AE95" s="5" t="s">
        <v>77</v>
      </c>
      <c r="AF95" s="5">
        <v>2015.0</v>
      </c>
      <c r="AG95" s="5">
        <v>2017.0</v>
      </c>
      <c r="AH95" s="5" t="s">
        <v>78</v>
      </c>
      <c r="AI95" s="10">
        <v>90.0</v>
      </c>
      <c r="AJ95" s="5"/>
      <c r="AK95" s="5" t="s">
        <v>75</v>
      </c>
      <c r="AL95" s="5"/>
      <c r="AM95" s="5">
        <v>0.0</v>
      </c>
      <c r="AN95" s="5" t="s">
        <v>390</v>
      </c>
      <c r="AO95" s="5">
        <v>2015.0</v>
      </c>
      <c r="AP95" s="5" t="s">
        <v>51</v>
      </c>
      <c r="AQ95" s="4">
        <v>83.0</v>
      </c>
      <c r="AR95" s="10">
        <v>8.3</v>
      </c>
      <c r="AS95" s="5" t="s">
        <v>1233</v>
      </c>
      <c r="AT95" s="5" t="s">
        <v>309</v>
      </c>
      <c r="AU95" s="5"/>
      <c r="AV95" s="5">
        <v>9.949838138E9</v>
      </c>
      <c r="AW95" s="5" t="s">
        <v>1234</v>
      </c>
      <c r="AX95" s="5">
        <v>522408.0</v>
      </c>
      <c r="AY95" s="5" t="s">
        <v>101</v>
      </c>
      <c r="AZ95" s="5" t="s">
        <v>85</v>
      </c>
      <c r="BA95" s="5">
        <v>8.55611E11</v>
      </c>
      <c r="BB95" s="5"/>
      <c r="BC95" s="5"/>
      <c r="BD95" s="5">
        <v>2.0</v>
      </c>
      <c r="BE95" s="5">
        <v>3.0</v>
      </c>
      <c r="BF95" s="5" t="s">
        <v>86</v>
      </c>
      <c r="BG95" s="5" t="s">
        <v>87</v>
      </c>
      <c r="BH95" s="5"/>
      <c r="BI95" s="11">
        <v>43910.833333333336</v>
      </c>
      <c r="BJ95" s="12" t="s">
        <v>1235</v>
      </c>
    </row>
    <row r="96" ht="23.25" customHeight="1">
      <c r="A96" s="4">
        <v>95.0</v>
      </c>
      <c r="B96" s="5" t="s">
        <v>1236</v>
      </c>
      <c r="C96" s="5"/>
      <c r="D96" s="5"/>
      <c r="E96" s="5"/>
      <c r="F96" s="5"/>
      <c r="G96" s="5"/>
      <c r="H96" s="5">
        <v>1.70030761E8</v>
      </c>
      <c r="I96" s="5" t="s">
        <v>64</v>
      </c>
      <c r="J96" s="5" t="s">
        <v>1237</v>
      </c>
      <c r="K96" s="5"/>
      <c r="L96" s="5" t="s">
        <v>1238</v>
      </c>
      <c r="M96" s="5" t="s">
        <v>1239</v>
      </c>
      <c r="N96" s="5" t="s">
        <v>1240</v>
      </c>
      <c r="O96" s="5">
        <v>7.90123671E9</v>
      </c>
      <c r="P96" s="5" t="s">
        <v>1241</v>
      </c>
      <c r="Q96" s="5" t="s">
        <v>70</v>
      </c>
      <c r="R96" s="5" t="s">
        <v>71</v>
      </c>
      <c r="S96" s="5" t="s">
        <v>94</v>
      </c>
      <c r="T96" s="5" t="s">
        <v>95</v>
      </c>
      <c r="U96" s="5" t="s">
        <v>74</v>
      </c>
      <c r="V96" s="5">
        <v>6500.0</v>
      </c>
      <c r="W96" s="5">
        <v>88000.0</v>
      </c>
      <c r="X96" s="7"/>
      <c r="Y96" s="8">
        <v>6.9094827586206895</v>
      </c>
      <c r="Z96" s="9">
        <v>0.0</v>
      </c>
      <c r="AA96" s="5" t="s">
        <v>75</v>
      </c>
      <c r="AB96" s="5"/>
      <c r="AC96" s="5">
        <v>0.0</v>
      </c>
      <c r="AD96" s="5" t="s">
        <v>616</v>
      </c>
      <c r="AE96" s="5" t="s">
        <v>77</v>
      </c>
      <c r="AF96" s="5">
        <v>2015.0</v>
      </c>
      <c r="AG96" s="5">
        <v>2017.0</v>
      </c>
      <c r="AH96" s="5" t="s">
        <v>78</v>
      </c>
      <c r="AI96" s="10">
        <v>90.7</v>
      </c>
      <c r="AJ96" s="5"/>
      <c r="AK96" s="5" t="s">
        <v>75</v>
      </c>
      <c r="AL96" s="5"/>
      <c r="AM96" s="5">
        <v>0.0</v>
      </c>
      <c r="AN96" s="5" t="s">
        <v>1042</v>
      </c>
      <c r="AO96" s="5">
        <v>2015.0</v>
      </c>
      <c r="AP96" s="5" t="s">
        <v>51</v>
      </c>
      <c r="AQ96" s="4">
        <v>83.0</v>
      </c>
      <c r="AR96" s="10">
        <v>8.3</v>
      </c>
      <c r="AS96" s="5" t="s">
        <v>1242</v>
      </c>
      <c r="AT96" s="5" t="s">
        <v>82</v>
      </c>
      <c r="AU96" s="5" t="s">
        <v>389</v>
      </c>
      <c r="AV96" s="5">
        <v>9.24817936E9</v>
      </c>
      <c r="AW96" s="5" t="s">
        <v>1243</v>
      </c>
      <c r="AX96" s="5">
        <v>535591.0</v>
      </c>
      <c r="AY96" s="5" t="s">
        <v>1244</v>
      </c>
      <c r="AZ96" s="5" t="s">
        <v>85</v>
      </c>
      <c r="BA96" s="5">
        <v>8.2601E11</v>
      </c>
      <c r="BB96" s="5" t="s">
        <v>1245</v>
      </c>
      <c r="BC96" s="5"/>
      <c r="BD96" s="5" t="s">
        <v>746</v>
      </c>
      <c r="BE96" s="5" t="s">
        <v>469</v>
      </c>
      <c r="BF96" s="5" t="s">
        <v>118</v>
      </c>
      <c r="BG96" s="5" t="s">
        <v>87</v>
      </c>
      <c r="BH96" s="5"/>
      <c r="BI96" s="11">
        <v>43900.52777777778</v>
      </c>
      <c r="BJ96" s="12" t="s">
        <v>88</v>
      </c>
    </row>
    <row r="97" ht="23.25" customHeight="1">
      <c r="A97" s="4">
        <v>96.0</v>
      </c>
      <c r="B97" s="5" t="s">
        <v>1246</v>
      </c>
      <c r="C97" s="6">
        <v>43628.0</v>
      </c>
      <c r="D97" s="5"/>
      <c r="E97" s="5"/>
      <c r="F97" s="5"/>
      <c r="G97" s="5"/>
      <c r="H97" s="5">
        <v>1.70030415E8</v>
      </c>
      <c r="I97" s="5" t="s">
        <v>64</v>
      </c>
      <c r="J97" s="5" t="s">
        <v>1247</v>
      </c>
      <c r="K97" s="5"/>
      <c r="L97" s="5" t="s">
        <v>1248</v>
      </c>
      <c r="M97" s="5" t="s">
        <v>1249</v>
      </c>
      <c r="N97" s="5" t="s">
        <v>1250</v>
      </c>
      <c r="O97" s="5">
        <v>7.036908681E9</v>
      </c>
      <c r="P97" s="5" t="s">
        <v>1251</v>
      </c>
      <c r="Q97" s="5" t="s">
        <v>110</v>
      </c>
      <c r="R97" s="5" t="s">
        <v>71</v>
      </c>
      <c r="S97" s="5" t="s">
        <v>94</v>
      </c>
      <c r="T97" s="5" t="s">
        <v>95</v>
      </c>
      <c r="U97" s="5" t="s">
        <v>1252</v>
      </c>
      <c r="V97" s="5">
        <v>9966.0</v>
      </c>
      <c r="W97" s="5"/>
      <c r="X97" s="7">
        <v>68743.0</v>
      </c>
      <c r="Y97" s="8">
        <v>7.132478632478633</v>
      </c>
      <c r="Z97" s="9">
        <v>4.0</v>
      </c>
      <c r="AA97" s="5" t="s">
        <v>75</v>
      </c>
      <c r="AB97" s="5"/>
      <c r="AC97" s="5">
        <v>0.0</v>
      </c>
      <c r="AD97" s="5" t="s">
        <v>1253</v>
      </c>
      <c r="AE97" s="5" t="s">
        <v>77</v>
      </c>
      <c r="AF97" s="5">
        <v>2015.0</v>
      </c>
      <c r="AG97" s="5">
        <v>2017.0</v>
      </c>
      <c r="AH97" s="5" t="s">
        <v>78</v>
      </c>
      <c r="AI97" s="10">
        <v>93.0</v>
      </c>
      <c r="AJ97" s="5"/>
      <c r="AK97" s="5" t="s">
        <v>75</v>
      </c>
      <c r="AL97" s="5"/>
      <c r="AM97" s="5">
        <v>0.0</v>
      </c>
      <c r="AN97" s="5" t="s">
        <v>1254</v>
      </c>
      <c r="AO97" s="5">
        <v>2015.0</v>
      </c>
      <c r="AP97" s="5" t="s">
        <v>51</v>
      </c>
      <c r="AQ97" s="4"/>
      <c r="AR97" s="10">
        <v>8.3</v>
      </c>
      <c r="AS97" s="5" t="s">
        <v>1255</v>
      </c>
      <c r="AT97" s="5" t="s">
        <v>82</v>
      </c>
      <c r="AU97" s="5"/>
      <c r="AV97" s="5">
        <v>9.290229912E9</v>
      </c>
      <c r="AW97" s="5" t="s">
        <v>1256</v>
      </c>
      <c r="AX97" s="5">
        <v>524201.0</v>
      </c>
      <c r="AY97" s="5" t="s">
        <v>1257</v>
      </c>
      <c r="AZ97" s="5" t="s">
        <v>85</v>
      </c>
      <c r="BA97" s="5">
        <v>7.02729E11</v>
      </c>
      <c r="BB97" s="5" t="s">
        <v>1258</v>
      </c>
      <c r="BC97" s="5" t="s">
        <v>1259</v>
      </c>
      <c r="BD97" s="5" t="s">
        <v>1260</v>
      </c>
      <c r="BE97" s="5" t="s">
        <v>1224</v>
      </c>
      <c r="BF97" s="5" t="s">
        <v>1261</v>
      </c>
      <c r="BG97" s="5" t="s">
        <v>87</v>
      </c>
      <c r="BH97" s="5"/>
      <c r="BI97" s="11">
        <v>43830.915972222225</v>
      </c>
      <c r="BJ97" s="12" t="s">
        <v>88</v>
      </c>
    </row>
    <row r="98" ht="23.25" customHeight="1">
      <c r="A98" s="4">
        <v>97.0</v>
      </c>
      <c r="B98" s="5" t="s">
        <v>1262</v>
      </c>
      <c r="C98" s="5" t="s">
        <v>268</v>
      </c>
      <c r="D98" s="5"/>
      <c r="E98" s="5"/>
      <c r="F98" s="5"/>
      <c r="G98" s="5"/>
      <c r="H98" s="5">
        <v>1.70030711E8</v>
      </c>
      <c r="I98" s="5" t="s">
        <v>64</v>
      </c>
      <c r="J98" s="5" t="s">
        <v>1263</v>
      </c>
      <c r="K98" s="5"/>
      <c r="L98" s="5" t="s">
        <v>1264</v>
      </c>
      <c r="M98" s="5" t="s">
        <v>1265</v>
      </c>
      <c r="N98" s="5" t="s">
        <v>1266</v>
      </c>
      <c r="O98" s="5">
        <v>6.3002279E9</v>
      </c>
      <c r="P98" s="5" t="s">
        <v>1267</v>
      </c>
      <c r="Q98" s="5" t="s">
        <v>110</v>
      </c>
      <c r="R98" s="5" t="s">
        <v>71</v>
      </c>
      <c r="S98" s="5" t="s">
        <v>94</v>
      </c>
      <c r="T98" s="5" t="s">
        <v>73</v>
      </c>
      <c r="U98" s="5" t="s">
        <v>74</v>
      </c>
      <c r="V98" s="5">
        <v>2500.0</v>
      </c>
      <c r="W98" s="5">
        <v>18216.0</v>
      </c>
      <c r="X98" s="7"/>
      <c r="Y98" s="8">
        <v>8.237068965517242</v>
      </c>
      <c r="Z98" s="9">
        <v>0.0</v>
      </c>
      <c r="AA98" s="5" t="s">
        <v>75</v>
      </c>
      <c r="AB98" s="5"/>
      <c r="AC98" s="5">
        <v>0.0</v>
      </c>
      <c r="AD98" s="5" t="s">
        <v>76</v>
      </c>
      <c r="AE98" s="5" t="s">
        <v>77</v>
      </c>
      <c r="AF98" s="5">
        <v>2015.0</v>
      </c>
      <c r="AG98" s="5">
        <v>2017.0</v>
      </c>
      <c r="AH98" s="5" t="s">
        <v>78</v>
      </c>
      <c r="AI98" s="10">
        <v>94.0</v>
      </c>
      <c r="AJ98" s="5"/>
      <c r="AK98" s="5" t="s">
        <v>75</v>
      </c>
      <c r="AL98" s="5"/>
      <c r="AM98" s="5">
        <v>0.0</v>
      </c>
      <c r="AN98" s="5" t="s">
        <v>1268</v>
      </c>
      <c r="AO98" s="5">
        <v>2015.0</v>
      </c>
      <c r="AP98" s="5" t="s">
        <v>80</v>
      </c>
      <c r="AQ98" s="4">
        <v>83.0</v>
      </c>
      <c r="AR98" s="10">
        <v>8.3</v>
      </c>
      <c r="AS98" s="5" t="s">
        <v>1269</v>
      </c>
      <c r="AT98" s="5" t="s">
        <v>99</v>
      </c>
      <c r="AU98" s="5"/>
      <c r="AV98" s="5">
        <v>9.848170218E9</v>
      </c>
      <c r="AW98" s="5" t="s">
        <v>1270</v>
      </c>
      <c r="AX98" s="5">
        <v>522502.0</v>
      </c>
      <c r="AY98" s="5" t="s">
        <v>101</v>
      </c>
      <c r="AZ98" s="5" t="s">
        <v>85</v>
      </c>
      <c r="BA98" s="5">
        <v>5.7056E11</v>
      </c>
      <c r="BB98" s="5"/>
      <c r="BC98" s="5"/>
      <c r="BD98" s="5" t="s">
        <v>1271</v>
      </c>
      <c r="BE98" s="5" t="s">
        <v>102</v>
      </c>
      <c r="BF98" s="5" t="s">
        <v>118</v>
      </c>
      <c r="BG98" s="5" t="s">
        <v>119</v>
      </c>
      <c r="BH98" s="5" t="s">
        <v>117</v>
      </c>
      <c r="BI98" s="11">
        <v>43829.90069444444</v>
      </c>
      <c r="BJ98" s="12" t="s">
        <v>1272</v>
      </c>
    </row>
    <row r="99" ht="23.25" customHeight="1">
      <c r="A99" s="4">
        <v>98.0</v>
      </c>
      <c r="B99" s="5" t="s">
        <v>1273</v>
      </c>
      <c r="C99" s="5" t="s">
        <v>105</v>
      </c>
      <c r="D99" s="5"/>
      <c r="E99" s="5"/>
      <c r="F99" s="5"/>
      <c r="G99" s="5"/>
      <c r="H99" s="5">
        <v>1.70031357E8</v>
      </c>
      <c r="I99" s="5" t="s">
        <v>64</v>
      </c>
      <c r="J99" s="5" t="s">
        <v>1274</v>
      </c>
      <c r="K99" s="5"/>
      <c r="L99" s="5" t="s">
        <v>1275</v>
      </c>
      <c r="M99" s="5" t="s">
        <v>1276</v>
      </c>
      <c r="N99" s="5" t="s">
        <v>1277</v>
      </c>
      <c r="O99" s="5">
        <v>8.639908787E9</v>
      </c>
      <c r="P99" s="5" t="s">
        <v>1278</v>
      </c>
      <c r="Q99" s="5" t="s">
        <v>70</v>
      </c>
      <c r="R99" s="5" t="s">
        <v>71</v>
      </c>
      <c r="S99" s="5" t="s">
        <v>94</v>
      </c>
      <c r="T99" s="5" t="s">
        <v>95</v>
      </c>
      <c r="U99" s="5" t="s">
        <v>74</v>
      </c>
      <c r="V99" s="5">
        <v>10500.0</v>
      </c>
      <c r="W99" s="5">
        <v>45000.0</v>
      </c>
      <c r="X99" s="7"/>
      <c r="Y99" s="8">
        <v>6.8464912280701755</v>
      </c>
      <c r="Z99" s="9">
        <v>0.0</v>
      </c>
      <c r="AA99" s="5" t="s">
        <v>75</v>
      </c>
      <c r="AB99" s="5"/>
      <c r="AC99" s="5">
        <v>0.0</v>
      </c>
      <c r="AD99" s="5" t="s">
        <v>142</v>
      </c>
      <c r="AE99" s="5" t="s">
        <v>77</v>
      </c>
      <c r="AF99" s="5">
        <v>2015.0</v>
      </c>
      <c r="AG99" s="5">
        <v>2017.0</v>
      </c>
      <c r="AH99" s="5" t="s">
        <v>78</v>
      </c>
      <c r="AI99" s="10">
        <v>95.8</v>
      </c>
      <c r="AJ99" s="5"/>
      <c r="AK99" s="5" t="s">
        <v>75</v>
      </c>
      <c r="AL99" s="5"/>
      <c r="AM99" s="5">
        <v>0.0</v>
      </c>
      <c r="AN99" s="5" t="s">
        <v>1279</v>
      </c>
      <c r="AO99" s="5">
        <v>2015.0</v>
      </c>
      <c r="AP99" s="5" t="s">
        <v>51</v>
      </c>
      <c r="AQ99" s="4"/>
      <c r="AR99" s="10">
        <v>8.3</v>
      </c>
      <c r="AS99" s="5" t="s">
        <v>1280</v>
      </c>
      <c r="AT99" s="5" t="s">
        <v>99</v>
      </c>
      <c r="AU99" s="5"/>
      <c r="AV99" s="5">
        <v>9.177876931E9</v>
      </c>
      <c r="AW99" s="5" t="s">
        <v>1281</v>
      </c>
      <c r="AX99" s="5">
        <v>523113.0</v>
      </c>
      <c r="AY99" s="5" t="s">
        <v>1282</v>
      </c>
      <c r="AZ99" s="5" t="s">
        <v>85</v>
      </c>
      <c r="BA99" s="5">
        <v>4.9877E11</v>
      </c>
      <c r="BB99" s="5"/>
      <c r="BC99" s="5"/>
      <c r="BD99" s="5">
        <v>2.0</v>
      </c>
      <c r="BE99" s="5" t="s">
        <v>1224</v>
      </c>
      <c r="BF99" s="5" t="s">
        <v>1283</v>
      </c>
      <c r="BG99" s="5" t="s">
        <v>87</v>
      </c>
      <c r="BH99" s="5"/>
      <c r="BI99" s="11">
        <v>43830.68402777778</v>
      </c>
      <c r="BJ99" s="12" t="s">
        <v>88</v>
      </c>
    </row>
    <row r="100" ht="23.25" customHeight="1">
      <c r="A100" s="4">
        <v>99.0</v>
      </c>
      <c r="B100" s="5" t="s">
        <v>1284</v>
      </c>
      <c r="C100" s="5" t="s">
        <v>1285</v>
      </c>
      <c r="D100" s="5"/>
      <c r="E100" s="5"/>
      <c r="F100" s="5"/>
      <c r="G100" s="5"/>
      <c r="H100" s="5">
        <v>1.70030836E8</v>
      </c>
      <c r="I100" s="5" t="s">
        <v>64</v>
      </c>
      <c r="J100" s="5" t="s">
        <v>1286</v>
      </c>
      <c r="K100" s="5"/>
      <c r="L100" s="5" t="s">
        <v>1287</v>
      </c>
      <c r="M100" s="5" t="s">
        <v>1288</v>
      </c>
      <c r="N100" s="5" t="s">
        <v>1289</v>
      </c>
      <c r="O100" s="5">
        <v>8.340984783E9</v>
      </c>
      <c r="P100" s="5" t="s">
        <v>1290</v>
      </c>
      <c r="Q100" s="5" t="s">
        <v>110</v>
      </c>
      <c r="R100" s="5" t="s">
        <v>71</v>
      </c>
      <c r="S100" s="5" t="s">
        <v>94</v>
      </c>
      <c r="T100" s="5" t="s">
        <v>73</v>
      </c>
      <c r="U100" s="5" t="s">
        <v>74</v>
      </c>
      <c r="V100" s="5"/>
      <c r="W100" s="5"/>
      <c r="X100" s="7"/>
      <c r="Y100" s="8">
        <v>7.025862068965517</v>
      </c>
      <c r="Z100" s="9">
        <v>5.0</v>
      </c>
      <c r="AA100" s="5" t="s">
        <v>75</v>
      </c>
      <c r="AB100" s="5"/>
      <c r="AC100" s="5">
        <v>0.0</v>
      </c>
      <c r="AD100" s="5" t="s">
        <v>142</v>
      </c>
      <c r="AE100" s="5" t="s">
        <v>77</v>
      </c>
      <c r="AF100" s="5">
        <v>2015.0</v>
      </c>
      <c r="AG100" s="5">
        <v>2017.0</v>
      </c>
      <c r="AH100" s="5" t="s">
        <v>78</v>
      </c>
      <c r="AI100" s="10">
        <v>96.0</v>
      </c>
      <c r="AJ100" s="5"/>
      <c r="AK100" s="5" t="s">
        <v>75</v>
      </c>
      <c r="AL100" s="5"/>
      <c r="AM100" s="5">
        <v>0.0</v>
      </c>
      <c r="AN100" s="5" t="s">
        <v>1291</v>
      </c>
      <c r="AO100" s="5">
        <v>2015.0</v>
      </c>
      <c r="AP100" s="5" t="s">
        <v>51</v>
      </c>
      <c r="AQ100" s="4"/>
      <c r="AR100" s="10">
        <v>8.3</v>
      </c>
      <c r="AS100" s="5" t="s">
        <v>1292</v>
      </c>
      <c r="AT100" s="5" t="s">
        <v>114</v>
      </c>
      <c r="AU100" s="5" t="s">
        <v>1293</v>
      </c>
      <c r="AV100" s="5">
        <v>9.440837033E9</v>
      </c>
      <c r="AW100" s="5" t="s">
        <v>1294</v>
      </c>
      <c r="AX100" s="5">
        <v>508001.0</v>
      </c>
      <c r="AY100" s="5" t="s">
        <v>1295</v>
      </c>
      <c r="AZ100" s="5" t="s">
        <v>264</v>
      </c>
      <c r="BA100" s="5">
        <v>6.34103E11</v>
      </c>
      <c r="BB100" s="5"/>
      <c r="BC100" s="5"/>
      <c r="BD100" s="5">
        <v>1.0</v>
      </c>
      <c r="BE100" s="5" t="s">
        <v>235</v>
      </c>
      <c r="BF100" s="5" t="s">
        <v>103</v>
      </c>
      <c r="BG100" s="5" t="s">
        <v>87</v>
      </c>
      <c r="BH100" s="5"/>
      <c r="BI100" s="11">
        <v>43831.85277777778</v>
      </c>
      <c r="BJ100" s="12" t="s">
        <v>88</v>
      </c>
    </row>
    <row r="101" ht="23.25" customHeight="1">
      <c r="A101" s="4">
        <v>100.0</v>
      </c>
      <c r="B101" s="5" t="s">
        <v>1296</v>
      </c>
      <c r="C101" s="5" t="s">
        <v>268</v>
      </c>
      <c r="D101" s="5"/>
      <c r="E101" s="5"/>
      <c r="F101" s="5"/>
      <c r="G101" s="5"/>
      <c r="H101" s="5">
        <v>1.70030588E8</v>
      </c>
      <c r="I101" s="5" t="s">
        <v>64</v>
      </c>
      <c r="J101" s="5" t="s">
        <v>1297</v>
      </c>
      <c r="K101" s="5" t="s">
        <v>1298</v>
      </c>
      <c r="L101" s="5" t="s">
        <v>1299</v>
      </c>
      <c r="M101" s="5" t="s">
        <v>1300</v>
      </c>
      <c r="N101" s="6">
        <v>36531.0</v>
      </c>
      <c r="O101" s="5">
        <v>7.036916235E9</v>
      </c>
      <c r="P101" s="5" t="s">
        <v>1301</v>
      </c>
      <c r="Q101" s="5" t="s">
        <v>70</v>
      </c>
      <c r="R101" s="5" t="s">
        <v>71</v>
      </c>
      <c r="S101" s="5" t="s">
        <v>94</v>
      </c>
      <c r="T101" s="5" t="s">
        <v>95</v>
      </c>
      <c r="U101" s="5" t="s">
        <v>74</v>
      </c>
      <c r="V101" s="5"/>
      <c r="W101" s="5"/>
      <c r="X101" s="7"/>
      <c r="Y101" s="8">
        <v>7.214912280701754</v>
      </c>
      <c r="Z101" s="9">
        <v>0.0</v>
      </c>
      <c r="AA101" s="5" t="s">
        <v>75</v>
      </c>
      <c r="AB101" s="5"/>
      <c r="AC101" s="5">
        <v>0.0</v>
      </c>
      <c r="AD101" s="5" t="s">
        <v>1302</v>
      </c>
      <c r="AE101" s="5" t="s">
        <v>77</v>
      </c>
      <c r="AF101" s="5">
        <v>2015.0</v>
      </c>
      <c r="AG101" s="5">
        <v>2017.0</v>
      </c>
      <c r="AH101" s="5" t="s">
        <v>78</v>
      </c>
      <c r="AI101" s="10">
        <v>97.3</v>
      </c>
      <c r="AJ101" s="5"/>
      <c r="AK101" s="5" t="s">
        <v>75</v>
      </c>
      <c r="AL101" s="5"/>
      <c r="AM101" s="5">
        <v>0.0</v>
      </c>
      <c r="AN101" s="5" t="s">
        <v>1303</v>
      </c>
      <c r="AO101" s="5">
        <v>2015.0</v>
      </c>
      <c r="AP101" s="5" t="s">
        <v>51</v>
      </c>
      <c r="AQ101" s="4">
        <v>83.0</v>
      </c>
      <c r="AR101" s="10">
        <v>8.3</v>
      </c>
      <c r="AS101" s="5" t="s">
        <v>1304</v>
      </c>
      <c r="AT101" s="5" t="s">
        <v>99</v>
      </c>
      <c r="AU101" s="5"/>
      <c r="AV101" s="5">
        <v>9.94870553E9</v>
      </c>
      <c r="AW101" s="5" t="s">
        <v>1305</v>
      </c>
      <c r="AX101" s="5">
        <v>523265.0</v>
      </c>
      <c r="AY101" s="5" t="s">
        <v>1306</v>
      </c>
      <c r="AZ101" s="5" t="s">
        <v>85</v>
      </c>
      <c r="BA101" s="5">
        <v>7.97943E11</v>
      </c>
      <c r="BB101" s="5"/>
      <c r="BC101" s="5"/>
      <c r="BD101" s="5">
        <v>0.0</v>
      </c>
      <c r="BE101" s="5">
        <v>0.0</v>
      </c>
      <c r="BF101" s="5" t="s">
        <v>149</v>
      </c>
      <c r="BG101" s="5" t="s">
        <v>119</v>
      </c>
      <c r="BH101" s="5" t="s">
        <v>1307</v>
      </c>
      <c r="BI101" s="11">
        <v>43830.48611111111</v>
      </c>
      <c r="BJ101" s="12" t="s">
        <v>88</v>
      </c>
    </row>
    <row r="102" ht="23.25" customHeight="1">
      <c r="A102" s="4">
        <v>101.0</v>
      </c>
      <c r="B102" s="5" t="s">
        <v>1308</v>
      </c>
      <c r="C102" s="5" t="s">
        <v>1309</v>
      </c>
      <c r="D102" s="5"/>
      <c r="E102" s="5"/>
      <c r="F102" s="5"/>
      <c r="G102" s="5"/>
      <c r="H102" s="5">
        <v>1.70030292E8</v>
      </c>
      <c r="I102" s="5" t="s">
        <v>64</v>
      </c>
      <c r="J102" s="5" t="s">
        <v>1310</v>
      </c>
      <c r="K102" s="5" t="s">
        <v>1311</v>
      </c>
      <c r="L102" s="5" t="s">
        <v>765</v>
      </c>
      <c r="M102" s="5" t="s">
        <v>1312</v>
      </c>
      <c r="N102" s="5" t="s">
        <v>1313</v>
      </c>
      <c r="O102" s="5">
        <v>9.381536718E9</v>
      </c>
      <c r="P102" s="5" t="s">
        <v>1314</v>
      </c>
      <c r="Q102" s="5" t="s">
        <v>110</v>
      </c>
      <c r="R102" s="5" t="s">
        <v>71</v>
      </c>
      <c r="S102" s="5" t="s">
        <v>94</v>
      </c>
      <c r="T102" s="5" t="s">
        <v>95</v>
      </c>
      <c r="U102" s="5" t="s">
        <v>537</v>
      </c>
      <c r="V102" s="5"/>
      <c r="W102" s="5"/>
      <c r="X102" s="7"/>
      <c r="Y102" s="8">
        <v>8.426724137931034</v>
      </c>
      <c r="Z102" s="9">
        <v>0.0</v>
      </c>
      <c r="AA102" s="5" t="s">
        <v>75</v>
      </c>
      <c r="AB102" s="5"/>
      <c r="AC102" s="5">
        <v>0.0</v>
      </c>
      <c r="AD102" s="5" t="s">
        <v>1315</v>
      </c>
      <c r="AE102" s="5" t="s">
        <v>77</v>
      </c>
      <c r="AF102" s="5">
        <v>2015.0</v>
      </c>
      <c r="AG102" s="5">
        <v>2017.0</v>
      </c>
      <c r="AH102" s="5" t="s">
        <v>78</v>
      </c>
      <c r="AI102" s="10">
        <v>97.3</v>
      </c>
      <c r="AJ102" s="5"/>
      <c r="AK102" s="5" t="s">
        <v>75</v>
      </c>
      <c r="AL102" s="5"/>
      <c r="AM102" s="5">
        <v>0.0</v>
      </c>
      <c r="AN102" s="5" t="s">
        <v>1316</v>
      </c>
      <c r="AO102" s="5">
        <v>2015.0</v>
      </c>
      <c r="AP102" s="5" t="s">
        <v>51</v>
      </c>
      <c r="AQ102" s="4"/>
      <c r="AR102" s="10">
        <v>8.3</v>
      </c>
      <c r="AS102" s="5" t="s">
        <v>1317</v>
      </c>
      <c r="AT102" s="5" t="s">
        <v>99</v>
      </c>
      <c r="AU102" s="5"/>
      <c r="AV102" s="5">
        <v>9.032440155E9</v>
      </c>
      <c r="AW102" s="5" t="s">
        <v>1318</v>
      </c>
      <c r="AX102" s="5">
        <v>522616.0</v>
      </c>
      <c r="AY102" s="5" t="s">
        <v>1319</v>
      </c>
      <c r="AZ102" s="5" t="s">
        <v>85</v>
      </c>
      <c r="BA102" s="5">
        <v>5.04911E11</v>
      </c>
      <c r="BB102" s="5"/>
      <c r="BC102" s="5"/>
      <c r="BD102" s="5">
        <v>0.0</v>
      </c>
      <c r="BE102" s="5">
        <v>0.0</v>
      </c>
      <c r="BF102" s="5">
        <v>0.0</v>
      </c>
      <c r="BG102" s="5" t="s">
        <v>87</v>
      </c>
      <c r="BH102" s="5"/>
      <c r="BI102" s="11">
        <v>43829.90694444445</v>
      </c>
      <c r="BJ102" s="12" t="s">
        <v>88</v>
      </c>
    </row>
    <row r="103" ht="23.25" customHeight="1">
      <c r="A103" s="4">
        <v>102.0</v>
      </c>
      <c r="B103" s="5" t="s">
        <v>1320</v>
      </c>
      <c r="C103" s="5" t="s">
        <v>1321</v>
      </c>
      <c r="D103" s="5"/>
      <c r="E103" s="5"/>
      <c r="F103" s="5"/>
      <c r="G103" s="5"/>
      <c r="H103" s="5">
        <v>1.70031408E8</v>
      </c>
      <c r="I103" s="5" t="s">
        <v>64</v>
      </c>
      <c r="J103" s="5" t="s">
        <v>1322</v>
      </c>
      <c r="K103" s="5"/>
      <c r="L103" s="5" t="s">
        <v>1323</v>
      </c>
      <c r="M103" s="5" t="s">
        <v>1324</v>
      </c>
      <c r="N103" s="5" t="s">
        <v>1325</v>
      </c>
      <c r="O103" s="5">
        <v>7.032182888E9</v>
      </c>
      <c r="P103" s="5" t="s">
        <v>1326</v>
      </c>
      <c r="Q103" s="5" t="s">
        <v>70</v>
      </c>
      <c r="R103" s="5" t="s">
        <v>71</v>
      </c>
      <c r="S103" s="5" t="s">
        <v>94</v>
      </c>
      <c r="T103" s="5" t="s">
        <v>95</v>
      </c>
      <c r="U103" s="5" t="s">
        <v>74</v>
      </c>
      <c r="V103" s="5">
        <v>15200.0</v>
      </c>
      <c r="W103" s="5"/>
      <c r="X103" s="7"/>
      <c r="Y103" s="8">
        <v>8.241666666666667</v>
      </c>
      <c r="Z103" s="9">
        <v>0.0</v>
      </c>
      <c r="AA103" s="5" t="s">
        <v>75</v>
      </c>
      <c r="AB103" s="5"/>
      <c r="AC103" s="5">
        <v>0.0</v>
      </c>
      <c r="AD103" s="5" t="s">
        <v>1327</v>
      </c>
      <c r="AE103" s="5" t="s">
        <v>77</v>
      </c>
      <c r="AF103" s="5">
        <v>2015.0</v>
      </c>
      <c r="AG103" s="5">
        <v>2017.0</v>
      </c>
      <c r="AH103" s="5" t="s">
        <v>78</v>
      </c>
      <c r="AI103" s="10">
        <v>60.3</v>
      </c>
      <c r="AJ103" s="5"/>
      <c r="AK103" s="5" t="s">
        <v>75</v>
      </c>
      <c r="AL103" s="5"/>
      <c r="AM103" s="5">
        <v>0.0</v>
      </c>
      <c r="AN103" s="5" t="s">
        <v>1328</v>
      </c>
      <c r="AO103" s="5">
        <v>2015.0</v>
      </c>
      <c r="AP103" s="5" t="s">
        <v>112</v>
      </c>
      <c r="AQ103" s="4"/>
      <c r="AR103" s="10">
        <v>8.4</v>
      </c>
      <c r="AS103" s="5" t="s">
        <v>1329</v>
      </c>
      <c r="AT103" s="5" t="s">
        <v>161</v>
      </c>
      <c r="AU103" s="5" t="s">
        <v>1330</v>
      </c>
      <c r="AV103" s="5">
        <v>8.186044466E9</v>
      </c>
      <c r="AW103" s="5" t="s">
        <v>1331</v>
      </c>
      <c r="AX103" s="5">
        <v>522501.0</v>
      </c>
      <c r="AY103" s="5" t="s">
        <v>117</v>
      </c>
      <c r="AZ103" s="5" t="s">
        <v>85</v>
      </c>
      <c r="BA103" s="5">
        <v>9.60793E11</v>
      </c>
      <c r="BB103" s="5"/>
      <c r="BC103" s="5"/>
      <c r="BD103" s="5">
        <v>4.0</v>
      </c>
      <c r="BE103" s="5" t="s">
        <v>469</v>
      </c>
      <c r="BF103" s="5" t="s">
        <v>1332</v>
      </c>
      <c r="BG103" s="5" t="s">
        <v>119</v>
      </c>
      <c r="BH103" s="5" t="s">
        <v>237</v>
      </c>
      <c r="BI103" s="11">
        <v>43825.97361111111</v>
      </c>
      <c r="BJ103" s="12" t="s">
        <v>1333</v>
      </c>
    </row>
    <row r="104" ht="23.25" customHeight="1">
      <c r="A104" s="4">
        <v>103.0</v>
      </c>
      <c r="B104" s="5" t="s">
        <v>1334</v>
      </c>
      <c r="C104" s="5" t="s">
        <v>63</v>
      </c>
      <c r="D104" s="5"/>
      <c r="E104" s="5"/>
      <c r="F104" s="5"/>
      <c r="G104" s="5"/>
      <c r="H104" s="5">
        <v>1.70031231E8</v>
      </c>
      <c r="I104" s="5" t="s">
        <v>64</v>
      </c>
      <c r="J104" s="5" t="s">
        <v>1335</v>
      </c>
      <c r="K104" s="5"/>
      <c r="L104" s="5" t="s">
        <v>1336</v>
      </c>
      <c r="M104" s="5" t="s">
        <v>1337</v>
      </c>
      <c r="N104" s="5" t="s">
        <v>1338</v>
      </c>
      <c r="O104" s="5">
        <v>9.381405831E9</v>
      </c>
      <c r="P104" s="5" t="s">
        <v>1339</v>
      </c>
      <c r="Q104" s="5" t="s">
        <v>110</v>
      </c>
      <c r="R104" s="5" t="s">
        <v>71</v>
      </c>
      <c r="S104" s="5" t="s">
        <v>94</v>
      </c>
      <c r="T104" s="5" t="s">
        <v>95</v>
      </c>
      <c r="U104" s="5" t="s">
        <v>74</v>
      </c>
      <c r="V104" s="5">
        <v>8227.0</v>
      </c>
      <c r="W104" s="5"/>
      <c r="X104" s="7"/>
      <c r="Y104" s="8">
        <v>7.995614035087719</v>
      </c>
      <c r="Z104" s="9">
        <v>0.0</v>
      </c>
      <c r="AA104" s="5" t="s">
        <v>75</v>
      </c>
      <c r="AB104" s="5"/>
      <c r="AC104" s="5">
        <v>0.0</v>
      </c>
      <c r="AD104" s="5" t="s">
        <v>76</v>
      </c>
      <c r="AE104" s="5" t="s">
        <v>77</v>
      </c>
      <c r="AF104" s="5">
        <v>2015.0</v>
      </c>
      <c r="AG104" s="5">
        <v>2017.0</v>
      </c>
      <c r="AH104" s="5" t="s">
        <v>78</v>
      </c>
      <c r="AI104" s="10">
        <v>91.1</v>
      </c>
      <c r="AJ104" s="5"/>
      <c r="AK104" s="5" t="s">
        <v>75</v>
      </c>
      <c r="AL104" s="5"/>
      <c r="AM104" s="5">
        <v>0.0</v>
      </c>
      <c r="AN104" s="5" t="s">
        <v>1340</v>
      </c>
      <c r="AO104" s="5">
        <v>2015.0</v>
      </c>
      <c r="AP104" s="5" t="s">
        <v>112</v>
      </c>
      <c r="AQ104" s="4">
        <v>79.8</v>
      </c>
      <c r="AR104" s="10">
        <v>8.4</v>
      </c>
      <c r="AS104" s="5" t="s">
        <v>1341</v>
      </c>
      <c r="AT104" s="5" t="s">
        <v>161</v>
      </c>
      <c r="AU104" s="5"/>
      <c r="AV104" s="5">
        <v>9.948515783E9</v>
      </c>
      <c r="AW104" s="5" t="s">
        <v>1342</v>
      </c>
      <c r="AX104" s="5">
        <v>522006.0</v>
      </c>
      <c r="AY104" s="5" t="s">
        <v>101</v>
      </c>
      <c r="AZ104" s="5" t="s">
        <v>85</v>
      </c>
      <c r="BA104" s="5">
        <v>4.08881E11</v>
      </c>
      <c r="BB104" s="5"/>
      <c r="BC104" s="5"/>
      <c r="BD104" s="5">
        <v>2.0</v>
      </c>
      <c r="BE104" s="5" t="s">
        <v>1224</v>
      </c>
      <c r="BF104" s="5" t="s">
        <v>1343</v>
      </c>
      <c r="BG104" s="5" t="s">
        <v>119</v>
      </c>
      <c r="BH104" s="5" t="s">
        <v>101</v>
      </c>
      <c r="BI104" s="11">
        <v>43830.822916666664</v>
      </c>
      <c r="BJ104" s="12" t="s">
        <v>1344</v>
      </c>
    </row>
    <row r="105" ht="23.25" customHeight="1">
      <c r="A105" s="4">
        <v>104.0</v>
      </c>
      <c r="B105" s="5" t="s">
        <v>1345</v>
      </c>
      <c r="C105" s="5" t="s">
        <v>63</v>
      </c>
      <c r="D105" s="5"/>
      <c r="E105" s="5"/>
      <c r="F105" s="5"/>
      <c r="G105" s="5"/>
      <c r="H105" s="5">
        <v>1.70031232E8</v>
      </c>
      <c r="I105" s="5" t="s">
        <v>64</v>
      </c>
      <c r="J105" s="5" t="s">
        <v>1346</v>
      </c>
      <c r="K105" s="5"/>
      <c r="L105" s="5" t="s">
        <v>1347</v>
      </c>
      <c r="M105" s="5" t="s">
        <v>1348</v>
      </c>
      <c r="N105" s="6">
        <v>36685.0</v>
      </c>
      <c r="O105" s="5">
        <v>7.569478784E9</v>
      </c>
      <c r="P105" s="5" t="s">
        <v>1349</v>
      </c>
      <c r="Q105" s="5" t="s">
        <v>110</v>
      </c>
      <c r="R105" s="5" t="s">
        <v>71</v>
      </c>
      <c r="S105" s="5" t="s">
        <v>94</v>
      </c>
      <c r="T105" s="5" t="s">
        <v>95</v>
      </c>
      <c r="U105" s="5" t="s">
        <v>74</v>
      </c>
      <c r="V105" s="5">
        <v>6413.0</v>
      </c>
      <c r="W105" s="5">
        <v>31530.0</v>
      </c>
      <c r="X105" s="7">
        <v>720443.0</v>
      </c>
      <c r="Y105" s="8">
        <v>7.530172413793103</v>
      </c>
      <c r="Z105" s="9">
        <v>0.0</v>
      </c>
      <c r="AA105" s="5" t="s">
        <v>75</v>
      </c>
      <c r="AB105" s="5"/>
      <c r="AC105" s="5">
        <v>0.0</v>
      </c>
      <c r="AD105" s="5" t="s">
        <v>76</v>
      </c>
      <c r="AE105" s="5" t="s">
        <v>77</v>
      </c>
      <c r="AF105" s="5">
        <v>2015.0</v>
      </c>
      <c r="AG105" s="5">
        <v>2017.0</v>
      </c>
      <c r="AH105" s="5" t="s">
        <v>78</v>
      </c>
      <c r="AI105" s="10">
        <v>92.0</v>
      </c>
      <c r="AJ105" s="5"/>
      <c r="AK105" s="5" t="s">
        <v>75</v>
      </c>
      <c r="AL105" s="5"/>
      <c r="AM105" s="5">
        <v>0.0</v>
      </c>
      <c r="AN105" s="5" t="s">
        <v>932</v>
      </c>
      <c r="AO105" s="5">
        <v>2015.0</v>
      </c>
      <c r="AP105" s="5" t="s">
        <v>112</v>
      </c>
      <c r="AQ105" s="4"/>
      <c r="AR105" s="10">
        <v>8.4</v>
      </c>
      <c r="AS105" s="5" t="s">
        <v>1350</v>
      </c>
      <c r="AT105" s="5" t="s">
        <v>161</v>
      </c>
      <c r="AU105" s="5"/>
      <c r="AV105" s="5">
        <v>9.44029336E9</v>
      </c>
      <c r="AW105" s="5" t="s">
        <v>1351</v>
      </c>
      <c r="AX105" s="5">
        <v>520011.0</v>
      </c>
      <c r="AY105" s="5" t="s">
        <v>101</v>
      </c>
      <c r="AZ105" s="5" t="s">
        <v>85</v>
      </c>
      <c r="BA105" s="5">
        <v>7.23968E11</v>
      </c>
      <c r="BB105" s="5" t="s">
        <v>1352</v>
      </c>
      <c r="BC105" s="5"/>
      <c r="BD105" s="5">
        <v>0.0</v>
      </c>
      <c r="BE105" s="5">
        <v>0.0</v>
      </c>
      <c r="BF105" s="5">
        <v>0.0</v>
      </c>
      <c r="BG105" s="5" t="s">
        <v>119</v>
      </c>
      <c r="BH105" s="5" t="s">
        <v>117</v>
      </c>
      <c r="BI105" s="11">
        <v>43828.93541666667</v>
      </c>
      <c r="BJ105" s="12" t="s">
        <v>1353</v>
      </c>
    </row>
    <row r="106" ht="23.25" customHeight="1">
      <c r="A106" s="4">
        <v>105.0</v>
      </c>
      <c r="B106" s="5" t="s">
        <v>1354</v>
      </c>
      <c r="C106" s="5"/>
      <c r="D106" s="5"/>
      <c r="E106" s="5"/>
      <c r="F106" s="5"/>
      <c r="G106" s="5"/>
      <c r="H106" s="5">
        <v>1.70030667E8</v>
      </c>
      <c r="I106" s="5" t="s">
        <v>64</v>
      </c>
      <c r="J106" s="5" t="s">
        <v>1355</v>
      </c>
      <c r="K106" s="5" t="s">
        <v>1356</v>
      </c>
      <c r="L106" s="5" t="s">
        <v>1357</v>
      </c>
      <c r="M106" s="5" t="s">
        <v>1358</v>
      </c>
      <c r="N106" s="6">
        <v>36289.0</v>
      </c>
      <c r="O106" s="5">
        <v>7.07531031E9</v>
      </c>
      <c r="P106" s="5" t="s">
        <v>1359</v>
      </c>
      <c r="Q106" s="5" t="s">
        <v>70</v>
      </c>
      <c r="R106" s="5" t="s">
        <v>71</v>
      </c>
      <c r="S106" s="5" t="s">
        <v>94</v>
      </c>
      <c r="T106" s="5" t="s">
        <v>95</v>
      </c>
      <c r="U106" s="5" t="s">
        <v>74</v>
      </c>
      <c r="V106" s="5"/>
      <c r="W106" s="5"/>
      <c r="X106" s="7"/>
      <c r="Y106" s="8">
        <v>7.613043478260869</v>
      </c>
      <c r="Z106" s="9">
        <v>4.0</v>
      </c>
      <c r="AA106" s="5" t="s">
        <v>75</v>
      </c>
      <c r="AB106" s="5"/>
      <c r="AC106" s="5">
        <v>0.0</v>
      </c>
      <c r="AD106" s="5" t="s">
        <v>190</v>
      </c>
      <c r="AE106" s="5" t="s">
        <v>77</v>
      </c>
      <c r="AF106" s="5">
        <v>2015.0</v>
      </c>
      <c r="AG106" s="5">
        <v>2017.0</v>
      </c>
      <c r="AH106" s="5" t="s">
        <v>78</v>
      </c>
      <c r="AI106" s="10">
        <v>8.7</v>
      </c>
      <c r="AJ106" s="5"/>
      <c r="AK106" s="5" t="s">
        <v>75</v>
      </c>
      <c r="AL106" s="5"/>
      <c r="AM106" s="5">
        <v>0.0</v>
      </c>
      <c r="AN106" s="5" t="s">
        <v>190</v>
      </c>
      <c r="AO106" s="5">
        <v>2015.0</v>
      </c>
      <c r="AP106" s="5" t="s">
        <v>51</v>
      </c>
      <c r="AQ106" s="4">
        <v>85.0</v>
      </c>
      <c r="AR106" s="10">
        <v>8.5</v>
      </c>
      <c r="AS106" s="5" t="s">
        <v>1360</v>
      </c>
      <c r="AT106" s="5" t="s">
        <v>82</v>
      </c>
      <c r="AU106" s="5"/>
      <c r="AV106" s="5">
        <v>9.64299131E9</v>
      </c>
      <c r="AW106" s="5" t="s">
        <v>1361</v>
      </c>
      <c r="AX106" s="5">
        <v>522006.0</v>
      </c>
      <c r="AY106" s="5" t="s">
        <v>101</v>
      </c>
      <c r="AZ106" s="5" t="s">
        <v>85</v>
      </c>
      <c r="BA106" s="5">
        <v>3.88464E11</v>
      </c>
      <c r="BB106" s="5"/>
      <c r="BC106" s="5"/>
      <c r="BD106" s="5" t="s">
        <v>1362</v>
      </c>
      <c r="BE106" s="5">
        <v>12.5</v>
      </c>
      <c r="BF106" s="5" t="s">
        <v>1363</v>
      </c>
      <c r="BG106" s="5" t="s">
        <v>119</v>
      </c>
      <c r="BH106" s="5"/>
      <c r="BI106" s="11">
        <v>43829.46597222222</v>
      </c>
      <c r="BJ106" s="12" t="s">
        <v>88</v>
      </c>
    </row>
    <row r="107" ht="23.25" customHeight="1">
      <c r="A107" s="4">
        <v>106.0</v>
      </c>
      <c r="B107" s="5" t="s">
        <v>1364</v>
      </c>
      <c r="C107" s="5" t="s">
        <v>105</v>
      </c>
      <c r="D107" s="5"/>
      <c r="E107" s="5"/>
      <c r="F107" s="5"/>
      <c r="G107" s="5"/>
      <c r="H107" s="5">
        <v>1.70031184E8</v>
      </c>
      <c r="I107" s="5" t="s">
        <v>64</v>
      </c>
      <c r="J107" s="5" t="s">
        <v>1365</v>
      </c>
      <c r="K107" s="5"/>
      <c r="L107" s="5" t="s">
        <v>351</v>
      </c>
      <c r="M107" s="5" t="s">
        <v>1366</v>
      </c>
      <c r="N107" s="5" t="s">
        <v>1367</v>
      </c>
      <c r="O107" s="5">
        <v>8.125418203E9</v>
      </c>
      <c r="P107" s="5" t="s">
        <v>1368</v>
      </c>
      <c r="Q107" s="5" t="s">
        <v>70</v>
      </c>
      <c r="R107" s="5" t="s">
        <v>71</v>
      </c>
      <c r="S107" s="5" t="s">
        <v>72</v>
      </c>
      <c r="T107" s="5" t="s">
        <v>73</v>
      </c>
      <c r="U107" s="5" t="s">
        <v>74</v>
      </c>
      <c r="V107" s="5">
        <v>18000.0</v>
      </c>
      <c r="W107" s="5"/>
      <c r="X107" s="7"/>
      <c r="Y107" s="8">
        <v>7.0</v>
      </c>
      <c r="Z107" s="9">
        <v>0.0</v>
      </c>
      <c r="AA107" s="5" t="s">
        <v>75</v>
      </c>
      <c r="AB107" s="5"/>
      <c r="AC107" s="5">
        <v>0.0</v>
      </c>
      <c r="AD107" s="5" t="s">
        <v>1369</v>
      </c>
      <c r="AE107" s="5" t="s">
        <v>77</v>
      </c>
      <c r="AF107" s="5">
        <v>2014.0</v>
      </c>
      <c r="AG107" s="5">
        <v>2016.0</v>
      </c>
      <c r="AH107" s="5" t="s">
        <v>78</v>
      </c>
      <c r="AI107" s="10">
        <v>8.8</v>
      </c>
      <c r="AJ107" s="5"/>
      <c r="AK107" s="5" t="s">
        <v>75</v>
      </c>
      <c r="AL107" s="5"/>
      <c r="AM107" s="5">
        <v>0.0</v>
      </c>
      <c r="AN107" s="5" t="s">
        <v>1370</v>
      </c>
      <c r="AO107" s="5">
        <v>2014.0</v>
      </c>
      <c r="AP107" s="5" t="s">
        <v>51</v>
      </c>
      <c r="AQ107" s="4"/>
      <c r="AR107" s="10">
        <v>8.5</v>
      </c>
      <c r="AS107" s="5" t="s">
        <v>1371</v>
      </c>
      <c r="AT107" s="5" t="s">
        <v>309</v>
      </c>
      <c r="AU107" s="5" t="s">
        <v>1372</v>
      </c>
      <c r="AV107" s="5">
        <v>9.948977416E9</v>
      </c>
      <c r="AW107" s="5" t="s">
        <v>1373</v>
      </c>
      <c r="AX107" s="5">
        <v>522201.0</v>
      </c>
      <c r="AY107" s="5" t="s">
        <v>205</v>
      </c>
      <c r="AZ107" s="5" t="s">
        <v>85</v>
      </c>
      <c r="BA107" s="5">
        <v>8.49993E11</v>
      </c>
      <c r="BB107" s="5"/>
      <c r="BC107" s="5"/>
      <c r="BD107" s="5">
        <v>1.0</v>
      </c>
      <c r="BE107" s="5">
        <v>1.0</v>
      </c>
      <c r="BF107" s="5" t="s">
        <v>118</v>
      </c>
      <c r="BG107" s="5" t="s">
        <v>119</v>
      </c>
      <c r="BH107" s="5" t="s">
        <v>205</v>
      </c>
      <c r="BI107" s="11">
        <v>43830.75902777778</v>
      </c>
      <c r="BJ107" s="12" t="s">
        <v>1374</v>
      </c>
    </row>
    <row r="108" ht="23.25" customHeight="1">
      <c r="A108" s="4">
        <v>107.0</v>
      </c>
      <c r="B108" s="5" t="s">
        <v>1375</v>
      </c>
      <c r="C108" s="6">
        <v>43508.0</v>
      </c>
      <c r="D108" s="5"/>
      <c r="E108" s="5"/>
      <c r="F108" s="5"/>
      <c r="G108" s="5"/>
      <c r="H108" s="5">
        <v>1.70030988E8</v>
      </c>
      <c r="I108" s="5" t="s">
        <v>64</v>
      </c>
      <c r="J108" s="5" t="s">
        <v>1376</v>
      </c>
      <c r="K108" s="5"/>
      <c r="L108" s="5" t="s">
        <v>1377</v>
      </c>
      <c r="M108" s="5" t="s">
        <v>1378</v>
      </c>
      <c r="N108" s="5" t="s">
        <v>1379</v>
      </c>
      <c r="O108" s="5">
        <v>9.296857545E9</v>
      </c>
      <c r="P108" s="5" t="s">
        <v>1380</v>
      </c>
      <c r="Q108" s="5" t="s">
        <v>70</v>
      </c>
      <c r="R108" s="5" t="s">
        <v>71</v>
      </c>
      <c r="S108" s="5" t="s">
        <v>94</v>
      </c>
      <c r="T108" s="5" t="s">
        <v>95</v>
      </c>
      <c r="U108" s="5" t="s">
        <v>74</v>
      </c>
      <c r="V108" s="5">
        <v>7500.0</v>
      </c>
      <c r="W108" s="5">
        <v>21500.0</v>
      </c>
      <c r="X108" s="7">
        <v>100000.0</v>
      </c>
      <c r="Y108" s="8">
        <v>7.323275862068965</v>
      </c>
      <c r="Z108" s="9">
        <v>0.0</v>
      </c>
      <c r="AA108" s="5" t="s">
        <v>75</v>
      </c>
      <c r="AB108" s="5"/>
      <c r="AC108" s="5">
        <v>0.0</v>
      </c>
      <c r="AD108" s="5" t="s">
        <v>1381</v>
      </c>
      <c r="AE108" s="5" t="s">
        <v>77</v>
      </c>
      <c r="AF108" s="5">
        <v>2015.0</v>
      </c>
      <c r="AG108" s="5">
        <v>2017.0</v>
      </c>
      <c r="AH108" s="5" t="s">
        <v>78</v>
      </c>
      <c r="AI108" s="10">
        <v>85.0</v>
      </c>
      <c r="AJ108" s="5"/>
      <c r="AK108" s="5" t="s">
        <v>75</v>
      </c>
      <c r="AL108" s="5"/>
      <c r="AM108" s="5">
        <v>0.0</v>
      </c>
      <c r="AN108" s="5" t="s">
        <v>1382</v>
      </c>
      <c r="AO108" s="5">
        <v>2015.0</v>
      </c>
      <c r="AP108" s="5" t="s">
        <v>51</v>
      </c>
      <c r="AQ108" s="4">
        <v>85.0</v>
      </c>
      <c r="AR108" s="10">
        <v>8.5</v>
      </c>
      <c r="AS108" s="5" t="s">
        <v>1383</v>
      </c>
      <c r="AT108" s="5" t="s">
        <v>161</v>
      </c>
      <c r="AU108" s="5" t="s">
        <v>1384</v>
      </c>
      <c r="AV108" s="5">
        <v>9.701365686E9</v>
      </c>
      <c r="AW108" s="5" t="s">
        <v>1385</v>
      </c>
      <c r="AX108" s="5">
        <v>500018.0</v>
      </c>
      <c r="AY108" s="5" t="s">
        <v>323</v>
      </c>
      <c r="AZ108" s="5" t="s">
        <v>264</v>
      </c>
      <c r="BA108" s="5">
        <v>5.92788E11</v>
      </c>
      <c r="BB108" s="5"/>
      <c r="BC108" s="5"/>
      <c r="BD108" s="5">
        <v>2.0</v>
      </c>
      <c r="BE108" s="5" t="s">
        <v>469</v>
      </c>
      <c r="BF108" s="5" t="s">
        <v>1283</v>
      </c>
      <c r="BG108" s="5" t="s">
        <v>87</v>
      </c>
      <c r="BH108" s="5"/>
      <c r="BI108" s="11">
        <v>43829.67013888889</v>
      </c>
      <c r="BJ108" s="12" t="s">
        <v>88</v>
      </c>
    </row>
    <row r="109" ht="23.25" customHeight="1">
      <c r="A109" s="4">
        <v>108.0</v>
      </c>
      <c r="B109" s="5" t="s">
        <v>1386</v>
      </c>
      <c r="C109" s="5" t="s">
        <v>268</v>
      </c>
      <c r="D109" s="5"/>
      <c r="E109" s="5"/>
      <c r="F109" s="5"/>
      <c r="G109" s="5"/>
      <c r="H109" s="5">
        <v>1.70030029E8</v>
      </c>
      <c r="I109" s="5" t="s">
        <v>64</v>
      </c>
      <c r="J109" s="5" t="s">
        <v>880</v>
      </c>
      <c r="K109" s="5" t="s">
        <v>1387</v>
      </c>
      <c r="L109" s="5" t="s">
        <v>396</v>
      </c>
      <c r="M109" s="5" t="s">
        <v>1388</v>
      </c>
      <c r="N109" s="5" t="s">
        <v>1389</v>
      </c>
      <c r="O109" s="5">
        <v>9.959186966E9</v>
      </c>
      <c r="P109" s="5" t="s">
        <v>1390</v>
      </c>
      <c r="Q109" s="5" t="s">
        <v>110</v>
      </c>
      <c r="R109" s="5" t="s">
        <v>71</v>
      </c>
      <c r="S109" s="5" t="s">
        <v>94</v>
      </c>
      <c r="T109" s="5" t="s">
        <v>95</v>
      </c>
      <c r="U109" s="5" t="s">
        <v>74</v>
      </c>
      <c r="V109" s="5">
        <v>3666.0</v>
      </c>
      <c r="W109" s="5"/>
      <c r="X109" s="7"/>
      <c r="Y109" s="8">
        <v>8.435344827586206</v>
      </c>
      <c r="Z109" s="9">
        <v>0.0</v>
      </c>
      <c r="AA109" s="5" t="s">
        <v>75</v>
      </c>
      <c r="AB109" s="5"/>
      <c r="AC109" s="5">
        <v>0.0</v>
      </c>
      <c r="AD109" s="5" t="s">
        <v>76</v>
      </c>
      <c r="AE109" s="5" t="s">
        <v>77</v>
      </c>
      <c r="AF109" s="5">
        <v>2015.0</v>
      </c>
      <c r="AG109" s="5">
        <v>2017.0</v>
      </c>
      <c r="AH109" s="5" t="s">
        <v>78</v>
      </c>
      <c r="AI109" s="10">
        <v>87.0</v>
      </c>
      <c r="AJ109" s="5"/>
      <c r="AK109" s="5" t="s">
        <v>75</v>
      </c>
      <c r="AL109" s="5"/>
      <c r="AM109" s="5">
        <v>0.0</v>
      </c>
      <c r="AN109" s="5" t="s">
        <v>643</v>
      </c>
      <c r="AO109" s="5">
        <v>2015.0</v>
      </c>
      <c r="AP109" s="5" t="s">
        <v>51</v>
      </c>
      <c r="AQ109" s="4">
        <v>85.0</v>
      </c>
      <c r="AR109" s="10">
        <v>8.5</v>
      </c>
      <c r="AS109" s="5" t="s">
        <v>1391</v>
      </c>
      <c r="AT109" s="5" t="s">
        <v>114</v>
      </c>
      <c r="AU109" s="5" t="s">
        <v>1392</v>
      </c>
      <c r="AV109" s="5">
        <v>9.492272299E9</v>
      </c>
      <c r="AW109" s="5" t="s">
        <v>1393</v>
      </c>
      <c r="AX109" s="5">
        <v>522503.0</v>
      </c>
      <c r="AY109" s="5" t="s">
        <v>117</v>
      </c>
      <c r="AZ109" s="5" t="s">
        <v>85</v>
      </c>
      <c r="BA109" s="5">
        <v>5.66756E11</v>
      </c>
      <c r="BB109" s="5" t="s">
        <v>1394</v>
      </c>
      <c r="BC109" s="5" t="s">
        <v>1395</v>
      </c>
      <c r="BD109" s="5" t="s">
        <v>1396</v>
      </c>
      <c r="BE109" s="5" t="s">
        <v>1397</v>
      </c>
      <c r="BF109" s="5" t="s">
        <v>118</v>
      </c>
      <c r="BG109" s="5" t="s">
        <v>119</v>
      </c>
      <c r="BH109" s="5" t="s">
        <v>1398</v>
      </c>
      <c r="BI109" s="11">
        <v>43829.86944444444</v>
      </c>
      <c r="BJ109" s="12" t="s">
        <v>1399</v>
      </c>
    </row>
    <row r="110" ht="23.25" customHeight="1">
      <c r="A110" s="4">
        <v>109.0</v>
      </c>
      <c r="B110" s="5" t="s">
        <v>1400</v>
      </c>
      <c r="C110" s="5" t="s">
        <v>63</v>
      </c>
      <c r="D110" s="5"/>
      <c r="E110" s="5"/>
      <c r="F110" s="5"/>
      <c r="G110" s="5"/>
      <c r="H110" s="5">
        <v>1.70031414E8</v>
      </c>
      <c r="I110" s="5" t="s">
        <v>64</v>
      </c>
      <c r="J110" s="5" t="s">
        <v>1401</v>
      </c>
      <c r="K110" s="5"/>
      <c r="L110" s="5" t="s">
        <v>1402</v>
      </c>
      <c r="M110" s="5" t="s">
        <v>1403</v>
      </c>
      <c r="N110" s="5" t="s">
        <v>1404</v>
      </c>
      <c r="O110" s="5">
        <v>7.99787331E9</v>
      </c>
      <c r="P110" s="5" t="s">
        <v>1405</v>
      </c>
      <c r="Q110" s="5" t="s">
        <v>110</v>
      </c>
      <c r="R110" s="5" t="s">
        <v>71</v>
      </c>
      <c r="S110" s="5" t="s">
        <v>94</v>
      </c>
      <c r="T110" s="5" t="s">
        <v>95</v>
      </c>
      <c r="U110" s="5" t="s">
        <v>74</v>
      </c>
      <c r="V110" s="5"/>
      <c r="W110" s="5"/>
      <c r="X110" s="7"/>
      <c r="Y110" s="8">
        <v>7.831896551724138</v>
      </c>
      <c r="Z110" s="9">
        <v>0.0</v>
      </c>
      <c r="AA110" s="5" t="s">
        <v>75</v>
      </c>
      <c r="AB110" s="5"/>
      <c r="AC110" s="5">
        <v>0.0</v>
      </c>
      <c r="AD110" s="5" t="s">
        <v>1406</v>
      </c>
      <c r="AE110" s="5" t="s">
        <v>77</v>
      </c>
      <c r="AF110" s="5">
        <v>2015.0</v>
      </c>
      <c r="AG110" s="5">
        <v>2017.0</v>
      </c>
      <c r="AH110" s="5" t="s">
        <v>78</v>
      </c>
      <c r="AI110" s="10">
        <v>87.2</v>
      </c>
      <c r="AJ110" s="5"/>
      <c r="AK110" s="5" t="s">
        <v>75</v>
      </c>
      <c r="AL110" s="5"/>
      <c r="AM110" s="5">
        <v>0.0</v>
      </c>
      <c r="AN110" s="5" t="s">
        <v>1042</v>
      </c>
      <c r="AO110" s="5">
        <v>2015.0</v>
      </c>
      <c r="AP110" s="5" t="s">
        <v>51</v>
      </c>
      <c r="AQ110" s="4">
        <v>8.5</v>
      </c>
      <c r="AR110" s="10">
        <v>8.5</v>
      </c>
      <c r="AS110" s="5" t="s">
        <v>1407</v>
      </c>
      <c r="AT110" s="5" t="s">
        <v>99</v>
      </c>
      <c r="AU110" s="5" t="s">
        <v>1408</v>
      </c>
      <c r="AV110" s="5">
        <v>9.972825367E9</v>
      </c>
      <c r="AW110" s="5" t="s">
        <v>1409</v>
      </c>
      <c r="AX110" s="5">
        <v>523303.0</v>
      </c>
      <c r="AY110" s="5" t="s">
        <v>1410</v>
      </c>
      <c r="AZ110" s="5" t="s">
        <v>85</v>
      </c>
      <c r="BA110" s="5">
        <v>4.46709E11</v>
      </c>
      <c r="BB110" s="5"/>
      <c r="BC110" s="5"/>
      <c r="BD110" s="5" t="s">
        <v>483</v>
      </c>
      <c r="BE110" s="5" t="s">
        <v>469</v>
      </c>
      <c r="BF110" s="5" t="s">
        <v>1411</v>
      </c>
      <c r="BG110" s="5" t="s">
        <v>87</v>
      </c>
      <c r="BH110" s="5"/>
      <c r="BI110" s="11">
        <v>43826.65416666667</v>
      </c>
      <c r="BJ110" s="12" t="s">
        <v>1412</v>
      </c>
    </row>
    <row r="111" ht="23.25" customHeight="1">
      <c r="A111" s="4">
        <v>110.0</v>
      </c>
      <c r="B111" s="5" t="s">
        <v>1413</v>
      </c>
      <c r="C111" s="6">
        <v>44138.0</v>
      </c>
      <c r="D111" s="5"/>
      <c r="E111" s="5"/>
      <c r="F111" s="5"/>
      <c r="G111" s="5"/>
      <c r="H111" s="5">
        <v>1.70031398E8</v>
      </c>
      <c r="I111" s="5" t="s">
        <v>64</v>
      </c>
      <c r="J111" s="5" t="s">
        <v>1414</v>
      </c>
      <c r="K111" s="5"/>
      <c r="L111" s="5" t="s">
        <v>1415</v>
      </c>
      <c r="M111" s="5" t="s">
        <v>1416</v>
      </c>
      <c r="N111" s="5" t="s">
        <v>1417</v>
      </c>
      <c r="O111" s="5">
        <v>6.309822089E9</v>
      </c>
      <c r="P111" s="5" t="s">
        <v>1418</v>
      </c>
      <c r="Q111" s="5" t="s">
        <v>70</v>
      </c>
      <c r="R111" s="5" t="s">
        <v>71</v>
      </c>
      <c r="S111" s="5" t="s">
        <v>94</v>
      </c>
      <c r="T111" s="5" t="s">
        <v>95</v>
      </c>
      <c r="U111" s="5" t="s">
        <v>74</v>
      </c>
      <c r="V111" s="5">
        <v>3500.0</v>
      </c>
      <c r="W111" s="5">
        <v>24000.0</v>
      </c>
      <c r="X111" s="7"/>
      <c r="Y111" s="8">
        <v>7.086206896551724</v>
      </c>
      <c r="Z111" s="9">
        <v>0.0</v>
      </c>
      <c r="AA111" s="5" t="s">
        <v>75</v>
      </c>
      <c r="AB111" s="5"/>
      <c r="AC111" s="5">
        <v>0.0</v>
      </c>
      <c r="AD111" s="5" t="s">
        <v>142</v>
      </c>
      <c r="AE111" s="5" t="s">
        <v>77</v>
      </c>
      <c r="AF111" s="5">
        <v>2015.0</v>
      </c>
      <c r="AG111" s="5">
        <v>2017.0</v>
      </c>
      <c r="AH111" s="5" t="s">
        <v>78</v>
      </c>
      <c r="AI111" s="10">
        <v>87.7</v>
      </c>
      <c r="AJ111" s="5"/>
      <c r="AK111" s="5" t="s">
        <v>75</v>
      </c>
      <c r="AL111" s="5"/>
      <c r="AM111" s="5">
        <v>0.0</v>
      </c>
      <c r="AN111" s="5" t="s">
        <v>1151</v>
      </c>
      <c r="AO111" s="5">
        <v>2015.0</v>
      </c>
      <c r="AP111" s="5" t="s">
        <v>51</v>
      </c>
      <c r="AQ111" s="4">
        <v>85.0</v>
      </c>
      <c r="AR111" s="10">
        <v>8.5</v>
      </c>
      <c r="AS111" s="5" t="s">
        <v>1419</v>
      </c>
      <c r="AT111" s="5" t="s">
        <v>82</v>
      </c>
      <c r="AU111" s="5" t="s">
        <v>1420</v>
      </c>
      <c r="AV111" s="5">
        <v>9.866012416E9</v>
      </c>
      <c r="AW111" s="5" t="s">
        <v>1421</v>
      </c>
      <c r="AX111" s="5">
        <v>508207.0</v>
      </c>
      <c r="AY111" s="5" t="s">
        <v>1295</v>
      </c>
      <c r="AZ111" s="5" t="s">
        <v>264</v>
      </c>
      <c r="BA111" s="5">
        <v>4.17838E11</v>
      </c>
      <c r="BB111" s="5"/>
      <c r="BC111" s="5"/>
      <c r="BD111" s="5" t="s">
        <v>583</v>
      </c>
      <c r="BE111" s="5" t="s">
        <v>102</v>
      </c>
      <c r="BF111" s="5" t="s">
        <v>1422</v>
      </c>
      <c r="BG111" s="5" t="s">
        <v>87</v>
      </c>
      <c r="BH111" s="5"/>
      <c r="BI111" s="11">
        <v>43907.69305555556</v>
      </c>
      <c r="BJ111" s="12" t="s">
        <v>1423</v>
      </c>
    </row>
    <row r="112" ht="23.25" customHeight="1">
      <c r="A112" s="4">
        <v>111.0</v>
      </c>
      <c r="B112" s="5" t="s">
        <v>1424</v>
      </c>
      <c r="C112" s="5" t="s">
        <v>105</v>
      </c>
      <c r="D112" s="5"/>
      <c r="E112" s="5"/>
      <c r="F112" s="5"/>
      <c r="G112" s="5"/>
      <c r="H112" s="5">
        <v>1.70030918E8</v>
      </c>
      <c r="I112" s="5" t="s">
        <v>64</v>
      </c>
      <c r="J112" s="5" t="s">
        <v>1425</v>
      </c>
      <c r="K112" s="5" t="s">
        <v>1426</v>
      </c>
      <c r="L112" s="5" t="s">
        <v>1427</v>
      </c>
      <c r="M112" s="5" t="s">
        <v>1428</v>
      </c>
      <c r="N112" s="6">
        <v>36624.0</v>
      </c>
      <c r="O112" s="5">
        <v>7.842038342E9</v>
      </c>
      <c r="P112" s="5" t="s">
        <v>1429</v>
      </c>
      <c r="Q112" s="5" t="s">
        <v>70</v>
      </c>
      <c r="R112" s="5" t="s">
        <v>71</v>
      </c>
      <c r="S112" s="5" t="s">
        <v>94</v>
      </c>
      <c r="T112" s="5" t="s">
        <v>95</v>
      </c>
      <c r="U112" s="5" t="s">
        <v>74</v>
      </c>
      <c r="V112" s="5">
        <v>7698.0</v>
      </c>
      <c r="W112" s="5"/>
      <c r="X112" s="7"/>
      <c r="Y112" s="8">
        <v>7.905172413793103</v>
      </c>
      <c r="Z112" s="9">
        <v>0.0</v>
      </c>
      <c r="AA112" s="5" t="s">
        <v>75</v>
      </c>
      <c r="AB112" s="5"/>
      <c r="AC112" s="5">
        <v>0.0</v>
      </c>
      <c r="AD112" s="5" t="s">
        <v>1430</v>
      </c>
      <c r="AE112" s="5" t="s">
        <v>77</v>
      </c>
      <c r="AF112" s="5">
        <v>2015.0</v>
      </c>
      <c r="AG112" s="5">
        <v>2017.0</v>
      </c>
      <c r="AH112" s="5" t="s">
        <v>78</v>
      </c>
      <c r="AI112" s="10">
        <v>87.7</v>
      </c>
      <c r="AJ112" s="5"/>
      <c r="AK112" s="5" t="s">
        <v>75</v>
      </c>
      <c r="AL112" s="5"/>
      <c r="AM112" s="5">
        <v>0.0</v>
      </c>
      <c r="AN112" s="5" t="s">
        <v>1431</v>
      </c>
      <c r="AO112" s="5">
        <v>2015.0</v>
      </c>
      <c r="AP112" s="5" t="s">
        <v>51</v>
      </c>
      <c r="AQ112" s="4"/>
      <c r="AR112" s="10">
        <v>8.5</v>
      </c>
      <c r="AS112" s="5" t="s">
        <v>1432</v>
      </c>
      <c r="AT112" s="5" t="s">
        <v>82</v>
      </c>
      <c r="AU112" s="5"/>
      <c r="AV112" s="5">
        <v>9.49179429E9</v>
      </c>
      <c r="AW112" s="5" t="s">
        <v>1433</v>
      </c>
      <c r="AX112" s="5">
        <v>522201.0</v>
      </c>
      <c r="AY112" s="5" t="s">
        <v>205</v>
      </c>
      <c r="AZ112" s="5" t="s">
        <v>85</v>
      </c>
      <c r="BA112" s="5">
        <v>7.60359E11</v>
      </c>
      <c r="BB112" s="5"/>
      <c r="BC112" s="5"/>
      <c r="BD112" s="5" t="s">
        <v>1434</v>
      </c>
      <c r="BE112" s="5" t="s">
        <v>249</v>
      </c>
      <c r="BF112" s="5" t="s">
        <v>1435</v>
      </c>
      <c r="BG112" s="5" t="s">
        <v>119</v>
      </c>
      <c r="BH112" s="5" t="s">
        <v>205</v>
      </c>
      <c r="BI112" s="11">
        <v>43830.58819444444</v>
      </c>
      <c r="BJ112" s="12" t="s">
        <v>88</v>
      </c>
    </row>
    <row r="113" ht="23.25" customHeight="1">
      <c r="A113" s="4">
        <v>112.0</v>
      </c>
      <c r="B113" s="5" t="s">
        <v>1436</v>
      </c>
      <c r="C113" s="6">
        <v>36203.0</v>
      </c>
      <c r="D113" s="5"/>
      <c r="E113" s="5"/>
      <c r="F113" s="5"/>
      <c r="G113" s="5"/>
      <c r="H113" s="5">
        <v>1.70030169E8</v>
      </c>
      <c r="I113" s="5" t="s">
        <v>64</v>
      </c>
      <c r="J113" s="5" t="s">
        <v>1437</v>
      </c>
      <c r="K113" s="5"/>
      <c r="L113" s="5" t="s">
        <v>1438</v>
      </c>
      <c r="M113" s="5" t="s">
        <v>1439</v>
      </c>
      <c r="N113" s="5" t="s">
        <v>718</v>
      </c>
      <c r="O113" s="5">
        <v>9.010465689E9</v>
      </c>
      <c r="P113" s="5" t="s">
        <v>1440</v>
      </c>
      <c r="Q113" s="5" t="s">
        <v>70</v>
      </c>
      <c r="R113" s="5" t="s">
        <v>71</v>
      </c>
      <c r="S113" s="5" t="s">
        <v>94</v>
      </c>
      <c r="T113" s="5" t="s">
        <v>95</v>
      </c>
      <c r="U113" s="5" t="s">
        <v>74</v>
      </c>
      <c r="V113" s="5"/>
      <c r="W113" s="5"/>
      <c r="X113" s="7"/>
      <c r="Y113" s="8">
        <v>7.086206896551724</v>
      </c>
      <c r="Z113" s="9">
        <v>0.0</v>
      </c>
      <c r="AA113" s="5" t="s">
        <v>75</v>
      </c>
      <c r="AB113" s="5"/>
      <c r="AC113" s="5">
        <v>0.0</v>
      </c>
      <c r="AD113" s="5" t="s">
        <v>1369</v>
      </c>
      <c r="AE113" s="5" t="s">
        <v>77</v>
      </c>
      <c r="AF113" s="5">
        <v>2015.0</v>
      </c>
      <c r="AG113" s="5">
        <v>2017.0</v>
      </c>
      <c r="AH113" s="5" t="s">
        <v>78</v>
      </c>
      <c r="AI113" s="10">
        <v>88.0</v>
      </c>
      <c r="AJ113" s="5"/>
      <c r="AK113" s="5" t="s">
        <v>75</v>
      </c>
      <c r="AL113" s="5"/>
      <c r="AM113" s="5">
        <v>0.0</v>
      </c>
      <c r="AN113" s="5" t="s">
        <v>307</v>
      </c>
      <c r="AO113" s="5">
        <v>2017.0</v>
      </c>
      <c r="AP113" s="5" t="s">
        <v>51</v>
      </c>
      <c r="AQ113" s="4"/>
      <c r="AR113" s="10">
        <v>8.5</v>
      </c>
      <c r="AS113" s="5" t="s">
        <v>1441</v>
      </c>
      <c r="AT113" s="5" t="s">
        <v>161</v>
      </c>
      <c r="AU113" s="5" t="s">
        <v>145</v>
      </c>
      <c r="AV113" s="5">
        <v>9.394198843E9</v>
      </c>
      <c r="AW113" s="5" t="s">
        <v>1442</v>
      </c>
      <c r="AX113" s="5">
        <v>522004.0</v>
      </c>
      <c r="AY113" s="5" t="s">
        <v>101</v>
      </c>
      <c r="AZ113" s="5" t="s">
        <v>85</v>
      </c>
      <c r="BA113" s="5">
        <v>9.25129E11</v>
      </c>
      <c r="BB113" s="5"/>
      <c r="BC113" s="5"/>
      <c r="BD113" s="5" t="s">
        <v>1443</v>
      </c>
      <c r="BE113" s="5" t="s">
        <v>249</v>
      </c>
      <c r="BF113" s="5" t="s">
        <v>1444</v>
      </c>
      <c r="BG113" s="5" t="s">
        <v>119</v>
      </c>
      <c r="BH113" s="5" t="s">
        <v>101</v>
      </c>
      <c r="BI113" s="11">
        <v>43830.90347222222</v>
      </c>
      <c r="BJ113" s="12" t="s">
        <v>1445</v>
      </c>
    </row>
    <row r="114" ht="23.25" customHeight="1">
      <c r="A114" s="4">
        <v>113.0</v>
      </c>
      <c r="B114" s="5" t="s">
        <v>1446</v>
      </c>
      <c r="C114" s="5" t="s">
        <v>63</v>
      </c>
      <c r="D114" s="5"/>
      <c r="E114" s="5"/>
      <c r="F114" s="5"/>
      <c r="G114" s="5"/>
      <c r="H114" s="5">
        <v>1.70030801E8</v>
      </c>
      <c r="I114" s="5" t="s">
        <v>64</v>
      </c>
      <c r="J114" s="5" t="s">
        <v>1447</v>
      </c>
      <c r="K114" s="5"/>
      <c r="L114" s="5" t="s">
        <v>1448</v>
      </c>
      <c r="M114" s="5" t="s">
        <v>1449</v>
      </c>
      <c r="N114" s="6">
        <v>36200.0</v>
      </c>
      <c r="O114" s="5">
        <v>8.074164632E9</v>
      </c>
      <c r="P114" s="5" t="s">
        <v>1450</v>
      </c>
      <c r="Q114" s="5" t="s">
        <v>70</v>
      </c>
      <c r="R114" s="5" t="s">
        <v>71</v>
      </c>
      <c r="S114" s="5" t="s">
        <v>94</v>
      </c>
      <c r="T114" s="5" t="s">
        <v>95</v>
      </c>
      <c r="U114" s="5" t="s">
        <v>74</v>
      </c>
      <c r="V114" s="5">
        <v>6000.0</v>
      </c>
      <c r="W114" s="5"/>
      <c r="X114" s="7"/>
      <c r="Y114" s="8">
        <v>6.887931034482759</v>
      </c>
      <c r="Z114" s="9">
        <v>0.0</v>
      </c>
      <c r="AA114" s="5" t="s">
        <v>75</v>
      </c>
      <c r="AB114" s="5"/>
      <c r="AC114" s="5">
        <v>0.0</v>
      </c>
      <c r="AD114" s="5" t="s">
        <v>1302</v>
      </c>
      <c r="AE114" s="5" t="s">
        <v>77</v>
      </c>
      <c r="AF114" s="5">
        <v>2015.0</v>
      </c>
      <c r="AG114" s="5">
        <v>2017.0</v>
      </c>
      <c r="AH114" s="5" t="s">
        <v>78</v>
      </c>
      <c r="AI114" s="10">
        <v>89.0</v>
      </c>
      <c r="AJ114" s="5"/>
      <c r="AK114" s="5" t="s">
        <v>75</v>
      </c>
      <c r="AL114" s="5"/>
      <c r="AM114" s="5">
        <v>0.0</v>
      </c>
      <c r="AN114" s="5" t="s">
        <v>1451</v>
      </c>
      <c r="AO114" s="5">
        <v>2015.0</v>
      </c>
      <c r="AP114" s="5" t="s">
        <v>51</v>
      </c>
      <c r="AQ114" s="4"/>
      <c r="AR114" s="10">
        <v>8.5</v>
      </c>
      <c r="AS114" s="5" t="s">
        <v>1452</v>
      </c>
      <c r="AT114" s="5" t="s">
        <v>82</v>
      </c>
      <c r="AU114" s="5"/>
      <c r="AV114" s="5">
        <v>9.652555985E9</v>
      </c>
      <c r="AW114" s="5" t="s">
        <v>1453</v>
      </c>
      <c r="AX114" s="5">
        <v>522647.0</v>
      </c>
      <c r="AY114" s="5" t="s">
        <v>1454</v>
      </c>
      <c r="AZ114" s="5" t="s">
        <v>85</v>
      </c>
      <c r="BA114" s="5">
        <v>2.3427E11</v>
      </c>
      <c r="BB114" s="5"/>
      <c r="BC114" s="5"/>
      <c r="BD114" s="5" t="s">
        <v>1455</v>
      </c>
      <c r="BE114" s="5" t="s">
        <v>418</v>
      </c>
      <c r="BF114" s="5" t="s">
        <v>1456</v>
      </c>
      <c r="BG114" s="5" t="s">
        <v>119</v>
      </c>
      <c r="BH114" s="5" t="s">
        <v>1457</v>
      </c>
      <c r="BI114" s="11">
        <v>43830.63680555556</v>
      </c>
      <c r="BJ114" s="12" t="s">
        <v>88</v>
      </c>
    </row>
    <row r="115" ht="23.25" customHeight="1">
      <c r="A115" s="4">
        <v>114.0</v>
      </c>
      <c r="B115" s="5" t="s">
        <v>1458</v>
      </c>
      <c r="C115" s="5" t="s">
        <v>268</v>
      </c>
      <c r="D115" s="5"/>
      <c r="E115" s="5"/>
      <c r="F115" s="5"/>
      <c r="G115" s="5"/>
      <c r="H115" s="5">
        <v>1.70031142E8</v>
      </c>
      <c r="I115" s="5" t="s">
        <v>64</v>
      </c>
      <c r="J115" s="5" t="s">
        <v>1459</v>
      </c>
      <c r="K115" s="5"/>
      <c r="L115" s="5" t="s">
        <v>1460</v>
      </c>
      <c r="M115" s="5" t="s">
        <v>1461</v>
      </c>
      <c r="N115" s="6">
        <v>36835.0</v>
      </c>
      <c r="O115" s="5">
        <v>9.154639042E9</v>
      </c>
      <c r="P115" s="5" t="s">
        <v>1462</v>
      </c>
      <c r="Q115" s="5" t="s">
        <v>70</v>
      </c>
      <c r="R115" s="5" t="s">
        <v>71</v>
      </c>
      <c r="S115" s="5" t="s">
        <v>94</v>
      </c>
      <c r="T115" s="5" t="s">
        <v>95</v>
      </c>
      <c r="U115" s="5" t="s">
        <v>517</v>
      </c>
      <c r="V115" s="5">
        <v>1457.0</v>
      </c>
      <c r="W115" s="5">
        <v>20000.0</v>
      </c>
      <c r="X115" s="7"/>
      <c r="Y115" s="8">
        <v>7.995689655172414</v>
      </c>
      <c r="Z115" s="9">
        <v>0.0</v>
      </c>
      <c r="AA115" s="5" t="s">
        <v>75</v>
      </c>
      <c r="AB115" s="5"/>
      <c r="AC115" s="5">
        <v>0.0</v>
      </c>
      <c r="AD115" s="5" t="s">
        <v>1463</v>
      </c>
      <c r="AE115" s="5" t="s">
        <v>77</v>
      </c>
      <c r="AF115" s="5">
        <v>2015.0</v>
      </c>
      <c r="AG115" s="5">
        <v>2017.0</v>
      </c>
      <c r="AH115" s="5" t="s">
        <v>78</v>
      </c>
      <c r="AI115" s="10">
        <v>89.5</v>
      </c>
      <c r="AJ115" s="5"/>
      <c r="AK115" s="5" t="s">
        <v>75</v>
      </c>
      <c r="AL115" s="5"/>
      <c r="AM115" s="5">
        <v>0.0</v>
      </c>
      <c r="AN115" s="5" t="s">
        <v>549</v>
      </c>
      <c r="AO115" s="5">
        <v>2015.0</v>
      </c>
      <c r="AP115" s="5" t="s">
        <v>51</v>
      </c>
      <c r="AQ115" s="4"/>
      <c r="AR115" s="10">
        <v>8.5</v>
      </c>
      <c r="AS115" s="5" t="s">
        <v>1464</v>
      </c>
      <c r="AT115" s="5" t="s">
        <v>114</v>
      </c>
      <c r="AU115" s="5"/>
      <c r="AV115" s="5">
        <v>9.440320245E9</v>
      </c>
      <c r="AW115" s="5" t="s">
        <v>1465</v>
      </c>
      <c r="AX115" s="5">
        <v>523316.0</v>
      </c>
      <c r="AY115" s="5" t="s">
        <v>1466</v>
      </c>
      <c r="AZ115" s="5" t="s">
        <v>85</v>
      </c>
      <c r="BA115" s="5">
        <v>5.08588E11</v>
      </c>
      <c r="BB115" s="5"/>
      <c r="BC115" s="5"/>
      <c r="BD115" s="5">
        <v>1.0</v>
      </c>
      <c r="BE115" s="5" t="s">
        <v>1467</v>
      </c>
      <c r="BF115" s="5" t="s">
        <v>1363</v>
      </c>
      <c r="BG115" s="5" t="s">
        <v>87</v>
      </c>
      <c r="BH115" s="5"/>
      <c r="BI115" s="11">
        <v>43829.37291666667</v>
      </c>
      <c r="BJ115" s="12" t="s">
        <v>88</v>
      </c>
    </row>
    <row r="116" ht="23.25" customHeight="1">
      <c r="A116" s="4">
        <v>115.0</v>
      </c>
      <c r="B116" s="5" t="s">
        <v>1468</v>
      </c>
      <c r="C116" s="5" t="s">
        <v>1469</v>
      </c>
      <c r="D116" s="5"/>
      <c r="E116" s="5"/>
      <c r="F116" s="5"/>
      <c r="G116" s="5"/>
      <c r="H116" s="5">
        <v>1.70031467E8</v>
      </c>
      <c r="I116" s="5" t="s">
        <v>64</v>
      </c>
      <c r="J116" s="5" t="s">
        <v>1470</v>
      </c>
      <c r="K116" s="5" t="s">
        <v>1471</v>
      </c>
      <c r="L116" s="5" t="s">
        <v>1472</v>
      </c>
      <c r="M116" s="5" t="s">
        <v>1473</v>
      </c>
      <c r="N116" s="6">
        <v>36505.0</v>
      </c>
      <c r="O116" s="5">
        <v>9.398963199E9</v>
      </c>
      <c r="P116" s="5" t="s">
        <v>1474</v>
      </c>
      <c r="Q116" s="5" t="s">
        <v>70</v>
      </c>
      <c r="R116" s="5" t="s">
        <v>71</v>
      </c>
      <c r="S116" s="5" t="s">
        <v>94</v>
      </c>
      <c r="T116" s="5" t="s">
        <v>95</v>
      </c>
      <c r="U116" s="5" t="s">
        <v>189</v>
      </c>
      <c r="V116" s="5"/>
      <c r="W116" s="5"/>
      <c r="X116" s="7"/>
      <c r="Y116" s="8">
        <v>7.004484304932736</v>
      </c>
      <c r="Z116" s="9">
        <v>3.0</v>
      </c>
      <c r="AA116" s="5" t="s">
        <v>75</v>
      </c>
      <c r="AB116" s="5"/>
      <c r="AC116" s="5">
        <v>0.0</v>
      </c>
      <c r="AD116" s="5" t="s">
        <v>1475</v>
      </c>
      <c r="AE116" s="5" t="s">
        <v>77</v>
      </c>
      <c r="AF116" s="5">
        <v>2015.0</v>
      </c>
      <c r="AG116" s="5">
        <v>2017.0</v>
      </c>
      <c r="AH116" s="5" t="s">
        <v>78</v>
      </c>
      <c r="AI116" s="10">
        <v>90.0</v>
      </c>
      <c r="AJ116" s="5"/>
      <c r="AK116" s="5" t="s">
        <v>75</v>
      </c>
      <c r="AL116" s="5"/>
      <c r="AM116" s="5">
        <v>0.0</v>
      </c>
      <c r="AN116" s="5" t="s">
        <v>1181</v>
      </c>
      <c r="AO116" s="5">
        <v>2015.0</v>
      </c>
      <c r="AP116" s="5" t="s">
        <v>112</v>
      </c>
      <c r="AQ116" s="4"/>
      <c r="AR116" s="10">
        <v>8.5</v>
      </c>
      <c r="AS116" s="5" t="s">
        <v>1476</v>
      </c>
      <c r="AT116" s="5" t="s">
        <v>161</v>
      </c>
      <c r="AU116" s="5"/>
      <c r="AV116" s="5">
        <v>9.908669239E9</v>
      </c>
      <c r="AW116" s="5" t="s">
        <v>1477</v>
      </c>
      <c r="AX116" s="5">
        <v>521228.0</v>
      </c>
      <c r="AY116" s="5" t="s">
        <v>117</v>
      </c>
      <c r="AZ116" s="5" t="s">
        <v>85</v>
      </c>
      <c r="BA116" s="5">
        <v>9.28505E11</v>
      </c>
      <c r="BB116" s="5"/>
      <c r="BC116" s="5"/>
      <c r="BD116" s="5">
        <v>20.0</v>
      </c>
      <c r="BE116" s="5" t="s">
        <v>1478</v>
      </c>
      <c r="BF116" s="5" t="s">
        <v>1479</v>
      </c>
      <c r="BG116" s="5" t="s">
        <v>119</v>
      </c>
      <c r="BH116" s="5" t="s">
        <v>1480</v>
      </c>
      <c r="BI116" s="11">
        <v>43829.669444444444</v>
      </c>
      <c r="BJ116" s="12" t="s">
        <v>88</v>
      </c>
    </row>
    <row r="117" ht="23.25" customHeight="1">
      <c r="A117" s="4">
        <v>116.0</v>
      </c>
      <c r="B117" s="5" t="s">
        <v>1481</v>
      </c>
      <c r="C117" s="5" t="s">
        <v>63</v>
      </c>
      <c r="D117" s="5" t="s">
        <v>1481</v>
      </c>
      <c r="E117" s="5" t="s">
        <v>63</v>
      </c>
      <c r="F117" s="5"/>
      <c r="G117" s="5"/>
      <c r="H117" s="5">
        <v>1.70031027E8</v>
      </c>
      <c r="I117" s="5" t="s">
        <v>64</v>
      </c>
      <c r="J117" s="5" t="s">
        <v>1482</v>
      </c>
      <c r="K117" s="5" t="s">
        <v>1483</v>
      </c>
      <c r="L117" s="5" t="s">
        <v>1484</v>
      </c>
      <c r="M117" s="5" t="s">
        <v>1485</v>
      </c>
      <c r="N117" s="5" t="s">
        <v>1486</v>
      </c>
      <c r="O117" s="5">
        <v>9.912716534E9</v>
      </c>
      <c r="P117" s="5" t="s">
        <v>1487</v>
      </c>
      <c r="Q117" s="5" t="s">
        <v>110</v>
      </c>
      <c r="R117" s="5" t="s">
        <v>71</v>
      </c>
      <c r="S117" s="5" t="s">
        <v>94</v>
      </c>
      <c r="T117" s="5" t="s">
        <v>73</v>
      </c>
      <c r="U117" s="5" t="s">
        <v>74</v>
      </c>
      <c r="V117" s="5"/>
      <c r="W117" s="5"/>
      <c r="X117" s="7"/>
      <c r="Y117" s="8">
        <v>8.487068965517242</v>
      </c>
      <c r="Z117" s="9">
        <v>0.0</v>
      </c>
      <c r="AA117" s="5" t="s">
        <v>75</v>
      </c>
      <c r="AB117" s="5"/>
      <c r="AC117" s="5">
        <v>0.0</v>
      </c>
      <c r="AD117" s="5" t="s">
        <v>76</v>
      </c>
      <c r="AE117" s="5" t="s">
        <v>77</v>
      </c>
      <c r="AF117" s="5">
        <v>2015.0</v>
      </c>
      <c r="AG117" s="5">
        <v>2017.0</v>
      </c>
      <c r="AH117" s="5" t="s">
        <v>78</v>
      </c>
      <c r="AI117" s="10">
        <v>90.1</v>
      </c>
      <c r="AJ117" s="5"/>
      <c r="AK117" s="5" t="s">
        <v>75</v>
      </c>
      <c r="AL117" s="5"/>
      <c r="AM117" s="5">
        <v>0.0</v>
      </c>
      <c r="AN117" s="5" t="s">
        <v>1488</v>
      </c>
      <c r="AO117" s="5">
        <v>2015.0</v>
      </c>
      <c r="AP117" s="5" t="s">
        <v>51</v>
      </c>
      <c r="AQ117" s="4">
        <v>85.0</v>
      </c>
      <c r="AR117" s="10">
        <v>8.5</v>
      </c>
      <c r="AS117" s="5" t="s">
        <v>1489</v>
      </c>
      <c r="AT117" s="5" t="s">
        <v>161</v>
      </c>
      <c r="AU117" s="5" t="s">
        <v>246</v>
      </c>
      <c r="AV117" s="5">
        <v>9.849602318E9</v>
      </c>
      <c r="AW117" s="5" t="s">
        <v>1490</v>
      </c>
      <c r="AX117" s="5">
        <v>508218.0</v>
      </c>
      <c r="AY117" s="5" t="s">
        <v>117</v>
      </c>
      <c r="AZ117" s="5" t="s">
        <v>85</v>
      </c>
      <c r="BA117" s="5">
        <v>8.59468E11</v>
      </c>
      <c r="BB117" s="5"/>
      <c r="BC117" s="5"/>
      <c r="BD117" s="5" t="s">
        <v>1491</v>
      </c>
      <c r="BE117" s="5" t="s">
        <v>1492</v>
      </c>
      <c r="BF117" s="5" t="s">
        <v>1493</v>
      </c>
      <c r="BG117" s="5" t="s">
        <v>87</v>
      </c>
      <c r="BH117" s="5"/>
      <c r="BI117" s="11">
        <v>43829.88958333333</v>
      </c>
      <c r="BJ117" s="12" t="s">
        <v>88</v>
      </c>
    </row>
    <row r="118" ht="23.25" customHeight="1">
      <c r="A118" s="4">
        <v>117.0</v>
      </c>
      <c r="B118" s="5" t="s">
        <v>1494</v>
      </c>
      <c r="C118" s="5" t="s">
        <v>1495</v>
      </c>
      <c r="D118" s="5"/>
      <c r="E118" s="5"/>
      <c r="F118" s="5"/>
      <c r="G118" s="5"/>
      <c r="H118" s="5">
        <v>1.70030853E8</v>
      </c>
      <c r="I118" s="5" t="s">
        <v>64</v>
      </c>
      <c r="J118" s="5" t="s">
        <v>1496</v>
      </c>
      <c r="K118" s="5" t="s">
        <v>171</v>
      </c>
      <c r="L118" s="5" t="s">
        <v>1497</v>
      </c>
      <c r="M118" s="5" t="s">
        <v>1498</v>
      </c>
      <c r="N118" s="5" t="s">
        <v>894</v>
      </c>
      <c r="O118" s="5">
        <v>9.494781597E9</v>
      </c>
      <c r="P118" s="5" t="s">
        <v>1499</v>
      </c>
      <c r="Q118" s="5" t="s">
        <v>70</v>
      </c>
      <c r="R118" s="5" t="s">
        <v>71</v>
      </c>
      <c r="S118" s="5" t="s">
        <v>94</v>
      </c>
      <c r="T118" s="5" t="s">
        <v>95</v>
      </c>
      <c r="U118" s="5" t="s">
        <v>74</v>
      </c>
      <c r="V118" s="5">
        <v>3500.0</v>
      </c>
      <c r="W118" s="5">
        <v>31000.0</v>
      </c>
      <c r="X118" s="7">
        <v>600000.0</v>
      </c>
      <c r="Y118" s="8">
        <v>6.568965517241379</v>
      </c>
      <c r="Z118" s="9">
        <v>0.0</v>
      </c>
      <c r="AA118" s="5" t="s">
        <v>75</v>
      </c>
      <c r="AB118" s="5"/>
      <c r="AC118" s="5">
        <v>0.0</v>
      </c>
      <c r="AD118" s="5" t="s">
        <v>1500</v>
      </c>
      <c r="AE118" s="5" t="s">
        <v>77</v>
      </c>
      <c r="AF118" s="5">
        <v>2015.0</v>
      </c>
      <c r="AG118" s="5">
        <v>2017.0</v>
      </c>
      <c r="AH118" s="5" t="s">
        <v>78</v>
      </c>
      <c r="AI118" s="10">
        <v>90.3</v>
      </c>
      <c r="AJ118" s="5"/>
      <c r="AK118" s="5" t="s">
        <v>75</v>
      </c>
      <c r="AL118" s="5"/>
      <c r="AM118" s="5">
        <v>0.0</v>
      </c>
      <c r="AN118" s="5" t="s">
        <v>1501</v>
      </c>
      <c r="AO118" s="5">
        <v>2015.0</v>
      </c>
      <c r="AP118" s="5" t="s">
        <v>51</v>
      </c>
      <c r="AQ118" s="4"/>
      <c r="AR118" s="10">
        <v>8.5</v>
      </c>
      <c r="AS118" s="5" t="s">
        <v>1502</v>
      </c>
      <c r="AT118" s="5" t="s">
        <v>114</v>
      </c>
      <c r="AU118" s="5" t="s">
        <v>1503</v>
      </c>
      <c r="AV118" s="5">
        <v>9.493475068E9</v>
      </c>
      <c r="AW118" s="5" t="s">
        <v>1504</v>
      </c>
      <c r="AX118" s="5">
        <v>522503.0</v>
      </c>
      <c r="AY118" s="5" t="s">
        <v>147</v>
      </c>
      <c r="AZ118" s="5" t="s">
        <v>85</v>
      </c>
      <c r="BA118" s="5">
        <v>7.23896E11</v>
      </c>
      <c r="BB118" s="5"/>
      <c r="BC118" s="5"/>
      <c r="BD118" s="5" t="s">
        <v>1505</v>
      </c>
      <c r="BE118" s="5" t="s">
        <v>1506</v>
      </c>
      <c r="BF118" s="5" t="s">
        <v>86</v>
      </c>
      <c r="BG118" s="5" t="s">
        <v>119</v>
      </c>
      <c r="BH118" s="5" t="s">
        <v>147</v>
      </c>
      <c r="BI118" s="11">
        <v>43907.80069444444</v>
      </c>
      <c r="BJ118" s="12" t="s">
        <v>1507</v>
      </c>
    </row>
    <row r="119" ht="23.25" customHeight="1">
      <c r="A119" s="4">
        <v>118.0</v>
      </c>
      <c r="B119" s="5" t="s">
        <v>1508</v>
      </c>
      <c r="C119" s="5" t="s">
        <v>105</v>
      </c>
      <c r="D119" s="5"/>
      <c r="E119" s="5"/>
      <c r="F119" s="5"/>
      <c r="G119" s="5"/>
      <c r="H119" s="5">
        <v>1.70030401E8</v>
      </c>
      <c r="I119" s="5" t="s">
        <v>64</v>
      </c>
      <c r="J119" s="5" t="s">
        <v>1509</v>
      </c>
      <c r="K119" s="5"/>
      <c r="L119" s="5" t="s">
        <v>1510</v>
      </c>
      <c r="M119" s="5" t="s">
        <v>1511</v>
      </c>
      <c r="N119" s="6">
        <v>36831.0</v>
      </c>
      <c r="O119" s="5">
        <v>9.505939487E9</v>
      </c>
      <c r="P119" s="5" t="s">
        <v>1512</v>
      </c>
      <c r="Q119" s="5" t="s">
        <v>70</v>
      </c>
      <c r="R119" s="5" t="s">
        <v>71</v>
      </c>
      <c r="S119" s="5" t="s">
        <v>94</v>
      </c>
      <c r="T119" s="5" t="s">
        <v>73</v>
      </c>
      <c r="U119" s="5" t="s">
        <v>1252</v>
      </c>
      <c r="V119" s="5">
        <v>4301.0</v>
      </c>
      <c r="W119" s="5">
        <v>36000.0</v>
      </c>
      <c r="X119" s="7">
        <v>81369.0</v>
      </c>
      <c r="Y119" s="8">
        <v>7.879310344827586</v>
      </c>
      <c r="Z119" s="9">
        <v>1.0</v>
      </c>
      <c r="AA119" s="5" t="s">
        <v>75</v>
      </c>
      <c r="AB119" s="5"/>
      <c r="AC119" s="5">
        <v>0.0</v>
      </c>
      <c r="AD119" s="5" t="s">
        <v>158</v>
      </c>
      <c r="AE119" s="5" t="s">
        <v>77</v>
      </c>
      <c r="AF119" s="5">
        <v>2015.0</v>
      </c>
      <c r="AG119" s="5">
        <v>2017.0</v>
      </c>
      <c r="AH119" s="5" t="s">
        <v>78</v>
      </c>
      <c r="AI119" s="10">
        <v>90.5</v>
      </c>
      <c r="AJ119" s="5"/>
      <c r="AK119" s="5" t="s">
        <v>75</v>
      </c>
      <c r="AL119" s="5"/>
      <c r="AM119" s="5">
        <v>0.0</v>
      </c>
      <c r="AN119" s="5" t="s">
        <v>1513</v>
      </c>
      <c r="AO119" s="5">
        <v>2015.0</v>
      </c>
      <c r="AP119" s="5" t="s">
        <v>80</v>
      </c>
      <c r="AQ119" s="4">
        <v>85.0</v>
      </c>
      <c r="AR119" s="10">
        <v>8.5</v>
      </c>
      <c r="AS119" s="5" t="s">
        <v>1511</v>
      </c>
      <c r="AT119" s="5" t="s">
        <v>82</v>
      </c>
      <c r="AU119" s="5"/>
      <c r="AV119" s="5">
        <v>9.848789866E9</v>
      </c>
      <c r="AW119" s="5" t="s">
        <v>1514</v>
      </c>
      <c r="AX119" s="5">
        <v>530040.0</v>
      </c>
      <c r="AY119" s="5" t="s">
        <v>1515</v>
      </c>
      <c r="AZ119" s="5" t="s">
        <v>85</v>
      </c>
      <c r="BA119" s="5">
        <v>7.94091E11</v>
      </c>
      <c r="BB119" s="5" t="s">
        <v>1516</v>
      </c>
      <c r="BC119" s="5"/>
      <c r="BD119" s="5" t="s">
        <v>1517</v>
      </c>
      <c r="BE119" s="5">
        <v>1.0</v>
      </c>
      <c r="BF119" s="5" t="s">
        <v>1518</v>
      </c>
      <c r="BG119" s="5" t="s">
        <v>87</v>
      </c>
      <c r="BH119" s="5"/>
      <c r="BI119" s="11">
        <v>43829.631944444445</v>
      </c>
      <c r="BJ119" s="12" t="s">
        <v>1519</v>
      </c>
    </row>
    <row r="120" ht="23.25" customHeight="1">
      <c r="A120" s="4">
        <v>119.0</v>
      </c>
      <c r="B120" s="5" t="s">
        <v>1520</v>
      </c>
      <c r="C120" s="6">
        <v>43567.0</v>
      </c>
      <c r="D120" s="5"/>
      <c r="E120" s="5"/>
      <c r="F120" s="5"/>
      <c r="G120" s="5"/>
      <c r="H120" s="5">
        <v>1.70030355E8</v>
      </c>
      <c r="I120" s="5" t="s">
        <v>64</v>
      </c>
      <c r="J120" s="5" t="s">
        <v>1521</v>
      </c>
      <c r="K120" s="5"/>
      <c r="L120" s="5" t="s">
        <v>1522</v>
      </c>
      <c r="M120" s="5" t="s">
        <v>1523</v>
      </c>
      <c r="N120" s="6">
        <v>36323.0</v>
      </c>
      <c r="O120" s="5">
        <v>9.70386355E9</v>
      </c>
      <c r="P120" s="5" t="s">
        <v>1524</v>
      </c>
      <c r="Q120" s="5" t="s">
        <v>70</v>
      </c>
      <c r="R120" s="5" t="s">
        <v>71</v>
      </c>
      <c r="S120" s="5" t="s">
        <v>94</v>
      </c>
      <c r="T120" s="5" t="s">
        <v>95</v>
      </c>
      <c r="U120" s="5" t="s">
        <v>74</v>
      </c>
      <c r="V120" s="5">
        <v>3073.0</v>
      </c>
      <c r="W120" s="5">
        <v>26500.0</v>
      </c>
      <c r="X120" s="7"/>
      <c r="Y120" s="8">
        <v>7.824561403508772</v>
      </c>
      <c r="Z120" s="9">
        <v>0.0</v>
      </c>
      <c r="AA120" s="5" t="s">
        <v>75</v>
      </c>
      <c r="AB120" s="5"/>
      <c r="AC120" s="5">
        <v>0.0</v>
      </c>
      <c r="AD120" s="5" t="s">
        <v>1525</v>
      </c>
      <c r="AE120" s="5" t="s">
        <v>1526</v>
      </c>
      <c r="AF120" s="5">
        <v>2015.0</v>
      </c>
      <c r="AG120" s="5">
        <v>2017.0</v>
      </c>
      <c r="AH120" s="5" t="s">
        <v>78</v>
      </c>
      <c r="AI120" s="10">
        <v>91.2</v>
      </c>
      <c r="AJ120" s="5"/>
      <c r="AK120" s="5" t="s">
        <v>75</v>
      </c>
      <c r="AL120" s="5"/>
      <c r="AM120" s="5">
        <v>0.0</v>
      </c>
      <c r="AN120" s="5" t="s">
        <v>617</v>
      </c>
      <c r="AO120" s="5">
        <v>2015.0</v>
      </c>
      <c r="AP120" s="5" t="s">
        <v>51</v>
      </c>
      <c r="AQ120" s="4">
        <v>85.0</v>
      </c>
      <c r="AR120" s="10">
        <v>8.5</v>
      </c>
      <c r="AS120" s="5" t="s">
        <v>1527</v>
      </c>
      <c r="AT120" s="5" t="s">
        <v>82</v>
      </c>
      <c r="AU120" s="5" t="s">
        <v>246</v>
      </c>
      <c r="AV120" s="5">
        <v>9.24629657E9</v>
      </c>
      <c r="AW120" s="5" t="s">
        <v>1528</v>
      </c>
      <c r="AX120" s="5">
        <v>500072.0</v>
      </c>
      <c r="AY120" s="5" t="s">
        <v>899</v>
      </c>
      <c r="AZ120" s="5" t="s">
        <v>264</v>
      </c>
      <c r="BA120" s="5">
        <v>5.72981E11</v>
      </c>
      <c r="BB120" s="5" t="s">
        <v>1529</v>
      </c>
      <c r="BC120" s="5"/>
      <c r="BD120" s="5" t="s">
        <v>445</v>
      </c>
      <c r="BE120" s="5" t="s">
        <v>102</v>
      </c>
      <c r="BF120" s="5" t="s">
        <v>118</v>
      </c>
      <c r="BG120" s="5" t="s">
        <v>87</v>
      </c>
      <c r="BH120" s="5"/>
      <c r="BI120" s="11">
        <v>43825.81736111111</v>
      </c>
      <c r="BJ120" s="12" t="s">
        <v>992</v>
      </c>
    </row>
    <row r="121" ht="23.25" customHeight="1">
      <c r="A121" s="4">
        <v>120.0</v>
      </c>
      <c r="B121" s="5" t="s">
        <v>1530</v>
      </c>
      <c r="C121" s="6">
        <v>43567.0</v>
      </c>
      <c r="D121" s="5"/>
      <c r="E121" s="5"/>
      <c r="F121" s="5"/>
      <c r="G121" s="5"/>
      <c r="H121" s="5">
        <v>1.70031295E8</v>
      </c>
      <c r="I121" s="5" t="s">
        <v>64</v>
      </c>
      <c r="J121" s="5" t="s">
        <v>1531</v>
      </c>
      <c r="K121" s="5"/>
      <c r="L121" s="5" t="s">
        <v>1532</v>
      </c>
      <c r="M121" s="5" t="s">
        <v>1533</v>
      </c>
      <c r="N121" s="6">
        <v>36773.0</v>
      </c>
      <c r="O121" s="5">
        <v>9.963917121E9</v>
      </c>
      <c r="P121" s="5" t="s">
        <v>1534</v>
      </c>
      <c r="Q121" s="5" t="s">
        <v>70</v>
      </c>
      <c r="R121" s="5" t="s">
        <v>71</v>
      </c>
      <c r="S121" s="5" t="s">
        <v>94</v>
      </c>
      <c r="T121" s="5" t="s">
        <v>95</v>
      </c>
      <c r="U121" s="5" t="s">
        <v>74</v>
      </c>
      <c r="V121" s="5"/>
      <c r="W121" s="5"/>
      <c r="X121" s="7"/>
      <c r="Y121" s="8">
        <v>7.836206896551724</v>
      </c>
      <c r="Z121" s="9">
        <v>0.0</v>
      </c>
      <c r="AA121" s="5" t="s">
        <v>75</v>
      </c>
      <c r="AB121" s="5"/>
      <c r="AC121" s="5">
        <v>0.0</v>
      </c>
      <c r="AD121" s="5" t="s">
        <v>616</v>
      </c>
      <c r="AE121" s="5" t="s">
        <v>77</v>
      </c>
      <c r="AF121" s="5">
        <v>2015.0</v>
      </c>
      <c r="AG121" s="5">
        <v>2017.0</v>
      </c>
      <c r="AH121" s="5" t="s">
        <v>78</v>
      </c>
      <c r="AI121" s="10">
        <v>91.4</v>
      </c>
      <c r="AJ121" s="5"/>
      <c r="AK121" s="5" t="s">
        <v>75</v>
      </c>
      <c r="AL121" s="5"/>
      <c r="AM121" s="5">
        <v>0.0</v>
      </c>
      <c r="AN121" s="5" t="s">
        <v>643</v>
      </c>
      <c r="AO121" s="5">
        <v>2015.0</v>
      </c>
      <c r="AP121" s="5" t="s">
        <v>51</v>
      </c>
      <c r="AQ121" s="4"/>
      <c r="AR121" s="10">
        <v>8.5</v>
      </c>
      <c r="AS121" s="5" t="s">
        <v>1535</v>
      </c>
      <c r="AT121" s="5" t="s">
        <v>114</v>
      </c>
      <c r="AU121" s="5"/>
      <c r="AV121" s="5">
        <v>9.440014063E9</v>
      </c>
      <c r="AW121" s="5" t="s">
        <v>1536</v>
      </c>
      <c r="AX121" s="5">
        <v>520010.0</v>
      </c>
      <c r="AY121" s="5" t="s">
        <v>117</v>
      </c>
      <c r="AZ121" s="5" t="s">
        <v>85</v>
      </c>
      <c r="BA121" s="5">
        <v>8.75544E11</v>
      </c>
      <c r="BB121" s="5"/>
      <c r="BC121" s="5"/>
      <c r="BD121" s="5">
        <v>1.0</v>
      </c>
      <c r="BE121" s="5" t="s">
        <v>235</v>
      </c>
      <c r="BF121" s="5" t="s">
        <v>118</v>
      </c>
      <c r="BG121" s="5" t="s">
        <v>119</v>
      </c>
      <c r="BH121" s="5" t="s">
        <v>117</v>
      </c>
      <c r="BI121" s="11">
        <v>43829.95694444444</v>
      </c>
      <c r="BJ121" s="12" t="s">
        <v>1537</v>
      </c>
    </row>
    <row r="122" ht="23.25" customHeight="1">
      <c r="A122" s="4">
        <v>121.0</v>
      </c>
      <c r="B122" s="5" t="s">
        <v>1538</v>
      </c>
      <c r="C122" s="5" t="s">
        <v>586</v>
      </c>
      <c r="D122" s="5"/>
      <c r="E122" s="5"/>
      <c r="F122" s="5"/>
      <c r="G122" s="5"/>
      <c r="H122" s="5">
        <v>1.70030389E8</v>
      </c>
      <c r="I122" s="5" t="s">
        <v>64</v>
      </c>
      <c r="J122" s="5" t="s">
        <v>1539</v>
      </c>
      <c r="K122" s="5"/>
      <c r="L122" s="5" t="s">
        <v>1540</v>
      </c>
      <c r="M122" s="5" t="s">
        <v>1541</v>
      </c>
      <c r="N122" s="5" t="s">
        <v>1542</v>
      </c>
      <c r="O122" s="5">
        <v>8.985065854E9</v>
      </c>
      <c r="P122" s="5" t="s">
        <v>1543</v>
      </c>
      <c r="Q122" s="5" t="s">
        <v>110</v>
      </c>
      <c r="R122" s="5" t="s">
        <v>71</v>
      </c>
      <c r="S122" s="5" t="s">
        <v>94</v>
      </c>
      <c r="T122" s="5" t="s">
        <v>95</v>
      </c>
      <c r="U122" s="5" t="s">
        <v>74</v>
      </c>
      <c r="V122" s="5">
        <v>2520.0</v>
      </c>
      <c r="W122" s="5"/>
      <c r="X122" s="7"/>
      <c r="Y122" s="8">
        <v>8.64655172413793</v>
      </c>
      <c r="Z122" s="9">
        <v>0.0</v>
      </c>
      <c r="AA122" s="5" t="s">
        <v>75</v>
      </c>
      <c r="AB122" s="5"/>
      <c r="AC122" s="5">
        <v>0.0</v>
      </c>
      <c r="AD122" s="5" t="s">
        <v>76</v>
      </c>
      <c r="AE122" s="5" t="s">
        <v>77</v>
      </c>
      <c r="AF122" s="5">
        <v>2015.0</v>
      </c>
      <c r="AG122" s="5">
        <v>2017.0</v>
      </c>
      <c r="AH122" s="5" t="s">
        <v>78</v>
      </c>
      <c r="AI122" s="10">
        <v>92.0</v>
      </c>
      <c r="AJ122" s="5"/>
      <c r="AK122" s="5" t="s">
        <v>75</v>
      </c>
      <c r="AL122" s="5"/>
      <c r="AM122" s="5">
        <v>0.0</v>
      </c>
      <c r="AN122" s="5" t="s">
        <v>1544</v>
      </c>
      <c r="AO122" s="5">
        <v>2015.0</v>
      </c>
      <c r="AP122" s="5" t="s">
        <v>51</v>
      </c>
      <c r="AQ122" s="4">
        <v>85.0</v>
      </c>
      <c r="AR122" s="10">
        <v>8.5</v>
      </c>
      <c r="AS122" s="5" t="s">
        <v>1545</v>
      </c>
      <c r="AT122" s="5" t="s">
        <v>114</v>
      </c>
      <c r="AU122" s="5" t="s">
        <v>1546</v>
      </c>
      <c r="AV122" s="5">
        <v>9.44127457E9</v>
      </c>
      <c r="AW122" s="5" t="s">
        <v>1547</v>
      </c>
      <c r="AX122" s="5">
        <v>520011.0</v>
      </c>
      <c r="AY122" s="5" t="s">
        <v>117</v>
      </c>
      <c r="AZ122" s="5" t="s">
        <v>85</v>
      </c>
      <c r="BA122" s="5">
        <v>9.79051E11</v>
      </c>
      <c r="BB122" s="5" t="s">
        <v>1548</v>
      </c>
      <c r="BC122" s="5"/>
      <c r="BD122" s="5" t="s">
        <v>1549</v>
      </c>
      <c r="BE122" s="5" t="s">
        <v>1550</v>
      </c>
      <c r="BF122" s="5" t="s">
        <v>86</v>
      </c>
      <c r="BG122" s="5" t="s">
        <v>119</v>
      </c>
      <c r="BH122" s="5" t="s">
        <v>117</v>
      </c>
      <c r="BI122" s="11">
        <v>43830.975694444445</v>
      </c>
      <c r="BJ122" s="12" t="s">
        <v>1551</v>
      </c>
    </row>
    <row r="123" ht="23.25" customHeight="1">
      <c r="A123" s="4">
        <v>122.0</v>
      </c>
      <c r="B123" s="5" t="s">
        <v>1552</v>
      </c>
      <c r="C123" s="6">
        <v>44014.0</v>
      </c>
      <c r="D123" s="5"/>
      <c r="E123" s="5"/>
      <c r="F123" s="5"/>
      <c r="G123" s="5"/>
      <c r="H123" s="5">
        <v>1.70030838E8</v>
      </c>
      <c r="I123" s="5" t="s">
        <v>64</v>
      </c>
      <c r="J123" s="5" t="s">
        <v>1553</v>
      </c>
      <c r="K123" s="5" t="s">
        <v>1554</v>
      </c>
      <c r="L123" s="5" t="s">
        <v>1555</v>
      </c>
      <c r="M123" s="5" t="s">
        <v>1556</v>
      </c>
      <c r="N123" s="6">
        <v>36867.0</v>
      </c>
      <c r="O123" s="5">
        <v>7.569305266E9</v>
      </c>
      <c r="P123" s="5" t="s">
        <v>1557</v>
      </c>
      <c r="Q123" s="5" t="s">
        <v>70</v>
      </c>
      <c r="R123" s="5" t="s">
        <v>71</v>
      </c>
      <c r="S123" s="5" t="s">
        <v>94</v>
      </c>
      <c r="T123" s="5" t="s">
        <v>95</v>
      </c>
      <c r="U123" s="5" t="s">
        <v>74</v>
      </c>
      <c r="V123" s="5"/>
      <c r="W123" s="5"/>
      <c r="X123" s="7"/>
      <c r="Y123" s="8">
        <v>7.125</v>
      </c>
      <c r="Z123" s="9">
        <v>0.0</v>
      </c>
      <c r="AA123" s="5" t="s">
        <v>75</v>
      </c>
      <c r="AB123" s="5"/>
      <c r="AC123" s="5">
        <v>0.0</v>
      </c>
      <c r="AD123" s="5" t="s">
        <v>142</v>
      </c>
      <c r="AE123" s="5" t="s">
        <v>77</v>
      </c>
      <c r="AF123" s="5">
        <v>2015.0</v>
      </c>
      <c r="AG123" s="5">
        <v>2017.0</v>
      </c>
      <c r="AH123" s="5" t="s">
        <v>78</v>
      </c>
      <c r="AI123" s="10">
        <v>92.3</v>
      </c>
      <c r="AJ123" s="5"/>
      <c r="AK123" s="5" t="s">
        <v>75</v>
      </c>
      <c r="AL123" s="5"/>
      <c r="AM123" s="5">
        <v>0.0</v>
      </c>
      <c r="AN123" s="5" t="s">
        <v>1558</v>
      </c>
      <c r="AO123" s="5">
        <v>2015.0</v>
      </c>
      <c r="AP123" s="5" t="s">
        <v>51</v>
      </c>
      <c r="AQ123" s="4"/>
      <c r="AR123" s="10">
        <v>8.5</v>
      </c>
      <c r="AS123" s="5" t="s">
        <v>1559</v>
      </c>
      <c r="AT123" s="5" t="s">
        <v>82</v>
      </c>
      <c r="AU123" s="5" t="s">
        <v>1560</v>
      </c>
      <c r="AV123" s="5">
        <v>7.569305266E9</v>
      </c>
      <c r="AW123" s="5" t="s">
        <v>1561</v>
      </c>
      <c r="AX123" s="5">
        <v>523001.0</v>
      </c>
      <c r="AY123" s="5" t="s">
        <v>1135</v>
      </c>
      <c r="AZ123" s="5" t="s">
        <v>85</v>
      </c>
      <c r="BA123" s="5">
        <v>7.10151E11</v>
      </c>
      <c r="BB123" s="5"/>
      <c r="BC123" s="5"/>
      <c r="BD123" s="5" t="s">
        <v>830</v>
      </c>
      <c r="BE123" s="5" t="s">
        <v>220</v>
      </c>
      <c r="BF123" s="5" t="s">
        <v>404</v>
      </c>
      <c r="BG123" s="5" t="s">
        <v>87</v>
      </c>
      <c r="BH123" s="5"/>
      <c r="BI123" s="11">
        <v>43909.78611111111</v>
      </c>
      <c r="BJ123" s="12" t="s">
        <v>1562</v>
      </c>
    </row>
    <row r="124" ht="23.25" customHeight="1">
      <c r="A124" s="4">
        <v>123.0</v>
      </c>
      <c r="B124" s="5" t="s">
        <v>1563</v>
      </c>
      <c r="C124" s="5" t="s">
        <v>105</v>
      </c>
      <c r="D124" s="5"/>
      <c r="E124" s="5"/>
      <c r="F124" s="5"/>
      <c r="G124" s="5"/>
      <c r="H124" s="5">
        <v>1.70030166E8</v>
      </c>
      <c r="I124" s="5" t="s">
        <v>64</v>
      </c>
      <c r="J124" s="5" t="s">
        <v>1564</v>
      </c>
      <c r="K124" s="5"/>
      <c r="L124" s="5" t="s">
        <v>1565</v>
      </c>
      <c r="M124" s="5" t="s">
        <v>1566</v>
      </c>
      <c r="N124" s="6">
        <v>36415.0</v>
      </c>
      <c r="O124" s="5">
        <v>9.381355525E9</v>
      </c>
      <c r="P124" s="5" t="s">
        <v>1567</v>
      </c>
      <c r="Q124" s="5" t="s">
        <v>70</v>
      </c>
      <c r="R124" s="5" t="s">
        <v>71</v>
      </c>
      <c r="S124" s="5" t="s">
        <v>94</v>
      </c>
      <c r="T124" s="5" t="s">
        <v>95</v>
      </c>
      <c r="U124" s="5" t="s">
        <v>74</v>
      </c>
      <c r="V124" s="5">
        <v>2391.0</v>
      </c>
      <c r="W124" s="5"/>
      <c r="X124" s="7"/>
      <c r="Y124" s="8">
        <v>7.539130434782609</v>
      </c>
      <c r="Z124" s="9">
        <v>4.0</v>
      </c>
      <c r="AA124" s="5" t="s">
        <v>75</v>
      </c>
      <c r="AB124" s="5"/>
      <c r="AC124" s="5">
        <v>0.0</v>
      </c>
      <c r="AD124" s="5" t="s">
        <v>1568</v>
      </c>
      <c r="AE124" s="5" t="s">
        <v>77</v>
      </c>
      <c r="AF124" s="5">
        <v>2015.0</v>
      </c>
      <c r="AG124" s="5">
        <v>2017.0</v>
      </c>
      <c r="AH124" s="5" t="s">
        <v>78</v>
      </c>
      <c r="AI124" s="10">
        <v>93.1</v>
      </c>
      <c r="AJ124" s="5"/>
      <c r="AK124" s="5" t="s">
        <v>75</v>
      </c>
      <c r="AL124" s="5"/>
      <c r="AM124" s="5">
        <v>0.0</v>
      </c>
      <c r="AN124" s="5" t="s">
        <v>1569</v>
      </c>
      <c r="AO124" s="5">
        <v>2015.0</v>
      </c>
      <c r="AP124" s="5" t="s">
        <v>51</v>
      </c>
      <c r="AQ124" s="4"/>
      <c r="AR124" s="10">
        <v>8.5</v>
      </c>
      <c r="AS124" s="5" t="s">
        <v>1570</v>
      </c>
      <c r="AT124" s="5" t="s">
        <v>99</v>
      </c>
      <c r="AU124" s="5"/>
      <c r="AV124" s="5">
        <v>8.008543474E9</v>
      </c>
      <c r="AW124" s="5" t="s">
        <v>1571</v>
      </c>
      <c r="AX124" s="5">
        <v>522308.0</v>
      </c>
      <c r="AY124" s="5" t="s">
        <v>117</v>
      </c>
      <c r="AZ124" s="5" t="s">
        <v>85</v>
      </c>
      <c r="BA124" s="5">
        <v>2.48034E11</v>
      </c>
      <c r="BB124" s="5"/>
      <c r="BC124" s="5"/>
      <c r="BD124" s="5" t="s">
        <v>1572</v>
      </c>
      <c r="BE124" s="5" t="s">
        <v>235</v>
      </c>
      <c r="BF124" s="5" t="s">
        <v>762</v>
      </c>
      <c r="BG124" s="5" t="s">
        <v>119</v>
      </c>
      <c r="BH124" s="5" t="s">
        <v>1573</v>
      </c>
      <c r="BI124" s="11">
        <v>43828.44236111111</v>
      </c>
      <c r="BJ124" s="12" t="s">
        <v>1574</v>
      </c>
    </row>
    <row r="125" ht="23.25" customHeight="1">
      <c r="A125" s="4">
        <v>124.0</v>
      </c>
      <c r="B125" s="5" t="s">
        <v>1575</v>
      </c>
      <c r="C125" s="5" t="s">
        <v>105</v>
      </c>
      <c r="D125" s="5"/>
      <c r="E125" s="5"/>
      <c r="F125" s="5"/>
      <c r="G125" s="5"/>
      <c r="H125" s="5">
        <v>1.70031425E8</v>
      </c>
      <c r="I125" s="5" t="s">
        <v>64</v>
      </c>
      <c r="J125" s="5" t="s">
        <v>1576</v>
      </c>
      <c r="K125" s="5"/>
      <c r="L125" s="5" t="s">
        <v>1577</v>
      </c>
      <c r="M125" s="5" t="s">
        <v>1578</v>
      </c>
      <c r="N125" s="5" t="s">
        <v>1579</v>
      </c>
      <c r="O125" s="5">
        <v>9.959058336E9</v>
      </c>
      <c r="P125" s="5" t="s">
        <v>1580</v>
      </c>
      <c r="Q125" s="5" t="s">
        <v>70</v>
      </c>
      <c r="R125" s="5" t="s">
        <v>71</v>
      </c>
      <c r="S125" s="5" t="s">
        <v>94</v>
      </c>
      <c r="T125" s="5" t="s">
        <v>95</v>
      </c>
      <c r="U125" s="5" t="s">
        <v>74</v>
      </c>
      <c r="V125" s="5">
        <v>12000.0</v>
      </c>
      <c r="W125" s="5"/>
      <c r="X125" s="7"/>
      <c r="Y125" s="8">
        <v>7.076233183856503</v>
      </c>
      <c r="Z125" s="9">
        <v>3.0</v>
      </c>
      <c r="AA125" s="5" t="s">
        <v>75</v>
      </c>
      <c r="AB125" s="5"/>
      <c r="AC125" s="5">
        <v>0.0</v>
      </c>
      <c r="AD125" s="5" t="s">
        <v>1430</v>
      </c>
      <c r="AE125" s="5" t="s">
        <v>77</v>
      </c>
      <c r="AF125" s="5">
        <v>2015.0</v>
      </c>
      <c r="AG125" s="5">
        <v>2017.0</v>
      </c>
      <c r="AH125" s="5" t="s">
        <v>78</v>
      </c>
      <c r="AI125" s="10">
        <v>93.2</v>
      </c>
      <c r="AJ125" s="5"/>
      <c r="AK125" s="5" t="s">
        <v>75</v>
      </c>
      <c r="AL125" s="5"/>
      <c r="AM125" s="5">
        <v>0.0</v>
      </c>
      <c r="AN125" s="5" t="s">
        <v>1370</v>
      </c>
      <c r="AO125" s="5">
        <v>2015.0</v>
      </c>
      <c r="AP125" s="5" t="s">
        <v>51</v>
      </c>
      <c r="AQ125" s="4"/>
      <c r="AR125" s="10">
        <v>8.5</v>
      </c>
      <c r="AS125" s="5" t="s">
        <v>1581</v>
      </c>
      <c r="AT125" s="5" t="s">
        <v>82</v>
      </c>
      <c r="AU125" s="5"/>
      <c r="AV125" s="5">
        <v>9.949368336E9</v>
      </c>
      <c r="AW125" s="5" t="s">
        <v>1582</v>
      </c>
      <c r="AX125" s="5">
        <v>522324.0</v>
      </c>
      <c r="AY125" s="5" t="s">
        <v>205</v>
      </c>
      <c r="AZ125" s="5" t="s">
        <v>85</v>
      </c>
      <c r="BA125" s="5">
        <v>6.20884E11</v>
      </c>
      <c r="BB125" s="5"/>
      <c r="BC125" s="5"/>
      <c r="BD125" s="5" t="s">
        <v>1583</v>
      </c>
      <c r="BE125" s="5" t="s">
        <v>1584</v>
      </c>
      <c r="BF125" s="5" t="s">
        <v>1518</v>
      </c>
      <c r="BG125" s="5" t="s">
        <v>119</v>
      </c>
      <c r="BH125" s="5" t="s">
        <v>1585</v>
      </c>
      <c r="BI125" s="11">
        <v>43826.61319444444</v>
      </c>
      <c r="BJ125" s="12" t="s">
        <v>1586</v>
      </c>
    </row>
    <row r="126" ht="23.25" customHeight="1">
      <c r="A126" s="4">
        <v>125.0</v>
      </c>
      <c r="B126" s="5" t="s">
        <v>1587</v>
      </c>
      <c r="C126" s="6">
        <v>43536.0</v>
      </c>
      <c r="D126" s="5"/>
      <c r="E126" s="5"/>
      <c r="F126" s="5"/>
      <c r="G126" s="5"/>
      <c r="H126" s="5">
        <v>1.70030393E8</v>
      </c>
      <c r="I126" s="5" t="s">
        <v>64</v>
      </c>
      <c r="J126" s="5" t="s">
        <v>1588</v>
      </c>
      <c r="K126" s="5"/>
      <c r="L126" s="5" t="s">
        <v>1190</v>
      </c>
      <c r="M126" s="5" t="s">
        <v>1589</v>
      </c>
      <c r="N126" s="5" t="s">
        <v>1590</v>
      </c>
      <c r="O126" s="5">
        <v>9.398538096E9</v>
      </c>
      <c r="P126" s="5" t="s">
        <v>1591</v>
      </c>
      <c r="Q126" s="5" t="s">
        <v>70</v>
      </c>
      <c r="R126" s="5" t="s">
        <v>71</v>
      </c>
      <c r="S126" s="5" t="s">
        <v>94</v>
      </c>
      <c r="T126" s="5" t="s">
        <v>95</v>
      </c>
      <c r="U126" s="5" t="s">
        <v>1252</v>
      </c>
      <c r="V126" s="5">
        <v>3500.0</v>
      </c>
      <c r="W126" s="5">
        <v>1200.0</v>
      </c>
      <c r="X126" s="7">
        <v>65000.0</v>
      </c>
      <c r="Y126" s="8">
        <v>7.767241379310345</v>
      </c>
      <c r="Z126" s="9">
        <v>0.0</v>
      </c>
      <c r="AA126" s="5" t="s">
        <v>75</v>
      </c>
      <c r="AB126" s="5"/>
      <c r="AC126" s="5">
        <v>0.0</v>
      </c>
      <c r="AD126" s="5" t="s">
        <v>1592</v>
      </c>
      <c r="AE126" s="5" t="s">
        <v>77</v>
      </c>
      <c r="AF126" s="5">
        <v>2015.0</v>
      </c>
      <c r="AG126" s="5">
        <v>2017.0</v>
      </c>
      <c r="AH126" s="5" t="s">
        <v>78</v>
      </c>
      <c r="AI126" s="10">
        <v>93.4</v>
      </c>
      <c r="AJ126" s="5">
        <v>9.8</v>
      </c>
      <c r="AK126" s="5" t="s">
        <v>75</v>
      </c>
      <c r="AL126" s="5"/>
      <c r="AM126" s="5">
        <v>0.0</v>
      </c>
      <c r="AN126" s="5" t="s">
        <v>1593</v>
      </c>
      <c r="AO126" s="5">
        <v>2015.0</v>
      </c>
      <c r="AP126" s="5" t="s">
        <v>51</v>
      </c>
      <c r="AQ126" s="4">
        <v>85.0</v>
      </c>
      <c r="AR126" s="10">
        <v>8.5</v>
      </c>
      <c r="AS126" s="5" t="s">
        <v>1594</v>
      </c>
      <c r="AT126" s="5" t="s">
        <v>82</v>
      </c>
      <c r="AU126" s="5" t="s">
        <v>1595</v>
      </c>
      <c r="AV126" s="5">
        <v>9.492121778E9</v>
      </c>
      <c r="AW126" s="5" t="s">
        <v>1596</v>
      </c>
      <c r="AX126" s="5">
        <v>532340.0</v>
      </c>
      <c r="AY126" s="5" t="s">
        <v>1597</v>
      </c>
      <c r="AZ126" s="5" t="s">
        <v>85</v>
      </c>
      <c r="BA126" s="5">
        <v>3.12599E11</v>
      </c>
      <c r="BB126" s="5"/>
      <c r="BC126" s="5"/>
      <c r="BD126" s="5" t="s">
        <v>1598</v>
      </c>
      <c r="BE126" s="5" t="s">
        <v>1599</v>
      </c>
      <c r="BF126" s="5" t="s">
        <v>133</v>
      </c>
      <c r="BG126" s="5" t="s">
        <v>87</v>
      </c>
      <c r="BH126" s="5"/>
      <c r="BI126" s="11">
        <v>43831.611805555556</v>
      </c>
      <c r="BJ126" s="12" t="s">
        <v>88</v>
      </c>
    </row>
    <row r="127" ht="23.25" customHeight="1">
      <c r="A127" s="4">
        <v>126.0</v>
      </c>
      <c r="B127" s="5" t="s">
        <v>1600</v>
      </c>
      <c r="C127" s="5" t="s">
        <v>622</v>
      </c>
      <c r="D127" s="5"/>
      <c r="E127" s="5"/>
      <c r="F127" s="5"/>
      <c r="G127" s="5"/>
      <c r="H127" s="5">
        <v>1.700302E8</v>
      </c>
      <c r="I127" s="5" t="s">
        <v>64</v>
      </c>
      <c r="J127" s="5" t="s">
        <v>1601</v>
      </c>
      <c r="K127" s="5" t="s">
        <v>1602</v>
      </c>
      <c r="L127" s="5" t="s">
        <v>1603</v>
      </c>
      <c r="M127" s="5" t="s">
        <v>1604</v>
      </c>
      <c r="N127" s="5" t="s">
        <v>1605</v>
      </c>
      <c r="O127" s="5">
        <v>7.780318726E9</v>
      </c>
      <c r="P127" s="5" t="s">
        <v>1606</v>
      </c>
      <c r="Q127" s="5" t="s">
        <v>70</v>
      </c>
      <c r="R127" s="5" t="s">
        <v>71</v>
      </c>
      <c r="S127" s="5" t="s">
        <v>1607</v>
      </c>
      <c r="T127" s="5" t="s">
        <v>95</v>
      </c>
      <c r="U127" s="5" t="s">
        <v>74</v>
      </c>
      <c r="V127" s="5"/>
      <c r="W127" s="5"/>
      <c r="X127" s="7"/>
      <c r="Y127" s="8">
        <v>7.887931034482759</v>
      </c>
      <c r="Z127" s="9">
        <v>0.0</v>
      </c>
      <c r="AA127" s="5" t="s">
        <v>75</v>
      </c>
      <c r="AB127" s="5"/>
      <c r="AC127" s="5">
        <v>0.0</v>
      </c>
      <c r="AD127" s="5" t="s">
        <v>76</v>
      </c>
      <c r="AE127" s="5" t="s">
        <v>77</v>
      </c>
      <c r="AF127" s="5">
        <v>2015.0</v>
      </c>
      <c r="AG127" s="5">
        <v>2017.0</v>
      </c>
      <c r="AH127" s="5" t="s">
        <v>78</v>
      </c>
      <c r="AI127" s="10">
        <v>93.7</v>
      </c>
      <c r="AJ127" s="5"/>
      <c r="AK127" s="5" t="s">
        <v>75</v>
      </c>
      <c r="AL127" s="5"/>
      <c r="AM127" s="5">
        <v>0.0</v>
      </c>
      <c r="AN127" s="5" t="s">
        <v>1608</v>
      </c>
      <c r="AO127" s="5">
        <v>2015.0</v>
      </c>
      <c r="AP127" s="5" t="s">
        <v>51</v>
      </c>
      <c r="AQ127" s="4">
        <v>85.0</v>
      </c>
      <c r="AR127" s="10">
        <v>8.5</v>
      </c>
      <c r="AS127" s="5" t="s">
        <v>1609</v>
      </c>
      <c r="AT127" s="5" t="s">
        <v>99</v>
      </c>
      <c r="AU127" s="5" t="s">
        <v>99</v>
      </c>
      <c r="AV127" s="5">
        <v>9.493491024E9</v>
      </c>
      <c r="AW127" s="5" t="s">
        <v>1610</v>
      </c>
      <c r="AX127" s="5">
        <v>533437.0</v>
      </c>
      <c r="AY127" s="5" t="s">
        <v>1611</v>
      </c>
      <c r="AZ127" s="5" t="s">
        <v>85</v>
      </c>
      <c r="BA127" s="5">
        <v>9.6254E11</v>
      </c>
      <c r="BB127" s="5"/>
      <c r="BC127" s="5"/>
      <c r="BD127" s="5" t="s">
        <v>149</v>
      </c>
      <c r="BE127" s="5">
        <v>0.0</v>
      </c>
      <c r="BF127" s="5" t="s">
        <v>149</v>
      </c>
      <c r="BG127" s="5" t="s">
        <v>87</v>
      </c>
      <c r="BH127" s="5"/>
      <c r="BI127" s="11">
        <v>43829.89166666667</v>
      </c>
      <c r="BJ127" s="12" t="s">
        <v>134</v>
      </c>
    </row>
    <row r="128" ht="23.25" customHeight="1">
      <c r="A128" s="4">
        <v>127.0</v>
      </c>
      <c r="B128" s="5" t="s">
        <v>1612</v>
      </c>
      <c r="C128" s="5" t="s">
        <v>63</v>
      </c>
      <c r="D128" s="5"/>
      <c r="E128" s="5"/>
      <c r="F128" s="5"/>
      <c r="G128" s="5"/>
      <c r="H128" s="5">
        <v>1.70030561E8</v>
      </c>
      <c r="I128" s="5" t="s">
        <v>64</v>
      </c>
      <c r="J128" s="5" t="s">
        <v>1613</v>
      </c>
      <c r="K128" s="5"/>
      <c r="L128" s="5" t="s">
        <v>1614</v>
      </c>
      <c r="M128" s="5" t="s">
        <v>1615</v>
      </c>
      <c r="N128" s="5" t="s">
        <v>1616</v>
      </c>
      <c r="O128" s="5">
        <v>9.49149421E9</v>
      </c>
      <c r="P128" s="5" t="s">
        <v>1617</v>
      </c>
      <c r="Q128" s="5" t="s">
        <v>70</v>
      </c>
      <c r="R128" s="5" t="s">
        <v>71</v>
      </c>
      <c r="S128" s="5" t="s">
        <v>94</v>
      </c>
      <c r="T128" s="5" t="s">
        <v>95</v>
      </c>
      <c r="U128" s="5" t="s">
        <v>74</v>
      </c>
      <c r="V128" s="5"/>
      <c r="W128" s="5"/>
      <c r="X128" s="7"/>
      <c r="Y128" s="8">
        <v>8.27155172413793</v>
      </c>
      <c r="Z128" s="9">
        <v>0.0</v>
      </c>
      <c r="AA128" s="5" t="s">
        <v>75</v>
      </c>
      <c r="AB128" s="5"/>
      <c r="AC128" s="5">
        <v>0.0</v>
      </c>
      <c r="AD128" s="5" t="s">
        <v>1618</v>
      </c>
      <c r="AE128" s="5" t="s">
        <v>77</v>
      </c>
      <c r="AF128" s="5">
        <v>2015.0</v>
      </c>
      <c r="AG128" s="5">
        <v>2017.0</v>
      </c>
      <c r="AH128" s="5" t="s">
        <v>78</v>
      </c>
      <c r="AI128" s="13">
        <v>94.0</v>
      </c>
      <c r="AJ128" s="5"/>
      <c r="AK128" s="5" t="s">
        <v>75</v>
      </c>
      <c r="AL128" s="5"/>
      <c r="AM128" s="5">
        <v>0.0</v>
      </c>
      <c r="AN128" s="5" t="s">
        <v>1279</v>
      </c>
      <c r="AO128" s="5">
        <v>2015.0</v>
      </c>
      <c r="AP128" s="5" t="s">
        <v>51</v>
      </c>
      <c r="AQ128" s="4"/>
      <c r="AR128" s="10">
        <v>8.5</v>
      </c>
      <c r="AS128" s="5" t="s">
        <v>1619</v>
      </c>
      <c r="AT128" s="5" t="s">
        <v>161</v>
      </c>
      <c r="AU128" s="5"/>
      <c r="AV128" s="5">
        <v>8.977956524E9</v>
      </c>
      <c r="AW128" s="5" t="s">
        <v>1620</v>
      </c>
      <c r="AX128" s="5">
        <v>522202.0</v>
      </c>
      <c r="AY128" s="5" t="s">
        <v>205</v>
      </c>
      <c r="AZ128" s="5" t="s">
        <v>85</v>
      </c>
      <c r="BA128" s="5">
        <v>2.94985E11</v>
      </c>
      <c r="BB128" s="5"/>
      <c r="BC128" s="5"/>
      <c r="BD128" s="5" t="s">
        <v>234</v>
      </c>
      <c r="BE128" s="5" t="s">
        <v>1478</v>
      </c>
      <c r="BF128" s="5" t="s">
        <v>118</v>
      </c>
      <c r="BG128" s="5" t="s">
        <v>119</v>
      </c>
      <c r="BH128" s="5" t="s">
        <v>205</v>
      </c>
      <c r="BI128" s="11">
        <v>43830.856944444444</v>
      </c>
      <c r="BJ128" s="12" t="s">
        <v>1621</v>
      </c>
    </row>
    <row r="129" ht="23.25" customHeight="1">
      <c r="A129" s="4">
        <v>128.0</v>
      </c>
      <c r="B129" s="5" t="s">
        <v>1622</v>
      </c>
      <c r="C129" s="6">
        <v>43477.0</v>
      </c>
      <c r="D129" s="5"/>
      <c r="E129" s="5"/>
      <c r="F129" s="5"/>
      <c r="G129" s="5"/>
      <c r="H129" s="5">
        <v>1.70030884E8</v>
      </c>
      <c r="I129" s="5" t="s">
        <v>64</v>
      </c>
      <c r="J129" s="5" t="s">
        <v>1623</v>
      </c>
      <c r="K129" s="5"/>
      <c r="L129" s="5" t="s">
        <v>1624</v>
      </c>
      <c r="M129" s="5" t="s">
        <v>1625</v>
      </c>
      <c r="N129" s="6">
        <v>36566.0</v>
      </c>
      <c r="O129" s="5">
        <v>9.182556414E9</v>
      </c>
      <c r="P129" s="5" t="s">
        <v>1626</v>
      </c>
      <c r="Q129" s="5" t="s">
        <v>110</v>
      </c>
      <c r="R129" s="5" t="s">
        <v>71</v>
      </c>
      <c r="S129" s="5" t="s">
        <v>94</v>
      </c>
      <c r="T129" s="5" t="s">
        <v>95</v>
      </c>
      <c r="U129" s="5" t="s">
        <v>517</v>
      </c>
      <c r="V129" s="5"/>
      <c r="W129" s="5">
        <v>16447.0</v>
      </c>
      <c r="X129" s="7"/>
      <c r="Y129" s="8">
        <v>9.31140350877193</v>
      </c>
      <c r="Z129" s="9">
        <v>0.0</v>
      </c>
      <c r="AA129" s="5" t="s">
        <v>75</v>
      </c>
      <c r="AB129" s="5"/>
      <c r="AC129" s="5">
        <v>0.0</v>
      </c>
      <c r="AD129" s="5" t="s">
        <v>1627</v>
      </c>
      <c r="AE129" s="5" t="s">
        <v>77</v>
      </c>
      <c r="AF129" s="5">
        <v>2015.0</v>
      </c>
      <c r="AG129" s="5">
        <v>2017.0</v>
      </c>
      <c r="AH129" s="5" t="s">
        <v>78</v>
      </c>
      <c r="AI129" s="10">
        <v>94.1</v>
      </c>
      <c r="AJ129" s="5"/>
      <c r="AK129" s="5" t="s">
        <v>75</v>
      </c>
      <c r="AL129" s="5"/>
      <c r="AM129" s="5">
        <v>0.0</v>
      </c>
      <c r="AN129" s="5" t="s">
        <v>376</v>
      </c>
      <c r="AO129" s="5">
        <v>2015.0</v>
      </c>
      <c r="AP129" s="5" t="s">
        <v>51</v>
      </c>
      <c r="AQ129" s="4">
        <v>85.5</v>
      </c>
      <c r="AR129" s="10">
        <v>8.5</v>
      </c>
      <c r="AS129" s="5" t="s">
        <v>1628</v>
      </c>
      <c r="AT129" s="5" t="s">
        <v>82</v>
      </c>
      <c r="AU129" s="5" t="s">
        <v>1629</v>
      </c>
      <c r="AV129" s="5">
        <v>9.440282222E9</v>
      </c>
      <c r="AW129" s="5" t="s">
        <v>1630</v>
      </c>
      <c r="AX129" s="5">
        <v>522004.0</v>
      </c>
      <c r="AY129" s="5" t="s">
        <v>101</v>
      </c>
      <c r="AZ129" s="5" t="s">
        <v>85</v>
      </c>
      <c r="BA129" s="5">
        <v>4.08826E11</v>
      </c>
      <c r="BB129" s="5" t="s">
        <v>1631</v>
      </c>
      <c r="BC129" s="5"/>
      <c r="BD129" s="5">
        <v>2.0</v>
      </c>
      <c r="BE129" s="5" t="s">
        <v>102</v>
      </c>
      <c r="BF129" s="5" t="s">
        <v>118</v>
      </c>
      <c r="BG129" s="5" t="s">
        <v>119</v>
      </c>
      <c r="BH129" s="5" t="s">
        <v>101</v>
      </c>
      <c r="BI129" s="11">
        <v>43830.82361111111</v>
      </c>
      <c r="BJ129" s="12" t="s">
        <v>1632</v>
      </c>
    </row>
    <row r="130" ht="23.25" customHeight="1">
      <c r="A130" s="4">
        <v>129.0</v>
      </c>
      <c r="B130" s="5" t="s">
        <v>1633</v>
      </c>
      <c r="C130" s="5" t="s">
        <v>105</v>
      </c>
      <c r="D130" s="5"/>
      <c r="E130" s="5"/>
      <c r="F130" s="5"/>
      <c r="G130" s="5"/>
      <c r="H130" s="5">
        <v>1.70030792E8</v>
      </c>
      <c r="I130" s="5" t="s">
        <v>64</v>
      </c>
      <c r="J130" s="5" t="s">
        <v>1634</v>
      </c>
      <c r="K130" s="5" t="s">
        <v>223</v>
      </c>
      <c r="L130" s="5" t="s">
        <v>1635</v>
      </c>
      <c r="M130" s="5" t="s">
        <v>1636</v>
      </c>
      <c r="N130" s="6">
        <v>36742.0</v>
      </c>
      <c r="O130" s="5">
        <v>9.573598535E9</v>
      </c>
      <c r="P130" s="5" t="s">
        <v>1637</v>
      </c>
      <c r="Q130" s="5" t="s">
        <v>70</v>
      </c>
      <c r="R130" s="5" t="s">
        <v>71</v>
      </c>
      <c r="S130" s="5" t="s">
        <v>94</v>
      </c>
      <c r="T130" s="5" t="s">
        <v>95</v>
      </c>
      <c r="U130" s="5" t="s">
        <v>74</v>
      </c>
      <c r="V130" s="5">
        <v>7404.0</v>
      </c>
      <c r="W130" s="5"/>
      <c r="X130" s="7"/>
      <c r="Y130" s="8">
        <v>8.094827586206897</v>
      </c>
      <c r="Z130" s="9">
        <v>0.0</v>
      </c>
      <c r="AA130" s="5" t="s">
        <v>75</v>
      </c>
      <c r="AB130" s="5"/>
      <c r="AC130" s="5">
        <v>0.0</v>
      </c>
      <c r="AD130" s="5" t="s">
        <v>190</v>
      </c>
      <c r="AE130" s="5" t="s">
        <v>77</v>
      </c>
      <c r="AF130" s="5">
        <v>2016.0</v>
      </c>
      <c r="AG130" s="5">
        <v>2017.0</v>
      </c>
      <c r="AH130" s="5" t="s">
        <v>78</v>
      </c>
      <c r="AI130" s="10">
        <v>94.2</v>
      </c>
      <c r="AJ130" s="5"/>
      <c r="AK130" s="5" t="s">
        <v>75</v>
      </c>
      <c r="AL130" s="5"/>
      <c r="AM130" s="5">
        <v>0.0</v>
      </c>
      <c r="AN130" s="5" t="s">
        <v>190</v>
      </c>
      <c r="AO130" s="5">
        <v>2015.0</v>
      </c>
      <c r="AP130" s="5" t="s">
        <v>51</v>
      </c>
      <c r="AQ130" s="4">
        <v>85.0</v>
      </c>
      <c r="AR130" s="10">
        <v>8.5</v>
      </c>
      <c r="AS130" s="5" t="s">
        <v>1638</v>
      </c>
      <c r="AT130" s="5" t="s">
        <v>99</v>
      </c>
      <c r="AU130" s="5"/>
      <c r="AV130" s="5">
        <v>9.985044827E9</v>
      </c>
      <c r="AW130" s="5" t="s">
        <v>1639</v>
      </c>
      <c r="AX130" s="5">
        <v>522268.0</v>
      </c>
      <c r="AY130" s="5" t="s">
        <v>1640</v>
      </c>
      <c r="AZ130" s="5" t="s">
        <v>85</v>
      </c>
      <c r="BA130" s="5">
        <v>7.61003E11</v>
      </c>
      <c r="BB130" s="5"/>
      <c r="BC130" s="5"/>
      <c r="BD130" s="5" t="s">
        <v>445</v>
      </c>
      <c r="BE130" s="5" t="s">
        <v>683</v>
      </c>
      <c r="BF130" s="5" t="s">
        <v>118</v>
      </c>
      <c r="BG130" s="5" t="s">
        <v>119</v>
      </c>
      <c r="BH130" s="5" t="s">
        <v>1307</v>
      </c>
      <c r="BI130" s="11">
        <v>43828.535416666666</v>
      </c>
      <c r="BJ130" s="12" t="s">
        <v>1641</v>
      </c>
    </row>
    <row r="131" ht="23.25" customHeight="1">
      <c r="A131" s="4">
        <v>130.0</v>
      </c>
      <c r="B131" s="5" t="s">
        <v>1642</v>
      </c>
      <c r="C131" s="5" t="s">
        <v>63</v>
      </c>
      <c r="D131" s="5"/>
      <c r="E131" s="5"/>
      <c r="F131" s="5"/>
      <c r="G131" s="5"/>
      <c r="H131" s="5">
        <v>1.70031013E8</v>
      </c>
      <c r="I131" s="5" t="s">
        <v>64</v>
      </c>
      <c r="J131" s="5" t="s">
        <v>1634</v>
      </c>
      <c r="K131" s="5" t="s">
        <v>1643</v>
      </c>
      <c r="L131" s="5" t="s">
        <v>1644</v>
      </c>
      <c r="M131" s="5" t="s">
        <v>1645</v>
      </c>
      <c r="N131" s="6">
        <v>36591.0</v>
      </c>
      <c r="O131" s="5">
        <v>9.010818383E9</v>
      </c>
      <c r="P131" s="5" t="s">
        <v>1646</v>
      </c>
      <c r="Q131" s="5" t="s">
        <v>70</v>
      </c>
      <c r="R131" s="5" t="s">
        <v>71</v>
      </c>
      <c r="S131" s="5" t="s">
        <v>94</v>
      </c>
      <c r="T131" s="5" t="s">
        <v>73</v>
      </c>
      <c r="U131" s="5" t="s">
        <v>74</v>
      </c>
      <c r="V131" s="5">
        <v>3242.0</v>
      </c>
      <c r="W131" s="5"/>
      <c r="X131" s="7"/>
      <c r="Y131" s="8">
        <v>7.922413793103448</v>
      </c>
      <c r="Z131" s="9">
        <v>0.0</v>
      </c>
      <c r="AA131" s="5" t="s">
        <v>75</v>
      </c>
      <c r="AB131" s="5"/>
      <c r="AC131" s="5">
        <v>0.0</v>
      </c>
      <c r="AD131" s="5" t="s">
        <v>142</v>
      </c>
      <c r="AE131" s="5" t="s">
        <v>77</v>
      </c>
      <c r="AF131" s="5">
        <v>2015.0</v>
      </c>
      <c r="AG131" s="5">
        <v>2017.0</v>
      </c>
      <c r="AH131" s="5" t="s">
        <v>78</v>
      </c>
      <c r="AI131" s="10">
        <v>94.3</v>
      </c>
      <c r="AJ131" s="5"/>
      <c r="AK131" s="5" t="s">
        <v>75</v>
      </c>
      <c r="AL131" s="5"/>
      <c r="AM131" s="5">
        <v>0.0</v>
      </c>
      <c r="AN131" s="5" t="s">
        <v>1647</v>
      </c>
      <c r="AO131" s="5">
        <v>2015.0</v>
      </c>
      <c r="AP131" s="5" t="s">
        <v>51</v>
      </c>
      <c r="AQ131" s="4"/>
      <c r="AR131" s="10">
        <v>8.5</v>
      </c>
      <c r="AS131" s="5" t="s">
        <v>1648</v>
      </c>
      <c r="AT131" s="5" t="s">
        <v>82</v>
      </c>
      <c r="AU131" s="5" t="s">
        <v>246</v>
      </c>
      <c r="AV131" s="5">
        <v>8.12175741E9</v>
      </c>
      <c r="AW131" s="5" t="s">
        <v>1649</v>
      </c>
      <c r="AX131" s="5">
        <v>522503.0</v>
      </c>
      <c r="AY131" s="5" t="s">
        <v>147</v>
      </c>
      <c r="AZ131" s="5" t="s">
        <v>85</v>
      </c>
      <c r="BA131" s="5">
        <v>3.27667E11</v>
      </c>
      <c r="BB131" s="5"/>
      <c r="BC131" s="5"/>
      <c r="BD131" s="5" t="s">
        <v>1650</v>
      </c>
      <c r="BE131" s="5" t="s">
        <v>1224</v>
      </c>
      <c r="BF131" s="5" t="s">
        <v>86</v>
      </c>
      <c r="BG131" s="5" t="s">
        <v>119</v>
      </c>
      <c r="BH131" s="5" t="s">
        <v>147</v>
      </c>
      <c r="BI131" s="11">
        <v>43825.94652777778</v>
      </c>
      <c r="BJ131" s="12" t="s">
        <v>150</v>
      </c>
    </row>
    <row r="132" ht="23.25" customHeight="1">
      <c r="A132" s="4">
        <v>131.0</v>
      </c>
      <c r="B132" s="5" t="s">
        <v>1651</v>
      </c>
      <c r="C132" s="5" t="s">
        <v>268</v>
      </c>
      <c r="D132" s="5" t="s">
        <v>1651</v>
      </c>
      <c r="E132" s="5" t="s">
        <v>268</v>
      </c>
      <c r="F132" s="5"/>
      <c r="G132" s="5"/>
      <c r="H132" s="5">
        <v>1.70030474E8</v>
      </c>
      <c r="I132" s="5" t="s">
        <v>64</v>
      </c>
      <c r="J132" s="5" t="s">
        <v>1652</v>
      </c>
      <c r="K132" s="5"/>
      <c r="L132" s="5" t="s">
        <v>1653</v>
      </c>
      <c r="M132" s="5" t="s">
        <v>1654</v>
      </c>
      <c r="N132" s="5" t="s">
        <v>1655</v>
      </c>
      <c r="O132" s="5">
        <v>9.848486216E9</v>
      </c>
      <c r="P132" s="5" t="s">
        <v>1656</v>
      </c>
      <c r="Q132" s="5" t="s">
        <v>70</v>
      </c>
      <c r="R132" s="5" t="s">
        <v>71</v>
      </c>
      <c r="S132" s="5" t="s">
        <v>94</v>
      </c>
      <c r="T132" s="5" t="s">
        <v>95</v>
      </c>
      <c r="U132" s="5" t="s">
        <v>74</v>
      </c>
      <c r="V132" s="5"/>
      <c r="W132" s="5"/>
      <c r="X132" s="7"/>
      <c r="Y132" s="8">
        <v>7.616379310344827</v>
      </c>
      <c r="Z132" s="9">
        <v>0.0</v>
      </c>
      <c r="AA132" s="5" t="s">
        <v>75</v>
      </c>
      <c r="AB132" s="5"/>
      <c r="AC132" s="5">
        <v>0.0</v>
      </c>
      <c r="AD132" s="5" t="s">
        <v>413</v>
      </c>
      <c r="AE132" s="5" t="s">
        <v>77</v>
      </c>
      <c r="AF132" s="5">
        <v>2015.0</v>
      </c>
      <c r="AG132" s="5">
        <v>2017.0</v>
      </c>
      <c r="AH132" s="5" t="s">
        <v>78</v>
      </c>
      <c r="AI132" s="10">
        <v>94.5</v>
      </c>
      <c r="AJ132" s="5"/>
      <c r="AK132" s="5" t="s">
        <v>75</v>
      </c>
      <c r="AL132" s="5"/>
      <c r="AM132" s="5">
        <v>0.0</v>
      </c>
      <c r="AN132" s="5" t="s">
        <v>1657</v>
      </c>
      <c r="AO132" s="5">
        <v>2015.0</v>
      </c>
      <c r="AP132" s="5" t="s">
        <v>51</v>
      </c>
      <c r="AQ132" s="4">
        <v>8.5</v>
      </c>
      <c r="AR132" s="10">
        <v>8.5</v>
      </c>
      <c r="AS132" s="5" t="s">
        <v>1658</v>
      </c>
      <c r="AT132" s="5" t="s">
        <v>114</v>
      </c>
      <c r="AU132" s="5" t="s">
        <v>1183</v>
      </c>
      <c r="AV132" s="5">
        <v>8.341012349E9</v>
      </c>
      <c r="AW132" s="5" t="s">
        <v>1659</v>
      </c>
      <c r="AX132" s="5">
        <v>523001.0</v>
      </c>
      <c r="AY132" s="5" t="s">
        <v>1135</v>
      </c>
      <c r="AZ132" s="5" t="s">
        <v>85</v>
      </c>
      <c r="BA132" s="5">
        <v>4.33971E11</v>
      </c>
      <c r="BB132" s="5" t="s">
        <v>1660</v>
      </c>
      <c r="BC132" s="5"/>
      <c r="BD132" s="5" t="s">
        <v>483</v>
      </c>
      <c r="BE132" s="5" t="s">
        <v>235</v>
      </c>
      <c r="BF132" s="5" t="s">
        <v>86</v>
      </c>
      <c r="BG132" s="5" t="s">
        <v>87</v>
      </c>
      <c r="BH132" s="5"/>
      <c r="BI132" s="11">
        <v>43829.90555555555</v>
      </c>
      <c r="BJ132" s="12" t="s">
        <v>88</v>
      </c>
    </row>
    <row r="133" ht="23.25" customHeight="1">
      <c r="A133" s="4">
        <v>132.0</v>
      </c>
      <c r="B133" s="5" t="s">
        <v>1661</v>
      </c>
      <c r="C133" s="5" t="s">
        <v>63</v>
      </c>
      <c r="D133" s="5"/>
      <c r="E133" s="5"/>
      <c r="F133" s="5"/>
      <c r="G133" s="5"/>
      <c r="H133" s="5">
        <v>1.70030411E8</v>
      </c>
      <c r="I133" s="5" t="s">
        <v>64</v>
      </c>
      <c r="J133" s="5" t="s">
        <v>1662</v>
      </c>
      <c r="K133" s="5" t="s">
        <v>423</v>
      </c>
      <c r="L133" s="5" t="s">
        <v>1663</v>
      </c>
      <c r="M133" s="5" t="s">
        <v>1664</v>
      </c>
      <c r="N133" s="6">
        <v>36473.0</v>
      </c>
      <c r="O133" s="5">
        <v>7.995531593E9</v>
      </c>
      <c r="P133" s="5" t="s">
        <v>1665</v>
      </c>
      <c r="Q133" s="5" t="s">
        <v>70</v>
      </c>
      <c r="R133" s="5" t="s">
        <v>71</v>
      </c>
      <c r="S133" s="5" t="s">
        <v>94</v>
      </c>
      <c r="T133" s="5" t="s">
        <v>95</v>
      </c>
      <c r="U133" s="5" t="s">
        <v>74</v>
      </c>
      <c r="V133" s="5">
        <v>4322.0</v>
      </c>
      <c r="W133" s="5"/>
      <c r="X133" s="7"/>
      <c r="Y133" s="8">
        <v>7.762931034482759</v>
      </c>
      <c r="Z133" s="9">
        <v>0.0</v>
      </c>
      <c r="AA133" s="5" t="s">
        <v>75</v>
      </c>
      <c r="AB133" s="5"/>
      <c r="AC133" s="5">
        <v>0.0</v>
      </c>
      <c r="AD133" s="5" t="s">
        <v>628</v>
      </c>
      <c r="AE133" s="5" t="s">
        <v>77</v>
      </c>
      <c r="AF133" s="5">
        <v>2015.0</v>
      </c>
      <c r="AG133" s="5">
        <v>2017.0</v>
      </c>
      <c r="AH133" s="5" t="s">
        <v>78</v>
      </c>
      <c r="AI133" s="10">
        <v>94.8</v>
      </c>
      <c r="AJ133" s="5"/>
      <c r="AK133" s="5" t="s">
        <v>75</v>
      </c>
      <c r="AL133" s="5"/>
      <c r="AM133" s="5">
        <v>0.0</v>
      </c>
      <c r="AN133" s="5" t="s">
        <v>190</v>
      </c>
      <c r="AO133" s="5">
        <v>2015.0</v>
      </c>
      <c r="AP133" s="5" t="s">
        <v>51</v>
      </c>
      <c r="AQ133" s="4"/>
      <c r="AR133" s="10">
        <v>8.5</v>
      </c>
      <c r="AS133" s="5" t="s">
        <v>1666</v>
      </c>
      <c r="AT133" s="5" t="s">
        <v>309</v>
      </c>
      <c r="AU133" s="5"/>
      <c r="AV133" s="5">
        <v>9.550525554E9</v>
      </c>
      <c r="AW133" s="5" t="s">
        <v>1667</v>
      </c>
      <c r="AX133" s="5">
        <v>522004.0</v>
      </c>
      <c r="AY133" s="5" t="s">
        <v>101</v>
      </c>
      <c r="AZ133" s="5" t="s">
        <v>85</v>
      </c>
      <c r="BA133" s="5">
        <v>5.54535E11</v>
      </c>
      <c r="BB133" s="5"/>
      <c r="BC133" s="5"/>
      <c r="BD133" s="5" t="s">
        <v>149</v>
      </c>
      <c r="BE133" s="5" t="s">
        <v>149</v>
      </c>
      <c r="BF133" s="5" t="s">
        <v>149</v>
      </c>
      <c r="BG133" s="5" t="s">
        <v>119</v>
      </c>
      <c r="BH133" s="5" t="s">
        <v>101</v>
      </c>
      <c r="BI133" s="11">
        <v>43826.615277777775</v>
      </c>
      <c r="BJ133" s="12" t="s">
        <v>1668</v>
      </c>
    </row>
    <row r="134" ht="23.25" customHeight="1">
      <c r="A134" s="4">
        <v>133.0</v>
      </c>
      <c r="B134" s="5" t="s">
        <v>1669</v>
      </c>
      <c r="C134" s="6">
        <v>43508.0</v>
      </c>
      <c r="D134" s="5"/>
      <c r="E134" s="5"/>
      <c r="F134" s="5"/>
      <c r="G134" s="5"/>
      <c r="H134" s="5">
        <v>1.70030703E8</v>
      </c>
      <c r="I134" s="5" t="s">
        <v>64</v>
      </c>
      <c r="J134" s="5" t="s">
        <v>1670</v>
      </c>
      <c r="K134" s="5" t="s">
        <v>152</v>
      </c>
      <c r="L134" s="5" t="s">
        <v>396</v>
      </c>
      <c r="M134" s="5" t="s">
        <v>1671</v>
      </c>
      <c r="N134" s="6">
        <v>36285.0</v>
      </c>
      <c r="O134" s="5">
        <v>9.885177037E9</v>
      </c>
      <c r="P134" s="5" t="s">
        <v>1672</v>
      </c>
      <c r="Q134" s="5" t="s">
        <v>70</v>
      </c>
      <c r="R134" s="5" t="s">
        <v>71</v>
      </c>
      <c r="S134" s="5" t="s">
        <v>94</v>
      </c>
      <c r="T134" s="5" t="s">
        <v>95</v>
      </c>
      <c r="U134" s="5" t="s">
        <v>74</v>
      </c>
      <c r="V134" s="5">
        <v>5300.0</v>
      </c>
      <c r="W134" s="5"/>
      <c r="X134" s="7"/>
      <c r="Y134" s="8">
        <v>8.202586206896552</v>
      </c>
      <c r="Z134" s="9">
        <v>0.0</v>
      </c>
      <c r="AA134" s="5" t="s">
        <v>75</v>
      </c>
      <c r="AB134" s="5"/>
      <c r="AC134" s="5">
        <v>0.0</v>
      </c>
      <c r="AD134" s="5" t="s">
        <v>1673</v>
      </c>
      <c r="AE134" s="5" t="s">
        <v>77</v>
      </c>
      <c r="AF134" s="5">
        <v>2015.0</v>
      </c>
      <c r="AG134" s="5">
        <v>2017.0</v>
      </c>
      <c r="AH134" s="5" t="s">
        <v>78</v>
      </c>
      <c r="AI134" s="10">
        <v>95.0</v>
      </c>
      <c r="AJ134" s="5"/>
      <c r="AK134" s="5" t="s">
        <v>75</v>
      </c>
      <c r="AL134" s="5"/>
      <c r="AM134" s="5">
        <v>0.0</v>
      </c>
      <c r="AN134" s="5" t="s">
        <v>1674</v>
      </c>
      <c r="AO134" s="5">
        <v>2015.0</v>
      </c>
      <c r="AP134" s="5" t="s">
        <v>51</v>
      </c>
      <c r="AQ134" s="4">
        <v>85.0</v>
      </c>
      <c r="AR134" s="10">
        <v>8.5</v>
      </c>
      <c r="AS134" s="5" t="s">
        <v>1675</v>
      </c>
      <c r="AT134" s="5" t="s">
        <v>82</v>
      </c>
      <c r="AU134" s="5"/>
      <c r="AV134" s="5">
        <v>9.490605121E9</v>
      </c>
      <c r="AW134" s="5" t="s">
        <v>1676</v>
      </c>
      <c r="AX134" s="5">
        <v>522308.0</v>
      </c>
      <c r="AY134" s="5" t="s">
        <v>205</v>
      </c>
      <c r="AZ134" s="5" t="s">
        <v>85</v>
      </c>
      <c r="BA134" s="5">
        <v>5.00298E11</v>
      </c>
      <c r="BB134" s="5"/>
      <c r="BC134" s="5"/>
      <c r="BD134" s="5">
        <v>0.0</v>
      </c>
      <c r="BE134" s="5">
        <v>0.0</v>
      </c>
      <c r="BF134" s="5">
        <v>0.0</v>
      </c>
      <c r="BG134" s="5" t="s">
        <v>119</v>
      </c>
      <c r="BH134" s="5" t="s">
        <v>1677</v>
      </c>
      <c r="BI134" s="11">
        <v>43826.71041666667</v>
      </c>
      <c r="BJ134" s="12" t="s">
        <v>1678</v>
      </c>
    </row>
    <row r="135" ht="23.25" customHeight="1">
      <c r="A135" s="4">
        <v>134.0</v>
      </c>
      <c r="B135" s="5"/>
      <c r="C135" s="5"/>
      <c r="D135" s="5"/>
      <c r="E135" s="5"/>
      <c r="F135" s="5" t="s">
        <v>1679</v>
      </c>
      <c r="G135" s="6">
        <v>44107.0</v>
      </c>
      <c r="H135" s="5">
        <v>1.70031335E8</v>
      </c>
      <c r="I135" s="5" t="s">
        <v>64</v>
      </c>
      <c r="J135" s="5" t="s">
        <v>1680</v>
      </c>
      <c r="K135" s="5" t="s">
        <v>423</v>
      </c>
      <c r="L135" s="5" t="s">
        <v>1681</v>
      </c>
      <c r="M135" s="5" t="s">
        <v>1682</v>
      </c>
      <c r="N135" s="6">
        <v>36625.0</v>
      </c>
      <c r="O135" s="5">
        <v>9.441031615E9</v>
      </c>
      <c r="P135" s="5" t="s">
        <v>1683</v>
      </c>
      <c r="Q135" s="5" t="s">
        <v>70</v>
      </c>
      <c r="R135" s="5" t="s">
        <v>71</v>
      </c>
      <c r="S135" s="5" t="s">
        <v>94</v>
      </c>
      <c r="T135" s="5" t="s">
        <v>1684</v>
      </c>
      <c r="U135" s="5" t="s">
        <v>74</v>
      </c>
      <c r="V135" s="5">
        <v>4000.0</v>
      </c>
      <c r="W135" s="5">
        <v>20000.0</v>
      </c>
      <c r="X135" s="7"/>
      <c r="Y135" s="8">
        <v>7.745689655172414</v>
      </c>
      <c r="Z135" s="9">
        <v>0.0</v>
      </c>
      <c r="AA135" s="5" t="s">
        <v>75</v>
      </c>
      <c r="AB135" s="5"/>
      <c r="AC135" s="5">
        <v>0.0</v>
      </c>
      <c r="AD135" s="5" t="s">
        <v>142</v>
      </c>
      <c r="AE135" s="5" t="s">
        <v>77</v>
      </c>
      <c r="AF135" s="5">
        <v>2015.0</v>
      </c>
      <c r="AG135" s="5">
        <v>2017.0</v>
      </c>
      <c r="AH135" s="5" t="s">
        <v>78</v>
      </c>
      <c r="AI135" s="10">
        <v>95.0</v>
      </c>
      <c r="AJ135" s="5"/>
      <c r="AK135" s="5" t="s">
        <v>75</v>
      </c>
      <c r="AL135" s="5"/>
      <c r="AM135" s="5">
        <v>0.0</v>
      </c>
      <c r="AN135" s="5" t="s">
        <v>1685</v>
      </c>
      <c r="AO135" s="5">
        <v>2015.0</v>
      </c>
      <c r="AP135" s="5" t="s">
        <v>51</v>
      </c>
      <c r="AQ135" s="4"/>
      <c r="AR135" s="10">
        <v>8.5</v>
      </c>
      <c r="AS135" s="5" t="s">
        <v>1686</v>
      </c>
      <c r="AT135" s="5" t="s">
        <v>161</v>
      </c>
      <c r="AU135" s="5" t="s">
        <v>1687</v>
      </c>
      <c r="AV135" s="5">
        <v>9.701281549E9</v>
      </c>
      <c r="AW135" s="5" t="s">
        <v>1688</v>
      </c>
      <c r="AX135" s="5">
        <v>523001.0</v>
      </c>
      <c r="AY135" s="5" t="s">
        <v>1135</v>
      </c>
      <c r="AZ135" s="5" t="s">
        <v>85</v>
      </c>
      <c r="BA135" s="5">
        <v>8.65895E11</v>
      </c>
      <c r="BB135" s="5" t="s">
        <v>1689</v>
      </c>
      <c r="BC135" s="5"/>
      <c r="BD135" s="5" t="s">
        <v>1690</v>
      </c>
      <c r="BE135" s="5" t="s">
        <v>102</v>
      </c>
      <c r="BF135" s="5" t="s">
        <v>118</v>
      </c>
      <c r="BG135" s="5" t="s">
        <v>87</v>
      </c>
      <c r="BH135" s="5"/>
      <c r="BI135" s="11">
        <v>43909.759722222225</v>
      </c>
      <c r="BJ135" s="12" t="s">
        <v>1088</v>
      </c>
    </row>
    <row r="136" ht="23.25" customHeight="1">
      <c r="A136" s="4">
        <v>135.0</v>
      </c>
      <c r="B136" s="5" t="s">
        <v>1691</v>
      </c>
      <c r="C136" s="5" t="s">
        <v>105</v>
      </c>
      <c r="D136" s="5"/>
      <c r="E136" s="5"/>
      <c r="F136" s="5"/>
      <c r="G136" s="5"/>
      <c r="H136" s="5">
        <v>1.70030965E8</v>
      </c>
      <c r="I136" s="5" t="s">
        <v>64</v>
      </c>
      <c r="J136" s="5" t="s">
        <v>1692</v>
      </c>
      <c r="K136" s="5" t="s">
        <v>371</v>
      </c>
      <c r="L136" s="5" t="s">
        <v>1693</v>
      </c>
      <c r="M136" s="5" t="s">
        <v>1694</v>
      </c>
      <c r="N136" s="6">
        <v>36621.0</v>
      </c>
      <c r="O136" s="5">
        <v>8.106355517E9</v>
      </c>
      <c r="P136" s="5" t="s">
        <v>1695</v>
      </c>
      <c r="Q136" s="5" t="s">
        <v>70</v>
      </c>
      <c r="R136" s="5" t="s">
        <v>71</v>
      </c>
      <c r="S136" s="5" t="s">
        <v>94</v>
      </c>
      <c r="T136" s="5" t="s">
        <v>73</v>
      </c>
      <c r="U136" s="5" t="s">
        <v>74</v>
      </c>
      <c r="V136" s="5">
        <v>5503.0</v>
      </c>
      <c r="W136" s="5"/>
      <c r="X136" s="7"/>
      <c r="Y136" s="8">
        <v>7.423728813559322</v>
      </c>
      <c r="Z136" s="9">
        <v>5.0</v>
      </c>
      <c r="AA136" s="5" t="s">
        <v>75</v>
      </c>
      <c r="AB136" s="5"/>
      <c r="AC136" s="5">
        <v>0.0</v>
      </c>
      <c r="AD136" s="5" t="s">
        <v>142</v>
      </c>
      <c r="AE136" s="5" t="s">
        <v>77</v>
      </c>
      <c r="AF136" s="5">
        <v>2015.0</v>
      </c>
      <c r="AG136" s="5">
        <v>2017.0</v>
      </c>
      <c r="AH136" s="5" t="s">
        <v>78</v>
      </c>
      <c r="AI136" s="10">
        <v>95.2</v>
      </c>
      <c r="AJ136" s="5"/>
      <c r="AK136" s="5" t="s">
        <v>75</v>
      </c>
      <c r="AL136" s="5"/>
      <c r="AM136" s="5">
        <v>0.0</v>
      </c>
      <c r="AN136" s="5" t="s">
        <v>1696</v>
      </c>
      <c r="AO136" s="5">
        <v>2015.0</v>
      </c>
      <c r="AP136" s="5" t="s">
        <v>51</v>
      </c>
      <c r="AQ136" s="4">
        <v>85.0</v>
      </c>
      <c r="AR136" s="10">
        <v>8.5</v>
      </c>
      <c r="AS136" s="5" t="s">
        <v>1697</v>
      </c>
      <c r="AT136" s="5" t="s">
        <v>309</v>
      </c>
      <c r="AU136" s="5" t="s">
        <v>1687</v>
      </c>
      <c r="AV136" s="5">
        <v>9.848631128E9</v>
      </c>
      <c r="AW136" s="5" t="s">
        <v>1698</v>
      </c>
      <c r="AX136" s="5">
        <v>522503.0</v>
      </c>
      <c r="AY136" s="5" t="s">
        <v>147</v>
      </c>
      <c r="AZ136" s="5" t="s">
        <v>85</v>
      </c>
      <c r="BA136" s="5">
        <v>4.19513E11</v>
      </c>
      <c r="BB136" s="5" t="s">
        <v>1699</v>
      </c>
      <c r="BC136" s="5" t="s">
        <v>1700</v>
      </c>
      <c r="BD136" s="5" t="s">
        <v>1701</v>
      </c>
      <c r="BE136" s="5" t="s">
        <v>469</v>
      </c>
      <c r="BF136" s="5" t="s">
        <v>1702</v>
      </c>
      <c r="BG136" s="5" t="s">
        <v>119</v>
      </c>
      <c r="BH136" s="5" t="s">
        <v>147</v>
      </c>
      <c r="BI136" s="11">
        <v>43828.521527777775</v>
      </c>
      <c r="BJ136" s="12" t="s">
        <v>1703</v>
      </c>
    </row>
    <row r="137" ht="23.25" customHeight="1">
      <c r="A137" s="4">
        <v>136.0</v>
      </c>
      <c r="B137" s="5" t="s">
        <v>1704</v>
      </c>
      <c r="C137" s="6">
        <v>44168.0</v>
      </c>
      <c r="D137" s="5" t="s">
        <v>136</v>
      </c>
      <c r="E137" s="5"/>
      <c r="F137" s="5"/>
      <c r="G137" s="5"/>
      <c r="H137" s="5">
        <v>1.70031197E8</v>
      </c>
      <c r="I137" s="5" t="s">
        <v>64</v>
      </c>
      <c r="J137" s="5" t="s">
        <v>351</v>
      </c>
      <c r="K137" s="5"/>
      <c r="L137" s="5" t="s">
        <v>1705</v>
      </c>
      <c r="M137" s="5" t="s">
        <v>1706</v>
      </c>
      <c r="N137" s="6">
        <v>36802.0</v>
      </c>
      <c r="O137" s="5">
        <v>8.497997997E9</v>
      </c>
      <c r="P137" s="5" t="s">
        <v>1707</v>
      </c>
      <c r="Q137" s="5" t="s">
        <v>70</v>
      </c>
      <c r="R137" s="5" t="s">
        <v>71</v>
      </c>
      <c r="S137" s="5" t="s">
        <v>72</v>
      </c>
      <c r="T137" s="5" t="s">
        <v>73</v>
      </c>
      <c r="U137" s="5" t="s">
        <v>74</v>
      </c>
      <c r="V137" s="5"/>
      <c r="W137" s="5">
        <v>35210.0</v>
      </c>
      <c r="X137" s="7"/>
      <c r="Y137" s="8">
        <v>7.171052631578948</v>
      </c>
      <c r="Z137" s="9">
        <v>0.0</v>
      </c>
      <c r="AA137" s="5" t="s">
        <v>75</v>
      </c>
      <c r="AB137" s="5"/>
      <c r="AC137" s="5">
        <v>0.0</v>
      </c>
      <c r="AD137" s="5" t="s">
        <v>1708</v>
      </c>
      <c r="AE137" s="5" t="s">
        <v>77</v>
      </c>
      <c r="AF137" s="5">
        <v>2015.0</v>
      </c>
      <c r="AG137" s="5">
        <v>2017.0</v>
      </c>
      <c r="AH137" s="5" t="s">
        <v>78</v>
      </c>
      <c r="AI137" s="10">
        <v>95.3</v>
      </c>
      <c r="AJ137" s="5"/>
      <c r="AK137" s="5" t="s">
        <v>75</v>
      </c>
      <c r="AL137" s="5"/>
      <c r="AM137" s="5">
        <v>0.0</v>
      </c>
      <c r="AN137" s="5" t="s">
        <v>1709</v>
      </c>
      <c r="AO137" s="5">
        <v>2015.0</v>
      </c>
      <c r="AP137" s="5" t="s">
        <v>51</v>
      </c>
      <c r="AQ137" s="4"/>
      <c r="AR137" s="10">
        <v>8.5</v>
      </c>
      <c r="AS137" s="5" t="s">
        <v>1710</v>
      </c>
      <c r="AT137" s="5" t="s">
        <v>82</v>
      </c>
      <c r="AU137" s="5"/>
      <c r="AV137" s="5">
        <v>9.98904125E9</v>
      </c>
      <c r="AW137" s="5" t="s">
        <v>1711</v>
      </c>
      <c r="AX137" s="5">
        <v>524201.0</v>
      </c>
      <c r="AY137" s="5" t="s">
        <v>1257</v>
      </c>
      <c r="AZ137" s="5" t="s">
        <v>85</v>
      </c>
      <c r="BA137" s="5">
        <v>3.1404E11</v>
      </c>
      <c r="BB137" s="5"/>
      <c r="BC137" s="5"/>
      <c r="BD137" s="5" t="s">
        <v>583</v>
      </c>
      <c r="BE137" s="5" t="s">
        <v>1712</v>
      </c>
      <c r="BF137" s="5" t="s">
        <v>118</v>
      </c>
      <c r="BG137" s="5" t="s">
        <v>87</v>
      </c>
      <c r="BH137" s="5"/>
      <c r="BI137" s="11">
        <v>43907.9375</v>
      </c>
      <c r="BJ137" s="12" t="s">
        <v>1713</v>
      </c>
    </row>
    <row r="138" ht="23.25" customHeight="1">
      <c r="A138" s="4">
        <v>137.0</v>
      </c>
      <c r="B138" s="5" t="s">
        <v>1714</v>
      </c>
      <c r="C138" s="5" t="s">
        <v>63</v>
      </c>
      <c r="D138" s="5"/>
      <c r="E138" s="5"/>
      <c r="F138" s="5"/>
      <c r="G138" s="5"/>
      <c r="H138" s="5">
        <v>1.70030512E8</v>
      </c>
      <c r="I138" s="5" t="s">
        <v>64</v>
      </c>
      <c r="J138" s="5" t="s">
        <v>1715</v>
      </c>
      <c r="K138" s="5"/>
      <c r="L138" s="5" t="s">
        <v>1716</v>
      </c>
      <c r="M138" s="5" t="s">
        <v>1717</v>
      </c>
      <c r="N138" s="5" t="s">
        <v>437</v>
      </c>
      <c r="O138" s="5">
        <v>7.675083389E9</v>
      </c>
      <c r="P138" s="5" t="s">
        <v>1718</v>
      </c>
      <c r="Q138" s="5" t="s">
        <v>70</v>
      </c>
      <c r="R138" s="5" t="s">
        <v>71</v>
      </c>
      <c r="S138" s="5" t="s">
        <v>94</v>
      </c>
      <c r="T138" s="5" t="s">
        <v>95</v>
      </c>
      <c r="U138" s="5" t="s">
        <v>74</v>
      </c>
      <c r="V138" s="5"/>
      <c r="W138" s="5"/>
      <c r="X138" s="7"/>
      <c r="Y138" s="8">
        <v>7.620689655172414</v>
      </c>
      <c r="Z138" s="9">
        <v>1.0</v>
      </c>
      <c r="AA138" s="5" t="s">
        <v>75</v>
      </c>
      <c r="AB138" s="5"/>
      <c r="AC138" s="5">
        <v>0.0</v>
      </c>
      <c r="AD138" s="5" t="s">
        <v>616</v>
      </c>
      <c r="AE138" s="5" t="s">
        <v>77</v>
      </c>
      <c r="AF138" s="5">
        <v>2015.0</v>
      </c>
      <c r="AG138" s="5">
        <v>2017.0</v>
      </c>
      <c r="AH138" s="5" t="s">
        <v>78</v>
      </c>
      <c r="AI138" s="10">
        <v>95.9</v>
      </c>
      <c r="AJ138" s="5"/>
      <c r="AK138" s="5" t="s">
        <v>75</v>
      </c>
      <c r="AL138" s="5"/>
      <c r="AM138" s="5">
        <v>0.0</v>
      </c>
      <c r="AN138" s="5" t="s">
        <v>1719</v>
      </c>
      <c r="AO138" s="5">
        <v>2015.0</v>
      </c>
      <c r="AP138" s="5" t="s">
        <v>51</v>
      </c>
      <c r="AQ138" s="4"/>
      <c r="AR138" s="10">
        <v>8.5</v>
      </c>
      <c r="AS138" s="5" t="s">
        <v>1720</v>
      </c>
      <c r="AT138" s="5" t="s">
        <v>82</v>
      </c>
      <c r="AU138" s="5"/>
      <c r="AV138" s="5">
        <v>9.949234062E9</v>
      </c>
      <c r="AW138" s="5" t="s">
        <v>1721</v>
      </c>
      <c r="AX138" s="5">
        <v>522002.0</v>
      </c>
      <c r="AY138" s="5" t="s">
        <v>101</v>
      </c>
      <c r="AZ138" s="5" t="s">
        <v>85</v>
      </c>
      <c r="BA138" s="5">
        <v>2.50862E11</v>
      </c>
      <c r="BB138" s="5"/>
      <c r="BC138" s="5"/>
      <c r="BD138" s="5">
        <v>1.0</v>
      </c>
      <c r="BE138" s="5" t="s">
        <v>418</v>
      </c>
      <c r="BF138" s="5" t="s">
        <v>118</v>
      </c>
      <c r="BG138" s="5" t="s">
        <v>119</v>
      </c>
      <c r="BH138" s="5"/>
      <c r="BI138" s="11">
        <v>43829.356944444444</v>
      </c>
      <c r="BJ138" s="12" t="s">
        <v>88</v>
      </c>
    </row>
    <row r="139" ht="23.25" customHeight="1">
      <c r="A139" s="4">
        <v>138.0</v>
      </c>
      <c r="B139" s="5" t="s">
        <v>1722</v>
      </c>
      <c r="C139" s="5" t="s">
        <v>268</v>
      </c>
      <c r="D139" s="5" t="s">
        <v>1723</v>
      </c>
      <c r="E139" s="5" t="s">
        <v>1724</v>
      </c>
      <c r="F139" s="5"/>
      <c r="G139" s="5"/>
      <c r="H139" s="5">
        <v>1.70030515E8</v>
      </c>
      <c r="I139" s="5" t="s">
        <v>64</v>
      </c>
      <c r="J139" s="5" t="s">
        <v>1725</v>
      </c>
      <c r="K139" s="5" t="s">
        <v>1726</v>
      </c>
      <c r="L139" s="5" t="s">
        <v>1727</v>
      </c>
      <c r="M139" s="5" t="s">
        <v>1728</v>
      </c>
      <c r="N139" s="6">
        <v>36833.0</v>
      </c>
      <c r="O139" s="5">
        <v>7.99576315E9</v>
      </c>
      <c r="P139" s="5" t="s">
        <v>1729</v>
      </c>
      <c r="Q139" s="5" t="s">
        <v>110</v>
      </c>
      <c r="R139" s="5" t="s">
        <v>71</v>
      </c>
      <c r="S139" s="5" t="s">
        <v>94</v>
      </c>
      <c r="T139" s="5" t="s">
        <v>95</v>
      </c>
      <c r="U139" s="5" t="s">
        <v>537</v>
      </c>
      <c r="V139" s="5"/>
      <c r="W139" s="5"/>
      <c r="X139" s="7"/>
      <c r="Y139" s="8">
        <v>9.096491228070175</v>
      </c>
      <c r="Z139" s="9">
        <v>0.0</v>
      </c>
      <c r="AA139" s="5" t="s">
        <v>75</v>
      </c>
      <c r="AB139" s="5"/>
      <c r="AC139" s="5">
        <v>0.0</v>
      </c>
      <c r="AD139" s="5" t="s">
        <v>628</v>
      </c>
      <c r="AE139" s="5" t="s">
        <v>77</v>
      </c>
      <c r="AF139" s="5">
        <v>2015.0</v>
      </c>
      <c r="AG139" s="5">
        <v>2017.0</v>
      </c>
      <c r="AH139" s="5" t="s">
        <v>78</v>
      </c>
      <c r="AI139" s="10">
        <v>96.0</v>
      </c>
      <c r="AJ139" s="5"/>
      <c r="AK139" s="5" t="s">
        <v>75</v>
      </c>
      <c r="AL139" s="5"/>
      <c r="AM139" s="5">
        <v>0.0</v>
      </c>
      <c r="AN139" s="5" t="s">
        <v>1730</v>
      </c>
      <c r="AO139" s="5">
        <v>2015.0</v>
      </c>
      <c r="AP139" s="5" t="s">
        <v>51</v>
      </c>
      <c r="AQ139" s="4">
        <v>85.0</v>
      </c>
      <c r="AR139" s="10">
        <v>8.5</v>
      </c>
      <c r="AS139" s="5" t="s">
        <v>1731</v>
      </c>
      <c r="AT139" s="5" t="s">
        <v>82</v>
      </c>
      <c r="AU139" s="5"/>
      <c r="AV139" s="5">
        <v>9.848050091E9</v>
      </c>
      <c r="AW139" s="5" t="s">
        <v>1732</v>
      </c>
      <c r="AX139" s="5">
        <v>523155.0</v>
      </c>
      <c r="AY139" s="5" t="s">
        <v>1733</v>
      </c>
      <c r="AZ139" s="5" t="s">
        <v>85</v>
      </c>
      <c r="BA139" s="5">
        <v>2.94687E11</v>
      </c>
      <c r="BB139" s="5"/>
      <c r="BC139" s="5"/>
      <c r="BD139" s="5">
        <v>1.0</v>
      </c>
      <c r="BE139" s="5">
        <v>2.0</v>
      </c>
      <c r="BF139" s="5" t="s">
        <v>118</v>
      </c>
      <c r="BG139" s="5" t="s">
        <v>87</v>
      </c>
      <c r="BH139" s="5"/>
      <c r="BI139" s="11">
        <v>43829.799305555556</v>
      </c>
      <c r="BJ139" s="12" t="s">
        <v>88</v>
      </c>
    </row>
    <row r="140" ht="23.25" customHeight="1">
      <c r="A140" s="4">
        <v>139.0</v>
      </c>
      <c r="B140" s="5" t="s">
        <v>1734</v>
      </c>
      <c r="C140" s="5" t="s">
        <v>105</v>
      </c>
      <c r="D140" s="5"/>
      <c r="E140" s="5"/>
      <c r="F140" s="5"/>
      <c r="G140" s="5"/>
      <c r="H140" s="5">
        <v>1.70030966E8</v>
      </c>
      <c r="I140" s="5" t="s">
        <v>64</v>
      </c>
      <c r="J140" s="5" t="s">
        <v>1693</v>
      </c>
      <c r="K140" s="5" t="s">
        <v>1735</v>
      </c>
      <c r="L140" s="5" t="s">
        <v>371</v>
      </c>
      <c r="M140" s="5" t="s">
        <v>1736</v>
      </c>
      <c r="N140" s="6">
        <v>36262.0</v>
      </c>
      <c r="O140" s="5">
        <v>7.893166166E9</v>
      </c>
      <c r="P140" s="5" t="s">
        <v>1737</v>
      </c>
      <c r="Q140" s="5" t="s">
        <v>70</v>
      </c>
      <c r="R140" s="5" t="s">
        <v>71</v>
      </c>
      <c r="S140" s="5" t="s">
        <v>94</v>
      </c>
      <c r="T140" s="5" t="s">
        <v>95</v>
      </c>
      <c r="U140" s="5" t="s">
        <v>537</v>
      </c>
      <c r="V140" s="5"/>
      <c r="W140" s="5">
        <v>31000.0</v>
      </c>
      <c r="X140" s="7"/>
      <c r="Y140" s="8">
        <v>7.137931034482759</v>
      </c>
      <c r="Z140" s="9">
        <v>0.0</v>
      </c>
      <c r="AA140" s="5" t="s">
        <v>75</v>
      </c>
      <c r="AB140" s="5"/>
      <c r="AC140" s="5">
        <v>0.0</v>
      </c>
      <c r="AD140" s="5" t="s">
        <v>1738</v>
      </c>
      <c r="AE140" s="5" t="s">
        <v>77</v>
      </c>
      <c r="AF140" s="5">
        <v>2015.0</v>
      </c>
      <c r="AG140" s="5">
        <v>2017.0</v>
      </c>
      <c r="AH140" s="5" t="s">
        <v>78</v>
      </c>
      <c r="AI140" s="10">
        <v>96.3</v>
      </c>
      <c r="AJ140" s="5"/>
      <c r="AK140" s="5" t="s">
        <v>75</v>
      </c>
      <c r="AL140" s="5"/>
      <c r="AM140" s="5">
        <v>0.0</v>
      </c>
      <c r="AN140" s="5" t="s">
        <v>1739</v>
      </c>
      <c r="AO140" s="5">
        <v>2015.0</v>
      </c>
      <c r="AP140" s="5" t="s">
        <v>51</v>
      </c>
      <c r="AQ140" s="4">
        <v>85.0</v>
      </c>
      <c r="AR140" s="10">
        <v>8.5</v>
      </c>
      <c r="AS140" s="5" t="s">
        <v>1740</v>
      </c>
      <c r="AT140" s="5" t="s">
        <v>82</v>
      </c>
      <c r="AU140" s="5"/>
      <c r="AV140" s="5">
        <v>8.247878813E9</v>
      </c>
      <c r="AW140" s="5" t="s">
        <v>1741</v>
      </c>
      <c r="AX140" s="5">
        <v>523001.0</v>
      </c>
      <c r="AY140" s="5" t="s">
        <v>1135</v>
      </c>
      <c r="AZ140" s="5" t="s">
        <v>85</v>
      </c>
      <c r="BA140" s="5">
        <v>4.29164E11</v>
      </c>
      <c r="BB140" s="5"/>
      <c r="BC140" s="5"/>
      <c r="BD140" s="5">
        <v>2.0</v>
      </c>
      <c r="BE140" s="5" t="s">
        <v>469</v>
      </c>
      <c r="BF140" s="5" t="s">
        <v>1283</v>
      </c>
      <c r="BG140" s="5" t="s">
        <v>87</v>
      </c>
      <c r="BH140" s="5"/>
      <c r="BI140" s="11">
        <v>43826.60833333333</v>
      </c>
      <c r="BJ140" s="12" t="s">
        <v>1742</v>
      </c>
    </row>
    <row r="141" ht="23.25" customHeight="1">
      <c r="A141" s="4">
        <v>140.0</v>
      </c>
      <c r="B141" s="5" t="s">
        <v>1743</v>
      </c>
      <c r="C141" s="5" t="s">
        <v>63</v>
      </c>
      <c r="D141" s="5"/>
      <c r="E141" s="5"/>
      <c r="F141" s="5"/>
      <c r="G141" s="5"/>
      <c r="H141" s="5">
        <v>1.70030112E8</v>
      </c>
      <c r="I141" s="5" t="s">
        <v>64</v>
      </c>
      <c r="J141" s="5" t="s">
        <v>1744</v>
      </c>
      <c r="K141" s="5" t="s">
        <v>1745</v>
      </c>
      <c r="L141" s="5" t="s">
        <v>1746</v>
      </c>
      <c r="M141" s="5" t="s">
        <v>1747</v>
      </c>
      <c r="N141" s="6">
        <v>36593.0</v>
      </c>
      <c r="O141" s="5">
        <v>9.676596303E9</v>
      </c>
      <c r="P141" s="5" t="s">
        <v>1748</v>
      </c>
      <c r="Q141" s="5" t="s">
        <v>70</v>
      </c>
      <c r="R141" s="5" t="s">
        <v>71</v>
      </c>
      <c r="S141" s="5" t="s">
        <v>94</v>
      </c>
      <c r="T141" s="5" t="s">
        <v>73</v>
      </c>
      <c r="U141" s="5" t="s">
        <v>1252</v>
      </c>
      <c r="V141" s="5"/>
      <c r="W141" s="5"/>
      <c r="X141" s="7"/>
      <c r="Y141" s="8">
        <v>8.573275862068966</v>
      </c>
      <c r="Z141" s="9">
        <v>0.0</v>
      </c>
      <c r="AA141" s="5" t="s">
        <v>75</v>
      </c>
      <c r="AB141" s="5"/>
      <c r="AC141" s="5">
        <v>0.0</v>
      </c>
      <c r="AD141" s="5" t="s">
        <v>76</v>
      </c>
      <c r="AE141" s="5" t="s">
        <v>77</v>
      </c>
      <c r="AF141" s="5">
        <v>2015.0</v>
      </c>
      <c r="AG141" s="5">
        <v>2017.0</v>
      </c>
      <c r="AH141" s="5" t="s">
        <v>78</v>
      </c>
      <c r="AI141" s="10">
        <v>96.9</v>
      </c>
      <c r="AJ141" s="5"/>
      <c r="AK141" s="5" t="s">
        <v>75</v>
      </c>
      <c r="AL141" s="5"/>
      <c r="AM141" s="5">
        <v>0.0</v>
      </c>
      <c r="AN141" s="5" t="s">
        <v>1749</v>
      </c>
      <c r="AO141" s="5">
        <v>2015.0</v>
      </c>
      <c r="AP141" s="5" t="s">
        <v>51</v>
      </c>
      <c r="AQ141" s="4"/>
      <c r="AR141" s="10">
        <v>8.5</v>
      </c>
      <c r="AS141" s="5" t="s">
        <v>1750</v>
      </c>
      <c r="AT141" s="5" t="s">
        <v>114</v>
      </c>
      <c r="AU141" s="5" t="s">
        <v>1751</v>
      </c>
      <c r="AV141" s="5">
        <v>9.441593896E9</v>
      </c>
      <c r="AW141" s="5" t="s">
        <v>1752</v>
      </c>
      <c r="AX141" s="5">
        <v>534002.0</v>
      </c>
      <c r="AY141" s="5" t="s">
        <v>178</v>
      </c>
      <c r="AZ141" s="5" t="s">
        <v>85</v>
      </c>
      <c r="BA141" s="5">
        <v>2.66038E11</v>
      </c>
      <c r="BB141" s="5"/>
      <c r="BC141" s="5"/>
      <c r="BD141" s="5">
        <v>1.0</v>
      </c>
      <c r="BE141" s="5" t="s">
        <v>1753</v>
      </c>
      <c r="BF141" s="5" t="s">
        <v>1422</v>
      </c>
      <c r="BG141" s="5" t="s">
        <v>87</v>
      </c>
      <c r="BH141" s="5"/>
      <c r="BI141" s="11">
        <v>43827.79583333333</v>
      </c>
      <c r="BJ141" s="12" t="s">
        <v>975</v>
      </c>
    </row>
    <row r="142" ht="23.25" customHeight="1">
      <c r="A142" s="4">
        <v>141.0</v>
      </c>
      <c r="B142" s="5"/>
      <c r="C142" s="5"/>
      <c r="D142" s="5"/>
      <c r="E142" s="5"/>
      <c r="F142" s="5" t="s">
        <v>1754</v>
      </c>
      <c r="G142" s="5" t="s">
        <v>1755</v>
      </c>
      <c r="H142" s="5">
        <v>1.7003001E8</v>
      </c>
      <c r="I142" s="5" t="s">
        <v>64</v>
      </c>
      <c r="J142" s="5" t="s">
        <v>1756</v>
      </c>
      <c r="K142" s="5" t="s">
        <v>1757</v>
      </c>
      <c r="L142" s="5" t="s">
        <v>1018</v>
      </c>
      <c r="M142" s="5" t="s">
        <v>1758</v>
      </c>
      <c r="N142" s="5" t="s">
        <v>813</v>
      </c>
      <c r="O142" s="5">
        <v>7.382944717E9</v>
      </c>
      <c r="P142" s="5" t="s">
        <v>1759</v>
      </c>
      <c r="Q142" s="5" t="s">
        <v>70</v>
      </c>
      <c r="R142" s="5" t="s">
        <v>71</v>
      </c>
      <c r="S142" s="5" t="s">
        <v>94</v>
      </c>
      <c r="T142" s="5" t="s">
        <v>95</v>
      </c>
      <c r="U142" s="5" t="s">
        <v>74</v>
      </c>
      <c r="V142" s="5"/>
      <c r="W142" s="5"/>
      <c r="X142" s="7"/>
      <c r="Y142" s="8">
        <v>7.166666666666667</v>
      </c>
      <c r="Z142" s="9">
        <v>0.0</v>
      </c>
      <c r="AA142" s="5" t="s">
        <v>75</v>
      </c>
      <c r="AB142" s="5"/>
      <c r="AC142" s="5">
        <v>0.0</v>
      </c>
      <c r="AD142" s="5" t="s">
        <v>1760</v>
      </c>
      <c r="AE142" s="5" t="s">
        <v>77</v>
      </c>
      <c r="AF142" s="5">
        <v>2015.0</v>
      </c>
      <c r="AG142" s="5">
        <v>2017.0</v>
      </c>
      <c r="AH142" s="5" t="s">
        <v>78</v>
      </c>
      <c r="AI142" s="10">
        <v>85.1</v>
      </c>
      <c r="AJ142" s="5"/>
      <c r="AK142" s="5" t="s">
        <v>75</v>
      </c>
      <c r="AL142" s="5"/>
      <c r="AM142" s="5">
        <v>0.0</v>
      </c>
      <c r="AN142" s="5" t="s">
        <v>1761</v>
      </c>
      <c r="AO142" s="5">
        <v>2015.0</v>
      </c>
      <c r="AP142" s="5" t="s">
        <v>112</v>
      </c>
      <c r="AQ142" s="4"/>
      <c r="AR142" s="10">
        <v>8.6</v>
      </c>
      <c r="AS142" s="5" t="s">
        <v>1762</v>
      </c>
      <c r="AT142" s="5" t="s">
        <v>114</v>
      </c>
      <c r="AU142" s="5" t="s">
        <v>1763</v>
      </c>
      <c r="AV142" s="5">
        <v>7.382900622E9</v>
      </c>
      <c r="AW142" s="5" t="s">
        <v>1764</v>
      </c>
      <c r="AX142" s="5">
        <v>520010.0</v>
      </c>
      <c r="AY142" s="5" t="s">
        <v>117</v>
      </c>
      <c r="AZ142" s="5" t="s">
        <v>85</v>
      </c>
      <c r="BA142" s="5">
        <v>5.21567E11</v>
      </c>
      <c r="BB142" s="5" t="s">
        <v>1765</v>
      </c>
      <c r="BC142" s="5"/>
      <c r="BD142" s="5">
        <v>0.0</v>
      </c>
      <c r="BE142" s="5">
        <v>0.0</v>
      </c>
      <c r="BF142" s="5" t="s">
        <v>1766</v>
      </c>
      <c r="BG142" s="5" t="s">
        <v>119</v>
      </c>
      <c r="BH142" s="5" t="s">
        <v>1767</v>
      </c>
      <c r="BI142" s="11">
        <v>43910.80416666667</v>
      </c>
      <c r="BJ142" s="12" t="s">
        <v>1768</v>
      </c>
    </row>
    <row r="143" ht="23.25" customHeight="1">
      <c r="A143" s="4">
        <v>142.0</v>
      </c>
      <c r="B143" s="5" t="s">
        <v>1769</v>
      </c>
      <c r="C143" s="5" t="s">
        <v>105</v>
      </c>
      <c r="D143" s="5"/>
      <c r="E143" s="5"/>
      <c r="F143" s="5"/>
      <c r="G143" s="5"/>
      <c r="H143" s="5">
        <v>1.70030121E8</v>
      </c>
      <c r="I143" s="5" t="s">
        <v>64</v>
      </c>
      <c r="J143" s="5" t="s">
        <v>1770</v>
      </c>
      <c r="K143" s="5" t="s">
        <v>1771</v>
      </c>
      <c r="L143" s="5" t="s">
        <v>1772</v>
      </c>
      <c r="M143" s="5" t="s">
        <v>1773</v>
      </c>
      <c r="N143" s="5" t="s">
        <v>1774</v>
      </c>
      <c r="O143" s="5">
        <v>9.100485435E9</v>
      </c>
      <c r="P143" s="5" t="s">
        <v>1775</v>
      </c>
      <c r="Q143" s="5" t="s">
        <v>70</v>
      </c>
      <c r="R143" s="5" t="s">
        <v>71</v>
      </c>
      <c r="S143" s="5" t="s">
        <v>94</v>
      </c>
      <c r="T143" s="5" t="s">
        <v>95</v>
      </c>
      <c r="U143" s="5" t="s">
        <v>74</v>
      </c>
      <c r="V143" s="5"/>
      <c r="W143" s="5"/>
      <c r="X143" s="7"/>
      <c r="Y143" s="8">
        <v>7.125</v>
      </c>
      <c r="Z143" s="9">
        <v>0.0</v>
      </c>
      <c r="AA143" s="5" t="s">
        <v>75</v>
      </c>
      <c r="AB143" s="5"/>
      <c r="AC143" s="5">
        <v>0.0</v>
      </c>
      <c r="AD143" s="5" t="s">
        <v>142</v>
      </c>
      <c r="AE143" s="5" t="s">
        <v>77</v>
      </c>
      <c r="AF143" s="5">
        <v>2015.0</v>
      </c>
      <c r="AG143" s="5">
        <v>2017.0</v>
      </c>
      <c r="AH143" s="5" t="s">
        <v>78</v>
      </c>
      <c r="AI143" s="10">
        <v>85.6</v>
      </c>
      <c r="AJ143" s="5"/>
      <c r="AK143" s="5" t="s">
        <v>75</v>
      </c>
      <c r="AL143" s="5"/>
      <c r="AM143" s="5">
        <v>0.0</v>
      </c>
      <c r="AN143" s="5" t="s">
        <v>1074</v>
      </c>
      <c r="AO143" s="5">
        <v>2015.0</v>
      </c>
      <c r="AP143" s="5" t="s">
        <v>112</v>
      </c>
      <c r="AQ143" s="4"/>
      <c r="AR143" s="10">
        <v>8.6</v>
      </c>
      <c r="AS143" s="5" t="s">
        <v>1776</v>
      </c>
      <c r="AT143" s="5" t="s">
        <v>82</v>
      </c>
      <c r="AU143" s="5"/>
      <c r="AV143" s="5">
        <v>9.866133518E9</v>
      </c>
      <c r="AW143" s="5" t="s">
        <v>1777</v>
      </c>
      <c r="AX143" s="5">
        <v>520001.0</v>
      </c>
      <c r="AY143" s="5" t="s">
        <v>117</v>
      </c>
      <c r="AZ143" s="5" t="s">
        <v>85</v>
      </c>
      <c r="BA143" s="5">
        <v>6.22581E11</v>
      </c>
      <c r="BB143" s="5"/>
      <c r="BC143" s="5"/>
      <c r="BD143" s="5">
        <v>1.0</v>
      </c>
      <c r="BE143" s="5">
        <v>40.0</v>
      </c>
      <c r="BF143" s="5" t="s">
        <v>1422</v>
      </c>
      <c r="BG143" s="5" t="s">
        <v>119</v>
      </c>
      <c r="BH143" s="5" t="s">
        <v>117</v>
      </c>
      <c r="BI143" s="11">
        <v>43826.78402777778</v>
      </c>
      <c r="BJ143" s="12" t="s">
        <v>1778</v>
      </c>
    </row>
    <row r="144" ht="23.25" customHeight="1">
      <c r="A144" s="4">
        <v>143.0</v>
      </c>
      <c r="B144" s="5" t="s">
        <v>1779</v>
      </c>
      <c r="C144" s="5" t="s">
        <v>105</v>
      </c>
      <c r="D144" s="5"/>
      <c r="E144" s="5"/>
      <c r="F144" s="5"/>
      <c r="G144" s="5"/>
      <c r="H144" s="5">
        <v>1.70031362E8</v>
      </c>
      <c r="I144" s="5" t="s">
        <v>64</v>
      </c>
      <c r="J144" s="5" t="s">
        <v>1780</v>
      </c>
      <c r="K144" s="5"/>
      <c r="L144" s="5" t="s">
        <v>1781</v>
      </c>
      <c r="M144" s="5" t="s">
        <v>1782</v>
      </c>
      <c r="N144" s="5" t="s">
        <v>1783</v>
      </c>
      <c r="O144" s="5">
        <v>7.997087084E9</v>
      </c>
      <c r="P144" s="5" t="s">
        <v>1784</v>
      </c>
      <c r="Q144" s="5" t="s">
        <v>110</v>
      </c>
      <c r="R144" s="5" t="s">
        <v>71</v>
      </c>
      <c r="S144" s="5" t="s">
        <v>94</v>
      </c>
      <c r="T144" s="5" t="s">
        <v>95</v>
      </c>
      <c r="U144" s="5" t="s">
        <v>74</v>
      </c>
      <c r="V144" s="5">
        <v>1012.0</v>
      </c>
      <c r="W144" s="5">
        <v>50000.0</v>
      </c>
      <c r="X144" s="7"/>
      <c r="Y144" s="8">
        <v>7.732758620689655</v>
      </c>
      <c r="Z144" s="9">
        <v>0.0</v>
      </c>
      <c r="AA144" s="5" t="s">
        <v>75</v>
      </c>
      <c r="AB144" s="5"/>
      <c r="AC144" s="5">
        <v>0.0</v>
      </c>
      <c r="AD144" s="5" t="s">
        <v>1785</v>
      </c>
      <c r="AE144" s="5" t="s">
        <v>77</v>
      </c>
      <c r="AF144" s="5">
        <v>2015.0</v>
      </c>
      <c r="AG144" s="5">
        <v>2017.0</v>
      </c>
      <c r="AH144" s="5" t="s">
        <v>78</v>
      </c>
      <c r="AI144" s="10">
        <v>87.0</v>
      </c>
      <c r="AJ144" s="5"/>
      <c r="AK144" s="5" t="s">
        <v>75</v>
      </c>
      <c r="AL144" s="5"/>
      <c r="AM144" s="5">
        <v>0.0</v>
      </c>
      <c r="AN144" s="5" t="s">
        <v>603</v>
      </c>
      <c r="AO144" s="5">
        <v>2015.0</v>
      </c>
      <c r="AP144" s="5" t="s">
        <v>112</v>
      </c>
      <c r="AQ144" s="4">
        <v>87.0</v>
      </c>
      <c r="AR144" s="10">
        <v>8.6</v>
      </c>
      <c r="AS144" s="5" t="s">
        <v>1786</v>
      </c>
      <c r="AT144" s="5" t="s">
        <v>114</v>
      </c>
      <c r="AU144" s="5" t="s">
        <v>1787</v>
      </c>
      <c r="AV144" s="5">
        <v>9.849481305E9</v>
      </c>
      <c r="AW144" s="5" t="s">
        <v>1788</v>
      </c>
      <c r="AX144" s="5">
        <v>522006.0</v>
      </c>
      <c r="AY144" s="5" t="s">
        <v>101</v>
      </c>
      <c r="AZ144" s="5" t="s">
        <v>85</v>
      </c>
      <c r="BA144" s="5">
        <v>2.69378E11</v>
      </c>
      <c r="BB144" s="5"/>
      <c r="BC144" s="5"/>
      <c r="BD144" s="5">
        <v>2.0</v>
      </c>
      <c r="BE144" s="5" t="s">
        <v>1789</v>
      </c>
      <c r="BF144" s="5" t="s">
        <v>1790</v>
      </c>
      <c r="BG144" s="5" t="s">
        <v>119</v>
      </c>
      <c r="BH144" s="5" t="s">
        <v>101</v>
      </c>
      <c r="BI144" s="11">
        <v>43826.87986111111</v>
      </c>
      <c r="BJ144" s="12" t="s">
        <v>1791</v>
      </c>
    </row>
    <row r="145" ht="23.25" customHeight="1">
      <c r="A145" s="4">
        <v>144.0</v>
      </c>
      <c r="B145" s="5" t="s">
        <v>1792</v>
      </c>
      <c r="C145" s="6">
        <v>43536.0</v>
      </c>
      <c r="D145" s="5"/>
      <c r="E145" s="5"/>
      <c r="F145" s="5"/>
      <c r="G145" s="5"/>
      <c r="H145" s="5">
        <v>1.70030492E8</v>
      </c>
      <c r="I145" s="5" t="s">
        <v>64</v>
      </c>
      <c r="J145" s="5" t="s">
        <v>1793</v>
      </c>
      <c r="K145" s="5"/>
      <c r="L145" s="5" t="s">
        <v>1794</v>
      </c>
      <c r="M145" s="5" t="s">
        <v>1795</v>
      </c>
      <c r="N145" s="5" t="s">
        <v>1796</v>
      </c>
      <c r="O145" s="5">
        <v>7.382609452E9</v>
      </c>
      <c r="P145" s="5" t="s">
        <v>1797</v>
      </c>
      <c r="Q145" s="5" t="s">
        <v>110</v>
      </c>
      <c r="R145" s="5" t="s">
        <v>71</v>
      </c>
      <c r="S145" s="5" t="s">
        <v>94</v>
      </c>
      <c r="T145" s="5" t="s">
        <v>95</v>
      </c>
      <c r="U145" s="5" t="s">
        <v>74</v>
      </c>
      <c r="V145" s="5"/>
      <c r="W145" s="5"/>
      <c r="X145" s="7"/>
      <c r="Y145" s="8">
        <v>7.086206896551724</v>
      </c>
      <c r="Z145" s="9">
        <v>5.0</v>
      </c>
      <c r="AA145" s="5" t="s">
        <v>75</v>
      </c>
      <c r="AB145" s="5"/>
      <c r="AC145" s="5">
        <v>0.0</v>
      </c>
      <c r="AD145" s="5" t="s">
        <v>1073</v>
      </c>
      <c r="AE145" s="5" t="s">
        <v>77</v>
      </c>
      <c r="AF145" s="5">
        <v>2015.0</v>
      </c>
      <c r="AG145" s="5">
        <v>2017.0</v>
      </c>
      <c r="AH145" s="5" t="s">
        <v>78</v>
      </c>
      <c r="AI145" s="10">
        <v>89.5</v>
      </c>
      <c r="AJ145" s="5"/>
      <c r="AK145" s="5" t="s">
        <v>75</v>
      </c>
      <c r="AL145" s="5"/>
      <c r="AM145" s="5">
        <v>0.0</v>
      </c>
      <c r="AN145" s="5" t="s">
        <v>1798</v>
      </c>
      <c r="AO145" s="5">
        <v>2015.0</v>
      </c>
      <c r="AP145" s="5" t="s">
        <v>112</v>
      </c>
      <c r="AQ145" s="4"/>
      <c r="AR145" s="10">
        <v>8.6</v>
      </c>
      <c r="AS145" s="5" t="s">
        <v>1799</v>
      </c>
      <c r="AT145" s="5" t="s">
        <v>82</v>
      </c>
      <c r="AU145" s="5"/>
      <c r="AV145" s="5">
        <v>9.3929348E9</v>
      </c>
      <c r="AW145" s="5" t="s">
        <v>1800</v>
      </c>
      <c r="AX145" s="5">
        <v>520013.0</v>
      </c>
      <c r="AY145" s="5" t="s">
        <v>117</v>
      </c>
      <c r="AZ145" s="5" t="s">
        <v>85</v>
      </c>
      <c r="BA145" s="5">
        <v>6.78884E11</v>
      </c>
      <c r="BB145" s="5"/>
      <c r="BC145" s="5"/>
      <c r="BD145" s="5" t="s">
        <v>762</v>
      </c>
      <c r="BE145" s="5" t="s">
        <v>1801</v>
      </c>
      <c r="BF145" s="5" t="s">
        <v>1802</v>
      </c>
      <c r="BG145" s="5" t="s">
        <v>119</v>
      </c>
      <c r="BH145" s="5" t="s">
        <v>117</v>
      </c>
      <c r="BI145" s="11">
        <v>43826.64375</v>
      </c>
      <c r="BJ145" s="12" t="s">
        <v>88</v>
      </c>
    </row>
    <row r="146" ht="23.25" customHeight="1">
      <c r="A146" s="4">
        <v>145.0</v>
      </c>
      <c r="B146" s="5" t="s">
        <v>1803</v>
      </c>
      <c r="C146" s="6">
        <v>43597.0</v>
      </c>
      <c r="D146" s="5"/>
      <c r="E146" s="5"/>
      <c r="F146" s="5"/>
      <c r="G146" s="5"/>
      <c r="H146" s="5">
        <v>1.70030715E8</v>
      </c>
      <c r="I146" s="5" t="s">
        <v>64</v>
      </c>
      <c r="J146" s="5" t="s">
        <v>1804</v>
      </c>
      <c r="K146" s="5"/>
      <c r="L146" s="5" t="s">
        <v>1805</v>
      </c>
      <c r="M146" s="5" t="s">
        <v>1806</v>
      </c>
      <c r="N146" s="5" t="s">
        <v>1807</v>
      </c>
      <c r="O146" s="5">
        <v>7.286827559E9</v>
      </c>
      <c r="P146" s="5" t="s">
        <v>1808</v>
      </c>
      <c r="Q146" s="5" t="s">
        <v>110</v>
      </c>
      <c r="R146" s="5" t="s">
        <v>71</v>
      </c>
      <c r="S146" s="5" t="s">
        <v>94</v>
      </c>
      <c r="T146" s="5" t="s">
        <v>95</v>
      </c>
      <c r="U146" s="5" t="s">
        <v>74</v>
      </c>
      <c r="V146" s="5"/>
      <c r="W146" s="5"/>
      <c r="X146" s="7"/>
      <c r="Y146" s="8">
        <v>6.982300884955753</v>
      </c>
      <c r="Z146" s="9">
        <v>4.0</v>
      </c>
      <c r="AA146" s="5" t="s">
        <v>75</v>
      </c>
      <c r="AB146" s="5"/>
      <c r="AC146" s="5">
        <v>0.0</v>
      </c>
      <c r="AD146" s="5" t="s">
        <v>1809</v>
      </c>
      <c r="AE146" s="5" t="s">
        <v>77</v>
      </c>
      <c r="AF146" s="5">
        <v>2015.0</v>
      </c>
      <c r="AG146" s="5">
        <v>2017.0</v>
      </c>
      <c r="AH146" s="5" t="s">
        <v>78</v>
      </c>
      <c r="AI146" s="10">
        <v>89.5</v>
      </c>
      <c r="AJ146" s="5"/>
      <c r="AK146" s="5" t="s">
        <v>75</v>
      </c>
      <c r="AL146" s="5"/>
      <c r="AM146" s="5">
        <v>0.0</v>
      </c>
      <c r="AN146" s="5" t="s">
        <v>244</v>
      </c>
      <c r="AO146" s="5">
        <v>2015.0</v>
      </c>
      <c r="AP146" s="5" t="s">
        <v>112</v>
      </c>
      <c r="AQ146" s="4"/>
      <c r="AR146" s="10">
        <v>8.6</v>
      </c>
      <c r="AS146" s="5" t="s">
        <v>1810</v>
      </c>
      <c r="AT146" s="5" t="s">
        <v>114</v>
      </c>
      <c r="AU146" s="5"/>
      <c r="AV146" s="5">
        <v>9.491924289E9</v>
      </c>
      <c r="AW146" s="5" t="s">
        <v>1811</v>
      </c>
      <c r="AX146" s="5">
        <v>500039.0</v>
      </c>
      <c r="AY146" s="5" t="s">
        <v>1812</v>
      </c>
      <c r="AZ146" s="5" t="s">
        <v>85</v>
      </c>
      <c r="BA146" s="5">
        <v>7.42647E11</v>
      </c>
      <c r="BB146" s="5"/>
      <c r="BC146" s="5"/>
      <c r="BD146" s="5" t="s">
        <v>1813</v>
      </c>
      <c r="BE146" s="5" t="s">
        <v>1814</v>
      </c>
      <c r="BF146" s="5" t="s">
        <v>1815</v>
      </c>
      <c r="BG146" s="5" t="s">
        <v>119</v>
      </c>
      <c r="BH146" s="5" t="s">
        <v>117</v>
      </c>
      <c r="BI146" s="11">
        <v>43826.44097222222</v>
      </c>
      <c r="BJ146" s="12" t="s">
        <v>1816</v>
      </c>
    </row>
    <row r="147" ht="23.25" customHeight="1">
      <c r="A147" s="4">
        <v>146.0</v>
      </c>
      <c r="B147" s="5" t="s">
        <v>1817</v>
      </c>
      <c r="C147" s="5" t="s">
        <v>105</v>
      </c>
      <c r="D147" s="5"/>
      <c r="E147" s="5"/>
      <c r="F147" s="5"/>
      <c r="G147" s="5"/>
      <c r="H147" s="5">
        <v>1.70030927E8</v>
      </c>
      <c r="I147" s="5" t="s">
        <v>64</v>
      </c>
      <c r="J147" s="5" t="s">
        <v>1818</v>
      </c>
      <c r="K147" s="5"/>
      <c r="L147" s="5" t="s">
        <v>1819</v>
      </c>
      <c r="M147" s="5" t="s">
        <v>1820</v>
      </c>
      <c r="N147" s="5" t="s">
        <v>1821</v>
      </c>
      <c r="O147" s="5">
        <v>8.464915253E9</v>
      </c>
      <c r="P147" s="5" t="s">
        <v>1822</v>
      </c>
      <c r="Q147" s="5" t="s">
        <v>110</v>
      </c>
      <c r="R147" s="5" t="s">
        <v>71</v>
      </c>
      <c r="S147" s="5" t="s">
        <v>94</v>
      </c>
      <c r="T147" s="5" t="s">
        <v>73</v>
      </c>
      <c r="U147" s="5" t="s">
        <v>74</v>
      </c>
      <c r="V147" s="5">
        <v>7000.0</v>
      </c>
      <c r="W147" s="5"/>
      <c r="X147" s="7"/>
      <c r="Y147" s="8">
        <v>8.426724137931034</v>
      </c>
      <c r="Z147" s="9">
        <v>0.0</v>
      </c>
      <c r="AA147" s="5" t="s">
        <v>75</v>
      </c>
      <c r="AB147" s="5"/>
      <c r="AC147" s="5">
        <v>0.0</v>
      </c>
      <c r="AD147" s="5" t="s">
        <v>1823</v>
      </c>
      <c r="AE147" s="5" t="s">
        <v>77</v>
      </c>
      <c r="AF147" s="5">
        <v>2015.0</v>
      </c>
      <c r="AG147" s="5">
        <v>2017.0</v>
      </c>
      <c r="AH147" s="5" t="s">
        <v>78</v>
      </c>
      <c r="AI147" s="10">
        <v>93.4</v>
      </c>
      <c r="AJ147" s="5"/>
      <c r="AK147" s="5" t="s">
        <v>75</v>
      </c>
      <c r="AL147" s="5"/>
      <c r="AM147" s="5">
        <v>0.0</v>
      </c>
      <c r="AN147" s="5" t="s">
        <v>932</v>
      </c>
      <c r="AO147" s="5">
        <v>2015.0</v>
      </c>
      <c r="AP147" s="5" t="s">
        <v>112</v>
      </c>
      <c r="AQ147" s="4">
        <v>8.6</v>
      </c>
      <c r="AR147" s="10">
        <v>8.6</v>
      </c>
      <c r="AS147" s="5" t="s">
        <v>1824</v>
      </c>
      <c r="AT147" s="5" t="s">
        <v>82</v>
      </c>
      <c r="AU147" s="5" t="s">
        <v>1825</v>
      </c>
      <c r="AV147" s="5">
        <v>9.39212493E9</v>
      </c>
      <c r="AW147" s="5" t="s">
        <v>1826</v>
      </c>
      <c r="AX147" s="5">
        <v>522501.0</v>
      </c>
      <c r="AY147" s="5" t="s">
        <v>237</v>
      </c>
      <c r="AZ147" s="5" t="s">
        <v>85</v>
      </c>
      <c r="BA147" s="5">
        <v>4.84753E11</v>
      </c>
      <c r="BB147" s="5" t="s">
        <v>1827</v>
      </c>
      <c r="BC147" s="5"/>
      <c r="BD147" s="5">
        <v>1.0</v>
      </c>
      <c r="BE147" s="5" t="s">
        <v>102</v>
      </c>
      <c r="BF147" s="5" t="s">
        <v>118</v>
      </c>
      <c r="BG147" s="5" t="s">
        <v>119</v>
      </c>
      <c r="BH147" s="5" t="s">
        <v>237</v>
      </c>
      <c r="BI147" s="11">
        <v>43829.811111111114</v>
      </c>
      <c r="BJ147" s="12" t="s">
        <v>1828</v>
      </c>
    </row>
    <row r="148" ht="23.25" customHeight="1">
      <c r="A148" s="4">
        <v>147.0</v>
      </c>
      <c r="B148" s="5" t="s">
        <v>1829</v>
      </c>
      <c r="C148" s="5"/>
      <c r="D148" s="5"/>
      <c r="E148" s="5"/>
      <c r="F148" s="5"/>
      <c r="G148" s="5"/>
      <c r="H148" s="5">
        <v>1.70031317E8</v>
      </c>
      <c r="I148" s="5" t="s">
        <v>64</v>
      </c>
      <c r="J148" s="5" t="s">
        <v>1830</v>
      </c>
      <c r="K148" s="5"/>
      <c r="L148" s="5" t="s">
        <v>1831</v>
      </c>
      <c r="M148" s="5" t="s">
        <v>1832</v>
      </c>
      <c r="N148" s="5" t="s">
        <v>1833</v>
      </c>
      <c r="O148" s="5">
        <v>9.032190898E9</v>
      </c>
      <c r="P148" s="5" t="s">
        <v>1834</v>
      </c>
      <c r="Q148" s="5" t="s">
        <v>70</v>
      </c>
      <c r="R148" s="5" t="s">
        <v>71</v>
      </c>
      <c r="S148" s="5" t="s">
        <v>94</v>
      </c>
      <c r="T148" s="5" t="s">
        <v>95</v>
      </c>
      <c r="U148" s="5" t="s">
        <v>74</v>
      </c>
      <c r="V148" s="5">
        <v>2200.0</v>
      </c>
      <c r="W148" s="5"/>
      <c r="X148" s="7"/>
      <c r="Y148" s="8">
        <v>7.807017543859649</v>
      </c>
      <c r="Z148" s="9">
        <v>0.0</v>
      </c>
      <c r="AA148" s="5" t="s">
        <v>75</v>
      </c>
      <c r="AB148" s="5"/>
      <c r="AC148" s="5">
        <v>0.0</v>
      </c>
      <c r="AD148" s="5" t="s">
        <v>142</v>
      </c>
      <c r="AE148" s="5" t="s">
        <v>77</v>
      </c>
      <c r="AF148" s="5">
        <v>2015.0</v>
      </c>
      <c r="AG148" s="5">
        <v>2017.0</v>
      </c>
      <c r="AH148" s="5" t="s">
        <v>78</v>
      </c>
      <c r="AI148" s="10">
        <v>96.0</v>
      </c>
      <c r="AJ148" s="5"/>
      <c r="AK148" s="5" t="s">
        <v>75</v>
      </c>
      <c r="AL148" s="5"/>
      <c r="AM148" s="5">
        <v>0.0</v>
      </c>
      <c r="AN148" s="5" t="s">
        <v>1835</v>
      </c>
      <c r="AO148" s="5">
        <v>2015.0</v>
      </c>
      <c r="AP148" s="5" t="s">
        <v>112</v>
      </c>
      <c r="AQ148" s="4"/>
      <c r="AR148" s="10">
        <v>8.6</v>
      </c>
      <c r="AS148" s="5" t="s">
        <v>1836</v>
      </c>
      <c r="AT148" s="5" t="s">
        <v>309</v>
      </c>
      <c r="AU148" s="5" t="s">
        <v>1687</v>
      </c>
      <c r="AV148" s="5">
        <v>9.032190898E9</v>
      </c>
      <c r="AW148" s="5" t="s">
        <v>1837</v>
      </c>
      <c r="AX148" s="5">
        <v>523002.0</v>
      </c>
      <c r="AY148" s="5" t="s">
        <v>1135</v>
      </c>
      <c r="AZ148" s="5" t="s">
        <v>85</v>
      </c>
      <c r="BA148" s="5">
        <v>8.09654E11</v>
      </c>
      <c r="BB148" s="5" t="s">
        <v>1838</v>
      </c>
      <c r="BC148" s="5"/>
      <c r="BD148" s="5" t="s">
        <v>1839</v>
      </c>
      <c r="BE148" s="5" t="s">
        <v>1840</v>
      </c>
      <c r="BF148" s="5" t="s">
        <v>118</v>
      </c>
      <c r="BG148" s="5" t="s">
        <v>87</v>
      </c>
      <c r="BH148" s="5"/>
      <c r="BI148" s="11">
        <v>43826.634722222225</v>
      </c>
      <c r="BJ148" s="12" t="s">
        <v>1841</v>
      </c>
    </row>
    <row r="149" ht="23.25" customHeight="1">
      <c r="A149" s="4">
        <v>148.0</v>
      </c>
      <c r="B149" s="5" t="s">
        <v>1842</v>
      </c>
      <c r="C149" s="5" t="s">
        <v>1843</v>
      </c>
      <c r="D149" s="5"/>
      <c r="E149" s="5"/>
      <c r="F149" s="5"/>
      <c r="G149" s="5"/>
      <c r="H149" s="5">
        <v>1.70030595E8</v>
      </c>
      <c r="I149" s="5" t="s">
        <v>64</v>
      </c>
      <c r="J149" s="5" t="s">
        <v>1844</v>
      </c>
      <c r="K149" s="5" t="s">
        <v>1602</v>
      </c>
      <c r="L149" s="5" t="s">
        <v>1845</v>
      </c>
      <c r="M149" s="5" t="s">
        <v>1846</v>
      </c>
      <c r="N149" s="6">
        <v>36016.0</v>
      </c>
      <c r="O149" s="5">
        <v>8.790636826E9</v>
      </c>
      <c r="P149" s="5" t="s">
        <v>1847</v>
      </c>
      <c r="Q149" s="5" t="s">
        <v>70</v>
      </c>
      <c r="R149" s="5" t="s">
        <v>71</v>
      </c>
      <c r="S149" s="5" t="s">
        <v>94</v>
      </c>
      <c r="T149" s="5" t="s">
        <v>73</v>
      </c>
      <c r="U149" s="5" t="s">
        <v>74</v>
      </c>
      <c r="V149" s="5"/>
      <c r="W149" s="5"/>
      <c r="X149" s="7"/>
      <c r="Y149" s="8">
        <v>8.359649122807017</v>
      </c>
      <c r="Z149" s="9">
        <v>0.0</v>
      </c>
      <c r="AA149" s="5" t="s">
        <v>75</v>
      </c>
      <c r="AB149" s="5"/>
      <c r="AC149" s="5">
        <v>0.0</v>
      </c>
      <c r="AD149" s="5" t="s">
        <v>190</v>
      </c>
      <c r="AE149" s="5" t="s">
        <v>77</v>
      </c>
      <c r="AF149" s="5">
        <v>2015.0</v>
      </c>
      <c r="AG149" s="5">
        <v>2017.0</v>
      </c>
      <c r="AH149" s="5" t="s">
        <v>78</v>
      </c>
      <c r="AI149" s="10">
        <v>9.45</v>
      </c>
      <c r="AJ149" s="5"/>
      <c r="AK149" s="5" t="s">
        <v>75</v>
      </c>
      <c r="AL149" s="5"/>
      <c r="AM149" s="5">
        <v>0.0</v>
      </c>
      <c r="AN149" s="5" t="s">
        <v>1848</v>
      </c>
      <c r="AO149" s="5">
        <v>2015.0</v>
      </c>
      <c r="AP149" s="5" t="s">
        <v>51</v>
      </c>
      <c r="AQ149" s="4">
        <v>80.0</v>
      </c>
      <c r="AR149" s="10">
        <v>8.7</v>
      </c>
      <c r="AS149" s="5" t="s">
        <v>1849</v>
      </c>
      <c r="AT149" s="5" t="s">
        <v>309</v>
      </c>
      <c r="AU149" s="5"/>
      <c r="AV149" s="5">
        <v>9.849069914E9</v>
      </c>
      <c r="AW149" s="5" t="s">
        <v>843</v>
      </c>
      <c r="AX149" s="5">
        <v>507003.0</v>
      </c>
      <c r="AY149" s="5" t="s">
        <v>843</v>
      </c>
      <c r="AZ149" s="5" t="s">
        <v>264</v>
      </c>
      <c r="BA149" s="5">
        <v>9.59754E11</v>
      </c>
      <c r="BB149" s="5"/>
      <c r="BC149" s="5"/>
      <c r="BD149" s="5">
        <v>0.0</v>
      </c>
      <c r="BE149" s="5">
        <v>0.0</v>
      </c>
      <c r="BF149" s="5">
        <v>0.0</v>
      </c>
      <c r="BG149" s="5" t="s">
        <v>87</v>
      </c>
      <c r="BH149" s="5"/>
      <c r="BI149" s="11">
        <v>43829.822222222225</v>
      </c>
      <c r="BJ149" s="12" t="s">
        <v>134</v>
      </c>
    </row>
    <row r="150" ht="23.25" customHeight="1">
      <c r="A150" s="4">
        <v>149.0</v>
      </c>
      <c r="B150" s="5" t="s">
        <v>1850</v>
      </c>
      <c r="C150" s="5" t="s">
        <v>1851</v>
      </c>
      <c r="D150" s="5"/>
      <c r="E150" s="5"/>
      <c r="F150" s="5"/>
      <c r="G150" s="5"/>
      <c r="H150" s="5">
        <v>1.70031488E8</v>
      </c>
      <c r="I150" s="5" t="s">
        <v>64</v>
      </c>
      <c r="J150" s="5" t="s">
        <v>1852</v>
      </c>
      <c r="K150" s="5"/>
      <c r="L150" s="5" t="s">
        <v>1853</v>
      </c>
      <c r="M150" s="5" t="s">
        <v>1854</v>
      </c>
      <c r="N150" s="5" t="s">
        <v>1855</v>
      </c>
      <c r="O150" s="5">
        <v>8.10638797E9</v>
      </c>
      <c r="P150" s="5" t="s">
        <v>1856</v>
      </c>
      <c r="Q150" s="5" t="s">
        <v>70</v>
      </c>
      <c r="R150" s="5" t="s">
        <v>71</v>
      </c>
      <c r="S150" s="5" t="s">
        <v>94</v>
      </c>
      <c r="T150" s="5" t="s">
        <v>73</v>
      </c>
      <c r="U150" s="5" t="s">
        <v>189</v>
      </c>
      <c r="V150" s="5"/>
      <c r="W150" s="5"/>
      <c r="X150" s="7"/>
      <c r="Y150" s="8">
        <v>7.991379310344827</v>
      </c>
      <c r="Z150" s="9">
        <v>0.0</v>
      </c>
      <c r="AA150" s="5" t="s">
        <v>576</v>
      </c>
      <c r="AB150" s="5" t="s">
        <v>1857</v>
      </c>
      <c r="AC150" s="5">
        <v>1.0</v>
      </c>
      <c r="AD150" s="5" t="s">
        <v>1858</v>
      </c>
      <c r="AE150" s="5" t="s">
        <v>77</v>
      </c>
      <c r="AF150" s="5">
        <v>2014.0</v>
      </c>
      <c r="AG150" s="5">
        <v>2016.0</v>
      </c>
      <c r="AH150" s="5" t="s">
        <v>78</v>
      </c>
      <c r="AI150" s="10">
        <v>75.5</v>
      </c>
      <c r="AJ150" s="5"/>
      <c r="AK150" s="5" t="s">
        <v>75</v>
      </c>
      <c r="AL150" s="5"/>
      <c r="AM150" s="5">
        <v>0.0</v>
      </c>
      <c r="AN150" s="5" t="s">
        <v>1859</v>
      </c>
      <c r="AO150" s="5">
        <v>2014.0</v>
      </c>
      <c r="AP150" s="5" t="s">
        <v>51</v>
      </c>
      <c r="AQ150" s="4">
        <v>87.0</v>
      </c>
      <c r="AR150" s="10">
        <v>8.7</v>
      </c>
      <c r="AS150" s="5" t="s">
        <v>1860</v>
      </c>
      <c r="AT150" s="5" t="s">
        <v>161</v>
      </c>
      <c r="AU150" s="5" t="s">
        <v>1861</v>
      </c>
      <c r="AV150" s="5">
        <v>9.490446565E9</v>
      </c>
      <c r="AW150" s="5" t="s">
        <v>1862</v>
      </c>
      <c r="AX150" s="5">
        <v>532421.0</v>
      </c>
      <c r="AY150" s="5" t="s">
        <v>1863</v>
      </c>
      <c r="AZ150" s="5" t="s">
        <v>85</v>
      </c>
      <c r="BA150" s="5">
        <v>6.30463E11</v>
      </c>
      <c r="BB150" s="5"/>
      <c r="BC150" s="5"/>
      <c r="BD150" s="5">
        <v>0.0</v>
      </c>
      <c r="BE150" s="5">
        <v>0.0</v>
      </c>
      <c r="BF150" s="5" t="s">
        <v>149</v>
      </c>
      <c r="BG150" s="5" t="s">
        <v>87</v>
      </c>
      <c r="BH150" s="5"/>
      <c r="BI150" s="11">
        <v>43829.90138888889</v>
      </c>
      <c r="BJ150" s="12" t="s">
        <v>134</v>
      </c>
    </row>
    <row r="151" ht="23.25" customHeight="1">
      <c r="A151" s="4">
        <v>150.0</v>
      </c>
      <c r="B151" s="5" t="s">
        <v>1864</v>
      </c>
      <c r="C151" s="5"/>
      <c r="D151" s="5"/>
      <c r="E151" s="5"/>
      <c r="F151" s="5"/>
      <c r="G151" s="5"/>
      <c r="H151" s="5">
        <v>1.70030737E8</v>
      </c>
      <c r="I151" s="5" t="s">
        <v>64</v>
      </c>
      <c r="J151" s="5" t="s">
        <v>1865</v>
      </c>
      <c r="K151" s="5"/>
      <c r="L151" s="5" t="s">
        <v>1866</v>
      </c>
      <c r="M151" s="5" t="s">
        <v>1867</v>
      </c>
      <c r="N151" s="5" t="s">
        <v>1868</v>
      </c>
      <c r="O151" s="5">
        <v>9.491159553E9</v>
      </c>
      <c r="P151" s="5" t="s">
        <v>1869</v>
      </c>
      <c r="Q151" s="5" t="s">
        <v>110</v>
      </c>
      <c r="R151" s="5" t="s">
        <v>71</v>
      </c>
      <c r="S151" s="5" t="s">
        <v>94</v>
      </c>
      <c r="T151" s="5" t="s">
        <v>95</v>
      </c>
      <c r="U151" s="5" t="s">
        <v>74</v>
      </c>
      <c r="V151" s="5"/>
      <c r="W151" s="5"/>
      <c r="X151" s="7"/>
      <c r="Y151" s="8">
        <v>7.349137931034483</v>
      </c>
      <c r="Z151" s="9">
        <v>0.0</v>
      </c>
      <c r="AA151" s="5" t="s">
        <v>75</v>
      </c>
      <c r="AB151" s="5"/>
      <c r="AC151" s="5">
        <v>0.0</v>
      </c>
      <c r="AD151" s="5" t="s">
        <v>502</v>
      </c>
      <c r="AE151" s="5" t="s">
        <v>77</v>
      </c>
      <c r="AF151" s="5">
        <v>2015.0</v>
      </c>
      <c r="AG151" s="5">
        <v>2017.0</v>
      </c>
      <c r="AH151" s="5" t="s">
        <v>78</v>
      </c>
      <c r="AI151" s="13">
        <v>77.0</v>
      </c>
      <c r="AJ151" s="5"/>
      <c r="AK151" s="5" t="s">
        <v>75</v>
      </c>
      <c r="AL151" s="5"/>
      <c r="AM151" s="5">
        <v>0.0</v>
      </c>
      <c r="AN151" s="5" t="s">
        <v>390</v>
      </c>
      <c r="AO151" s="5">
        <v>2015.0</v>
      </c>
      <c r="AP151" s="5" t="s">
        <v>51</v>
      </c>
      <c r="AQ151" s="4"/>
      <c r="AR151" s="13">
        <v>8.7</v>
      </c>
      <c r="AS151" s="5" t="s">
        <v>1870</v>
      </c>
      <c r="AT151" s="5" t="s">
        <v>82</v>
      </c>
      <c r="AU151" s="5"/>
      <c r="AV151" s="5">
        <v>7.386490153E9</v>
      </c>
      <c r="AW151" s="5" t="s">
        <v>1871</v>
      </c>
      <c r="AX151" s="5">
        <v>500085.0</v>
      </c>
      <c r="AY151" s="5" t="s">
        <v>681</v>
      </c>
      <c r="AZ151" s="5" t="s">
        <v>264</v>
      </c>
      <c r="BA151" s="5">
        <v>9.78792E11</v>
      </c>
      <c r="BB151" s="5"/>
      <c r="BC151" s="5"/>
      <c r="BD151" s="5">
        <v>2.0</v>
      </c>
      <c r="BE151" s="5">
        <v>30.0</v>
      </c>
      <c r="BF151" s="5" t="s">
        <v>1163</v>
      </c>
      <c r="BG151" s="5" t="s">
        <v>87</v>
      </c>
      <c r="BH151" s="5"/>
      <c r="BI151" s="11">
        <v>43829.876388888886</v>
      </c>
      <c r="BJ151" s="12" t="s">
        <v>88</v>
      </c>
    </row>
    <row r="152" ht="23.25" customHeight="1">
      <c r="A152" s="4">
        <v>151.0</v>
      </c>
      <c r="B152" s="5" t="s">
        <v>1872</v>
      </c>
      <c r="C152" s="5" t="s">
        <v>63</v>
      </c>
      <c r="D152" s="5"/>
      <c r="E152" s="5"/>
      <c r="F152" s="5"/>
      <c r="G152" s="5"/>
      <c r="H152" s="5">
        <v>1.70030043E8</v>
      </c>
      <c r="I152" s="5" t="s">
        <v>64</v>
      </c>
      <c r="J152" s="5" t="s">
        <v>1873</v>
      </c>
      <c r="K152" s="5"/>
      <c r="L152" s="5" t="s">
        <v>1874</v>
      </c>
      <c r="M152" s="5" t="s">
        <v>1875</v>
      </c>
      <c r="N152" s="6">
        <v>36230.0</v>
      </c>
      <c r="O152" s="5">
        <v>9.848516538E9</v>
      </c>
      <c r="P152" s="5" t="s">
        <v>1876</v>
      </c>
      <c r="Q152" s="5" t="s">
        <v>110</v>
      </c>
      <c r="R152" s="5" t="s">
        <v>71</v>
      </c>
      <c r="S152" s="5" t="s">
        <v>94</v>
      </c>
      <c r="T152" s="5" t="s">
        <v>95</v>
      </c>
      <c r="U152" s="5" t="s">
        <v>74</v>
      </c>
      <c r="V152" s="5">
        <v>9318.0</v>
      </c>
      <c r="W152" s="5"/>
      <c r="X152" s="7"/>
      <c r="Y152" s="8">
        <v>7.012931034482759</v>
      </c>
      <c r="Z152" s="9">
        <v>0.0</v>
      </c>
      <c r="AA152" s="5" t="s">
        <v>75</v>
      </c>
      <c r="AB152" s="5"/>
      <c r="AC152" s="5">
        <v>0.0</v>
      </c>
      <c r="AD152" s="5" t="s">
        <v>1877</v>
      </c>
      <c r="AE152" s="5" t="s">
        <v>77</v>
      </c>
      <c r="AF152" s="5">
        <v>2015.0</v>
      </c>
      <c r="AG152" s="5">
        <v>2017.0</v>
      </c>
      <c r="AH152" s="5" t="s">
        <v>78</v>
      </c>
      <c r="AI152" s="10">
        <v>79.9</v>
      </c>
      <c r="AJ152" s="5"/>
      <c r="AK152" s="5" t="s">
        <v>75</v>
      </c>
      <c r="AL152" s="5"/>
      <c r="AM152" s="5">
        <v>0.0</v>
      </c>
      <c r="AN152" s="5" t="s">
        <v>1878</v>
      </c>
      <c r="AO152" s="5">
        <v>2015.0</v>
      </c>
      <c r="AP152" s="5" t="s">
        <v>51</v>
      </c>
      <c r="AQ152" s="4"/>
      <c r="AR152" s="10">
        <v>8.7</v>
      </c>
      <c r="AS152" s="5" t="s">
        <v>1879</v>
      </c>
      <c r="AT152" s="5" t="s">
        <v>114</v>
      </c>
      <c r="AU152" s="5" t="s">
        <v>1880</v>
      </c>
      <c r="AV152" s="5">
        <v>9.493853813E9</v>
      </c>
      <c r="AW152" s="5" t="s">
        <v>1881</v>
      </c>
      <c r="AX152" s="5">
        <v>500028.0</v>
      </c>
      <c r="AY152" s="5" t="s">
        <v>323</v>
      </c>
      <c r="AZ152" s="5" t="s">
        <v>264</v>
      </c>
      <c r="BA152" s="5">
        <v>5.60212E11</v>
      </c>
      <c r="BB152" s="5" t="s">
        <v>1882</v>
      </c>
      <c r="BC152" s="5" t="s">
        <v>1883</v>
      </c>
      <c r="BD152" s="5" t="s">
        <v>990</v>
      </c>
      <c r="BE152" s="5" t="s">
        <v>990</v>
      </c>
      <c r="BF152" s="5" t="s">
        <v>990</v>
      </c>
      <c r="BG152" s="5" t="s">
        <v>87</v>
      </c>
      <c r="BH152" s="5"/>
      <c r="BI152" s="11">
        <v>43830.981944444444</v>
      </c>
      <c r="BJ152" s="12" t="s">
        <v>88</v>
      </c>
    </row>
    <row r="153" ht="23.25" customHeight="1">
      <c r="A153" s="4">
        <v>152.0</v>
      </c>
      <c r="B153" s="5" t="s">
        <v>1884</v>
      </c>
      <c r="C153" s="5" t="s">
        <v>268</v>
      </c>
      <c r="D153" s="5"/>
      <c r="E153" s="5"/>
      <c r="F153" s="5"/>
      <c r="G153" s="5"/>
      <c r="H153" s="5">
        <v>1.70031328E8</v>
      </c>
      <c r="I153" s="5" t="s">
        <v>64</v>
      </c>
      <c r="J153" s="5" t="s">
        <v>1885</v>
      </c>
      <c r="K153" s="5" t="s">
        <v>1886</v>
      </c>
      <c r="L153" s="5" t="s">
        <v>1886</v>
      </c>
      <c r="M153" s="5" t="s">
        <v>1887</v>
      </c>
      <c r="N153" s="5" t="s">
        <v>1888</v>
      </c>
      <c r="O153" s="5">
        <v>9.441219716E9</v>
      </c>
      <c r="P153" s="5" t="s">
        <v>1889</v>
      </c>
      <c r="Q153" s="5" t="s">
        <v>70</v>
      </c>
      <c r="R153" s="5" t="s">
        <v>71</v>
      </c>
      <c r="S153" s="5" t="s">
        <v>94</v>
      </c>
      <c r="T153" s="5" t="s">
        <v>95</v>
      </c>
      <c r="U153" s="5" t="s">
        <v>74</v>
      </c>
      <c r="V153" s="5">
        <v>1469.0</v>
      </c>
      <c r="W153" s="5"/>
      <c r="X153" s="7"/>
      <c r="Y153" s="8">
        <v>7.280701754385965</v>
      </c>
      <c r="Z153" s="9">
        <v>0.0</v>
      </c>
      <c r="AA153" s="5" t="s">
        <v>75</v>
      </c>
      <c r="AB153" s="5"/>
      <c r="AC153" s="5">
        <v>0.0</v>
      </c>
      <c r="AD153" s="5" t="s">
        <v>1890</v>
      </c>
      <c r="AE153" s="5" t="s">
        <v>77</v>
      </c>
      <c r="AF153" s="5">
        <v>2015.0</v>
      </c>
      <c r="AG153" s="5">
        <v>2017.0</v>
      </c>
      <c r="AH153" s="5" t="s">
        <v>78</v>
      </c>
      <c r="AI153" s="10">
        <v>83.6</v>
      </c>
      <c r="AJ153" s="5"/>
      <c r="AK153" s="5" t="s">
        <v>75</v>
      </c>
      <c r="AL153" s="5"/>
      <c r="AM153" s="5">
        <v>0.0</v>
      </c>
      <c r="AN153" s="5" t="s">
        <v>1878</v>
      </c>
      <c r="AO153" s="5">
        <v>2015.0</v>
      </c>
      <c r="AP153" s="5" t="s">
        <v>51</v>
      </c>
      <c r="AQ153" s="4"/>
      <c r="AR153" s="10">
        <v>8.7</v>
      </c>
      <c r="AS153" s="5" t="s">
        <v>1891</v>
      </c>
      <c r="AT153" s="5" t="s">
        <v>114</v>
      </c>
      <c r="AU153" s="5"/>
      <c r="AV153" s="5">
        <v>9.848523779E9</v>
      </c>
      <c r="AW153" s="5" t="s">
        <v>1892</v>
      </c>
      <c r="AX153" s="5">
        <v>500070.0</v>
      </c>
      <c r="AY153" s="5" t="s">
        <v>323</v>
      </c>
      <c r="AZ153" s="5" t="s">
        <v>264</v>
      </c>
      <c r="BA153" s="5">
        <v>3.37775E11</v>
      </c>
      <c r="BB153" s="5"/>
      <c r="BC153" s="5"/>
      <c r="BD153" s="5">
        <v>0.0</v>
      </c>
      <c r="BE153" s="5">
        <v>0.0</v>
      </c>
      <c r="BF153" s="5" t="s">
        <v>990</v>
      </c>
      <c r="BG153" s="5" t="s">
        <v>87</v>
      </c>
      <c r="BH153" s="5"/>
      <c r="BI153" s="11">
        <v>43829.680555555555</v>
      </c>
      <c r="BJ153" s="12" t="s">
        <v>88</v>
      </c>
    </row>
    <row r="154" ht="23.25" customHeight="1">
      <c r="A154" s="4">
        <v>153.0</v>
      </c>
      <c r="B154" s="5" t="s">
        <v>1893</v>
      </c>
      <c r="C154" s="5" t="s">
        <v>1894</v>
      </c>
      <c r="D154" s="5"/>
      <c r="E154" s="5"/>
      <c r="F154" s="5"/>
      <c r="G154" s="5"/>
      <c r="H154" s="5">
        <v>1.70031455E8</v>
      </c>
      <c r="I154" s="5" t="s">
        <v>64</v>
      </c>
      <c r="J154" s="5" t="s">
        <v>1895</v>
      </c>
      <c r="K154" s="5" t="s">
        <v>1896</v>
      </c>
      <c r="L154" s="5" t="s">
        <v>1897</v>
      </c>
      <c r="M154" s="5" t="s">
        <v>1898</v>
      </c>
      <c r="N154" s="6">
        <v>36257.0</v>
      </c>
      <c r="O154" s="5">
        <v>9.133795958E9</v>
      </c>
      <c r="P154" s="5" t="s">
        <v>1899</v>
      </c>
      <c r="Q154" s="5" t="s">
        <v>70</v>
      </c>
      <c r="R154" s="5" t="s">
        <v>71</v>
      </c>
      <c r="S154" s="5" t="s">
        <v>94</v>
      </c>
      <c r="T154" s="5" t="s">
        <v>95</v>
      </c>
      <c r="U154" s="5" t="s">
        <v>74</v>
      </c>
      <c r="V154" s="5">
        <v>9400.0</v>
      </c>
      <c r="W154" s="5"/>
      <c r="X154" s="7"/>
      <c r="Y154" s="8">
        <v>7.487068965517241</v>
      </c>
      <c r="Z154" s="9">
        <v>0.0</v>
      </c>
      <c r="AA154" s="5" t="s">
        <v>75</v>
      </c>
      <c r="AB154" s="5"/>
      <c r="AC154" s="5">
        <v>0.0</v>
      </c>
      <c r="AD154" s="5" t="s">
        <v>1900</v>
      </c>
      <c r="AE154" s="5" t="s">
        <v>77</v>
      </c>
      <c r="AF154" s="5">
        <v>2015.0</v>
      </c>
      <c r="AG154" s="5">
        <v>2017.0</v>
      </c>
      <c r="AH154" s="5" t="s">
        <v>78</v>
      </c>
      <c r="AI154" s="10">
        <v>84.2</v>
      </c>
      <c r="AJ154" s="5"/>
      <c r="AK154" s="5" t="s">
        <v>75</v>
      </c>
      <c r="AL154" s="5"/>
      <c r="AM154" s="5">
        <v>0.0</v>
      </c>
      <c r="AN154" s="5" t="s">
        <v>1901</v>
      </c>
      <c r="AO154" s="5">
        <v>2015.0</v>
      </c>
      <c r="AP154" s="5" t="s">
        <v>51</v>
      </c>
      <c r="AQ154" s="4"/>
      <c r="AR154" s="10">
        <v>8.7</v>
      </c>
      <c r="AS154" s="5" t="s">
        <v>1902</v>
      </c>
      <c r="AT154" s="5" t="s">
        <v>114</v>
      </c>
      <c r="AU154" s="5" t="s">
        <v>1903</v>
      </c>
      <c r="AV154" s="5">
        <v>9.133228848E9</v>
      </c>
      <c r="AW154" s="5" t="s">
        <v>1904</v>
      </c>
      <c r="AX154" s="5">
        <v>533107.0</v>
      </c>
      <c r="AY154" s="5" t="s">
        <v>1905</v>
      </c>
      <c r="AZ154" s="5" t="s">
        <v>85</v>
      </c>
      <c r="BA154" s="5">
        <v>7.13593E11</v>
      </c>
      <c r="BB154" s="5" t="s">
        <v>1906</v>
      </c>
      <c r="BC154" s="5"/>
      <c r="BD154" s="5" t="s">
        <v>1907</v>
      </c>
      <c r="BE154" s="5" t="s">
        <v>566</v>
      </c>
      <c r="BF154" s="5" t="s">
        <v>1908</v>
      </c>
      <c r="BG154" s="5" t="s">
        <v>87</v>
      </c>
      <c r="BH154" s="5"/>
      <c r="BI154" s="11">
        <v>43828.47222222222</v>
      </c>
      <c r="BJ154" s="12" t="s">
        <v>1909</v>
      </c>
    </row>
    <row r="155" ht="23.25" customHeight="1">
      <c r="A155" s="4">
        <v>154.0</v>
      </c>
      <c r="B155" s="5" t="s">
        <v>1910</v>
      </c>
      <c r="C155" s="5" t="s">
        <v>586</v>
      </c>
      <c r="D155" s="5"/>
      <c r="E155" s="5"/>
      <c r="F155" s="5"/>
      <c r="G155" s="5"/>
      <c r="H155" s="5">
        <v>1.70031049E8</v>
      </c>
      <c r="I155" s="5" t="s">
        <v>64</v>
      </c>
      <c r="J155" s="5" t="s">
        <v>1911</v>
      </c>
      <c r="K155" s="5"/>
      <c r="L155" s="5" t="s">
        <v>1912</v>
      </c>
      <c r="M155" s="5" t="s">
        <v>1913</v>
      </c>
      <c r="N155" s="5" t="s">
        <v>1914</v>
      </c>
      <c r="O155" s="5">
        <v>7.993673788E9</v>
      </c>
      <c r="P155" s="5" t="s">
        <v>1915</v>
      </c>
      <c r="Q155" s="5" t="s">
        <v>70</v>
      </c>
      <c r="R155" s="5" t="s">
        <v>71</v>
      </c>
      <c r="S155" s="5" t="s">
        <v>94</v>
      </c>
      <c r="T155" s="5" t="s">
        <v>95</v>
      </c>
      <c r="U155" s="5" t="s">
        <v>74</v>
      </c>
      <c r="V155" s="5">
        <v>6000.0</v>
      </c>
      <c r="W155" s="5"/>
      <c r="X155" s="7"/>
      <c r="Y155" s="8">
        <v>6.103448275862069</v>
      </c>
      <c r="Z155" s="9">
        <v>5.0</v>
      </c>
      <c r="AA155" s="5" t="s">
        <v>75</v>
      </c>
      <c r="AB155" s="5"/>
      <c r="AC155" s="5">
        <v>0.0</v>
      </c>
      <c r="AD155" s="5" t="s">
        <v>1916</v>
      </c>
      <c r="AE155" s="5" t="s">
        <v>77</v>
      </c>
      <c r="AF155" s="5">
        <v>2015.0</v>
      </c>
      <c r="AG155" s="5">
        <v>2017.0</v>
      </c>
      <c r="AH155" s="5" t="s">
        <v>78</v>
      </c>
      <c r="AI155" s="10">
        <v>84.6</v>
      </c>
      <c r="AJ155" s="5"/>
      <c r="AK155" s="5" t="s">
        <v>75</v>
      </c>
      <c r="AL155" s="5"/>
      <c r="AM155" s="5">
        <v>0.0</v>
      </c>
      <c r="AN155" s="5" t="s">
        <v>307</v>
      </c>
      <c r="AO155" s="5">
        <v>2015.0</v>
      </c>
      <c r="AP155" s="5" t="s">
        <v>51</v>
      </c>
      <c r="AQ155" s="4"/>
      <c r="AR155" s="10">
        <v>8.7</v>
      </c>
      <c r="AS155" s="5" t="s">
        <v>1917</v>
      </c>
      <c r="AT155" s="5" t="s">
        <v>82</v>
      </c>
      <c r="AU155" s="5" t="s">
        <v>1918</v>
      </c>
      <c r="AV155" s="5">
        <v>9.247202005E9</v>
      </c>
      <c r="AW155" s="5" t="s">
        <v>1919</v>
      </c>
      <c r="AX155" s="5">
        <v>535591.0</v>
      </c>
      <c r="AY155" s="5" t="s">
        <v>1920</v>
      </c>
      <c r="AZ155" s="5" t="s">
        <v>85</v>
      </c>
      <c r="BA155" s="5">
        <v>4.73234E11</v>
      </c>
      <c r="BB155" s="5" t="s">
        <v>1921</v>
      </c>
      <c r="BC155" s="5"/>
      <c r="BD155" s="5" t="s">
        <v>762</v>
      </c>
      <c r="BE155" s="5" t="s">
        <v>235</v>
      </c>
      <c r="BF155" s="5" t="s">
        <v>762</v>
      </c>
      <c r="BG155" s="5" t="s">
        <v>87</v>
      </c>
      <c r="BH155" s="5"/>
      <c r="BI155" s="11">
        <v>43830.66180555556</v>
      </c>
      <c r="BJ155" s="12" t="s">
        <v>88</v>
      </c>
    </row>
    <row r="156" ht="23.25" customHeight="1">
      <c r="A156" s="4">
        <v>155.0</v>
      </c>
      <c r="B156" s="5" t="s">
        <v>1922</v>
      </c>
      <c r="C156" s="5" t="s">
        <v>268</v>
      </c>
      <c r="D156" s="5"/>
      <c r="E156" s="5"/>
      <c r="F156" s="5"/>
      <c r="G156" s="5"/>
      <c r="H156" s="5">
        <v>1.70031506E8</v>
      </c>
      <c r="I156" s="5" t="s">
        <v>64</v>
      </c>
      <c r="J156" s="5" t="s">
        <v>1923</v>
      </c>
      <c r="K156" s="5"/>
      <c r="L156" s="5" t="s">
        <v>1924</v>
      </c>
      <c r="M156" s="5" t="s">
        <v>1925</v>
      </c>
      <c r="N156" s="6">
        <v>36654.0</v>
      </c>
      <c r="O156" s="5">
        <v>7.382382222E9</v>
      </c>
      <c r="P156" s="5" t="s">
        <v>1926</v>
      </c>
      <c r="Q156" s="5" t="s">
        <v>110</v>
      </c>
      <c r="R156" s="5" t="s">
        <v>71</v>
      </c>
      <c r="S156" s="5" t="s">
        <v>94</v>
      </c>
      <c r="T156" s="5" t="s">
        <v>95</v>
      </c>
      <c r="U156" s="5" t="s">
        <v>189</v>
      </c>
      <c r="V156" s="5"/>
      <c r="W156" s="5"/>
      <c r="X156" s="7"/>
      <c r="Y156" s="8">
        <v>7.318965517241379</v>
      </c>
      <c r="Z156" s="9">
        <v>0.0</v>
      </c>
      <c r="AA156" s="5" t="s">
        <v>75</v>
      </c>
      <c r="AB156" s="5"/>
      <c r="AC156" s="5">
        <v>0.0</v>
      </c>
      <c r="AD156" s="5" t="s">
        <v>76</v>
      </c>
      <c r="AE156" s="5" t="s">
        <v>77</v>
      </c>
      <c r="AF156" s="5">
        <v>2015.0</v>
      </c>
      <c r="AG156" s="5">
        <v>2017.0</v>
      </c>
      <c r="AH156" s="5" t="s">
        <v>78</v>
      </c>
      <c r="AI156" s="10">
        <v>85.0</v>
      </c>
      <c r="AJ156" s="5"/>
      <c r="AK156" s="5" t="s">
        <v>75</v>
      </c>
      <c r="AL156" s="5"/>
      <c r="AM156" s="5">
        <v>0.0</v>
      </c>
      <c r="AN156" s="5" t="s">
        <v>1927</v>
      </c>
      <c r="AO156" s="5">
        <v>2015.0</v>
      </c>
      <c r="AP156" s="5" t="s">
        <v>51</v>
      </c>
      <c r="AQ156" s="4">
        <v>87.0</v>
      </c>
      <c r="AR156" s="10">
        <v>8.7</v>
      </c>
      <c r="AS156" s="5" t="s">
        <v>1928</v>
      </c>
      <c r="AT156" s="5" t="s">
        <v>99</v>
      </c>
      <c r="AU156" s="5"/>
      <c r="AV156" s="5">
        <v>9.912650556E9</v>
      </c>
      <c r="AW156" s="5" t="s">
        <v>1929</v>
      </c>
      <c r="AX156" s="5">
        <v>521185.0</v>
      </c>
      <c r="AY156" s="5" t="s">
        <v>1930</v>
      </c>
      <c r="AZ156" s="5" t="s">
        <v>85</v>
      </c>
      <c r="BA156" s="5">
        <v>2.31045E11</v>
      </c>
      <c r="BB156" s="5" t="s">
        <v>1931</v>
      </c>
      <c r="BC156" s="5"/>
      <c r="BD156" s="5">
        <v>1.0</v>
      </c>
      <c r="BE156" s="5" t="s">
        <v>418</v>
      </c>
      <c r="BF156" s="5" t="s">
        <v>1932</v>
      </c>
      <c r="BG156" s="5" t="s">
        <v>87</v>
      </c>
      <c r="BH156" s="5"/>
      <c r="BI156" s="11">
        <v>43829.51875</v>
      </c>
      <c r="BJ156" s="12" t="s">
        <v>88</v>
      </c>
    </row>
    <row r="157" ht="23.25" customHeight="1">
      <c r="A157" s="4">
        <v>156.0</v>
      </c>
      <c r="B157" s="5" t="s">
        <v>1933</v>
      </c>
      <c r="C157" s="5" t="s">
        <v>105</v>
      </c>
      <c r="D157" s="5"/>
      <c r="E157" s="5"/>
      <c r="F157" s="5"/>
      <c r="G157" s="5"/>
      <c r="H157" s="5">
        <v>1.70030088E8</v>
      </c>
      <c r="I157" s="5" t="s">
        <v>64</v>
      </c>
      <c r="J157" s="5" t="s">
        <v>1934</v>
      </c>
      <c r="K157" s="5"/>
      <c r="L157" s="5" t="s">
        <v>1935</v>
      </c>
      <c r="M157" s="5" t="s">
        <v>1936</v>
      </c>
      <c r="N157" s="6">
        <v>36838.0</v>
      </c>
      <c r="O157" s="5">
        <v>7.995163272E9</v>
      </c>
      <c r="P157" s="5" t="s">
        <v>1937</v>
      </c>
      <c r="Q157" s="5" t="s">
        <v>70</v>
      </c>
      <c r="R157" s="5" t="s">
        <v>71</v>
      </c>
      <c r="S157" s="5" t="s">
        <v>94</v>
      </c>
      <c r="T157" s="5" t="s">
        <v>95</v>
      </c>
      <c r="U157" s="5" t="s">
        <v>74</v>
      </c>
      <c r="V157" s="5">
        <v>6000.0</v>
      </c>
      <c r="W157" s="5"/>
      <c r="X157" s="7"/>
      <c r="Y157" s="8">
        <v>6.887931034482759</v>
      </c>
      <c r="Z157" s="9">
        <v>5.0</v>
      </c>
      <c r="AA157" s="5" t="s">
        <v>75</v>
      </c>
      <c r="AB157" s="5"/>
      <c r="AC157" s="5">
        <v>0.0</v>
      </c>
      <c r="AD157" s="5" t="s">
        <v>158</v>
      </c>
      <c r="AE157" s="5" t="s">
        <v>77</v>
      </c>
      <c r="AF157" s="5">
        <v>2015.0</v>
      </c>
      <c r="AG157" s="5">
        <v>2017.0</v>
      </c>
      <c r="AH157" s="5" t="s">
        <v>78</v>
      </c>
      <c r="AI157" s="10">
        <v>86.4</v>
      </c>
      <c r="AJ157" s="5"/>
      <c r="AK157" s="5" t="s">
        <v>75</v>
      </c>
      <c r="AL157" s="5"/>
      <c r="AM157" s="5">
        <v>0.0</v>
      </c>
      <c r="AN157" s="5" t="s">
        <v>1938</v>
      </c>
      <c r="AO157" s="5">
        <v>2015.0</v>
      </c>
      <c r="AP157" s="5" t="s">
        <v>51</v>
      </c>
      <c r="AQ157" s="4"/>
      <c r="AR157" s="10">
        <v>8.7</v>
      </c>
      <c r="AS157" s="5" t="s">
        <v>1939</v>
      </c>
      <c r="AT157" s="5" t="s">
        <v>114</v>
      </c>
      <c r="AU157" s="5" t="s">
        <v>1940</v>
      </c>
      <c r="AV157" s="5">
        <v>9.908153017E9</v>
      </c>
      <c r="AW157" s="5" t="s">
        <v>1941</v>
      </c>
      <c r="AX157" s="5">
        <v>507001.0</v>
      </c>
      <c r="AY157" s="5" t="s">
        <v>843</v>
      </c>
      <c r="AZ157" s="5" t="s">
        <v>264</v>
      </c>
      <c r="BA157" s="5">
        <v>3.51288E11</v>
      </c>
      <c r="BB157" s="5" t="s">
        <v>1942</v>
      </c>
      <c r="BC157" s="5" t="s">
        <v>1943</v>
      </c>
      <c r="BD157" s="5">
        <v>3.0</v>
      </c>
      <c r="BE157" s="5" t="s">
        <v>1224</v>
      </c>
      <c r="BF157" s="5" t="s">
        <v>1944</v>
      </c>
      <c r="BG157" s="5" t="s">
        <v>87</v>
      </c>
      <c r="BH157" s="5"/>
      <c r="BI157" s="11">
        <v>43827.52847222222</v>
      </c>
      <c r="BJ157" s="12" t="s">
        <v>88</v>
      </c>
    </row>
    <row r="158" ht="23.25" customHeight="1">
      <c r="A158" s="4">
        <v>157.0</v>
      </c>
      <c r="B158" s="5" t="s">
        <v>1945</v>
      </c>
      <c r="C158" s="6">
        <v>43567.0</v>
      </c>
      <c r="D158" s="5"/>
      <c r="E158" s="5"/>
      <c r="F158" s="5"/>
      <c r="G158" s="5"/>
      <c r="H158" s="5">
        <v>1.70031191E8</v>
      </c>
      <c r="I158" s="5" t="s">
        <v>64</v>
      </c>
      <c r="J158" s="5" t="s">
        <v>1946</v>
      </c>
      <c r="K158" s="5" t="s">
        <v>1947</v>
      </c>
      <c r="L158" s="5" t="s">
        <v>351</v>
      </c>
      <c r="M158" s="5" t="s">
        <v>1948</v>
      </c>
      <c r="N158" s="5" t="s">
        <v>1949</v>
      </c>
      <c r="O158" s="5">
        <v>6.303863815E9</v>
      </c>
      <c r="P158" s="5" t="s">
        <v>1950</v>
      </c>
      <c r="Q158" s="5" t="s">
        <v>70</v>
      </c>
      <c r="R158" s="5" t="s">
        <v>71</v>
      </c>
      <c r="S158" s="5" t="s">
        <v>72</v>
      </c>
      <c r="T158" s="5" t="s">
        <v>73</v>
      </c>
      <c r="U158" s="5" t="s">
        <v>74</v>
      </c>
      <c r="V158" s="5">
        <v>6036.0</v>
      </c>
      <c r="W158" s="5"/>
      <c r="X158" s="7"/>
      <c r="Y158" s="8">
        <v>6.7155172413793105</v>
      </c>
      <c r="Z158" s="9">
        <v>2.0</v>
      </c>
      <c r="AA158" s="5" t="s">
        <v>75</v>
      </c>
      <c r="AB158" s="5"/>
      <c r="AC158" s="5">
        <v>0.0</v>
      </c>
      <c r="AD158" s="5" t="s">
        <v>76</v>
      </c>
      <c r="AE158" s="5" t="s">
        <v>77</v>
      </c>
      <c r="AF158" s="5">
        <v>2015.0</v>
      </c>
      <c r="AG158" s="5">
        <v>2017.0</v>
      </c>
      <c r="AH158" s="5" t="s">
        <v>78</v>
      </c>
      <c r="AI158" s="10">
        <v>86.9</v>
      </c>
      <c r="AJ158" s="5"/>
      <c r="AK158" s="5" t="s">
        <v>75</v>
      </c>
      <c r="AL158" s="5"/>
      <c r="AM158" s="5">
        <v>0.0</v>
      </c>
      <c r="AN158" s="5" t="s">
        <v>1951</v>
      </c>
      <c r="AO158" s="5">
        <v>2015.0</v>
      </c>
      <c r="AP158" s="5" t="s">
        <v>51</v>
      </c>
      <c r="AQ158" s="4">
        <v>87.0</v>
      </c>
      <c r="AR158" s="10">
        <v>8.7</v>
      </c>
      <c r="AS158" s="5" t="s">
        <v>1952</v>
      </c>
      <c r="AT158" s="5" t="s">
        <v>82</v>
      </c>
      <c r="AU158" s="5" t="s">
        <v>82</v>
      </c>
      <c r="AV158" s="5">
        <v>9.959148215E9</v>
      </c>
      <c r="AW158" s="5" t="s">
        <v>1953</v>
      </c>
      <c r="AX158" s="5">
        <v>522001.0</v>
      </c>
      <c r="AY158" s="5" t="s">
        <v>101</v>
      </c>
      <c r="AZ158" s="5" t="s">
        <v>85</v>
      </c>
      <c r="BA158" s="5">
        <v>8.83774E11</v>
      </c>
      <c r="BB158" s="5"/>
      <c r="BC158" s="5"/>
      <c r="BD158" s="5" t="s">
        <v>1954</v>
      </c>
      <c r="BE158" s="5" t="s">
        <v>1955</v>
      </c>
      <c r="BF158" s="5" t="s">
        <v>118</v>
      </c>
      <c r="BG158" s="5" t="s">
        <v>119</v>
      </c>
      <c r="BH158" s="5" t="s">
        <v>101</v>
      </c>
      <c r="BI158" s="11">
        <v>43829.88402777778</v>
      </c>
      <c r="BJ158" s="12" t="s">
        <v>1956</v>
      </c>
    </row>
    <row r="159" ht="23.25" customHeight="1">
      <c r="A159" s="4">
        <v>158.0</v>
      </c>
      <c r="B159" s="5" t="s">
        <v>1957</v>
      </c>
      <c r="C159" s="6">
        <v>43597.0</v>
      </c>
      <c r="D159" s="5"/>
      <c r="E159" s="5"/>
      <c r="F159" s="5"/>
      <c r="G159" s="5"/>
      <c r="H159" s="5">
        <v>1.70030505E8</v>
      </c>
      <c r="I159" s="5" t="s">
        <v>64</v>
      </c>
      <c r="J159" s="5" t="s">
        <v>1958</v>
      </c>
      <c r="K159" s="5"/>
      <c r="L159" s="5" t="s">
        <v>1959</v>
      </c>
      <c r="M159" s="5" t="s">
        <v>1960</v>
      </c>
      <c r="N159" s="5" t="s">
        <v>1961</v>
      </c>
      <c r="O159" s="5">
        <v>9.440260922E9</v>
      </c>
      <c r="P159" s="5" t="s">
        <v>1962</v>
      </c>
      <c r="Q159" s="5" t="s">
        <v>110</v>
      </c>
      <c r="R159" s="5" t="s">
        <v>71</v>
      </c>
      <c r="S159" s="5" t="s">
        <v>94</v>
      </c>
      <c r="T159" s="5" t="s">
        <v>95</v>
      </c>
      <c r="U159" s="5" t="s">
        <v>74</v>
      </c>
      <c r="V159" s="5"/>
      <c r="W159" s="5"/>
      <c r="X159" s="7"/>
      <c r="Y159" s="8">
        <v>7.6594827586206895</v>
      </c>
      <c r="Z159" s="9">
        <v>0.0</v>
      </c>
      <c r="AA159" s="5" t="s">
        <v>75</v>
      </c>
      <c r="AB159" s="5"/>
      <c r="AC159" s="5">
        <v>0.0</v>
      </c>
      <c r="AD159" s="5" t="s">
        <v>548</v>
      </c>
      <c r="AE159" s="5" t="s">
        <v>77</v>
      </c>
      <c r="AF159" s="5">
        <v>2015.0</v>
      </c>
      <c r="AG159" s="5">
        <v>2017.0</v>
      </c>
      <c r="AH159" s="5" t="s">
        <v>78</v>
      </c>
      <c r="AI159" s="10">
        <v>88.1</v>
      </c>
      <c r="AJ159" s="5"/>
      <c r="AK159" s="5" t="s">
        <v>75</v>
      </c>
      <c r="AL159" s="5"/>
      <c r="AM159" s="5">
        <v>0.0</v>
      </c>
      <c r="AN159" s="5" t="s">
        <v>1963</v>
      </c>
      <c r="AO159" s="5">
        <v>2015.0</v>
      </c>
      <c r="AP159" s="5" t="s">
        <v>51</v>
      </c>
      <c r="AQ159" s="4">
        <v>8.7</v>
      </c>
      <c r="AR159" s="10">
        <v>8.7</v>
      </c>
      <c r="AS159" s="5" t="s">
        <v>1964</v>
      </c>
      <c r="AT159" s="5" t="s">
        <v>82</v>
      </c>
      <c r="AU159" s="5" t="s">
        <v>1965</v>
      </c>
      <c r="AV159" s="5">
        <v>9.440261316E9</v>
      </c>
      <c r="AW159" s="5" t="s">
        <v>1966</v>
      </c>
      <c r="AX159" s="5">
        <v>522201.0</v>
      </c>
      <c r="AY159" s="5" t="s">
        <v>205</v>
      </c>
      <c r="AZ159" s="5" t="s">
        <v>85</v>
      </c>
      <c r="BA159" s="5">
        <v>4.98129E11</v>
      </c>
      <c r="BB159" s="5"/>
      <c r="BC159" s="5"/>
      <c r="BD159" s="5" t="s">
        <v>1967</v>
      </c>
      <c r="BE159" s="5" t="s">
        <v>102</v>
      </c>
      <c r="BF159" s="5" t="s">
        <v>86</v>
      </c>
      <c r="BG159" s="5" t="s">
        <v>119</v>
      </c>
      <c r="BH159" s="5" t="s">
        <v>205</v>
      </c>
      <c r="BI159" s="11">
        <v>43827.674305555556</v>
      </c>
      <c r="BJ159" s="12" t="s">
        <v>1968</v>
      </c>
    </row>
    <row r="160" ht="23.25" customHeight="1">
      <c r="A160" s="4">
        <v>159.0</v>
      </c>
      <c r="B160" s="5" t="s">
        <v>1969</v>
      </c>
      <c r="C160" s="5" t="s">
        <v>268</v>
      </c>
      <c r="D160" s="5"/>
      <c r="E160" s="5"/>
      <c r="F160" s="5"/>
      <c r="G160" s="5"/>
      <c r="H160" s="5">
        <v>1.70030494E8</v>
      </c>
      <c r="I160" s="5" t="s">
        <v>64</v>
      </c>
      <c r="J160" s="5" t="s">
        <v>1970</v>
      </c>
      <c r="K160" s="5"/>
      <c r="L160" s="5" t="s">
        <v>1971</v>
      </c>
      <c r="M160" s="5" t="s">
        <v>1972</v>
      </c>
      <c r="N160" s="5" t="s">
        <v>1973</v>
      </c>
      <c r="O160" s="5">
        <v>9.866662553E9</v>
      </c>
      <c r="P160" s="5" t="s">
        <v>1974</v>
      </c>
      <c r="Q160" s="5" t="s">
        <v>70</v>
      </c>
      <c r="R160" s="5" t="s">
        <v>71</v>
      </c>
      <c r="S160" s="5" t="s">
        <v>94</v>
      </c>
      <c r="T160" s="5" t="s">
        <v>95</v>
      </c>
      <c r="U160" s="5" t="s">
        <v>74</v>
      </c>
      <c r="V160" s="5">
        <v>4126.0</v>
      </c>
      <c r="W160" s="5"/>
      <c r="X160" s="7"/>
      <c r="Y160" s="8">
        <v>7.206896551724138</v>
      </c>
      <c r="Z160" s="9">
        <v>0.0</v>
      </c>
      <c r="AA160" s="5" t="s">
        <v>75</v>
      </c>
      <c r="AB160" s="5"/>
      <c r="AC160" s="5">
        <v>0.0</v>
      </c>
      <c r="AD160" s="5" t="s">
        <v>142</v>
      </c>
      <c r="AE160" s="5" t="s">
        <v>77</v>
      </c>
      <c r="AF160" s="5">
        <v>2015.0</v>
      </c>
      <c r="AG160" s="5">
        <v>2017.0</v>
      </c>
      <c r="AH160" s="5" t="s">
        <v>78</v>
      </c>
      <c r="AI160" s="10">
        <v>89.0</v>
      </c>
      <c r="AJ160" s="5"/>
      <c r="AK160" s="5" t="s">
        <v>75</v>
      </c>
      <c r="AL160" s="5"/>
      <c r="AM160" s="5">
        <v>0.0</v>
      </c>
      <c r="AN160" s="5" t="s">
        <v>1316</v>
      </c>
      <c r="AO160" s="5">
        <v>2015.0</v>
      </c>
      <c r="AP160" s="5" t="s">
        <v>51</v>
      </c>
      <c r="AQ160" s="4"/>
      <c r="AR160" s="10">
        <v>8.7</v>
      </c>
      <c r="AS160" s="5" t="s">
        <v>1975</v>
      </c>
      <c r="AT160" s="5" t="s">
        <v>82</v>
      </c>
      <c r="AU160" s="5"/>
      <c r="AV160" s="5">
        <v>9.440211778E9</v>
      </c>
      <c r="AW160" s="5" t="s">
        <v>1976</v>
      </c>
      <c r="AX160" s="5">
        <v>509103.0</v>
      </c>
      <c r="AY160" s="5" t="s">
        <v>1977</v>
      </c>
      <c r="AZ160" s="5" t="s">
        <v>264</v>
      </c>
      <c r="BA160" s="5">
        <v>6.42351E11</v>
      </c>
      <c r="BB160" s="5" t="s">
        <v>1978</v>
      </c>
      <c r="BC160" s="5" t="s">
        <v>1979</v>
      </c>
      <c r="BD160" s="5">
        <v>0.0</v>
      </c>
      <c r="BE160" s="5">
        <v>0.0</v>
      </c>
      <c r="BF160" s="5">
        <v>0.0</v>
      </c>
      <c r="BG160" s="5" t="s">
        <v>87</v>
      </c>
      <c r="BH160" s="5"/>
      <c r="BI160" s="11">
        <v>43828.45</v>
      </c>
      <c r="BJ160" s="12" t="s">
        <v>134</v>
      </c>
    </row>
    <row r="161" ht="23.25" customHeight="1">
      <c r="A161" s="4">
        <v>160.0</v>
      </c>
      <c r="B161" s="5" t="s">
        <v>1980</v>
      </c>
      <c r="C161" s="6">
        <v>43477.0</v>
      </c>
      <c r="D161" s="5"/>
      <c r="E161" s="5"/>
      <c r="F161" s="5"/>
      <c r="G161" s="5"/>
      <c r="H161" s="5">
        <v>1.70031133E8</v>
      </c>
      <c r="I161" s="5" t="s">
        <v>64</v>
      </c>
      <c r="J161" s="5" t="s">
        <v>1981</v>
      </c>
      <c r="K161" s="5"/>
      <c r="L161" s="5" t="s">
        <v>1982</v>
      </c>
      <c r="M161" s="5" t="s">
        <v>1983</v>
      </c>
      <c r="N161" s="5" t="s">
        <v>1984</v>
      </c>
      <c r="O161" s="5">
        <v>9.44132319E9</v>
      </c>
      <c r="P161" s="5" t="s">
        <v>1985</v>
      </c>
      <c r="Q161" s="5" t="s">
        <v>70</v>
      </c>
      <c r="R161" s="5" t="s">
        <v>71</v>
      </c>
      <c r="S161" s="5" t="s">
        <v>94</v>
      </c>
      <c r="T161" s="5" t="s">
        <v>95</v>
      </c>
      <c r="U161" s="5" t="s">
        <v>74</v>
      </c>
      <c r="V161" s="5"/>
      <c r="W161" s="5"/>
      <c r="X161" s="7"/>
      <c r="Y161" s="8">
        <v>7.717948717948718</v>
      </c>
      <c r="Z161" s="9">
        <v>4.0</v>
      </c>
      <c r="AA161" s="5" t="s">
        <v>75</v>
      </c>
      <c r="AB161" s="5"/>
      <c r="AC161" s="5">
        <v>0.0</v>
      </c>
      <c r="AD161" s="5" t="s">
        <v>76</v>
      </c>
      <c r="AE161" s="5" t="s">
        <v>77</v>
      </c>
      <c r="AF161" s="5">
        <v>2015.0</v>
      </c>
      <c r="AG161" s="5">
        <v>2017.0</v>
      </c>
      <c r="AH161" s="5" t="s">
        <v>78</v>
      </c>
      <c r="AI161" s="10">
        <v>89.2</v>
      </c>
      <c r="AJ161" s="5"/>
      <c r="AK161" s="5" t="s">
        <v>75</v>
      </c>
      <c r="AL161" s="5"/>
      <c r="AM161" s="5">
        <v>0.0</v>
      </c>
      <c r="AN161" s="5" t="s">
        <v>1986</v>
      </c>
      <c r="AO161" s="5">
        <v>2015.0</v>
      </c>
      <c r="AP161" s="5" t="s">
        <v>51</v>
      </c>
      <c r="AQ161" s="4"/>
      <c r="AR161" s="10">
        <v>8.7</v>
      </c>
      <c r="AS161" s="5" t="s">
        <v>1987</v>
      </c>
      <c r="AT161" s="5" t="s">
        <v>114</v>
      </c>
      <c r="AU161" s="5" t="s">
        <v>1988</v>
      </c>
      <c r="AV161" s="5">
        <v>9.849597474E9</v>
      </c>
      <c r="AW161" s="5" t="s">
        <v>1989</v>
      </c>
      <c r="AX161" s="5">
        <v>520012.0</v>
      </c>
      <c r="AY161" s="5" t="s">
        <v>117</v>
      </c>
      <c r="AZ161" s="5" t="s">
        <v>85</v>
      </c>
      <c r="BA161" s="5">
        <v>8.15103E11</v>
      </c>
      <c r="BB161" s="5"/>
      <c r="BC161" s="5"/>
      <c r="BD161" s="5" t="s">
        <v>1518</v>
      </c>
      <c r="BE161" s="5" t="s">
        <v>418</v>
      </c>
      <c r="BF161" s="5" t="s">
        <v>1802</v>
      </c>
      <c r="BG161" s="5" t="s">
        <v>119</v>
      </c>
      <c r="BH161" s="5" t="s">
        <v>117</v>
      </c>
      <c r="BI161" s="11">
        <v>43828.75625</v>
      </c>
      <c r="BJ161" s="12" t="s">
        <v>1990</v>
      </c>
    </row>
    <row r="162" ht="23.25" customHeight="1">
      <c r="A162" s="4">
        <v>161.0</v>
      </c>
      <c r="B162" s="5" t="s">
        <v>1991</v>
      </c>
      <c r="C162" s="5" t="s">
        <v>105</v>
      </c>
      <c r="D162" s="5"/>
      <c r="E162" s="5"/>
      <c r="F162" s="5"/>
      <c r="G162" s="5"/>
      <c r="H162" s="5">
        <v>1.7003142E8</v>
      </c>
      <c r="I162" s="5" t="s">
        <v>64</v>
      </c>
      <c r="J162" s="5" t="s">
        <v>1992</v>
      </c>
      <c r="K162" s="5" t="s">
        <v>1993</v>
      </c>
      <c r="L162" s="5" t="s">
        <v>1994</v>
      </c>
      <c r="M162" s="5" t="s">
        <v>1995</v>
      </c>
      <c r="N162" s="6">
        <v>35927.0</v>
      </c>
      <c r="O162" s="5">
        <v>7.036587036E9</v>
      </c>
      <c r="P162" s="5" t="s">
        <v>1996</v>
      </c>
      <c r="Q162" s="5" t="s">
        <v>70</v>
      </c>
      <c r="R162" s="5" t="s">
        <v>71</v>
      </c>
      <c r="S162" s="5" t="s">
        <v>94</v>
      </c>
      <c r="T162" s="5" t="s">
        <v>95</v>
      </c>
      <c r="U162" s="5" t="s">
        <v>74</v>
      </c>
      <c r="V162" s="5">
        <v>4704.0</v>
      </c>
      <c r="W162" s="5"/>
      <c r="X162" s="7"/>
      <c r="Y162" s="8">
        <v>6.883620689655173</v>
      </c>
      <c r="Z162" s="9">
        <v>0.0</v>
      </c>
      <c r="AA162" s="5" t="s">
        <v>75</v>
      </c>
      <c r="AB162" s="5"/>
      <c r="AC162" s="5">
        <v>0.0</v>
      </c>
      <c r="AD162" s="5" t="s">
        <v>1430</v>
      </c>
      <c r="AE162" s="5" t="s">
        <v>77</v>
      </c>
      <c r="AF162" s="5">
        <v>2015.0</v>
      </c>
      <c r="AG162" s="5">
        <v>2017.0</v>
      </c>
      <c r="AH162" s="5" t="s">
        <v>78</v>
      </c>
      <c r="AI162" s="10">
        <v>89.7</v>
      </c>
      <c r="AJ162" s="5"/>
      <c r="AK162" s="5" t="s">
        <v>75</v>
      </c>
      <c r="AL162" s="5"/>
      <c r="AM162" s="5">
        <v>0.0</v>
      </c>
      <c r="AN162" s="5" t="s">
        <v>1042</v>
      </c>
      <c r="AO162" s="5">
        <v>2015.0</v>
      </c>
      <c r="AP162" s="5" t="s">
        <v>51</v>
      </c>
      <c r="AQ162" s="4"/>
      <c r="AR162" s="10">
        <v>8.7</v>
      </c>
      <c r="AS162" s="5" t="s">
        <v>1997</v>
      </c>
      <c r="AT162" s="5" t="s">
        <v>82</v>
      </c>
      <c r="AU162" s="5"/>
      <c r="AV162" s="5">
        <v>7.799214214E9</v>
      </c>
      <c r="AW162" s="5" t="s">
        <v>1998</v>
      </c>
      <c r="AX162" s="5">
        <v>522201.0</v>
      </c>
      <c r="AY162" s="5" t="s">
        <v>205</v>
      </c>
      <c r="AZ162" s="5" t="s">
        <v>85</v>
      </c>
      <c r="BA162" s="5">
        <v>3.01884E11</v>
      </c>
      <c r="BB162" s="5"/>
      <c r="BC162" s="5"/>
      <c r="BD162" s="5" t="s">
        <v>1999</v>
      </c>
      <c r="BE162" s="5">
        <v>40.0</v>
      </c>
      <c r="BF162" s="5" t="s">
        <v>2000</v>
      </c>
      <c r="BG162" s="5" t="s">
        <v>119</v>
      </c>
      <c r="BH162" s="5" t="s">
        <v>205</v>
      </c>
      <c r="BI162" s="11">
        <v>43830.61319444444</v>
      </c>
      <c r="BJ162" s="12" t="s">
        <v>88</v>
      </c>
    </row>
    <row r="163" ht="23.25" customHeight="1">
      <c r="A163" s="4">
        <v>162.0</v>
      </c>
      <c r="B163" s="5" t="s">
        <v>2001</v>
      </c>
      <c r="C163" s="5" t="s">
        <v>2002</v>
      </c>
      <c r="D163" s="5"/>
      <c r="E163" s="5"/>
      <c r="F163" s="5"/>
      <c r="G163" s="5"/>
      <c r="H163" s="5">
        <v>1.70031273E8</v>
      </c>
      <c r="I163" s="5" t="s">
        <v>64</v>
      </c>
      <c r="J163" s="5" t="s">
        <v>2003</v>
      </c>
      <c r="K163" s="5" t="s">
        <v>2004</v>
      </c>
      <c r="L163" s="5" t="s">
        <v>2005</v>
      </c>
      <c r="M163" s="5" t="s">
        <v>2006</v>
      </c>
      <c r="N163" s="6">
        <v>36864.0</v>
      </c>
      <c r="O163" s="5">
        <v>7.981673918E9</v>
      </c>
      <c r="P163" s="5" t="s">
        <v>2007</v>
      </c>
      <c r="Q163" s="5" t="s">
        <v>70</v>
      </c>
      <c r="R163" s="5" t="s">
        <v>71</v>
      </c>
      <c r="S163" s="5" t="s">
        <v>94</v>
      </c>
      <c r="T163" s="5" t="s">
        <v>95</v>
      </c>
      <c r="U163" s="5" t="s">
        <v>74</v>
      </c>
      <c r="V163" s="5"/>
      <c r="W163" s="5"/>
      <c r="X163" s="7"/>
      <c r="Y163" s="8">
        <v>7.293103448275862</v>
      </c>
      <c r="Z163" s="9">
        <v>0.0</v>
      </c>
      <c r="AA163" s="5" t="s">
        <v>75</v>
      </c>
      <c r="AB163" s="5"/>
      <c r="AC163" s="5">
        <v>0.0</v>
      </c>
      <c r="AD163" s="5" t="s">
        <v>2008</v>
      </c>
      <c r="AE163" s="5" t="s">
        <v>77</v>
      </c>
      <c r="AF163" s="5">
        <v>2015.0</v>
      </c>
      <c r="AG163" s="5">
        <v>2017.0</v>
      </c>
      <c r="AH163" s="5" t="s">
        <v>78</v>
      </c>
      <c r="AI163" s="10">
        <v>89.8</v>
      </c>
      <c r="AJ163" s="5"/>
      <c r="AK163" s="5" t="s">
        <v>75</v>
      </c>
      <c r="AL163" s="5"/>
      <c r="AM163" s="5">
        <v>0.0</v>
      </c>
      <c r="AN163" s="5" t="s">
        <v>2009</v>
      </c>
      <c r="AO163" s="5">
        <v>2015.0</v>
      </c>
      <c r="AP163" s="5" t="s">
        <v>51</v>
      </c>
      <c r="AQ163" s="4">
        <v>87.0</v>
      </c>
      <c r="AR163" s="10">
        <v>8.7</v>
      </c>
      <c r="AS163" s="5" t="s">
        <v>2010</v>
      </c>
      <c r="AT163" s="5" t="s">
        <v>161</v>
      </c>
      <c r="AU163" s="5" t="s">
        <v>2011</v>
      </c>
      <c r="AV163" s="5">
        <v>9.84833263E9</v>
      </c>
      <c r="AW163" s="5" t="s">
        <v>2012</v>
      </c>
      <c r="AX163" s="5">
        <v>522006.0</v>
      </c>
      <c r="AY163" s="5" t="s">
        <v>101</v>
      </c>
      <c r="AZ163" s="5" t="s">
        <v>85</v>
      </c>
      <c r="BA163" s="5">
        <v>2.57423E11</v>
      </c>
      <c r="BB163" s="5"/>
      <c r="BC163" s="5"/>
      <c r="BD163" s="5">
        <v>0.0</v>
      </c>
      <c r="BE163" s="5">
        <v>0.0</v>
      </c>
      <c r="BF163" s="5">
        <v>0.0</v>
      </c>
      <c r="BG163" s="5" t="s">
        <v>119</v>
      </c>
      <c r="BH163" s="5" t="s">
        <v>101</v>
      </c>
      <c r="BI163" s="11">
        <v>43830.45</v>
      </c>
      <c r="BJ163" s="12" t="s">
        <v>88</v>
      </c>
    </row>
    <row r="164" ht="23.25" customHeight="1">
      <c r="A164" s="4">
        <v>163.0</v>
      </c>
      <c r="B164" s="5" t="s">
        <v>2013</v>
      </c>
      <c r="C164" s="5"/>
      <c r="D164" s="5"/>
      <c r="E164" s="5"/>
      <c r="F164" s="5"/>
      <c r="G164" s="5"/>
      <c r="H164" s="5">
        <v>1.7003038E8</v>
      </c>
      <c r="I164" s="5" t="s">
        <v>64</v>
      </c>
      <c r="J164" s="5" t="s">
        <v>198</v>
      </c>
      <c r="K164" s="5" t="s">
        <v>1845</v>
      </c>
      <c r="L164" s="5" t="s">
        <v>215</v>
      </c>
      <c r="M164" s="5" t="s">
        <v>2014</v>
      </c>
      <c r="N164" s="5" t="s">
        <v>2015</v>
      </c>
      <c r="O164" s="5">
        <v>7.207201571E9</v>
      </c>
      <c r="P164" s="5" t="s">
        <v>2016</v>
      </c>
      <c r="Q164" s="5" t="s">
        <v>70</v>
      </c>
      <c r="R164" s="5" t="s">
        <v>71</v>
      </c>
      <c r="S164" s="5" t="s">
        <v>94</v>
      </c>
      <c r="T164" s="5" t="s">
        <v>95</v>
      </c>
      <c r="U164" s="5" t="s">
        <v>74</v>
      </c>
      <c r="V164" s="5">
        <v>9500.0</v>
      </c>
      <c r="W164" s="5"/>
      <c r="X164" s="7"/>
      <c r="Y164" s="8">
        <v>6.844827586206897</v>
      </c>
      <c r="Z164" s="9">
        <v>1.0</v>
      </c>
      <c r="AA164" s="5" t="s">
        <v>75</v>
      </c>
      <c r="AB164" s="5"/>
      <c r="AC164" s="5">
        <v>0.0</v>
      </c>
      <c r="AD164" s="5" t="s">
        <v>2017</v>
      </c>
      <c r="AE164" s="5" t="s">
        <v>77</v>
      </c>
      <c r="AF164" s="5">
        <v>2016.0</v>
      </c>
      <c r="AG164" s="5">
        <v>2017.0</v>
      </c>
      <c r="AH164" s="5" t="s">
        <v>78</v>
      </c>
      <c r="AI164" s="10">
        <v>90.0</v>
      </c>
      <c r="AJ164" s="5"/>
      <c r="AK164" s="5" t="s">
        <v>75</v>
      </c>
      <c r="AL164" s="5"/>
      <c r="AM164" s="5">
        <v>0.0</v>
      </c>
      <c r="AN164" s="5" t="s">
        <v>2017</v>
      </c>
      <c r="AO164" s="5">
        <v>2015.0</v>
      </c>
      <c r="AP164" s="5" t="s">
        <v>51</v>
      </c>
      <c r="AQ164" s="4">
        <v>8.7</v>
      </c>
      <c r="AR164" s="10">
        <v>8.7</v>
      </c>
      <c r="AS164" s="5" t="s">
        <v>2018</v>
      </c>
      <c r="AT164" s="5" t="s">
        <v>82</v>
      </c>
      <c r="AU164" s="5" t="s">
        <v>82</v>
      </c>
      <c r="AV164" s="5">
        <v>9.247888485E9</v>
      </c>
      <c r="AW164" s="5" t="s">
        <v>2019</v>
      </c>
      <c r="AX164" s="5">
        <v>520011.0</v>
      </c>
      <c r="AY164" s="5" t="s">
        <v>2020</v>
      </c>
      <c r="AZ164" s="5" t="s">
        <v>85</v>
      </c>
      <c r="BA164" s="5">
        <v>9.08273E11</v>
      </c>
      <c r="BB164" s="5"/>
      <c r="BC164" s="5"/>
      <c r="BD164" s="5" t="s">
        <v>2021</v>
      </c>
      <c r="BE164" s="5" t="s">
        <v>235</v>
      </c>
      <c r="BF164" s="5" t="s">
        <v>2014</v>
      </c>
      <c r="BG164" s="5" t="s">
        <v>119</v>
      </c>
      <c r="BH164" s="5" t="s">
        <v>2020</v>
      </c>
      <c r="BI164" s="11">
        <v>43829.677083333336</v>
      </c>
      <c r="BJ164" s="12" t="s">
        <v>2022</v>
      </c>
    </row>
    <row r="165" ht="23.25" customHeight="1">
      <c r="A165" s="4">
        <v>164.0</v>
      </c>
      <c r="B165" s="5" t="s">
        <v>2023</v>
      </c>
      <c r="C165" s="5" t="s">
        <v>268</v>
      </c>
      <c r="D165" s="5"/>
      <c r="E165" s="5"/>
      <c r="F165" s="5"/>
      <c r="G165" s="5"/>
      <c r="H165" s="5">
        <v>1.70030698E8</v>
      </c>
      <c r="I165" s="5" t="s">
        <v>64</v>
      </c>
      <c r="J165" s="5" t="s">
        <v>171</v>
      </c>
      <c r="K165" s="5" t="s">
        <v>2024</v>
      </c>
      <c r="L165" s="5" t="s">
        <v>2025</v>
      </c>
      <c r="M165" s="5" t="s">
        <v>2026</v>
      </c>
      <c r="N165" s="6">
        <v>36624.0</v>
      </c>
      <c r="O165" s="5">
        <v>9.494493026E9</v>
      </c>
      <c r="P165" s="5" t="s">
        <v>2027</v>
      </c>
      <c r="Q165" s="5" t="s">
        <v>70</v>
      </c>
      <c r="R165" s="5" t="s">
        <v>71</v>
      </c>
      <c r="S165" s="5" t="s">
        <v>94</v>
      </c>
      <c r="T165" s="5" t="s">
        <v>95</v>
      </c>
      <c r="U165" s="5" t="s">
        <v>74</v>
      </c>
      <c r="V165" s="5"/>
      <c r="W165" s="5"/>
      <c r="X165" s="7"/>
      <c r="Y165" s="8">
        <v>7.758620689655173</v>
      </c>
      <c r="Z165" s="9">
        <v>0.0</v>
      </c>
      <c r="AA165" s="5" t="s">
        <v>75</v>
      </c>
      <c r="AB165" s="5"/>
      <c r="AC165" s="5">
        <v>0.0</v>
      </c>
      <c r="AD165" s="5" t="s">
        <v>215</v>
      </c>
      <c r="AE165" s="5" t="s">
        <v>77</v>
      </c>
      <c r="AF165" s="5">
        <v>2015.0</v>
      </c>
      <c r="AG165" s="5">
        <v>2017.0</v>
      </c>
      <c r="AH165" s="5" t="s">
        <v>78</v>
      </c>
      <c r="AI165" s="10">
        <v>90.0</v>
      </c>
      <c r="AJ165" s="5"/>
      <c r="AK165" s="5" t="s">
        <v>75</v>
      </c>
      <c r="AL165" s="5"/>
      <c r="AM165" s="5">
        <v>0.0</v>
      </c>
      <c r="AN165" s="5" t="s">
        <v>307</v>
      </c>
      <c r="AO165" s="5">
        <v>2015.0</v>
      </c>
      <c r="AP165" s="5" t="s">
        <v>51</v>
      </c>
      <c r="AQ165" s="4">
        <v>87.0</v>
      </c>
      <c r="AR165" s="10">
        <v>8.7</v>
      </c>
      <c r="AS165" s="5" t="s">
        <v>2028</v>
      </c>
      <c r="AT165" s="5" t="s">
        <v>114</v>
      </c>
      <c r="AU165" s="5" t="s">
        <v>2029</v>
      </c>
      <c r="AV165" s="5">
        <v>9.441644716E9</v>
      </c>
      <c r="AW165" s="5" t="s">
        <v>2030</v>
      </c>
      <c r="AX165" s="5">
        <v>520011.0</v>
      </c>
      <c r="AY165" s="5" t="s">
        <v>2031</v>
      </c>
      <c r="AZ165" s="5" t="s">
        <v>85</v>
      </c>
      <c r="BA165" s="5">
        <v>3.51727E11</v>
      </c>
      <c r="BB165" s="5"/>
      <c r="BC165" s="5"/>
      <c r="BD165" s="5" t="s">
        <v>2032</v>
      </c>
      <c r="BE165" s="5" t="s">
        <v>249</v>
      </c>
      <c r="BF165" s="5" t="s">
        <v>2033</v>
      </c>
      <c r="BG165" s="5" t="s">
        <v>119</v>
      </c>
      <c r="BH165" s="5" t="s">
        <v>2030</v>
      </c>
      <c r="BI165" s="11">
        <v>43831.33194444444</v>
      </c>
      <c r="BJ165" s="12" t="s">
        <v>88</v>
      </c>
    </row>
    <row r="166" ht="23.25" customHeight="1">
      <c r="A166" s="4">
        <v>165.0</v>
      </c>
      <c r="B166" s="5" t="s">
        <v>2034</v>
      </c>
      <c r="C166" s="5" t="s">
        <v>2035</v>
      </c>
      <c r="D166" s="5" t="s">
        <v>136</v>
      </c>
      <c r="E166" s="5"/>
      <c r="F166" s="5"/>
      <c r="G166" s="5"/>
      <c r="H166" s="5">
        <v>1.70030213E8</v>
      </c>
      <c r="I166" s="5" t="s">
        <v>64</v>
      </c>
      <c r="J166" s="5" t="s">
        <v>2036</v>
      </c>
      <c r="K166" s="5" t="s">
        <v>2037</v>
      </c>
      <c r="L166" s="5" t="s">
        <v>1483</v>
      </c>
      <c r="M166" s="5" t="s">
        <v>2038</v>
      </c>
      <c r="N166" s="5" t="s">
        <v>2039</v>
      </c>
      <c r="O166" s="5">
        <v>9.182291427E9</v>
      </c>
      <c r="P166" s="5" t="s">
        <v>2040</v>
      </c>
      <c r="Q166" s="5" t="s">
        <v>70</v>
      </c>
      <c r="R166" s="5" t="s">
        <v>71</v>
      </c>
      <c r="S166" s="5" t="s">
        <v>94</v>
      </c>
      <c r="T166" s="5" t="s">
        <v>73</v>
      </c>
      <c r="U166" s="5" t="s">
        <v>74</v>
      </c>
      <c r="V166" s="5">
        <v>2200.0</v>
      </c>
      <c r="W166" s="5">
        <v>30000.0</v>
      </c>
      <c r="X166" s="7">
        <v>50000.0</v>
      </c>
      <c r="Y166" s="8">
        <v>6.620689655172414</v>
      </c>
      <c r="Z166" s="9">
        <v>0.0</v>
      </c>
      <c r="AA166" s="5" t="s">
        <v>75</v>
      </c>
      <c r="AB166" s="5"/>
      <c r="AC166" s="5">
        <v>0.0</v>
      </c>
      <c r="AD166" s="5" t="s">
        <v>616</v>
      </c>
      <c r="AE166" s="5" t="s">
        <v>77</v>
      </c>
      <c r="AF166" s="5">
        <v>2015.0</v>
      </c>
      <c r="AG166" s="5">
        <v>2017.0</v>
      </c>
      <c r="AH166" s="5" t="s">
        <v>78</v>
      </c>
      <c r="AI166" s="13">
        <v>90.1</v>
      </c>
      <c r="AJ166" s="5"/>
      <c r="AK166" s="5" t="s">
        <v>75</v>
      </c>
      <c r="AL166" s="5"/>
      <c r="AM166" s="5">
        <v>0.0</v>
      </c>
      <c r="AN166" s="5" t="s">
        <v>1647</v>
      </c>
      <c r="AO166" s="5">
        <v>2015.0</v>
      </c>
      <c r="AP166" s="5" t="s">
        <v>51</v>
      </c>
      <c r="AQ166" s="4">
        <v>87.0</v>
      </c>
      <c r="AR166" s="10">
        <v>8.7</v>
      </c>
      <c r="AS166" s="5" t="s">
        <v>2041</v>
      </c>
      <c r="AT166" s="5" t="s">
        <v>82</v>
      </c>
      <c r="AU166" s="5"/>
      <c r="AV166" s="5">
        <v>9.849513671E9</v>
      </c>
      <c r="AW166" s="5" t="s">
        <v>2042</v>
      </c>
      <c r="AX166" s="5">
        <v>500004.0</v>
      </c>
      <c r="AY166" s="5" t="s">
        <v>2043</v>
      </c>
      <c r="AZ166" s="5" t="s">
        <v>264</v>
      </c>
      <c r="BA166" s="5">
        <v>8.21848E11</v>
      </c>
      <c r="BB166" s="5"/>
      <c r="BC166" s="5"/>
      <c r="BD166" s="5">
        <v>1.0</v>
      </c>
      <c r="BE166" s="5" t="s">
        <v>2044</v>
      </c>
      <c r="BF166" s="5" t="s">
        <v>118</v>
      </c>
      <c r="BG166" s="5" t="s">
        <v>87</v>
      </c>
      <c r="BH166" s="5"/>
      <c r="BI166" s="11">
        <v>43907.85277777778</v>
      </c>
      <c r="BJ166" s="12" t="s">
        <v>2045</v>
      </c>
    </row>
    <row r="167" ht="23.25" customHeight="1">
      <c r="A167" s="4">
        <v>166.0</v>
      </c>
      <c r="B167" s="5" t="s">
        <v>2046</v>
      </c>
      <c r="C167" s="5" t="s">
        <v>268</v>
      </c>
      <c r="D167" s="5"/>
      <c r="E167" s="5"/>
      <c r="F167" s="5"/>
      <c r="G167" s="5"/>
      <c r="H167" s="5">
        <v>1.70031272E8</v>
      </c>
      <c r="I167" s="5" t="s">
        <v>64</v>
      </c>
      <c r="J167" s="5" t="s">
        <v>2047</v>
      </c>
      <c r="K167" s="5"/>
      <c r="L167" s="5" t="s">
        <v>2048</v>
      </c>
      <c r="M167" s="5" t="s">
        <v>2049</v>
      </c>
      <c r="N167" s="5" t="s">
        <v>2050</v>
      </c>
      <c r="O167" s="5">
        <v>9.182129787E9</v>
      </c>
      <c r="P167" s="5" t="s">
        <v>2051</v>
      </c>
      <c r="Q167" s="5" t="s">
        <v>70</v>
      </c>
      <c r="R167" s="5" t="s">
        <v>71</v>
      </c>
      <c r="S167" s="5" t="s">
        <v>94</v>
      </c>
      <c r="T167" s="5" t="s">
        <v>95</v>
      </c>
      <c r="U167" s="5" t="s">
        <v>74</v>
      </c>
      <c r="V167" s="5">
        <v>11000.0</v>
      </c>
      <c r="W167" s="5"/>
      <c r="X167" s="7"/>
      <c r="Y167" s="8">
        <v>6.269565217391304</v>
      </c>
      <c r="Z167" s="9">
        <v>4.0</v>
      </c>
      <c r="AA167" s="5" t="s">
        <v>75</v>
      </c>
      <c r="AB167" s="5"/>
      <c r="AC167" s="5">
        <v>0.0</v>
      </c>
      <c r="AD167" s="5" t="s">
        <v>2052</v>
      </c>
      <c r="AE167" s="5" t="s">
        <v>77</v>
      </c>
      <c r="AF167" s="5">
        <v>2015.0</v>
      </c>
      <c r="AG167" s="5">
        <v>2017.0</v>
      </c>
      <c r="AH167" s="5" t="s">
        <v>78</v>
      </c>
      <c r="AI167" s="10">
        <v>91.0</v>
      </c>
      <c r="AJ167" s="5"/>
      <c r="AK167" s="5" t="s">
        <v>75</v>
      </c>
      <c r="AL167" s="5"/>
      <c r="AM167" s="5">
        <v>0.0</v>
      </c>
      <c r="AN167" s="5" t="s">
        <v>2053</v>
      </c>
      <c r="AO167" s="5">
        <v>2015.0</v>
      </c>
      <c r="AP167" s="5" t="s">
        <v>51</v>
      </c>
      <c r="AQ167" s="4">
        <v>87.0</v>
      </c>
      <c r="AR167" s="10">
        <v>8.7</v>
      </c>
      <c r="AS167" s="5" t="s">
        <v>2054</v>
      </c>
      <c r="AT167" s="5" t="s">
        <v>161</v>
      </c>
      <c r="AU167" s="5" t="s">
        <v>321</v>
      </c>
      <c r="AV167" s="5">
        <v>9.493843927E9</v>
      </c>
      <c r="AW167" s="5" t="s">
        <v>2055</v>
      </c>
      <c r="AX167" s="5">
        <v>520007.0</v>
      </c>
      <c r="AY167" s="5" t="s">
        <v>117</v>
      </c>
      <c r="AZ167" s="5" t="s">
        <v>85</v>
      </c>
      <c r="BA167" s="5">
        <v>3.53618E11</v>
      </c>
      <c r="BB167" s="5"/>
      <c r="BC167" s="5"/>
      <c r="BD167" s="5" t="s">
        <v>2056</v>
      </c>
      <c r="BE167" s="5" t="s">
        <v>393</v>
      </c>
      <c r="BF167" s="5" t="s">
        <v>1518</v>
      </c>
      <c r="BG167" s="5" t="s">
        <v>119</v>
      </c>
      <c r="BH167" s="5"/>
      <c r="BI167" s="11">
        <v>43831.84722222222</v>
      </c>
      <c r="BJ167" s="12" t="s">
        <v>2057</v>
      </c>
    </row>
    <row r="168" ht="23.25" customHeight="1">
      <c r="A168" s="4">
        <v>167.0</v>
      </c>
      <c r="B168" s="5" t="s">
        <v>2058</v>
      </c>
      <c r="C168" s="5" t="s">
        <v>268</v>
      </c>
      <c r="D168" s="5"/>
      <c r="E168" s="5"/>
      <c r="F168" s="5"/>
      <c r="G168" s="5"/>
      <c r="H168" s="5">
        <v>1.7003032E8</v>
      </c>
      <c r="I168" s="5" t="s">
        <v>64</v>
      </c>
      <c r="J168" s="5" t="s">
        <v>2059</v>
      </c>
      <c r="K168" s="5" t="s">
        <v>152</v>
      </c>
      <c r="L168" s="5" t="s">
        <v>2060</v>
      </c>
      <c r="M168" s="5" t="s">
        <v>2061</v>
      </c>
      <c r="N168" s="5" t="s">
        <v>1325</v>
      </c>
      <c r="O168" s="5">
        <v>8.98502729E9</v>
      </c>
      <c r="P168" s="5" t="s">
        <v>2062</v>
      </c>
      <c r="Q168" s="5" t="s">
        <v>70</v>
      </c>
      <c r="R168" s="5" t="s">
        <v>71</v>
      </c>
      <c r="S168" s="5" t="s">
        <v>94</v>
      </c>
      <c r="T168" s="5" t="s">
        <v>95</v>
      </c>
      <c r="U168" s="5" t="s">
        <v>74</v>
      </c>
      <c r="V168" s="5">
        <v>6823.0</v>
      </c>
      <c r="W168" s="5"/>
      <c r="X168" s="7"/>
      <c r="Y168" s="8">
        <v>8.344827586206897</v>
      </c>
      <c r="Z168" s="9">
        <v>0.0</v>
      </c>
      <c r="AA168" s="5" t="s">
        <v>75</v>
      </c>
      <c r="AB168" s="5"/>
      <c r="AC168" s="5">
        <v>0.0</v>
      </c>
      <c r="AD168" s="5" t="s">
        <v>628</v>
      </c>
      <c r="AE168" s="5" t="s">
        <v>77</v>
      </c>
      <c r="AF168" s="5">
        <v>2015.0</v>
      </c>
      <c r="AG168" s="5">
        <v>2017.0</v>
      </c>
      <c r="AH168" s="5" t="s">
        <v>78</v>
      </c>
      <c r="AI168" s="10">
        <v>91.1</v>
      </c>
      <c r="AJ168" s="5"/>
      <c r="AK168" s="5" t="s">
        <v>75</v>
      </c>
      <c r="AL168" s="5"/>
      <c r="AM168" s="5">
        <v>0.0</v>
      </c>
      <c r="AN168" s="5" t="s">
        <v>643</v>
      </c>
      <c r="AO168" s="5">
        <v>2015.0</v>
      </c>
      <c r="AP168" s="5" t="s">
        <v>51</v>
      </c>
      <c r="AQ168" s="4">
        <v>87.0</v>
      </c>
      <c r="AR168" s="10">
        <v>8.7</v>
      </c>
      <c r="AS168" s="5" t="s">
        <v>2063</v>
      </c>
      <c r="AT168" s="5" t="s">
        <v>114</v>
      </c>
      <c r="AU168" s="5" t="s">
        <v>2064</v>
      </c>
      <c r="AV168" s="5">
        <v>9.441846781E9</v>
      </c>
      <c r="AW168" s="5" t="s">
        <v>2065</v>
      </c>
      <c r="AX168" s="5">
        <v>520011.0</v>
      </c>
      <c r="AY168" s="5" t="s">
        <v>117</v>
      </c>
      <c r="AZ168" s="5" t="s">
        <v>85</v>
      </c>
      <c r="BA168" s="5">
        <v>9.6278E11</v>
      </c>
      <c r="BB168" s="5"/>
      <c r="BC168" s="5"/>
      <c r="BD168" s="5" t="s">
        <v>483</v>
      </c>
      <c r="BE168" s="5" t="s">
        <v>2066</v>
      </c>
      <c r="BF168" s="5" t="s">
        <v>2067</v>
      </c>
      <c r="BG168" s="5" t="s">
        <v>119</v>
      </c>
      <c r="BH168" s="5" t="s">
        <v>117</v>
      </c>
      <c r="BI168" s="11">
        <v>43828.55486111111</v>
      </c>
      <c r="BJ168" s="12" t="s">
        <v>2068</v>
      </c>
    </row>
    <row r="169" ht="23.25" customHeight="1">
      <c r="A169" s="4">
        <v>168.0</v>
      </c>
      <c r="B169" s="5" t="s">
        <v>2069</v>
      </c>
      <c r="C169" s="5" t="s">
        <v>268</v>
      </c>
      <c r="D169" s="5"/>
      <c r="E169" s="5"/>
      <c r="F169" s="5"/>
      <c r="G169" s="5"/>
      <c r="H169" s="5">
        <v>1.70030235E8</v>
      </c>
      <c r="I169" s="5" t="s">
        <v>64</v>
      </c>
      <c r="J169" s="5" t="s">
        <v>2070</v>
      </c>
      <c r="K169" s="5"/>
      <c r="L169" s="5" t="s">
        <v>2071</v>
      </c>
      <c r="M169" s="5" t="s">
        <v>2072</v>
      </c>
      <c r="N169" s="6">
        <v>36655.0</v>
      </c>
      <c r="O169" s="5">
        <v>9.948350637E9</v>
      </c>
      <c r="P169" s="5" t="s">
        <v>2073</v>
      </c>
      <c r="Q169" s="5" t="s">
        <v>70</v>
      </c>
      <c r="R169" s="5" t="s">
        <v>71</v>
      </c>
      <c r="S169" s="5" t="s">
        <v>94</v>
      </c>
      <c r="T169" s="5" t="s">
        <v>73</v>
      </c>
      <c r="U169" s="5" t="s">
        <v>74</v>
      </c>
      <c r="V169" s="5">
        <v>10000.0</v>
      </c>
      <c r="W169" s="5">
        <v>28000.0</v>
      </c>
      <c r="X169" s="7"/>
      <c r="Y169" s="8">
        <v>8.112068965517242</v>
      </c>
      <c r="Z169" s="9">
        <v>0.0</v>
      </c>
      <c r="AA169" s="5" t="s">
        <v>75</v>
      </c>
      <c r="AB169" s="5"/>
      <c r="AC169" s="5">
        <v>0.0</v>
      </c>
      <c r="AD169" s="5" t="s">
        <v>76</v>
      </c>
      <c r="AE169" s="5" t="s">
        <v>77</v>
      </c>
      <c r="AF169" s="5">
        <v>2015.0</v>
      </c>
      <c r="AG169" s="5">
        <v>2017.0</v>
      </c>
      <c r="AH169" s="5" t="s">
        <v>78</v>
      </c>
      <c r="AI169" s="10">
        <v>91.2</v>
      </c>
      <c r="AJ169" s="5"/>
      <c r="AK169" s="5" t="s">
        <v>75</v>
      </c>
      <c r="AL169" s="5"/>
      <c r="AM169" s="5">
        <v>0.0</v>
      </c>
      <c r="AN169" s="5" t="s">
        <v>1279</v>
      </c>
      <c r="AO169" s="5">
        <v>2015.0</v>
      </c>
      <c r="AP169" s="5" t="s">
        <v>51</v>
      </c>
      <c r="AQ169" s="4">
        <v>87.0</v>
      </c>
      <c r="AR169" s="10">
        <v>8.7</v>
      </c>
      <c r="AS169" s="5" t="s">
        <v>2074</v>
      </c>
      <c r="AT169" s="5" t="s">
        <v>114</v>
      </c>
      <c r="AU169" s="5" t="s">
        <v>2075</v>
      </c>
      <c r="AV169" s="5">
        <v>9.948350637E9</v>
      </c>
      <c r="AW169" s="5" t="s">
        <v>2076</v>
      </c>
      <c r="AX169" s="5">
        <v>520003.0</v>
      </c>
      <c r="AY169" s="5" t="s">
        <v>2077</v>
      </c>
      <c r="AZ169" s="5" t="s">
        <v>85</v>
      </c>
      <c r="BA169" s="5">
        <v>7.72678E11</v>
      </c>
      <c r="BB169" s="5" t="s">
        <v>2078</v>
      </c>
      <c r="BC169" s="5"/>
      <c r="BD169" s="5">
        <v>1.0</v>
      </c>
      <c r="BE169" s="5" t="s">
        <v>235</v>
      </c>
      <c r="BF169" s="5" t="s">
        <v>118</v>
      </c>
      <c r="BG169" s="5" t="s">
        <v>119</v>
      </c>
      <c r="BH169" s="5" t="s">
        <v>117</v>
      </c>
      <c r="BI169" s="11">
        <v>43828.64791666667</v>
      </c>
      <c r="BJ169" s="12" t="s">
        <v>2079</v>
      </c>
    </row>
    <row r="170" ht="23.25" customHeight="1">
      <c r="A170" s="4">
        <v>169.0</v>
      </c>
      <c r="B170" s="5" t="s">
        <v>2080</v>
      </c>
      <c r="C170" s="5" t="s">
        <v>63</v>
      </c>
      <c r="D170" s="5"/>
      <c r="E170" s="5"/>
      <c r="F170" s="5"/>
      <c r="G170" s="5"/>
      <c r="H170" s="5">
        <v>1.70030195E8</v>
      </c>
      <c r="I170" s="5" t="s">
        <v>64</v>
      </c>
      <c r="J170" s="5" t="s">
        <v>2081</v>
      </c>
      <c r="K170" s="5"/>
      <c r="L170" s="5" t="s">
        <v>2082</v>
      </c>
      <c r="M170" s="5" t="s">
        <v>2083</v>
      </c>
      <c r="N170" s="6">
        <v>36473.0</v>
      </c>
      <c r="O170" s="5">
        <v>9.490876358E9</v>
      </c>
      <c r="P170" s="5" t="s">
        <v>2084</v>
      </c>
      <c r="Q170" s="5" t="s">
        <v>70</v>
      </c>
      <c r="R170" s="5" t="s">
        <v>71</v>
      </c>
      <c r="S170" s="5" t="s">
        <v>94</v>
      </c>
      <c r="T170" s="5" t="s">
        <v>95</v>
      </c>
      <c r="U170" s="5" t="s">
        <v>74</v>
      </c>
      <c r="V170" s="5"/>
      <c r="W170" s="5"/>
      <c r="X170" s="7"/>
      <c r="Y170" s="8">
        <v>6.843220338983051</v>
      </c>
      <c r="Z170" s="9">
        <v>5.0</v>
      </c>
      <c r="AA170" s="5" t="s">
        <v>75</v>
      </c>
      <c r="AB170" s="5"/>
      <c r="AC170" s="5">
        <v>0.0</v>
      </c>
      <c r="AD170" s="5" t="s">
        <v>142</v>
      </c>
      <c r="AE170" s="5" t="s">
        <v>77</v>
      </c>
      <c r="AF170" s="5">
        <v>2015.0</v>
      </c>
      <c r="AG170" s="5">
        <v>2017.0</v>
      </c>
      <c r="AH170" s="5" t="s">
        <v>78</v>
      </c>
      <c r="AI170" s="10">
        <v>91.8</v>
      </c>
      <c r="AJ170" s="5"/>
      <c r="AK170" s="5" t="s">
        <v>75</v>
      </c>
      <c r="AL170" s="5"/>
      <c r="AM170" s="5">
        <v>0.0</v>
      </c>
      <c r="AN170" s="5" t="s">
        <v>2085</v>
      </c>
      <c r="AO170" s="5">
        <v>2015.0</v>
      </c>
      <c r="AP170" s="5" t="s">
        <v>51</v>
      </c>
      <c r="AQ170" s="4">
        <v>87.0</v>
      </c>
      <c r="AR170" s="10">
        <v>8.7</v>
      </c>
      <c r="AS170" s="5" t="s">
        <v>2086</v>
      </c>
      <c r="AT170" s="5" t="s">
        <v>161</v>
      </c>
      <c r="AU170" s="5" t="s">
        <v>2087</v>
      </c>
      <c r="AV170" s="5">
        <v>9.441119917E9</v>
      </c>
      <c r="AW170" s="5" t="s">
        <v>2088</v>
      </c>
      <c r="AX170" s="5">
        <v>520010.0</v>
      </c>
      <c r="AY170" s="5" t="s">
        <v>117</v>
      </c>
      <c r="AZ170" s="5" t="s">
        <v>85</v>
      </c>
      <c r="BA170" s="5">
        <v>9.42428E11</v>
      </c>
      <c r="BB170" s="5"/>
      <c r="BC170" s="5"/>
      <c r="BD170" s="5" t="s">
        <v>2089</v>
      </c>
      <c r="BE170" s="5" t="s">
        <v>1801</v>
      </c>
      <c r="BF170" s="5" t="s">
        <v>762</v>
      </c>
      <c r="BG170" s="5" t="s">
        <v>119</v>
      </c>
      <c r="BH170" s="5" t="s">
        <v>117</v>
      </c>
      <c r="BI170" s="11">
        <v>43826.64444444444</v>
      </c>
      <c r="BJ170" s="12" t="s">
        <v>2090</v>
      </c>
    </row>
    <row r="171" ht="23.25" customHeight="1">
      <c r="A171" s="4">
        <v>170.0</v>
      </c>
      <c r="B171" s="5" t="s">
        <v>2091</v>
      </c>
      <c r="C171" s="5" t="s">
        <v>105</v>
      </c>
      <c r="D171" s="5"/>
      <c r="E171" s="5"/>
      <c r="F171" s="5"/>
      <c r="G171" s="5"/>
      <c r="H171" s="5">
        <v>1.70030361E8</v>
      </c>
      <c r="I171" s="5" t="s">
        <v>64</v>
      </c>
      <c r="J171" s="5" t="s">
        <v>2092</v>
      </c>
      <c r="K171" s="5"/>
      <c r="L171" s="5" t="s">
        <v>1006</v>
      </c>
      <c r="M171" s="5" t="s">
        <v>2093</v>
      </c>
      <c r="N171" s="6">
        <v>36587.0</v>
      </c>
      <c r="O171" s="5">
        <v>8.096889975E9</v>
      </c>
      <c r="P171" s="5" t="s">
        <v>2094</v>
      </c>
      <c r="Q171" s="5" t="s">
        <v>70</v>
      </c>
      <c r="R171" s="5" t="s">
        <v>71</v>
      </c>
      <c r="S171" s="5" t="s">
        <v>94</v>
      </c>
      <c r="T171" s="5" t="s">
        <v>95</v>
      </c>
      <c r="U171" s="5" t="s">
        <v>74</v>
      </c>
      <c r="V171" s="5"/>
      <c r="W171" s="5"/>
      <c r="X171" s="7"/>
      <c r="Y171" s="8">
        <v>7.081896551724138</v>
      </c>
      <c r="Z171" s="9">
        <v>0.0</v>
      </c>
      <c r="AA171" s="5" t="s">
        <v>75</v>
      </c>
      <c r="AB171" s="5"/>
      <c r="AC171" s="5">
        <v>0.0</v>
      </c>
      <c r="AD171" s="5" t="s">
        <v>2095</v>
      </c>
      <c r="AE171" s="5" t="s">
        <v>77</v>
      </c>
      <c r="AF171" s="5">
        <v>2015.0</v>
      </c>
      <c r="AG171" s="5">
        <v>2017.0</v>
      </c>
      <c r="AH171" s="5" t="s">
        <v>78</v>
      </c>
      <c r="AI171" s="13">
        <v>92.0</v>
      </c>
      <c r="AJ171" s="5"/>
      <c r="AK171" s="5" t="s">
        <v>75</v>
      </c>
      <c r="AL171" s="5"/>
      <c r="AM171" s="5">
        <v>0.0</v>
      </c>
      <c r="AN171" s="5" t="s">
        <v>2096</v>
      </c>
      <c r="AO171" s="5">
        <v>2015.0</v>
      </c>
      <c r="AP171" s="5" t="s">
        <v>51</v>
      </c>
      <c r="AQ171" s="4"/>
      <c r="AR171" s="13">
        <v>8.7</v>
      </c>
      <c r="AS171" s="5" t="s">
        <v>2097</v>
      </c>
      <c r="AT171" s="5" t="s">
        <v>82</v>
      </c>
      <c r="AU171" s="5"/>
      <c r="AV171" s="5">
        <v>9.866772185E9</v>
      </c>
      <c r="AW171" s="5" t="s">
        <v>2098</v>
      </c>
      <c r="AX171" s="5">
        <v>522034.0</v>
      </c>
      <c r="AY171" s="5" t="s">
        <v>101</v>
      </c>
      <c r="AZ171" s="5" t="s">
        <v>85</v>
      </c>
      <c r="BA171" s="5">
        <v>3.28186E11</v>
      </c>
      <c r="BB171" s="5"/>
      <c r="BC171" s="5"/>
      <c r="BD171" s="5">
        <v>0.0</v>
      </c>
      <c r="BE171" s="5">
        <v>0.0</v>
      </c>
      <c r="BF171" s="5">
        <v>0.0</v>
      </c>
      <c r="BG171" s="5" t="s">
        <v>119</v>
      </c>
      <c r="BH171" s="5"/>
      <c r="BI171" s="11">
        <v>43831.37847222222</v>
      </c>
      <c r="BJ171" s="12" t="s">
        <v>88</v>
      </c>
    </row>
    <row r="172" ht="23.25" customHeight="1">
      <c r="A172" s="4">
        <v>171.0</v>
      </c>
      <c r="B172" s="5" t="s">
        <v>2099</v>
      </c>
      <c r="C172" s="5" t="s">
        <v>105</v>
      </c>
      <c r="D172" s="5" t="s">
        <v>2099</v>
      </c>
      <c r="E172" s="5" t="s">
        <v>105</v>
      </c>
      <c r="F172" s="5"/>
      <c r="G172" s="5"/>
      <c r="H172" s="5">
        <v>1.70030212E8</v>
      </c>
      <c r="I172" s="5" t="s">
        <v>64</v>
      </c>
      <c r="J172" s="5" t="s">
        <v>2100</v>
      </c>
      <c r="K172" s="5" t="s">
        <v>1103</v>
      </c>
      <c r="L172" s="5" t="s">
        <v>396</v>
      </c>
      <c r="M172" s="5" t="s">
        <v>2101</v>
      </c>
      <c r="N172" s="6">
        <v>36259.0</v>
      </c>
      <c r="O172" s="5">
        <v>9.515258292E9</v>
      </c>
      <c r="P172" s="5" t="s">
        <v>2102</v>
      </c>
      <c r="Q172" s="5" t="s">
        <v>70</v>
      </c>
      <c r="R172" s="5" t="s">
        <v>71</v>
      </c>
      <c r="S172" s="5" t="s">
        <v>94</v>
      </c>
      <c r="T172" s="5" t="s">
        <v>95</v>
      </c>
      <c r="U172" s="5" t="s">
        <v>74</v>
      </c>
      <c r="V172" s="5">
        <v>1021.0</v>
      </c>
      <c r="W172" s="5">
        <v>30000.0</v>
      </c>
      <c r="X172" s="7"/>
      <c r="Y172" s="8">
        <v>8.418103448275861</v>
      </c>
      <c r="Z172" s="9">
        <v>0.0</v>
      </c>
      <c r="AA172" s="5" t="s">
        <v>75</v>
      </c>
      <c r="AB172" s="5"/>
      <c r="AC172" s="5">
        <v>0.0</v>
      </c>
      <c r="AD172" s="5" t="s">
        <v>2103</v>
      </c>
      <c r="AE172" s="5" t="s">
        <v>77</v>
      </c>
      <c r="AF172" s="5">
        <v>2015.0</v>
      </c>
      <c r="AG172" s="5">
        <v>2017.0</v>
      </c>
      <c r="AH172" s="5" t="s">
        <v>78</v>
      </c>
      <c r="AI172" s="10">
        <v>92.3</v>
      </c>
      <c r="AJ172" s="5"/>
      <c r="AK172" s="5" t="s">
        <v>75</v>
      </c>
      <c r="AL172" s="5"/>
      <c r="AM172" s="5">
        <v>0.0</v>
      </c>
      <c r="AN172" s="5" t="s">
        <v>2104</v>
      </c>
      <c r="AO172" s="5">
        <v>2015.0</v>
      </c>
      <c r="AP172" s="5" t="s">
        <v>51</v>
      </c>
      <c r="AQ172" s="4">
        <v>87.0</v>
      </c>
      <c r="AR172" s="10">
        <v>8.7</v>
      </c>
      <c r="AS172" s="5" t="s">
        <v>2105</v>
      </c>
      <c r="AT172" s="5" t="s">
        <v>82</v>
      </c>
      <c r="AU172" s="5" t="s">
        <v>82</v>
      </c>
      <c r="AV172" s="5">
        <v>9.866463444E9</v>
      </c>
      <c r="AW172" s="5" t="s">
        <v>2106</v>
      </c>
      <c r="AX172" s="5">
        <v>505001.0</v>
      </c>
      <c r="AY172" s="5" t="s">
        <v>1003</v>
      </c>
      <c r="AZ172" s="5" t="s">
        <v>264</v>
      </c>
      <c r="BA172" s="5">
        <v>2.51212E11</v>
      </c>
      <c r="BB172" s="5" t="s">
        <v>2107</v>
      </c>
      <c r="BC172" s="5"/>
      <c r="BD172" s="5" t="s">
        <v>103</v>
      </c>
      <c r="BE172" s="5" t="s">
        <v>2108</v>
      </c>
      <c r="BF172" s="5" t="s">
        <v>554</v>
      </c>
      <c r="BG172" s="5" t="s">
        <v>119</v>
      </c>
      <c r="BH172" s="5" t="s">
        <v>237</v>
      </c>
      <c r="BI172" s="11">
        <v>43826.61666666667</v>
      </c>
      <c r="BJ172" s="12" t="s">
        <v>2109</v>
      </c>
    </row>
    <row r="173" ht="23.25" customHeight="1">
      <c r="A173" s="4">
        <v>172.0</v>
      </c>
      <c r="B173" s="5" t="s">
        <v>2110</v>
      </c>
      <c r="C173" s="6">
        <v>43658.0</v>
      </c>
      <c r="D173" s="5"/>
      <c r="E173" s="5"/>
      <c r="F173" s="5"/>
      <c r="G173" s="5"/>
      <c r="H173" s="5">
        <v>1.70031256E8</v>
      </c>
      <c r="I173" s="5" t="s">
        <v>64</v>
      </c>
      <c r="J173" s="5" t="s">
        <v>2111</v>
      </c>
      <c r="K173" s="5"/>
      <c r="L173" s="5" t="s">
        <v>2112</v>
      </c>
      <c r="M173" s="5" t="s">
        <v>2113</v>
      </c>
      <c r="N173" s="5" t="s">
        <v>2114</v>
      </c>
      <c r="O173" s="5">
        <v>9.177448177E9</v>
      </c>
      <c r="P173" s="5" t="s">
        <v>2115</v>
      </c>
      <c r="Q173" s="5" t="s">
        <v>110</v>
      </c>
      <c r="R173" s="5" t="s">
        <v>71</v>
      </c>
      <c r="S173" s="5" t="s">
        <v>94</v>
      </c>
      <c r="T173" s="5" t="s">
        <v>95</v>
      </c>
      <c r="U173" s="5" t="s">
        <v>74</v>
      </c>
      <c r="V173" s="5">
        <v>650.0</v>
      </c>
      <c r="W173" s="5"/>
      <c r="X173" s="7"/>
      <c r="Y173" s="8">
        <v>6.767241379310345</v>
      </c>
      <c r="Z173" s="9">
        <v>2.0</v>
      </c>
      <c r="AA173" s="5" t="s">
        <v>75</v>
      </c>
      <c r="AB173" s="5"/>
      <c r="AC173" s="5">
        <v>0.0</v>
      </c>
      <c r="AD173" s="5" t="s">
        <v>2116</v>
      </c>
      <c r="AE173" s="5" t="s">
        <v>77</v>
      </c>
      <c r="AF173" s="5">
        <v>2015.0</v>
      </c>
      <c r="AG173" s="5">
        <v>2017.0</v>
      </c>
      <c r="AH173" s="5" t="s">
        <v>78</v>
      </c>
      <c r="AI173" s="10">
        <v>92.4</v>
      </c>
      <c r="AJ173" s="5"/>
      <c r="AK173" s="5" t="s">
        <v>75</v>
      </c>
      <c r="AL173" s="5"/>
      <c r="AM173" s="5">
        <v>0.0</v>
      </c>
      <c r="AN173" s="5" t="s">
        <v>2117</v>
      </c>
      <c r="AO173" s="5">
        <v>2015.0</v>
      </c>
      <c r="AP173" s="5" t="s">
        <v>51</v>
      </c>
      <c r="AQ173" s="4">
        <v>87.0</v>
      </c>
      <c r="AR173" s="10">
        <v>8.7</v>
      </c>
      <c r="AS173" s="5" t="s">
        <v>2118</v>
      </c>
      <c r="AT173" s="5" t="s">
        <v>99</v>
      </c>
      <c r="AU173" s="5"/>
      <c r="AV173" s="5">
        <v>9.948035579E9</v>
      </c>
      <c r="AW173" s="5" t="s">
        <v>2119</v>
      </c>
      <c r="AX173" s="5">
        <v>522502.0</v>
      </c>
      <c r="AY173" s="5" t="s">
        <v>1307</v>
      </c>
      <c r="AZ173" s="5" t="s">
        <v>85</v>
      </c>
      <c r="BA173" s="5">
        <v>5.03166E11</v>
      </c>
      <c r="BB173" s="5"/>
      <c r="BC173" s="5"/>
      <c r="BD173" s="5">
        <v>0.0</v>
      </c>
      <c r="BE173" s="5">
        <v>0.0</v>
      </c>
      <c r="BF173" s="5">
        <v>0.0</v>
      </c>
      <c r="BG173" s="5" t="s">
        <v>119</v>
      </c>
      <c r="BH173" s="5" t="s">
        <v>117</v>
      </c>
      <c r="BI173" s="11">
        <v>43841.572222222225</v>
      </c>
      <c r="BJ173" s="12" t="s">
        <v>2120</v>
      </c>
    </row>
    <row r="174" ht="23.25" customHeight="1">
      <c r="A174" s="4">
        <v>173.0</v>
      </c>
      <c r="B174" s="5" t="s">
        <v>2121</v>
      </c>
      <c r="C174" s="5" t="s">
        <v>473</v>
      </c>
      <c r="D174" s="5"/>
      <c r="E174" s="5"/>
      <c r="F174" s="5"/>
      <c r="G174" s="5"/>
      <c r="H174" s="5">
        <v>1.70030125E8</v>
      </c>
      <c r="I174" s="5" t="s">
        <v>64</v>
      </c>
      <c r="J174" s="5" t="s">
        <v>589</v>
      </c>
      <c r="K174" s="5"/>
      <c r="L174" s="5" t="s">
        <v>2122</v>
      </c>
      <c r="M174" s="5" t="s">
        <v>2123</v>
      </c>
      <c r="N174" s="5" t="s">
        <v>1081</v>
      </c>
      <c r="O174" s="5">
        <v>9.133999408E9</v>
      </c>
      <c r="P174" s="5" t="s">
        <v>2124</v>
      </c>
      <c r="Q174" s="5" t="s">
        <v>110</v>
      </c>
      <c r="R174" s="5" t="s">
        <v>71</v>
      </c>
      <c r="S174" s="5" t="s">
        <v>94</v>
      </c>
      <c r="T174" s="5" t="s">
        <v>95</v>
      </c>
      <c r="U174" s="5" t="s">
        <v>74</v>
      </c>
      <c r="V174" s="5">
        <v>2300.0</v>
      </c>
      <c r="W174" s="5"/>
      <c r="X174" s="7"/>
      <c r="Y174" s="8">
        <v>7.974137931034483</v>
      </c>
      <c r="Z174" s="9">
        <v>0.0</v>
      </c>
      <c r="AA174" s="5" t="s">
        <v>75</v>
      </c>
      <c r="AB174" s="5"/>
      <c r="AC174" s="5">
        <v>0.0</v>
      </c>
      <c r="AD174" s="5" t="s">
        <v>2125</v>
      </c>
      <c r="AE174" s="5" t="s">
        <v>77</v>
      </c>
      <c r="AF174" s="5">
        <v>2015.0</v>
      </c>
      <c r="AG174" s="5">
        <v>2017.0</v>
      </c>
      <c r="AH174" s="5" t="s">
        <v>78</v>
      </c>
      <c r="AI174" s="10">
        <v>93.0</v>
      </c>
      <c r="AJ174" s="5"/>
      <c r="AK174" s="5" t="s">
        <v>75</v>
      </c>
      <c r="AL174" s="5"/>
      <c r="AM174" s="5">
        <v>0.0</v>
      </c>
      <c r="AN174" s="5" t="s">
        <v>2009</v>
      </c>
      <c r="AO174" s="5">
        <v>2015.0</v>
      </c>
      <c r="AP174" s="5" t="s">
        <v>51</v>
      </c>
      <c r="AQ174" s="4">
        <v>87.0</v>
      </c>
      <c r="AR174" s="10">
        <v>8.7</v>
      </c>
      <c r="AS174" s="5" t="s">
        <v>2126</v>
      </c>
      <c r="AT174" s="5" t="s">
        <v>82</v>
      </c>
      <c r="AU174" s="5" t="s">
        <v>2127</v>
      </c>
      <c r="AV174" s="5">
        <v>9.848306397E9</v>
      </c>
      <c r="AW174" s="5" t="s">
        <v>2128</v>
      </c>
      <c r="AX174" s="5">
        <v>522403.0</v>
      </c>
      <c r="AY174" s="5" t="s">
        <v>2129</v>
      </c>
      <c r="AZ174" s="5" t="s">
        <v>2130</v>
      </c>
      <c r="BA174" s="5">
        <v>3.37388E11</v>
      </c>
      <c r="BB174" s="5"/>
      <c r="BC174" s="5"/>
      <c r="BD174" s="5" t="s">
        <v>2131</v>
      </c>
      <c r="BE174" s="5">
        <v>2019.0</v>
      </c>
      <c r="BF174" s="5" t="s">
        <v>86</v>
      </c>
      <c r="BG174" s="5" t="s">
        <v>87</v>
      </c>
      <c r="BH174" s="5"/>
      <c r="BI174" s="11">
        <v>43829.902083333334</v>
      </c>
      <c r="BJ174" s="12" t="s">
        <v>88</v>
      </c>
    </row>
    <row r="175" ht="23.25" customHeight="1">
      <c r="A175" s="4">
        <v>174.0</v>
      </c>
      <c r="B175" s="5" t="s">
        <v>2132</v>
      </c>
      <c r="C175" s="5" t="s">
        <v>63</v>
      </c>
      <c r="D175" s="5"/>
      <c r="E175" s="5"/>
      <c r="F175" s="5"/>
      <c r="G175" s="5"/>
      <c r="H175" s="5">
        <v>1.70030883E8</v>
      </c>
      <c r="I175" s="5" t="s">
        <v>64</v>
      </c>
      <c r="J175" s="5" t="s">
        <v>2133</v>
      </c>
      <c r="K175" s="5"/>
      <c r="L175" s="5" t="s">
        <v>2134</v>
      </c>
      <c r="M175" s="5" t="s">
        <v>2135</v>
      </c>
      <c r="N175" s="5" t="s">
        <v>1783</v>
      </c>
      <c r="O175" s="5">
        <v>9.640048807E9</v>
      </c>
      <c r="P175" s="5" t="s">
        <v>2136</v>
      </c>
      <c r="Q175" s="5" t="s">
        <v>110</v>
      </c>
      <c r="R175" s="5" t="s">
        <v>71</v>
      </c>
      <c r="S175" s="5" t="s">
        <v>94</v>
      </c>
      <c r="T175" s="5" t="s">
        <v>95</v>
      </c>
      <c r="U175" s="5" t="s">
        <v>74</v>
      </c>
      <c r="V175" s="5"/>
      <c r="W175" s="5"/>
      <c r="X175" s="7"/>
      <c r="Y175" s="8">
        <v>7.754385964912281</v>
      </c>
      <c r="Z175" s="9">
        <v>0.0</v>
      </c>
      <c r="AA175" s="5" t="s">
        <v>75</v>
      </c>
      <c r="AB175" s="5"/>
      <c r="AC175" s="5">
        <v>0.0</v>
      </c>
      <c r="AD175" s="5" t="s">
        <v>2137</v>
      </c>
      <c r="AE175" s="5" t="s">
        <v>77</v>
      </c>
      <c r="AF175" s="5">
        <v>2015.0</v>
      </c>
      <c r="AG175" s="5">
        <v>2017.0</v>
      </c>
      <c r="AH175" s="5" t="s">
        <v>78</v>
      </c>
      <c r="AI175" s="10">
        <v>93.4</v>
      </c>
      <c r="AJ175" s="5"/>
      <c r="AK175" s="5" t="s">
        <v>75</v>
      </c>
      <c r="AL175" s="5"/>
      <c r="AM175" s="5">
        <v>0.0</v>
      </c>
      <c r="AN175" s="5" t="s">
        <v>2138</v>
      </c>
      <c r="AO175" s="5">
        <v>2015.0</v>
      </c>
      <c r="AP175" s="5" t="s">
        <v>51</v>
      </c>
      <c r="AQ175" s="4">
        <v>87.0</v>
      </c>
      <c r="AR175" s="10">
        <v>8.7</v>
      </c>
      <c r="AS175" s="5" t="s">
        <v>2139</v>
      </c>
      <c r="AT175" s="5" t="s">
        <v>99</v>
      </c>
      <c r="AU175" s="5"/>
      <c r="AV175" s="5">
        <v>9.494814856E9</v>
      </c>
      <c r="AW175" s="5" t="s">
        <v>2140</v>
      </c>
      <c r="AX175" s="5">
        <v>523201.0</v>
      </c>
      <c r="AY175" s="5" t="s">
        <v>1306</v>
      </c>
      <c r="AZ175" s="5" t="s">
        <v>85</v>
      </c>
      <c r="BA175" s="5">
        <v>6.5089E11</v>
      </c>
      <c r="BB175" s="5"/>
      <c r="BC175" s="5"/>
      <c r="BD175" s="5">
        <v>1.0</v>
      </c>
      <c r="BE175" s="5" t="s">
        <v>1224</v>
      </c>
      <c r="BF175" s="5" t="s">
        <v>2141</v>
      </c>
      <c r="BG175" s="5" t="s">
        <v>87</v>
      </c>
      <c r="BH175" s="5"/>
      <c r="BI175" s="11">
        <v>43829.777083333334</v>
      </c>
      <c r="BJ175" s="12" t="s">
        <v>88</v>
      </c>
    </row>
    <row r="176" ht="23.25" customHeight="1">
      <c r="A176" s="4">
        <v>175.0</v>
      </c>
      <c r="B176" s="5" t="s">
        <v>2142</v>
      </c>
      <c r="C176" s="5" t="s">
        <v>105</v>
      </c>
      <c r="D176" s="5"/>
      <c r="E176" s="5"/>
      <c r="F176" s="5"/>
      <c r="G176" s="5"/>
      <c r="H176" s="5">
        <v>1.70031355E8</v>
      </c>
      <c r="I176" s="5" t="s">
        <v>64</v>
      </c>
      <c r="J176" s="5" t="s">
        <v>939</v>
      </c>
      <c r="K176" s="5"/>
      <c r="L176" s="5" t="s">
        <v>2143</v>
      </c>
      <c r="M176" s="5" t="s">
        <v>2144</v>
      </c>
      <c r="N176" s="6">
        <v>36231.0</v>
      </c>
      <c r="O176" s="5">
        <v>7.386061522E9</v>
      </c>
      <c r="P176" s="5" t="s">
        <v>2145</v>
      </c>
      <c r="Q176" s="5" t="s">
        <v>70</v>
      </c>
      <c r="R176" s="5" t="s">
        <v>71</v>
      </c>
      <c r="S176" s="5" t="s">
        <v>94</v>
      </c>
      <c r="T176" s="5" t="s">
        <v>73</v>
      </c>
      <c r="U176" s="5" t="s">
        <v>74</v>
      </c>
      <c r="V176" s="5"/>
      <c r="W176" s="5"/>
      <c r="X176" s="7"/>
      <c r="Y176" s="8">
        <v>7.677966101694915</v>
      </c>
      <c r="Z176" s="9">
        <v>5.0</v>
      </c>
      <c r="AA176" s="5" t="s">
        <v>75</v>
      </c>
      <c r="AB176" s="5"/>
      <c r="AC176" s="5">
        <v>0.0</v>
      </c>
      <c r="AD176" s="5" t="s">
        <v>215</v>
      </c>
      <c r="AE176" s="5" t="s">
        <v>77</v>
      </c>
      <c r="AF176" s="5">
        <v>2015.0</v>
      </c>
      <c r="AG176" s="5">
        <v>2017.0</v>
      </c>
      <c r="AH176" s="5" t="s">
        <v>78</v>
      </c>
      <c r="AI176" s="10">
        <v>93.7</v>
      </c>
      <c r="AJ176" s="5">
        <v>8.7</v>
      </c>
      <c r="AK176" s="5" t="s">
        <v>75</v>
      </c>
      <c r="AL176" s="5"/>
      <c r="AM176" s="5">
        <v>0.0</v>
      </c>
      <c r="AN176" s="5" t="s">
        <v>2146</v>
      </c>
      <c r="AO176" s="5">
        <v>2015.0</v>
      </c>
      <c r="AP176" s="5" t="s">
        <v>51</v>
      </c>
      <c r="AQ176" s="4">
        <v>87.0</v>
      </c>
      <c r="AR176" s="10">
        <v>8.7</v>
      </c>
      <c r="AS176" s="5" t="s">
        <v>2147</v>
      </c>
      <c r="AT176" s="5" t="s">
        <v>99</v>
      </c>
      <c r="AU176" s="5"/>
      <c r="AV176" s="5">
        <v>9.70460804E9</v>
      </c>
      <c r="AW176" s="5" t="s">
        <v>1307</v>
      </c>
      <c r="AX176" s="5">
        <v>522502.0</v>
      </c>
      <c r="AY176" s="5" t="s">
        <v>101</v>
      </c>
      <c r="AZ176" s="5" t="s">
        <v>85</v>
      </c>
      <c r="BA176" s="5">
        <v>4.6039E11</v>
      </c>
      <c r="BB176" s="5"/>
      <c r="BC176" s="5"/>
      <c r="BD176" s="5" t="s">
        <v>762</v>
      </c>
      <c r="BE176" s="5">
        <v>30.0</v>
      </c>
      <c r="BF176" s="5" t="s">
        <v>1802</v>
      </c>
      <c r="BG176" s="5" t="s">
        <v>87</v>
      </c>
      <c r="BH176" s="5"/>
      <c r="BI176" s="11">
        <v>43828.472916666666</v>
      </c>
      <c r="BJ176" s="12" t="s">
        <v>134</v>
      </c>
    </row>
    <row r="177" ht="23.25" customHeight="1">
      <c r="A177" s="4">
        <v>176.0</v>
      </c>
      <c r="B177" s="5" t="s">
        <v>2148</v>
      </c>
      <c r="C177" s="5"/>
      <c r="D177" s="5"/>
      <c r="E177" s="5"/>
      <c r="F177" s="5"/>
      <c r="G177" s="5"/>
      <c r="H177" s="5">
        <v>1.70031124E8</v>
      </c>
      <c r="I177" s="5" t="s">
        <v>64</v>
      </c>
      <c r="J177" s="5" t="s">
        <v>2149</v>
      </c>
      <c r="K177" s="5" t="s">
        <v>1770</v>
      </c>
      <c r="L177" s="5" t="s">
        <v>328</v>
      </c>
      <c r="M177" s="5" t="s">
        <v>2150</v>
      </c>
      <c r="N177" s="5" t="s">
        <v>2151</v>
      </c>
      <c r="O177" s="5">
        <v>8.309740503E9</v>
      </c>
      <c r="P177" s="5" t="s">
        <v>2152</v>
      </c>
      <c r="Q177" s="5" t="s">
        <v>70</v>
      </c>
      <c r="R177" s="5" t="s">
        <v>71</v>
      </c>
      <c r="S177" s="5" t="s">
        <v>94</v>
      </c>
      <c r="T177" s="5" t="s">
        <v>95</v>
      </c>
      <c r="U177" s="5" t="s">
        <v>74</v>
      </c>
      <c r="V177" s="5">
        <v>12000.0</v>
      </c>
      <c r="W177" s="5"/>
      <c r="X177" s="7"/>
      <c r="Y177" s="8">
        <v>7.103448275862069</v>
      </c>
      <c r="Z177" s="9">
        <v>0.0</v>
      </c>
      <c r="AA177" s="5" t="s">
        <v>75</v>
      </c>
      <c r="AB177" s="5"/>
      <c r="AC177" s="5">
        <v>0.0</v>
      </c>
      <c r="AD177" s="5" t="s">
        <v>76</v>
      </c>
      <c r="AE177" s="5" t="s">
        <v>77</v>
      </c>
      <c r="AF177" s="5">
        <v>2015.0</v>
      </c>
      <c r="AG177" s="5">
        <v>2017.0</v>
      </c>
      <c r="AH177" s="5" t="s">
        <v>78</v>
      </c>
      <c r="AI177" s="10">
        <v>94.0</v>
      </c>
      <c r="AJ177" s="5"/>
      <c r="AK177" s="5" t="s">
        <v>75</v>
      </c>
      <c r="AL177" s="5"/>
      <c r="AM177" s="5">
        <v>0.0</v>
      </c>
      <c r="AN177" s="5" t="s">
        <v>2153</v>
      </c>
      <c r="AO177" s="5">
        <v>2015.0</v>
      </c>
      <c r="AP177" s="5" t="s">
        <v>51</v>
      </c>
      <c r="AQ177" s="4">
        <v>87.0</v>
      </c>
      <c r="AR177" s="10">
        <v>8.7</v>
      </c>
      <c r="AS177" s="5" t="s">
        <v>2154</v>
      </c>
      <c r="AT177" s="5" t="s">
        <v>99</v>
      </c>
      <c r="AU177" s="5" t="s">
        <v>246</v>
      </c>
      <c r="AV177" s="5">
        <v>8.3747371E9</v>
      </c>
      <c r="AW177" s="5" t="s">
        <v>2155</v>
      </c>
      <c r="AX177" s="5">
        <v>523214.0</v>
      </c>
      <c r="AY177" s="5" t="s">
        <v>1306</v>
      </c>
      <c r="AZ177" s="5" t="s">
        <v>85</v>
      </c>
      <c r="BA177" s="5">
        <v>5.60161E11</v>
      </c>
      <c r="BB177" s="5"/>
      <c r="BC177" s="5"/>
      <c r="BD177" s="5">
        <v>2.0</v>
      </c>
      <c r="BE177" s="5" t="s">
        <v>469</v>
      </c>
      <c r="BF177" s="5" t="s">
        <v>1283</v>
      </c>
      <c r="BG177" s="5" t="s">
        <v>87</v>
      </c>
      <c r="BH177" s="5"/>
      <c r="BI177" s="11">
        <v>43829.67847222222</v>
      </c>
      <c r="BJ177" s="12" t="s">
        <v>88</v>
      </c>
    </row>
    <row r="178" ht="23.25" customHeight="1">
      <c r="A178" s="4">
        <v>177.0</v>
      </c>
      <c r="B178" s="5" t="s">
        <v>2156</v>
      </c>
      <c r="C178" s="5" t="s">
        <v>63</v>
      </c>
      <c r="D178" s="5"/>
      <c r="E178" s="5"/>
      <c r="F178" s="5"/>
      <c r="G178" s="5"/>
      <c r="H178" s="5">
        <v>1.70031178E8</v>
      </c>
      <c r="I178" s="5" t="s">
        <v>64</v>
      </c>
      <c r="J178" s="5" t="s">
        <v>2157</v>
      </c>
      <c r="K178" s="5"/>
      <c r="L178" s="5" t="s">
        <v>2158</v>
      </c>
      <c r="M178" s="5" t="s">
        <v>2159</v>
      </c>
      <c r="N178" s="6">
        <v>36557.0</v>
      </c>
      <c r="O178" s="5">
        <v>8.125334999E9</v>
      </c>
      <c r="P178" s="5" t="s">
        <v>2160</v>
      </c>
      <c r="Q178" s="5" t="s">
        <v>110</v>
      </c>
      <c r="R178" s="5" t="s">
        <v>71</v>
      </c>
      <c r="S178" s="5" t="s">
        <v>94</v>
      </c>
      <c r="T178" s="5" t="s">
        <v>73</v>
      </c>
      <c r="U178" s="5" t="s">
        <v>74</v>
      </c>
      <c r="V178" s="5"/>
      <c r="W178" s="5"/>
      <c r="X178" s="7"/>
      <c r="Y178" s="8">
        <v>8.232758620689655</v>
      </c>
      <c r="Z178" s="9">
        <v>0.0</v>
      </c>
      <c r="AA178" s="5" t="s">
        <v>75</v>
      </c>
      <c r="AB178" s="5"/>
      <c r="AC178" s="5">
        <v>0.0</v>
      </c>
      <c r="AD178" s="5" t="s">
        <v>142</v>
      </c>
      <c r="AE178" s="5" t="s">
        <v>77</v>
      </c>
      <c r="AF178" s="5">
        <v>2015.0</v>
      </c>
      <c r="AG178" s="5">
        <v>2017.0</v>
      </c>
      <c r="AH178" s="5" t="s">
        <v>78</v>
      </c>
      <c r="AI178" s="10">
        <v>94.0</v>
      </c>
      <c r="AJ178" s="5">
        <v>9.4</v>
      </c>
      <c r="AK178" s="5" t="s">
        <v>75</v>
      </c>
      <c r="AL178" s="5"/>
      <c r="AM178" s="5">
        <v>0.0</v>
      </c>
      <c r="AN178" s="5" t="s">
        <v>2161</v>
      </c>
      <c r="AO178" s="5">
        <v>2015.0</v>
      </c>
      <c r="AP178" s="5" t="s">
        <v>51</v>
      </c>
      <c r="AQ178" s="4">
        <v>87.0</v>
      </c>
      <c r="AR178" s="10">
        <v>8.7</v>
      </c>
      <c r="AS178" s="5" t="s">
        <v>2162</v>
      </c>
      <c r="AT178" s="5" t="s">
        <v>82</v>
      </c>
      <c r="AU178" s="5"/>
      <c r="AV178" s="5">
        <v>7.382655525E9</v>
      </c>
      <c r="AW178" s="5" t="s">
        <v>2163</v>
      </c>
      <c r="AX178" s="5">
        <v>520004.0</v>
      </c>
      <c r="AY178" s="5" t="s">
        <v>117</v>
      </c>
      <c r="AZ178" s="5" t="s">
        <v>85</v>
      </c>
      <c r="BA178" s="5">
        <v>2.45276E11</v>
      </c>
      <c r="BB178" s="5"/>
      <c r="BC178" s="5"/>
      <c r="BD178" s="5">
        <v>0.0</v>
      </c>
      <c r="BE178" s="5">
        <v>0.0</v>
      </c>
      <c r="BF178" s="5" t="s">
        <v>75</v>
      </c>
      <c r="BG178" s="5" t="s">
        <v>119</v>
      </c>
      <c r="BH178" s="5" t="s">
        <v>2164</v>
      </c>
      <c r="BI178" s="11">
        <v>43826.808333333334</v>
      </c>
      <c r="BJ178" s="12" t="s">
        <v>2165</v>
      </c>
    </row>
    <row r="179" ht="23.25" customHeight="1">
      <c r="A179" s="4">
        <v>178.0</v>
      </c>
      <c r="B179" s="5" t="s">
        <v>2166</v>
      </c>
      <c r="C179" s="6">
        <v>43508.0</v>
      </c>
      <c r="D179" s="5"/>
      <c r="E179" s="5"/>
      <c r="F179" s="5"/>
      <c r="G179" s="5"/>
      <c r="H179" s="5">
        <v>1.70031201E8</v>
      </c>
      <c r="I179" s="5" t="s">
        <v>64</v>
      </c>
      <c r="J179" s="5" t="s">
        <v>2167</v>
      </c>
      <c r="K179" s="5"/>
      <c r="L179" s="5" t="s">
        <v>351</v>
      </c>
      <c r="M179" s="5" t="s">
        <v>2168</v>
      </c>
      <c r="N179" s="5" t="s">
        <v>2169</v>
      </c>
      <c r="O179" s="5">
        <v>9.494642743E9</v>
      </c>
      <c r="P179" s="5" t="s">
        <v>2170</v>
      </c>
      <c r="Q179" s="5" t="s">
        <v>70</v>
      </c>
      <c r="R179" s="5" t="s">
        <v>71</v>
      </c>
      <c r="S179" s="5" t="s">
        <v>72</v>
      </c>
      <c r="T179" s="5" t="s">
        <v>73</v>
      </c>
      <c r="U179" s="5" t="s">
        <v>74</v>
      </c>
      <c r="V179" s="5"/>
      <c r="W179" s="5"/>
      <c r="X179" s="7"/>
      <c r="Y179" s="8">
        <v>7.030701754385965</v>
      </c>
      <c r="Z179" s="9">
        <v>0.0</v>
      </c>
      <c r="AA179" s="5" t="s">
        <v>75</v>
      </c>
      <c r="AB179" s="5"/>
      <c r="AC179" s="5">
        <v>0.0</v>
      </c>
      <c r="AD179" s="5" t="s">
        <v>2171</v>
      </c>
      <c r="AE179" s="5" t="s">
        <v>77</v>
      </c>
      <c r="AF179" s="5">
        <v>2015.0</v>
      </c>
      <c r="AG179" s="5">
        <v>2017.0</v>
      </c>
      <c r="AH179" s="5" t="s">
        <v>78</v>
      </c>
      <c r="AI179" s="10">
        <v>94.8</v>
      </c>
      <c r="AJ179" s="5"/>
      <c r="AK179" s="5" t="s">
        <v>75</v>
      </c>
      <c r="AL179" s="5"/>
      <c r="AM179" s="5">
        <v>0.0</v>
      </c>
      <c r="AN179" s="5" t="s">
        <v>2172</v>
      </c>
      <c r="AO179" s="5">
        <v>2015.0</v>
      </c>
      <c r="AP179" s="5" t="s">
        <v>51</v>
      </c>
      <c r="AQ179" s="4">
        <v>87.0</v>
      </c>
      <c r="AR179" s="10">
        <v>8.7</v>
      </c>
      <c r="AS179" s="5" t="s">
        <v>2173</v>
      </c>
      <c r="AT179" s="5" t="s">
        <v>309</v>
      </c>
      <c r="AU179" s="5"/>
      <c r="AV179" s="5">
        <v>9.963521145E9</v>
      </c>
      <c r="AW179" s="5" t="s">
        <v>2174</v>
      </c>
      <c r="AX179" s="5">
        <v>522017.0</v>
      </c>
      <c r="AY179" s="5" t="s">
        <v>101</v>
      </c>
      <c r="AZ179" s="5" t="s">
        <v>85</v>
      </c>
      <c r="BA179" s="5">
        <v>9.10412E11</v>
      </c>
      <c r="BB179" s="5"/>
      <c r="BC179" s="5"/>
      <c r="BD179" s="5">
        <v>1.0</v>
      </c>
      <c r="BE179" s="5">
        <v>30.0</v>
      </c>
      <c r="BF179" s="5" t="s">
        <v>118</v>
      </c>
      <c r="BG179" s="5" t="s">
        <v>119</v>
      </c>
      <c r="BH179" s="5" t="s">
        <v>101</v>
      </c>
      <c r="BI179" s="11">
        <v>43830.41388888889</v>
      </c>
      <c r="BJ179" s="12" t="s">
        <v>88</v>
      </c>
    </row>
    <row r="180" ht="23.25" customHeight="1">
      <c r="A180" s="4">
        <v>179.0</v>
      </c>
      <c r="B180" s="5" t="s">
        <v>2175</v>
      </c>
      <c r="C180" s="5" t="s">
        <v>1321</v>
      </c>
      <c r="D180" s="5"/>
      <c r="E180" s="5"/>
      <c r="F180" s="5"/>
      <c r="G180" s="5"/>
      <c r="H180" s="5">
        <v>1.70030201E8</v>
      </c>
      <c r="I180" s="5" t="s">
        <v>64</v>
      </c>
      <c r="J180" s="5" t="s">
        <v>1634</v>
      </c>
      <c r="K180" s="5" t="s">
        <v>223</v>
      </c>
      <c r="L180" s="5" t="s">
        <v>2176</v>
      </c>
      <c r="M180" s="5" t="s">
        <v>2177</v>
      </c>
      <c r="N180" s="5" t="s">
        <v>2178</v>
      </c>
      <c r="O180" s="5">
        <v>7.702148303E9</v>
      </c>
      <c r="P180" s="5" t="s">
        <v>2179</v>
      </c>
      <c r="Q180" s="5" t="s">
        <v>70</v>
      </c>
      <c r="R180" s="5" t="s">
        <v>71</v>
      </c>
      <c r="S180" s="5" t="s">
        <v>94</v>
      </c>
      <c r="T180" s="5" t="s">
        <v>95</v>
      </c>
      <c r="U180" s="5" t="s">
        <v>74</v>
      </c>
      <c r="V180" s="5">
        <v>3501.0</v>
      </c>
      <c r="W180" s="5">
        <v>30148.0</v>
      </c>
      <c r="X180" s="7"/>
      <c r="Y180" s="8">
        <v>8.379310344827585</v>
      </c>
      <c r="Z180" s="9">
        <v>0.0</v>
      </c>
      <c r="AA180" s="5" t="s">
        <v>75</v>
      </c>
      <c r="AB180" s="5"/>
      <c r="AC180" s="5">
        <v>0.0</v>
      </c>
      <c r="AD180" s="5" t="s">
        <v>502</v>
      </c>
      <c r="AE180" s="5" t="s">
        <v>77</v>
      </c>
      <c r="AF180" s="5">
        <v>2015.0</v>
      </c>
      <c r="AG180" s="5">
        <v>2017.0</v>
      </c>
      <c r="AH180" s="5" t="s">
        <v>78</v>
      </c>
      <c r="AI180" s="10">
        <v>94.9</v>
      </c>
      <c r="AJ180" s="5"/>
      <c r="AK180" s="5" t="s">
        <v>75</v>
      </c>
      <c r="AL180" s="5"/>
      <c r="AM180" s="5">
        <v>0.0</v>
      </c>
      <c r="AN180" s="5" t="s">
        <v>2180</v>
      </c>
      <c r="AO180" s="5">
        <v>2015.0</v>
      </c>
      <c r="AP180" s="5" t="s">
        <v>51</v>
      </c>
      <c r="AQ180" s="4">
        <v>87.8</v>
      </c>
      <c r="AR180" s="10">
        <v>8.7</v>
      </c>
      <c r="AS180" s="5" t="s">
        <v>2181</v>
      </c>
      <c r="AT180" s="5" t="s">
        <v>161</v>
      </c>
      <c r="AU180" s="5" t="s">
        <v>2182</v>
      </c>
      <c r="AV180" s="5">
        <v>7.659086771E9</v>
      </c>
      <c r="AW180" s="5" t="s">
        <v>2183</v>
      </c>
      <c r="AX180" s="5">
        <v>500050.0</v>
      </c>
      <c r="AY180" s="5" t="s">
        <v>323</v>
      </c>
      <c r="AZ180" s="5" t="s">
        <v>264</v>
      </c>
      <c r="BA180" s="5">
        <v>5.94447E11</v>
      </c>
      <c r="BB180" s="5"/>
      <c r="BC180" s="5"/>
      <c r="BD180" s="5">
        <v>0.0</v>
      </c>
      <c r="BE180" s="5">
        <v>0.0</v>
      </c>
      <c r="BF180" s="5" t="s">
        <v>393</v>
      </c>
      <c r="BG180" s="5" t="s">
        <v>87</v>
      </c>
      <c r="BH180" s="5"/>
      <c r="BI180" s="11">
        <v>43826.736805555556</v>
      </c>
      <c r="BJ180" s="12" t="s">
        <v>2184</v>
      </c>
    </row>
    <row r="181" ht="23.25" customHeight="1">
      <c r="A181" s="4">
        <v>180.0</v>
      </c>
      <c r="B181" s="5" t="s">
        <v>2185</v>
      </c>
      <c r="C181" s="5"/>
      <c r="D181" s="5"/>
      <c r="E181" s="5"/>
      <c r="F181" s="5"/>
      <c r="G181" s="5"/>
      <c r="H181" s="5">
        <v>1.70030294E8</v>
      </c>
      <c r="I181" s="5" t="s">
        <v>64</v>
      </c>
      <c r="J181" s="5" t="s">
        <v>2186</v>
      </c>
      <c r="K181" s="5" t="s">
        <v>371</v>
      </c>
      <c r="L181" s="5" t="s">
        <v>2187</v>
      </c>
      <c r="M181" s="5" t="s">
        <v>2188</v>
      </c>
      <c r="N181" s="5" t="s">
        <v>2189</v>
      </c>
      <c r="O181" s="5">
        <v>9.553492391E9</v>
      </c>
      <c r="P181" s="5" t="s">
        <v>2190</v>
      </c>
      <c r="Q181" s="5" t="s">
        <v>70</v>
      </c>
      <c r="R181" s="5" t="s">
        <v>71</v>
      </c>
      <c r="S181" s="5" t="s">
        <v>94</v>
      </c>
      <c r="T181" s="5" t="s">
        <v>95</v>
      </c>
      <c r="U181" s="5" t="s">
        <v>74</v>
      </c>
      <c r="V181" s="5"/>
      <c r="W181" s="5"/>
      <c r="X181" s="7"/>
      <c r="Y181" s="8">
        <v>6.960869565217391</v>
      </c>
      <c r="Z181" s="9">
        <v>4.0</v>
      </c>
      <c r="AA181" s="5" t="s">
        <v>75</v>
      </c>
      <c r="AB181" s="5"/>
      <c r="AC181" s="5">
        <v>0.0</v>
      </c>
      <c r="AD181" s="5" t="s">
        <v>76</v>
      </c>
      <c r="AE181" s="5" t="s">
        <v>77</v>
      </c>
      <c r="AF181" s="5">
        <v>2015.0</v>
      </c>
      <c r="AG181" s="5">
        <v>2017.0</v>
      </c>
      <c r="AH181" s="5" t="s">
        <v>78</v>
      </c>
      <c r="AI181" s="10">
        <v>95.0</v>
      </c>
      <c r="AJ181" s="5"/>
      <c r="AK181" s="5" t="s">
        <v>75</v>
      </c>
      <c r="AL181" s="5"/>
      <c r="AM181" s="5">
        <v>0.0</v>
      </c>
      <c r="AN181" s="5" t="s">
        <v>593</v>
      </c>
      <c r="AO181" s="5">
        <v>2015.0</v>
      </c>
      <c r="AP181" s="5" t="s">
        <v>51</v>
      </c>
      <c r="AQ181" s="4"/>
      <c r="AR181" s="10">
        <v>8.7</v>
      </c>
      <c r="AS181" s="5" t="s">
        <v>2191</v>
      </c>
      <c r="AT181" s="5" t="s">
        <v>82</v>
      </c>
      <c r="AU181" s="5"/>
      <c r="AV181" s="5">
        <v>9.491133159E9</v>
      </c>
      <c r="AW181" s="5" t="s">
        <v>2192</v>
      </c>
      <c r="AX181" s="5">
        <v>522124.0</v>
      </c>
      <c r="AY181" s="5" t="s">
        <v>2193</v>
      </c>
      <c r="AZ181" s="5" t="s">
        <v>85</v>
      </c>
      <c r="BA181" s="5">
        <v>3.31122E11</v>
      </c>
      <c r="BB181" s="5"/>
      <c r="BC181" s="5"/>
      <c r="BD181" s="5"/>
      <c r="BE181" s="5"/>
      <c r="BF181" s="5"/>
      <c r="BG181" s="5" t="s">
        <v>119</v>
      </c>
      <c r="BH181" s="5" t="s">
        <v>1307</v>
      </c>
      <c r="BI181" s="11">
        <v>43827.8875</v>
      </c>
      <c r="BJ181" s="12" t="s">
        <v>1088</v>
      </c>
    </row>
    <row r="182" ht="23.25" customHeight="1">
      <c r="A182" s="4">
        <v>181.0</v>
      </c>
      <c r="B182" s="5" t="s">
        <v>2194</v>
      </c>
      <c r="C182" s="5" t="s">
        <v>622</v>
      </c>
      <c r="D182" s="5"/>
      <c r="E182" s="5"/>
      <c r="F182" s="5"/>
      <c r="G182" s="5"/>
      <c r="H182" s="5">
        <v>1.70031428E8</v>
      </c>
      <c r="I182" s="5" t="s">
        <v>64</v>
      </c>
      <c r="J182" s="5" t="s">
        <v>2195</v>
      </c>
      <c r="K182" s="5" t="s">
        <v>686</v>
      </c>
      <c r="L182" s="5" t="s">
        <v>2196</v>
      </c>
      <c r="M182" s="5" t="s">
        <v>2197</v>
      </c>
      <c r="N182" s="6">
        <v>36745.0</v>
      </c>
      <c r="O182" s="5">
        <v>9.640536523E9</v>
      </c>
      <c r="P182" s="5" t="s">
        <v>2198</v>
      </c>
      <c r="Q182" s="5" t="s">
        <v>70</v>
      </c>
      <c r="R182" s="5" t="s">
        <v>71</v>
      </c>
      <c r="S182" s="5" t="s">
        <v>94</v>
      </c>
      <c r="T182" s="5" t="s">
        <v>95</v>
      </c>
      <c r="U182" s="5" t="s">
        <v>517</v>
      </c>
      <c r="V182" s="5"/>
      <c r="W182" s="5"/>
      <c r="X182" s="7"/>
      <c r="Y182" s="8">
        <v>8.741666666666667</v>
      </c>
      <c r="Z182" s="9">
        <v>1.0</v>
      </c>
      <c r="AA182" s="5" t="s">
        <v>75</v>
      </c>
      <c r="AB182" s="5"/>
      <c r="AC182" s="5">
        <v>0.0</v>
      </c>
      <c r="AD182" s="5" t="s">
        <v>2199</v>
      </c>
      <c r="AE182" s="5" t="s">
        <v>77</v>
      </c>
      <c r="AF182" s="5">
        <v>2015.0</v>
      </c>
      <c r="AG182" s="5">
        <v>2017.0</v>
      </c>
      <c r="AH182" s="5" t="s">
        <v>78</v>
      </c>
      <c r="AI182" s="10">
        <v>95.0</v>
      </c>
      <c r="AJ182" s="5"/>
      <c r="AK182" s="5" t="s">
        <v>75</v>
      </c>
      <c r="AL182" s="5"/>
      <c r="AM182" s="5">
        <v>0.0</v>
      </c>
      <c r="AN182" s="5" t="s">
        <v>2161</v>
      </c>
      <c r="AO182" s="5">
        <v>2015.0</v>
      </c>
      <c r="AP182" s="5" t="s">
        <v>51</v>
      </c>
      <c r="AQ182" s="4"/>
      <c r="AR182" s="10">
        <v>8.7</v>
      </c>
      <c r="AS182" s="5" t="s">
        <v>2197</v>
      </c>
      <c r="AT182" s="5" t="s">
        <v>161</v>
      </c>
      <c r="AU182" s="5" t="s">
        <v>2200</v>
      </c>
      <c r="AV182" s="5">
        <v>9.848071706E9</v>
      </c>
      <c r="AW182" s="5" t="s">
        <v>2201</v>
      </c>
      <c r="AX182" s="5">
        <v>500007.0</v>
      </c>
      <c r="AY182" s="5" t="s">
        <v>323</v>
      </c>
      <c r="AZ182" s="5" t="s">
        <v>264</v>
      </c>
      <c r="BA182" s="5">
        <v>4.76764E11</v>
      </c>
      <c r="BB182" s="5"/>
      <c r="BC182" s="5"/>
      <c r="BD182" s="5">
        <v>0.0</v>
      </c>
      <c r="BE182" s="5">
        <v>0.0</v>
      </c>
      <c r="BF182" s="5" t="s">
        <v>2202</v>
      </c>
      <c r="BG182" s="5" t="s">
        <v>87</v>
      </c>
      <c r="BH182" s="5"/>
      <c r="BI182" s="11">
        <v>43829.34375</v>
      </c>
      <c r="BJ182" s="12" t="s">
        <v>88</v>
      </c>
    </row>
    <row r="183" ht="23.25" customHeight="1">
      <c r="A183" s="4">
        <v>182.0</v>
      </c>
      <c r="B183" s="5" t="s">
        <v>2203</v>
      </c>
      <c r="C183" s="6">
        <v>43720.0</v>
      </c>
      <c r="D183" s="5"/>
      <c r="E183" s="5"/>
      <c r="F183" s="5"/>
      <c r="G183" s="5"/>
      <c r="H183" s="5">
        <v>1.70031039E8</v>
      </c>
      <c r="I183" s="5" t="s">
        <v>64</v>
      </c>
      <c r="J183" s="5" t="s">
        <v>2204</v>
      </c>
      <c r="K183" s="5"/>
      <c r="L183" s="5" t="s">
        <v>2205</v>
      </c>
      <c r="M183" s="5" t="s">
        <v>2206</v>
      </c>
      <c r="N183" s="5" t="s">
        <v>823</v>
      </c>
      <c r="O183" s="5">
        <v>9.18276418E9</v>
      </c>
      <c r="P183" s="5" t="s">
        <v>2207</v>
      </c>
      <c r="Q183" s="5" t="s">
        <v>70</v>
      </c>
      <c r="R183" s="5" t="s">
        <v>71</v>
      </c>
      <c r="S183" s="5" t="s">
        <v>94</v>
      </c>
      <c r="T183" s="5" t="s">
        <v>95</v>
      </c>
      <c r="U183" s="5" t="s">
        <v>517</v>
      </c>
      <c r="V183" s="5">
        <v>7400.0</v>
      </c>
      <c r="W183" s="5">
        <v>21500.0</v>
      </c>
      <c r="X183" s="7">
        <v>1000000.0</v>
      </c>
      <c r="Y183" s="8">
        <v>7.556034482758621</v>
      </c>
      <c r="Z183" s="9">
        <v>0.0</v>
      </c>
      <c r="AA183" s="5" t="s">
        <v>75</v>
      </c>
      <c r="AB183" s="5"/>
      <c r="AC183" s="5">
        <v>0.0</v>
      </c>
      <c r="AD183" s="5" t="s">
        <v>2208</v>
      </c>
      <c r="AE183" s="5" t="s">
        <v>77</v>
      </c>
      <c r="AF183" s="5">
        <v>2015.0</v>
      </c>
      <c r="AG183" s="5">
        <v>2017.0</v>
      </c>
      <c r="AH183" s="5" t="s">
        <v>78</v>
      </c>
      <c r="AI183" s="10">
        <v>95.0</v>
      </c>
      <c r="AJ183" s="5"/>
      <c r="AK183" s="5" t="s">
        <v>75</v>
      </c>
      <c r="AL183" s="5"/>
      <c r="AM183" s="5">
        <v>0.0</v>
      </c>
      <c r="AN183" s="5" t="s">
        <v>643</v>
      </c>
      <c r="AO183" s="5">
        <v>2015.0</v>
      </c>
      <c r="AP183" s="5" t="s">
        <v>51</v>
      </c>
      <c r="AQ183" s="4">
        <v>87.0</v>
      </c>
      <c r="AR183" s="10">
        <v>8.7</v>
      </c>
      <c r="AS183" s="5" t="s">
        <v>2209</v>
      </c>
      <c r="AT183" s="5" t="s">
        <v>99</v>
      </c>
      <c r="AU183" s="5"/>
      <c r="AV183" s="5">
        <v>9.640531659E9</v>
      </c>
      <c r="AW183" s="5" t="s">
        <v>2210</v>
      </c>
      <c r="AX183" s="5">
        <v>521190.0</v>
      </c>
      <c r="AY183" s="5" t="s">
        <v>1930</v>
      </c>
      <c r="AZ183" s="5" t="s">
        <v>85</v>
      </c>
      <c r="BA183" s="5">
        <v>9.63815E11</v>
      </c>
      <c r="BB183" s="5" t="s">
        <v>2211</v>
      </c>
      <c r="BC183" s="5"/>
      <c r="BD183" s="5">
        <v>2.0</v>
      </c>
      <c r="BE183" s="5" t="s">
        <v>469</v>
      </c>
      <c r="BF183" s="5" t="s">
        <v>470</v>
      </c>
      <c r="BG183" s="5" t="s">
        <v>87</v>
      </c>
      <c r="BH183" s="5"/>
      <c r="BI183" s="11">
        <v>43826.48611111111</v>
      </c>
      <c r="BJ183" s="12" t="s">
        <v>2212</v>
      </c>
    </row>
    <row r="184" ht="23.25" customHeight="1">
      <c r="A184" s="4">
        <v>183.0</v>
      </c>
      <c r="B184" s="5" t="s">
        <v>2213</v>
      </c>
      <c r="C184" s="5" t="s">
        <v>63</v>
      </c>
      <c r="D184" s="5"/>
      <c r="E184" s="5"/>
      <c r="F184" s="5"/>
      <c r="G184" s="5"/>
      <c r="H184" s="5">
        <v>1.70030057E8</v>
      </c>
      <c r="I184" s="5" t="s">
        <v>64</v>
      </c>
      <c r="J184" s="5" t="s">
        <v>557</v>
      </c>
      <c r="K184" s="5" t="s">
        <v>2214</v>
      </c>
      <c r="L184" s="5" t="s">
        <v>2215</v>
      </c>
      <c r="M184" s="5" t="s">
        <v>2216</v>
      </c>
      <c r="N184" s="5" t="s">
        <v>2217</v>
      </c>
      <c r="O184" s="5">
        <v>8.341448287E9</v>
      </c>
      <c r="P184" s="5" t="s">
        <v>2218</v>
      </c>
      <c r="Q184" s="5" t="s">
        <v>70</v>
      </c>
      <c r="R184" s="5" t="s">
        <v>71</v>
      </c>
      <c r="S184" s="5" t="s">
        <v>94</v>
      </c>
      <c r="T184" s="5" t="s">
        <v>95</v>
      </c>
      <c r="U184" s="5" t="s">
        <v>574</v>
      </c>
      <c r="V184" s="5"/>
      <c r="W184" s="5"/>
      <c r="X184" s="7"/>
      <c r="Y184" s="8">
        <v>7.236607142857143</v>
      </c>
      <c r="Z184" s="9">
        <v>0.0</v>
      </c>
      <c r="AA184" s="5" t="s">
        <v>75</v>
      </c>
      <c r="AB184" s="5"/>
      <c r="AC184" s="5">
        <v>0.0</v>
      </c>
      <c r="AD184" s="5" t="s">
        <v>2219</v>
      </c>
      <c r="AE184" s="5" t="s">
        <v>77</v>
      </c>
      <c r="AF184" s="5">
        <v>2015.0</v>
      </c>
      <c r="AG184" s="5">
        <v>2017.0</v>
      </c>
      <c r="AH184" s="5" t="s">
        <v>78</v>
      </c>
      <c r="AI184" s="10">
        <v>95.1</v>
      </c>
      <c r="AJ184" s="5"/>
      <c r="AK184" s="5" t="s">
        <v>75</v>
      </c>
      <c r="AL184" s="5"/>
      <c r="AM184" s="5">
        <v>0.0</v>
      </c>
      <c r="AN184" s="5" t="s">
        <v>2220</v>
      </c>
      <c r="AO184" s="5">
        <v>2015.0</v>
      </c>
      <c r="AP184" s="5" t="s">
        <v>51</v>
      </c>
      <c r="AQ184" s="4"/>
      <c r="AR184" s="10">
        <v>8.7</v>
      </c>
      <c r="AS184" s="5" t="s">
        <v>2221</v>
      </c>
      <c r="AT184" s="5" t="s">
        <v>99</v>
      </c>
      <c r="AU184" s="5" t="s">
        <v>321</v>
      </c>
      <c r="AV184" s="5">
        <v>9.908236619E9</v>
      </c>
      <c r="AW184" s="5" t="s">
        <v>2222</v>
      </c>
      <c r="AX184" s="5">
        <v>533126.0</v>
      </c>
      <c r="AY184" s="5" t="s">
        <v>1015</v>
      </c>
      <c r="AZ184" s="5" t="s">
        <v>85</v>
      </c>
      <c r="BA184" s="5">
        <v>5.74726E11</v>
      </c>
      <c r="BB184" s="5" t="s">
        <v>2223</v>
      </c>
      <c r="BC184" s="5" t="s">
        <v>2224</v>
      </c>
      <c r="BD184" s="5" t="s">
        <v>746</v>
      </c>
      <c r="BE184" s="5" t="s">
        <v>2225</v>
      </c>
      <c r="BF184" s="5" t="s">
        <v>1422</v>
      </c>
      <c r="BG184" s="5" t="s">
        <v>87</v>
      </c>
      <c r="BH184" s="5"/>
      <c r="BI184" s="11">
        <v>43830.87708333333</v>
      </c>
      <c r="BJ184" s="12" t="s">
        <v>2226</v>
      </c>
    </row>
    <row r="185" ht="23.25" customHeight="1">
      <c r="A185" s="4">
        <v>184.0</v>
      </c>
      <c r="B185" s="5" t="s">
        <v>2227</v>
      </c>
      <c r="C185" s="6">
        <v>43477.0</v>
      </c>
      <c r="D185" s="5"/>
      <c r="E185" s="5"/>
      <c r="F185" s="5"/>
      <c r="G185" s="5"/>
      <c r="H185" s="5">
        <v>1.7003027E8</v>
      </c>
      <c r="I185" s="5" t="s">
        <v>64</v>
      </c>
      <c r="J185" s="5" t="s">
        <v>2228</v>
      </c>
      <c r="K185" s="5"/>
      <c r="L185" s="5" t="s">
        <v>2229</v>
      </c>
      <c r="M185" s="5" t="s">
        <v>2230</v>
      </c>
      <c r="N185" s="6">
        <v>36800.0</v>
      </c>
      <c r="O185" s="5">
        <v>7.702874269E9</v>
      </c>
      <c r="P185" s="5" t="s">
        <v>2231</v>
      </c>
      <c r="Q185" s="5" t="s">
        <v>110</v>
      </c>
      <c r="R185" s="5" t="s">
        <v>71</v>
      </c>
      <c r="S185" s="5" t="s">
        <v>94</v>
      </c>
      <c r="T185" s="5" t="s">
        <v>95</v>
      </c>
      <c r="U185" s="5" t="s">
        <v>74</v>
      </c>
      <c r="V185" s="5"/>
      <c r="W185" s="5"/>
      <c r="X185" s="7"/>
      <c r="Y185" s="8">
        <v>7.547413793103448</v>
      </c>
      <c r="Z185" s="9">
        <v>0.0</v>
      </c>
      <c r="AA185" s="5" t="s">
        <v>75</v>
      </c>
      <c r="AB185" s="5"/>
      <c r="AC185" s="5">
        <v>0.0</v>
      </c>
      <c r="AD185" s="5" t="s">
        <v>142</v>
      </c>
      <c r="AE185" s="5" t="s">
        <v>77</v>
      </c>
      <c r="AF185" s="5">
        <v>2015.0</v>
      </c>
      <c r="AG185" s="5">
        <v>2017.0</v>
      </c>
      <c r="AH185" s="5" t="s">
        <v>78</v>
      </c>
      <c r="AI185" s="13">
        <v>95.8</v>
      </c>
      <c r="AJ185" s="5"/>
      <c r="AK185" s="5" t="s">
        <v>75</v>
      </c>
      <c r="AL185" s="5"/>
      <c r="AM185" s="5">
        <v>0.0</v>
      </c>
      <c r="AN185" s="5" t="s">
        <v>2232</v>
      </c>
      <c r="AO185" s="5">
        <v>2015.0</v>
      </c>
      <c r="AP185" s="5" t="s">
        <v>51</v>
      </c>
      <c r="AQ185" s="4"/>
      <c r="AR185" s="10">
        <v>8.7</v>
      </c>
      <c r="AS185" s="5" t="s">
        <v>2233</v>
      </c>
      <c r="AT185" s="5" t="s">
        <v>161</v>
      </c>
      <c r="AU185" s="5"/>
      <c r="AV185" s="5">
        <v>9.966485985E9</v>
      </c>
      <c r="AW185" s="5" t="s">
        <v>2234</v>
      </c>
      <c r="AX185" s="5">
        <v>522237.0</v>
      </c>
      <c r="AY185" s="5" t="s">
        <v>147</v>
      </c>
      <c r="AZ185" s="5" t="s">
        <v>85</v>
      </c>
      <c r="BA185" s="5">
        <v>2.85968E11</v>
      </c>
      <c r="BB185" s="5"/>
      <c r="BC185" s="5"/>
      <c r="BD185" s="5" t="s">
        <v>1839</v>
      </c>
      <c r="BE185" s="5">
        <v>3.0</v>
      </c>
      <c r="BF185" s="5" t="s">
        <v>1422</v>
      </c>
      <c r="BG185" s="5" t="s">
        <v>87</v>
      </c>
      <c r="BH185" s="5"/>
      <c r="BI185" s="11">
        <v>43829.39722222222</v>
      </c>
      <c r="BJ185" s="12" t="s">
        <v>88</v>
      </c>
    </row>
    <row r="186" ht="23.25" customHeight="1">
      <c r="A186" s="4">
        <v>185.0</v>
      </c>
      <c r="B186" s="5" t="s">
        <v>2235</v>
      </c>
      <c r="C186" s="5" t="s">
        <v>268</v>
      </c>
      <c r="D186" s="5"/>
      <c r="E186" s="5"/>
      <c r="F186" s="5"/>
      <c r="G186" s="5"/>
      <c r="H186" s="5">
        <v>1.70031061E8</v>
      </c>
      <c r="I186" s="5" t="s">
        <v>64</v>
      </c>
      <c r="J186" s="5" t="s">
        <v>2236</v>
      </c>
      <c r="K186" s="5"/>
      <c r="L186" s="5" t="s">
        <v>2237</v>
      </c>
      <c r="M186" s="5" t="s">
        <v>2238</v>
      </c>
      <c r="N186" s="6">
        <v>36685.0</v>
      </c>
      <c r="O186" s="5">
        <v>8.332033632E9</v>
      </c>
      <c r="P186" s="5" t="s">
        <v>2239</v>
      </c>
      <c r="Q186" s="5" t="s">
        <v>70</v>
      </c>
      <c r="R186" s="5" t="s">
        <v>71</v>
      </c>
      <c r="S186" s="5" t="s">
        <v>94</v>
      </c>
      <c r="T186" s="5" t="s">
        <v>95</v>
      </c>
      <c r="U186" s="5" t="s">
        <v>74</v>
      </c>
      <c r="V186" s="5">
        <v>1791.0</v>
      </c>
      <c r="W186" s="5"/>
      <c r="X186" s="7"/>
      <c r="Y186" s="8">
        <v>8.22844827586207</v>
      </c>
      <c r="Z186" s="9">
        <v>0.0</v>
      </c>
      <c r="AA186" s="5" t="s">
        <v>75</v>
      </c>
      <c r="AB186" s="5"/>
      <c r="AC186" s="5">
        <v>0.0</v>
      </c>
      <c r="AD186" s="5" t="s">
        <v>907</v>
      </c>
      <c r="AE186" s="5" t="s">
        <v>77</v>
      </c>
      <c r="AF186" s="5">
        <v>2015.0</v>
      </c>
      <c r="AG186" s="5">
        <v>2017.0</v>
      </c>
      <c r="AH186" s="5" t="s">
        <v>78</v>
      </c>
      <c r="AI186" s="10">
        <v>96.3</v>
      </c>
      <c r="AJ186" s="5"/>
      <c r="AK186" s="5" t="s">
        <v>75</v>
      </c>
      <c r="AL186" s="5"/>
      <c r="AM186" s="5">
        <v>0.0</v>
      </c>
      <c r="AN186" s="5" t="s">
        <v>1739</v>
      </c>
      <c r="AO186" s="5">
        <v>2015.0</v>
      </c>
      <c r="AP186" s="5" t="s">
        <v>51</v>
      </c>
      <c r="AQ186" s="4">
        <v>87.0</v>
      </c>
      <c r="AR186" s="10">
        <v>8.7</v>
      </c>
      <c r="AS186" s="5" t="s">
        <v>2240</v>
      </c>
      <c r="AT186" s="5" t="s">
        <v>82</v>
      </c>
      <c r="AU186" s="5"/>
      <c r="AV186" s="5">
        <v>9.492887143E9</v>
      </c>
      <c r="AW186" s="5" t="s">
        <v>2241</v>
      </c>
      <c r="AX186" s="5">
        <v>531001.0</v>
      </c>
      <c r="AY186" s="5" t="s">
        <v>2242</v>
      </c>
      <c r="AZ186" s="5" t="s">
        <v>85</v>
      </c>
      <c r="BA186" s="5">
        <v>7.42214E11</v>
      </c>
      <c r="BB186" s="5" t="s">
        <v>2243</v>
      </c>
      <c r="BC186" s="5"/>
      <c r="BD186" s="5">
        <v>0.0</v>
      </c>
      <c r="BE186" s="5">
        <v>0.0</v>
      </c>
      <c r="BF186" s="5" t="s">
        <v>149</v>
      </c>
      <c r="BG186" s="5" t="s">
        <v>87</v>
      </c>
      <c r="BH186" s="5"/>
      <c r="BI186" s="11">
        <v>43829.90972222222</v>
      </c>
      <c r="BJ186" s="12" t="s">
        <v>134</v>
      </c>
    </row>
    <row r="187" ht="23.25" customHeight="1">
      <c r="A187" s="4">
        <v>186.0</v>
      </c>
      <c r="B187" s="5" t="s">
        <v>2244</v>
      </c>
      <c r="C187" s="5" t="s">
        <v>105</v>
      </c>
      <c r="D187" s="5"/>
      <c r="E187" s="5"/>
      <c r="F187" s="5"/>
      <c r="G187" s="5"/>
      <c r="H187" s="5">
        <v>1.70030336E8</v>
      </c>
      <c r="I187" s="5" t="s">
        <v>64</v>
      </c>
      <c r="J187" s="5" t="s">
        <v>2245</v>
      </c>
      <c r="K187" s="5"/>
      <c r="L187" s="5" t="s">
        <v>2246</v>
      </c>
      <c r="M187" s="5" t="s">
        <v>2247</v>
      </c>
      <c r="N187" s="5" t="s">
        <v>2248</v>
      </c>
      <c r="O187" s="5">
        <v>9.121835927E9</v>
      </c>
      <c r="P187" s="5" t="s">
        <v>2249</v>
      </c>
      <c r="Q187" s="5" t="s">
        <v>110</v>
      </c>
      <c r="R187" s="5" t="s">
        <v>71</v>
      </c>
      <c r="S187" s="5" t="s">
        <v>94</v>
      </c>
      <c r="T187" s="5" t="s">
        <v>95</v>
      </c>
      <c r="U187" s="5" t="s">
        <v>537</v>
      </c>
      <c r="V187" s="5"/>
      <c r="W187" s="5"/>
      <c r="X187" s="7"/>
      <c r="Y187" s="8">
        <v>8.129310344827585</v>
      </c>
      <c r="Z187" s="9">
        <v>0.0</v>
      </c>
      <c r="AA187" s="5" t="s">
        <v>75</v>
      </c>
      <c r="AB187" s="5"/>
      <c r="AC187" s="5">
        <v>0.0</v>
      </c>
      <c r="AD187" s="5" t="s">
        <v>76</v>
      </c>
      <c r="AE187" s="5" t="s">
        <v>77</v>
      </c>
      <c r="AF187" s="5">
        <v>2015.0</v>
      </c>
      <c r="AG187" s="5">
        <v>2017.0</v>
      </c>
      <c r="AH187" s="5" t="s">
        <v>78</v>
      </c>
      <c r="AI187" s="10">
        <v>97.0</v>
      </c>
      <c r="AJ187" s="5"/>
      <c r="AK187" s="5" t="s">
        <v>75</v>
      </c>
      <c r="AL187" s="5"/>
      <c r="AM187" s="5">
        <v>0.0</v>
      </c>
      <c r="AN187" s="5" t="s">
        <v>2250</v>
      </c>
      <c r="AO187" s="5">
        <v>2015.0</v>
      </c>
      <c r="AP187" s="5" t="s">
        <v>51</v>
      </c>
      <c r="AQ187" s="4">
        <v>87.0</v>
      </c>
      <c r="AR187" s="10">
        <v>8.7</v>
      </c>
      <c r="AS187" s="5" t="s">
        <v>2251</v>
      </c>
      <c r="AT187" s="5" t="s">
        <v>82</v>
      </c>
      <c r="AU187" s="5"/>
      <c r="AV187" s="5">
        <v>9.849765375E9</v>
      </c>
      <c r="AW187" s="5" t="s">
        <v>2252</v>
      </c>
      <c r="AX187" s="5">
        <v>522303.0</v>
      </c>
      <c r="AY187" s="5" t="s">
        <v>117</v>
      </c>
      <c r="AZ187" s="5" t="s">
        <v>85</v>
      </c>
      <c r="BA187" s="5">
        <v>9.36801E11</v>
      </c>
      <c r="BB187" s="5" t="s">
        <v>2253</v>
      </c>
      <c r="BC187" s="5"/>
      <c r="BD187" s="5">
        <v>1.0</v>
      </c>
      <c r="BE187" s="5" t="s">
        <v>102</v>
      </c>
      <c r="BF187" s="5" t="s">
        <v>118</v>
      </c>
      <c r="BG187" s="5" t="s">
        <v>119</v>
      </c>
      <c r="BH187" s="5" t="s">
        <v>405</v>
      </c>
      <c r="BI187" s="11">
        <v>43829.80763888889</v>
      </c>
      <c r="BJ187" s="12" t="s">
        <v>2254</v>
      </c>
    </row>
    <row r="188" ht="23.25" customHeight="1">
      <c r="A188" s="4">
        <v>187.0</v>
      </c>
      <c r="B188" s="5" t="s">
        <v>2255</v>
      </c>
      <c r="C188" s="5" t="s">
        <v>105</v>
      </c>
      <c r="D188" s="5"/>
      <c r="E188" s="5"/>
      <c r="F188" s="5"/>
      <c r="G188" s="5"/>
      <c r="H188" s="5">
        <v>1.7003087E8</v>
      </c>
      <c r="I188" s="5" t="s">
        <v>64</v>
      </c>
      <c r="J188" s="5" t="s">
        <v>2256</v>
      </c>
      <c r="K188" s="5"/>
      <c r="L188" s="5" t="s">
        <v>2257</v>
      </c>
      <c r="M188" s="5" t="s">
        <v>2258</v>
      </c>
      <c r="N188" s="5" t="s">
        <v>2259</v>
      </c>
      <c r="O188" s="5">
        <v>8.500237153E9</v>
      </c>
      <c r="P188" s="5" t="s">
        <v>2260</v>
      </c>
      <c r="Q188" s="5" t="s">
        <v>70</v>
      </c>
      <c r="R188" s="5" t="s">
        <v>71</v>
      </c>
      <c r="S188" s="5" t="s">
        <v>94</v>
      </c>
      <c r="T188" s="5" t="s">
        <v>95</v>
      </c>
      <c r="U188" s="5" t="s">
        <v>74</v>
      </c>
      <c r="V188" s="5"/>
      <c r="W188" s="5"/>
      <c r="X188" s="7"/>
      <c r="Y188" s="8">
        <v>8.298245614035087</v>
      </c>
      <c r="Z188" s="9">
        <v>0.0</v>
      </c>
      <c r="AA188" s="5" t="s">
        <v>75</v>
      </c>
      <c r="AB188" s="5"/>
      <c r="AC188" s="5">
        <v>0.0</v>
      </c>
      <c r="AD188" s="5" t="s">
        <v>853</v>
      </c>
      <c r="AE188" s="5" t="s">
        <v>77</v>
      </c>
      <c r="AF188" s="5">
        <v>2015.0</v>
      </c>
      <c r="AG188" s="5">
        <v>2017.0</v>
      </c>
      <c r="AH188" s="5" t="s">
        <v>78</v>
      </c>
      <c r="AI188" s="10">
        <v>97.0</v>
      </c>
      <c r="AJ188" s="5"/>
      <c r="AK188" s="5" t="s">
        <v>75</v>
      </c>
      <c r="AL188" s="5"/>
      <c r="AM188" s="5">
        <v>0.0</v>
      </c>
      <c r="AN188" s="5" t="s">
        <v>865</v>
      </c>
      <c r="AO188" s="5">
        <v>2015.0</v>
      </c>
      <c r="AP188" s="5" t="s">
        <v>80</v>
      </c>
      <c r="AQ188" s="4">
        <v>87.0</v>
      </c>
      <c r="AR188" s="10">
        <v>8.7</v>
      </c>
      <c r="AS188" s="5" t="s">
        <v>2261</v>
      </c>
      <c r="AT188" s="5" t="s">
        <v>82</v>
      </c>
      <c r="AU188" s="5"/>
      <c r="AV188" s="5">
        <v>9.440018153E9</v>
      </c>
      <c r="AW188" s="5" t="s">
        <v>2262</v>
      </c>
      <c r="AX188" s="5">
        <v>522007.0</v>
      </c>
      <c r="AY188" s="5" t="s">
        <v>101</v>
      </c>
      <c r="AZ188" s="5" t="s">
        <v>85</v>
      </c>
      <c r="BA188" s="5">
        <v>2.12134E11</v>
      </c>
      <c r="BB188" s="5"/>
      <c r="BC188" s="5"/>
      <c r="BD188" s="5" t="s">
        <v>858</v>
      </c>
      <c r="BE188" s="5" t="s">
        <v>2263</v>
      </c>
      <c r="BF188" s="5" t="s">
        <v>86</v>
      </c>
      <c r="BG188" s="5" t="s">
        <v>119</v>
      </c>
      <c r="BH188" s="5" t="s">
        <v>101</v>
      </c>
      <c r="BI188" s="11">
        <v>43830.481944444444</v>
      </c>
      <c r="BJ188" s="12" t="s">
        <v>88</v>
      </c>
    </row>
    <row r="189" ht="23.25" customHeight="1">
      <c r="A189" s="4">
        <v>188.0</v>
      </c>
      <c r="B189" s="5" t="s">
        <v>2264</v>
      </c>
      <c r="C189" s="5" t="s">
        <v>63</v>
      </c>
      <c r="D189" s="5"/>
      <c r="E189" s="5"/>
      <c r="F189" s="5"/>
      <c r="G189" s="5"/>
      <c r="H189" s="5">
        <v>1.70031229E8</v>
      </c>
      <c r="I189" s="5" t="s">
        <v>64</v>
      </c>
      <c r="J189" s="5" t="s">
        <v>2265</v>
      </c>
      <c r="K189" s="5" t="s">
        <v>363</v>
      </c>
      <c r="L189" s="5" t="s">
        <v>240</v>
      </c>
      <c r="M189" s="5" t="s">
        <v>2266</v>
      </c>
      <c r="N189" s="6">
        <v>36559.0</v>
      </c>
      <c r="O189" s="5">
        <v>9.618122095E9</v>
      </c>
      <c r="P189" s="5" t="s">
        <v>2267</v>
      </c>
      <c r="Q189" s="5" t="s">
        <v>110</v>
      </c>
      <c r="R189" s="5" t="s">
        <v>71</v>
      </c>
      <c r="S189" s="5" t="s">
        <v>94</v>
      </c>
      <c r="T189" s="5" t="s">
        <v>95</v>
      </c>
      <c r="U189" s="5" t="s">
        <v>74</v>
      </c>
      <c r="V189" s="5"/>
      <c r="W189" s="5"/>
      <c r="X189" s="7"/>
      <c r="Y189" s="8">
        <v>9.064655172413794</v>
      </c>
      <c r="Z189" s="9">
        <v>0.0</v>
      </c>
      <c r="AA189" s="5" t="s">
        <v>75</v>
      </c>
      <c r="AB189" s="5"/>
      <c r="AC189" s="5">
        <v>0.0</v>
      </c>
      <c r="AD189" s="5" t="s">
        <v>2008</v>
      </c>
      <c r="AE189" s="5" t="s">
        <v>77</v>
      </c>
      <c r="AF189" s="5">
        <v>2015.0</v>
      </c>
      <c r="AG189" s="5">
        <v>2017.0</v>
      </c>
      <c r="AH189" s="5" t="s">
        <v>78</v>
      </c>
      <c r="AI189" s="10">
        <v>97.5</v>
      </c>
      <c r="AJ189" s="5"/>
      <c r="AK189" s="5" t="s">
        <v>75</v>
      </c>
      <c r="AL189" s="5"/>
      <c r="AM189" s="5">
        <v>0.0</v>
      </c>
      <c r="AN189" s="5" t="s">
        <v>549</v>
      </c>
      <c r="AO189" s="5">
        <v>2015.0</v>
      </c>
      <c r="AP189" s="5" t="s">
        <v>80</v>
      </c>
      <c r="AQ189" s="4">
        <v>87.8</v>
      </c>
      <c r="AR189" s="10">
        <v>8.7</v>
      </c>
      <c r="AS189" s="5" t="s">
        <v>2268</v>
      </c>
      <c r="AT189" s="5" t="s">
        <v>114</v>
      </c>
      <c r="AU189" s="5" t="s">
        <v>2269</v>
      </c>
      <c r="AV189" s="5">
        <v>9.052229292E9</v>
      </c>
      <c r="AW189" s="5" t="s">
        <v>2270</v>
      </c>
      <c r="AX189" s="5">
        <v>522501.0</v>
      </c>
      <c r="AY189" s="5" t="s">
        <v>117</v>
      </c>
      <c r="AZ189" s="5" t="s">
        <v>85</v>
      </c>
      <c r="BA189" s="5">
        <v>9.87781E11</v>
      </c>
      <c r="BB189" s="5"/>
      <c r="BC189" s="5"/>
      <c r="BD189" s="5">
        <v>2.0</v>
      </c>
      <c r="BE189" s="5" t="s">
        <v>418</v>
      </c>
      <c r="BF189" s="5" t="s">
        <v>2271</v>
      </c>
      <c r="BG189" s="5" t="s">
        <v>119</v>
      </c>
      <c r="BH189" s="5" t="s">
        <v>251</v>
      </c>
      <c r="BI189" s="11">
        <v>43827.39444444444</v>
      </c>
      <c r="BJ189" s="12" t="s">
        <v>2272</v>
      </c>
    </row>
    <row r="190" ht="23.25" customHeight="1">
      <c r="A190" s="4">
        <v>189.0</v>
      </c>
      <c r="B190" s="5" t="s">
        <v>2273</v>
      </c>
      <c r="C190" s="5" t="s">
        <v>63</v>
      </c>
      <c r="D190" s="5"/>
      <c r="E190" s="5"/>
      <c r="F190" s="5"/>
      <c r="G190" s="5"/>
      <c r="H190" s="5">
        <v>1.70031578E8</v>
      </c>
      <c r="I190" s="5" t="s">
        <v>64</v>
      </c>
      <c r="J190" s="5" t="s">
        <v>2274</v>
      </c>
      <c r="K190" s="5" t="s">
        <v>371</v>
      </c>
      <c r="L190" s="5" t="s">
        <v>2275</v>
      </c>
      <c r="M190" s="5" t="s">
        <v>2276</v>
      </c>
      <c r="N190" s="5" t="s">
        <v>2277</v>
      </c>
      <c r="O190" s="5">
        <v>9.000715175E9</v>
      </c>
      <c r="P190" s="5" t="s">
        <v>2278</v>
      </c>
      <c r="Q190" s="5" t="s">
        <v>70</v>
      </c>
      <c r="R190" s="5" t="s">
        <v>71</v>
      </c>
      <c r="S190" s="5" t="s">
        <v>94</v>
      </c>
      <c r="T190" s="5" t="s">
        <v>95</v>
      </c>
      <c r="U190" s="5" t="s">
        <v>189</v>
      </c>
      <c r="V190" s="5"/>
      <c r="W190" s="5"/>
      <c r="X190" s="7"/>
      <c r="Y190" s="8">
        <v>7.162280701754386</v>
      </c>
      <c r="Z190" s="9">
        <v>0.0</v>
      </c>
      <c r="AA190" s="5" t="s">
        <v>75</v>
      </c>
      <c r="AB190" s="5"/>
      <c r="AC190" s="5">
        <v>0.0</v>
      </c>
      <c r="AD190" s="5" t="s">
        <v>2279</v>
      </c>
      <c r="AE190" s="5" t="s">
        <v>77</v>
      </c>
      <c r="AF190" s="5">
        <v>2015.0</v>
      </c>
      <c r="AG190" s="5">
        <v>2017.0</v>
      </c>
      <c r="AH190" s="5" t="s">
        <v>112</v>
      </c>
      <c r="AI190" s="10">
        <v>69.1</v>
      </c>
      <c r="AJ190" s="5">
        <v>6.91</v>
      </c>
      <c r="AK190" s="5" t="s">
        <v>75</v>
      </c>
      <c r="AL190" s="5"/>
      <c r="AM190" s="5">
        <v>0.0</v>
      </c>
      <c r="AN190" s="5" t="s">
        <v>2279</v>
      </c>
      <c r="AO190" s="5">
        <v>2015.0</v>
      </c>
      <c r="AP190" s="5" t="s">
        <v>112</v>
      </c>
      <c r="AQ190" s="4"/>
      <c r="AR190" s="10">
        <v>8.8</v>
      </c>
      <c r="AS190" s="5" t="s">
        <v>2280</v>
      </c>
      <c r="AT190" s="5" t="s">
        <v>82</v>
      </c>
      <c r="AU190" s="5"/>
      <c r="AV190" s="5">
        <v>9.849114001E9</v>
      </c>
      <c r="AW190" s="5" t="s">
        <v>2281</v>
      </c>
      <c r="AX190" s="5">
        <v>505001.0</v>
      </c>
      <c r="AY190" s="5" t="s">
        <v>1003</v>
      </c>
      <c r="AZ190" s="5" t="s">
        <v>264</v>
      </c>
      <c r="BA190" s="5">
        <v>6.27034E11</v>
      </c>
      <c r="BB190" s="5"/>
      <c r="BC190" s="5"/>
      <c r="BD190" s="5" t="s">
        <v>2271</v>
      </c>
      <c r="BE190" s="5" t="s">
        <v>418</v>
      </c>
      <c r="BF190" s="5" t="s">
        <v>1163</v>
      </c>
      <c r="BG190" s="5" t="s">
        <v>119</v>
      </c>
      <c r="BH190" s="5" t="s">
        <v>2282</v>
      </c>
      <c r="BI190" s="11">
        <v>43829.55347222222</v>
      </c>
      <c r="BJ190" s="12" t="s">
        <v>2283</v>
      </c>
    </row>
    <row r="191" ht="23.25" customHeight="1">
      <c r="A191" s="4">
        <v>190.0</v>
      </c>
      <c r="B191" s="5" t="s">
        <v>2284</v>
      </c>
      <c r="C191" s="5" t="s">
        <v>105</v>
      </c>
      <c r="D191" s="5"/>
      <c r="E191" s="5"/>
      <c r="F191" s="5"/>
      <c r="G191" s="5"/>
      <c r="H191" s="5">
        <v>1.70030885E8</v>
      </c>
      <c r="I191" s="5" t="s">
        <v>64</v>
      </c>
      <c r="J191" s="5" t="s">
        <v>2285</v>
      </c>
      <c r="K191" s="5"/>
      <c r="L191" s="5" t="s">
        <v>2286</v>
      </c>
      <c r="M191" s="5" t="s">
        <v>2287</v>
      </c>
      <c r="N191" s="6">
        <v>36165.0</v>
      </c>
      <c r="O191" s="5">
        <v>9.550442828E9</v>
      </c>
      <c r="P191" s="5" t="s">
        <v>2288</v>
      </c>
      <c r="Q191" s="5" t="s">
        <v>70</v>
      </c>
      <c r="R191" s="5" t="s">
        <v>71</v>
      </c>
      <c r="S191" s="5" t="s">
        <v>94</v>
      </c>
      <c r="T191" s="5" t="s">
        <v>73</v>
      </c>
      <c r="U191" s="5" t="s">
        <v>74</v>
      </c>
      <c r="V191" s="5"/>
      <c r="W191" s="5"/>
      <c r="X191" s="7"/>
      <c r="Y191" s="8">
        <v>7.573991031390134</v>
      </c>
      <c r="Z191" s="9">
        <v>3.0</v>
      </c>
      <c r="AA191" s="5" t="s">
        <v>576</v>
      </c>
      <c r="AB191" s="5"/>
      <c r="AC191" s="5">
        <v>1.0</v>
      </c>
      <c r="AD191" s="5" t="s">
        <v>2289</v>
      </c>
      <c r="AE191" s="5" t="s">
        <v>2290</v>
      </c>
      <c r="AF191" s="5">
        <v>2014.0</v>
      </c>
      <c r="AG191" s="5">
        <v>2016.0</v>
      </c>
      <c r="AH191" s="5" t="s">
        <v>112</v>
      </c>
      <c r="AI191" s="10">
        <v>70.6</v>
      </c>
      <c r="AJ191" s="5">
        <v>70.6</v>
      </c>
      <c r="AK191" s="5" t="s">
        <v>75</v>
      </c>
      <c r="AL191" s="5"/>
      <c r="AM191" s="5">
        <v>0.0</v>
      </c>
      <c r="AN191" s="5" t="s">
        <v>2291</v>
      </c>
      <c r="AO191" s="5">
        <v>2014.0</v>
      </c>
      <c r="AP191" s="5" t="s">
        <v>112</v>
      </c>
      <c r="AQ191" s="4"/>
      <c r="AR191" s="10">
        <v>8.8</v>
      </c>
      <c r="AS191" s="5" t="s">
        <v>2292</v>
      </c>
      <c r="AT191" s="5" t="s">
        <v>161</v>
      </c>
      <c r="AU191" s="5" t="s">
        <v>2293</v>
      </c>
      <c r="AV191" s="5">
        <v>9.849453924E9</v>
      </c>
      <c r="AW191" s="5" t="s">
        <v>2294</v>
      </c>
      <c r="AX191" s="5">
        <v>522003.0</v>
      </c>
      <c r="AY191" s="5" t="s">
        <v>101</v>
      </c>
      <c r="AZ191" s="5" t="s">
        <v>85</v>
      </c>
      <c r="BA191" s="5">
        <v>6.41668E11</v>
      </c>
      <c r="BB191" s="5"/>
      <c r="BC191" s="5"/>
      <c r="BD191" s="5">
        <v>1.0</v>
      </c>
      <c r="BE191" s="5">
        <v>2.0</v>
      </c>
      <c r="BF191" s="5" t="s">
        <v>2295</v>
      </c>
      <c r="BG191" s="5" t="s">
        <v>119</v>
      </c>
      <c r="BH191" s="5" t="s">
        <v>237</v>
      </c>
      <c r="BI191" s="11">
        <v>43826.51597222222</v>
      </c>
      <c r="BJ191" s="12" t="s">
        <v>2296</v>
      </c>
    </row>
    <row r="192" ht="23.25" customHeight="1">
      <c r="A192" s="4">
        <v>191.0</v>
      </c>
      <c r="B192" s="5" t="s">
        <v>2297</v>
      </c>
      <c r="C192" s="6">
        <v>43508.0</v>
      </c>
      <c r="D192" s="5"/>
      <c r="E192" s="5"/>
      <c r="F192" s="5"/>
      <c r="G192" s="5"/>
      <c r="H192" s="5">
        <v>1.70031003E8</v>
      </c>
      <c r="I192" s="5" t="s">
        <v>64</v>
      </c>
      <c r="J192" s="5" t="s">
        <v>2298</v>
      </c>
      <c r="K192" s="5"/>
      <c r="L192" s="5" t="s">
        <v>2299</v>
      </c>
      <c r="M192" s="5" t="s">
        <v>2300</v>
      </c>
      <c r="N192" s="5" t="s">
        <v>2301</v>
      </c>
      <c r="O192" s="5">
        <v>9.100254145E9</v>
      </c>
      <c r="P192" s="5" t="s">
        <v>2302</v>
      </c>
      <c r="Q192" s="5" t="s">
        <v>70</v>
      </c>
      <c r="R192" s="5" t="s">
        <v>71</v>
      </c>
      <c r="S192" s="5" t="s">
        <v>72</v>
      </c>
      <c r="T192" s="5" t="s">
        <v>95</v>
      </c>
      <c r="U192" s="5" t="s">
        <v>74</v>
      </c>
      <c r="V192" s="5"/>
      <c r="W192" s="5"/>
      <c r="X192" s="7"/>
      <c r="Y192" s="8">
        <v>7.2844827586206895</v>
      </c>
      <c r="Z192" s="9">
        <v>0.0</v>
      </c>
      <c r="AA192" s="5" t="s">
        <v>75</v>
      </c>
      <c r="AB192" s="5"/>
      <c r="AC192" s="5">
        <v>0.0</v>
      </c>
      <c r="AD192" s="5" t="s">
        <v>76</v>
      </c>
      <c r="AE192" s="5" t="s">
        <v>77</v>
      </c>
      <c r="AF192" s="5">
        <v>2015.0</v>
      </c>
      <c r="AG192" s="5">
        <v>2017.0</v>
      </c>
      <c r="AH192" s="5" t="s">
        <v>78</v>
      </c>
      <c r="AI192" s="13">
        <v>80.7</v>
      </c>
      <c r="AJ192" s="5"/>
      <c r="AK192" s="5" t="s">
        <v>75</v>
      </c>
      <c r="AL192" s="5"/>
      <c r="AM192" s="5">
        <v>0.0</v>
      </c>
      <c r="AN192" s="5" t="s">
        <v>390</v>
      </c>
      <c r="AO192" s="5">
        <v>2015.0</v>
      </c>
      <c r="AP192" s="5" t="s">
        <v>51</v>
      </c>
      <c r="AQ192" s="4"/>
      <c r="AR192" s="13">
        <v>8.8</v>
      </c>
      <c r="AS192" s="5" t="s">
        <v>2303</v>
      </c>
      <c r="AT192" s="5" t="s">
        <v>114</v>
      </c>
      <c r="AU192" s="5"/>
      <c r="AV192" s="5">
        <v>9.440174345E9</v>
      </c>
      <c r="AW192" s="5" t="s">
        <v>2304</v>
      </c>
      <c r="AX192" s="5">
        <v>520008.0</v>
      </c>
      <c r="AY192" s="5" t="s">
        <v>117</v>
      </c>
      <c r="AZ192" s="5" t="s">
        <v>85</v>
      </c>
      <c r="BA192" s="5">
        <v>8.47828E11</v>
      </c>
      <c r="BB192" s="5"/>
      <c r="BC192" s="5"/>
      <c r="BD192" s="5" t="s">
        <v>746</v>
      </c>
      <c r="BE192" s="5" t="s">
        <v>2305</v>
      </c>
      <c r="BF192" s="5" t="s">
        <v>118</v>
      </c>
      <c r="BG192" s="5" t="s">
        <v>119</v>
      </c>
      <c r="BH192" s="5" t="s">
        <v>117</v>
      </c>
      <c r="BI192" s="11">
        <v>43830.95763888889</v>
      </c>
      <c r="BJ192" s="12" t="s">
        <v>2306</v>
      </c>
    </row>
    <row r="193" ht="23.25" customHeight="1">
      <c r="A193" s="4">
        <v>192.0</v>
      </c>
      <c r="B193" s="5" t="s">
        <v>2307</v>
      </c>
      <c r="C193" s="6">
        <v>43477.0</v>
      </c>
      <c r="D193" s="5"/>
      <c r="E193" s="5"/>
      <c r="F193" s="5"/>
      <c r="G193" s="5"/>
      <c r="H193" s="5">
        <v>1.70031103E8</v>
      </c>
      <c r="I193" s="5" t="s">
        <v>64</v>
      </c>
      <c r="J193" s="5" t="s">
        <v>2308</v>
      </c>
      <c r="K193" s="5"/>
      <c r="L193" s="5" t="s">
        <v>2309</v>
      </c>
      <c r="M193" s="5" t="s">
        <v>2310</v>
      </c>
      <c r="N193" s="6">
        <v>36743.0</v>
      </c>
      <c r="O193" s="5">
        <v>9.110337245E9</v>
      </c>
      <c r="P193" s="5" t="s">
        <v>2311</v>
      </c>
      <c r="Q193" s="5" t="s">
        <v>70</v>
      </c>
      <c r="R193" s="5" t="s">
        <v>71</v>
      </c>
      <c r="S193" s="5" t="s">
        <v>94</v>
      </c>
      <c r="T193" s="5" t="s">
        <v>73</v>
      </c>
      <c r="U193" s="5" t="s">
        <v>74</v>
      </c>
      <c r="V193" s="5"/>
      <c r="W193" s="5"/>
      <c r="X193" s="7"/>
      <c r="Y193" s="8">
        <v>7.133620689655173</v>
      </c>
      <c r="Z193" s="9">
        <v>0.0</v>
      </c>
      <c r="AA193" s="5" t="s">
        <v>75</v>
      </c>
      <c r="AB193" s="5"/>
      <c r="AC193" s="5">
        <v>0.0</v>
      </c>
      <c r="AD193" s="5" t="s">
        <v>1525</v>
      </c>
      <c r="AE193" s="5" t="s">
        <v>77</v>
      </c>
      <c r="AF193" s="5">
        <v>2015.0</v>
      </c>
      <c r="AG193" s="5">
        <v>2017.0</v>
      </c>
      <c r="AH193" s="5" t="s">
        <v>78</v>
      </c>
      <c r="AI193" s="10">
        <v>82.5</v>
      </c>
      <c r="AJ193" s="5"/>
      <c r="AK193" s="5" t="s">
        <v>75</v>
      </c>
      <c r="AL193" s="5"/>
      <c r="AM193" s="5">
        <v>0.0</v>
      </c>
      <c r="AN193" s="5" t="s">
        <v>307</v>
      </c>
      <c r="AO193" s="5">
        <v>2015.0</v>
      </c>
      <c r="AP193" s="5" t="s">
        <v>51</v>
      </c>
      <c r="AQ193" s="4"/>
      <c r="AR193" s="10">
        <v>8.8</v>
      </c>
      <c r="AS193" s="5" t="s">
        <v>2312</v>
      </c>
      <c r="AT193" s="5" t="s">
        <v>114</v>
      </c>
      <c r="AU193" s="5" t="s">
        <v>2313</v>
      </c>
      <c r="AV193" s="5">
        <v>9.052267242E9</v>
      </c>
      <c r="AW193" s="5" t="s">
        <v>2314</v>
      </c>
      <c r="AX193" s="5">
        <v>500092.0</v>
      </c>
      <c r="AY193" s="5" t="s">
        <v>323</v>
      </c>
      <c r="AZ193" s="5" t="s">
        <v>264</v>
      </c>
      <c r="BA193" s="5">
        <v>2.43717E11</v>
      </c>
      <c r="BB193" s="5"/>
      <c r="BC193" s="5"/>
      <c r="BD193" s="5">
        <v>3.0</v>
      </c>
      <c r="BE193" s="5" t="s">
        <v>2315</v>
      </c>
      <c r="BF193" s="5" t="s">
        <v>2316</v>
      </c>
      <c r="BG193" s="5" t="s">
        <v>87</v>
      </c>
      <c r="BH193" s="5"/>
      <c r="BI193" s="11">
        <v>43829.347916666666</v>
      </c>
      <c r="BJ193" s="12" t="s">
        <v>88</v>
      </c>
    </row>
    <row r="194" ht="23.25" customHeight="1">
      <c r="A194" s="4">
        <v>193.0</v>
      </c>
      <c r="B194" s="5" t="s">
        <v>2317</v>
      </c>
      <c r="C194" s="5" t="s">
        <v>268</v>
      </c>
      <c r="D194" s="5"/>
      <c r="E194" s="5"/>
      <c r="F194" s="5"/>
      <c r="G194" s="5"/>
      <c r="H194" s="5">
        <v>1.70030089E8</v>
      </c>
      <c r="I194" s="5" t="s">
        <v>64</v>
      </c>
      <c r="J194" s="5" t="s">
        <v>2318</v>
      </c>
      <c r="K194" s="5" t="s">
        <v>2319</v>
      </c>
      <c r="L194" s="5" t="s">
        <v>2320</v>
      </c>
      <c r="M194" s="5" t="s">
        <v>2321</v>
      </c>
      <c r="N194" s="6">
        <v>36678.0</v>
      </c>
      <c r="O194" s="5">
        <v>9.182266207E9</v>
      </c>
      <c r="P194" s="5" t="s">
        <v>2322</v>
      </c>
      <c r="Q194" s="5" t="s">
        <v>70</v>
      </c>
      <c r="R194" s="5" t="s">
        <v>71</v>
      </c>
      <c r="S194" s="5" t="s">
        <v>94</v>
      </c>
      <c r="T194" s="5" t="s">
        <v>95</v>
      </c>
      <c r="U194" s="5" t="s">
        <v>74</v>
      </c>
      <c r="V194" s="5"/>
      <c r="W194" s="5"/>
      <c r="X194" s="7"/>
      <c r="Y194" s="8">
        <v>7.594827586206897</v>
      </c>
      <c r="Z194" s="9">
        <v>0.0</v>
      </c>
      <c r="AA194" s="5" t="s">
        <v>75</v>
      </c>
      <c r="AB194" s="5"/>
      <c r="AC194" s="5">
        <v>0.0</v>
      </c>
      <c r="AD194" s="5" t="s">
        <v>413</v>
      </c>
      <c r="AE194" s="5" t="s">
        <v>77</v>
      </c>
      <c r="AF194" s="5">
        <v>2015.0</v>
      </c>
      <c r="AG194" s="5">
        <v>2017.0</v>
      </c>
      <c r="AH194" s="5" t="s">
        <v>78</v>
      </c>
      <c r="AI194" s="10">
        <v>83.5</v>
      </c>
      <c r="AJ194" s="5"/>
      <c r="AK194" s="5" t="s">
        <v>75</v>
      </c>
      <c r="AL194" s="5"/>
      <c r="AM194" s="5">
        <v>0.0</v>
      </c>
      <c r="AN194" s="5" t="s">
        <v>2323</v>
      </c>
      <c r="AO194" s="5">
        <v>2015.0</v>
      </c>
      <c r="AP194" s="5" t="s">
        <v>112</v>
      </c>
      <c r="AQ194" s="4"/>
      <c r="AR194" s="10">
        <v>8.8</v>
      </c>
      <c r="AS194" s="5" t="s">
        <v>2324</v>
      </c>
      <c r="AT194" s="5" t="s">
        <v>114</v>
      </c>
      <c r="AU194" s="5" t="s">
        <v>2325</v>
      </c>
      <c r="AV194" s="5">
        <v>9.182266207E9</v>
      </c>
      <c r="AW194" s="5" t="s">
        <v>2326</v>
      </c>
      <c r="AX194" s="5">
        <v>521137.0</v>
      </c>
      <c r="AY194" s="5" t="s">
        <v>2327</v>
      </c>
      <c r="AZ194" s="5" t="s">
        <v>85</v>
      </c>
      <c r="BA194" s="5">
        <v>6.99187E11</v>
      </c>
      <c r="BB194" s="5"/>
      <c r="BC194" s="5"/>
      <c r="BD194" s="5" t="s">
        <v>2328</v>
      </c>
      <c r="BE194" s="5" t="s">
        <v>249</v>
      </c>
      <c r="BF194" s="5" t="s">
        <v>2033</v>
      </c>
      <c r="BG194" s="5" t="s">
        <v>119</v>
      </c>
      <c r="BH194" s="5" t="s">
        <v>2327</v>
      </c>
      <c r="BI194" s="11">
        <v>43830.52013888889</v>
      </c>
      <c r="BJ194" s="12" t="s">
        <v>88</v>
      </c>
    </row>
    <row r="195" ht="23.25" customHeight="1">
      <c r="A195" s="4">
        <v>194.0</v>
      </c>
      <c r="B195" s="5" t="s">
        <v>2329</v>
      </c>
      <c r="C195" s="5" t="s">
        <v>63</v>
      </c>
      <c r="D195" s="5"/>
      <c r="E195" s="5"/>
      <c r="F195" s="5"/>
      <c r="G195" s="5"/>
      <c r="H195" s="5">
        <v>1.70030699E8</v>
      </c>
      <c r="I195" s="5" t="s">
        <v>64</v>
      </c>
      <c r="J195" s="5" t="s">
        <v>2330</v>
      </c>
      <c r="K195" s="5" t="s">
        <v>765</v>
      </c>
      <c r="L195" s="5" t="s">
        <v>2331</v>
      </c>
      <c r="M195" s="5" t="s">
        <v>2332</v>
      </c>
      <c r="N195" s="6">
        <v>36802.0</v>
      </c>
      <c r="O195" s="5">
        <v>8.499988E9</v>
      </c>
      <c r="P195" s="5" t="s">
        <v>2333</v>
      </c>
      <c r="Q195" s="5" t="s">
        <v>70</v>
      </c>
      <c r="R195" s="5" t="s">
        <v>71</v>
      </c>
      <c r="S195" s="5" t="s">
        <v>94</v>
      </c>
      <c r="T195" s="5" t="s">
        <v>95</v>
      </c>
      <c r="U195" s="5" t="s">
        <v>74</v>
      </c>
      <c r="V195" s="5"/>
      <c r="W195" s="5"/>
      <c r="X195" s="7"/>
      <c r="Y195" s="8">
        <v>7.7844827586206895</v>
      </c>
      <c r="Z195" s="9">
        <v>0.0</v>
      </c>
      <c r="AA195" s="5" t="s">
        <v>75</v>
      </c>
      <c r="AB195" s="5"/>
      <c r="AC195" s="5">
        <v>0.0</v>
      </c>
      <c r="AD195" s="5" t="s">
        <v>1525</v>
      </c>
      <c r="AE195" s="5" t="s">
        <v>77</v>
      </c>
      <c r="AF195" s="5">
        <v>2015.0</v>
      </c>
      <c r="AG195" s="5">
        <v>2017.0</v>
      </c>
      <c r="AH195" s="5" t="s">
        <v>78</v>
      </c>
      <c r="AI195" s="10">
        <v>84.0</v>
      </c>
      <c r="AJ195" s="5"/>
      <c r="AK195" s="5" t="s">
        <v>75</v>
      </c>
      <c r="AL195" s="5"/>
      <c r="AM195" s="5">
        <v>0.0</v>
      </c>
      <c r="AN195" s="5" t="s">
        <v>2334</v>
      </c>
      <c r="AO195" s="5">
        <v>2015.0</v>
      </c>
      <c r="AP195" s="5" t="s">
        <v>112</v>
      </c>
      <c r="AQ195" s="4"/>
      <c r="AR195" s="10">
        <v>8.8</v>
      </c>
      <c r="AS195" s="5" t="s">
        <v>2335</v>
      </c>
      <c r="AT195" s="5" t="s">
        <v>161</v>
      </c>
      <c r="AU195" s="5"/>
      <c r="AV195" s="5">
        <v>9.848881E9</v>
      </c>
      <c r="AW195" s="5" t="s">
        <v>2336</v>
      </c>
      <c r="AX195" s="5">
        <v>500047.0</v>
      </c>
      <c r="AY195" s="5" t="s">
        <v>323</v>
      </c>
      <c r="AZ195" s="5" t="s">
        <v>264</v>
      </c>
      <c r="BA195" s="5">
        <v>2.07159E11</v>
      </c>
      <c r="BB195" s="5"/>
      <c r="BC195" s="5"/>
      <c r="BD195" s="5">
        <v>1.0</v>
      </c>
      <c r="BE195" s="5" t="s">
        <v>102</v>
      </c>
      <c r="BF195" s="5" t="s">
        <v>118</v>
      </c>
      <c r="BG195" s="5" t="s">
        <v>87</v>
      </c>
      <c r="BH195" s="5"/>
      <c r="BI195" s="11">
        <v>43828.78611111111</v>
      </c>
      <c r="BJ195" s="12" t="s">
        <v>88</v>
      </c>
    </row>
    <row r="196" ht="23.25" customHeight="1">
      <c r="A196" s="4">
        <v>195.0</v>
      </c>
      <c r="B196" s="5" t="s">
        <v>2337</v>
      </c>
      <c r="C196" s="6">
        <v>44015.0</v>
      </c>
      <c r="D196" s="5"/>
      <c r="E196" s="5"/>
      <c r="F196" s="5"/>
      <c r="G196" s="5"/>
      <c r="H196" s="5">
        <v>1.70030049E8</v>
      </c>
      <c r="I196" s="5" t="s">
        <v>64</v>
      </c>
      <c r="J196" s="5" t="s">
        <v>2320</v>
      </c>
      <c r="K196" s="5"/>
      <c r="L196" s="5" t="s">
        <v>2338</v>
      </c>
      <c r="M196" s="5" t="s">
        <v>2339</v>
      </c>
      <c r="N196" s="5" t="s">
        <v>2340</v>
      </c>
      <c r="O196" s="5">
        <v>7.036340949E9</v>
      </c>
      <c r="P196" s="5" t="s">
        <v>2341</v>
      </c>
      <c r="Q196" s="5" t="s">
        <v>70</v>
      </c>
      <c r="R196" s="5" t="s">
        <v>71</v>
      </c>
      <c r="S196" s="5" t="s">
        <v>94</v>
      </c>
      <c r="T196" s="5" t="s">
        <v>73</v>
      </c>
      <c r="U196" s="5" t="s">
        <v>1252</v>
      </c>
      <c r="V196" s="5"/>
      <c r="W196" s="5">
        <v>25000.0</v>
      </c>
      <c r="X196" s="7">
        <v>15000.0</v>
      </c>
      <c r="Y196" s="8">
        <v>7.724137931034483</v>
      </c>
      <c r="Z196" s="9">
        <v>0.0</v>
      </c>
      <c r="AA196" s="5" t="s">
        <v>75</v>
      </c>
      <c r="AB196" s="5"/>
      <c r="AC196" s="5">
        <v>0.0</v>
      </c>
      <c r="AD196" s="5" t="s">
        <v>2342</v>
      </c>
      <c r="AE196" s="5" t="s">
        <v>77</v>
      </c>
      <c r="AF196" s="5">
        <v>2015.0</v>
      </c>
      <c r="AG196" s="5">
        <v>2017.0</v>
      </c>
      <c r="AH196" s="5" t="s">
        <v>78</v>
      </c>
      <c r="AI196" s="10">
        <v>86.0</v>
      </c>
      <c r="AJ196" s="5"/>
      <c r="AK196" s="5" t="s">
        <v>75</v>
      </c>
      <c r="AL196" s="5"/>
      <c r="AM196" s="5">
        <v>0.0</v>
      </c>
      <c r="AN196" s="5" t="s">
        <v>2161</v>
      </c>
      <c r="AO196" s="5">
        <v>2015.0</v>
      </c>
      <c r="AP196" s="5" t="s">
        <v>51</v>
      </c>
      <c r="AQ196" s="4"/>
      <c r="AR196" s="10">
        <v>8.8</v>
      </c>
      <c r="AS196" s="5" t="s">
        <v>2343</v>
      </c>
      <c r="AT196" s="5" t="s">
        <v>114</v>
      </c>
      <c r="AU196" s="5"/>
      <c r="AV196" s="5">
        <v>9.701333816E9</v>
      </c>
      <c r="AW196" s="5" t="s">
        <v>2344</v>
      </c>
      <c r="AX196" s="5">
        <v>500056.0</v>
      </c>
      <c r="AY196" s="5" t="s">
        <v>323</v>
      </c>
      <c r="AZ196" s="5" t="s">
        <v>264</v>
      </c>
      <c r="BA196" s="5">
        <v>8.5651E11</v>
      </c>
      <c r="BB196" s="5"/>
      <c r="BC196" s="5"/>
      <c r="BD196" s="5" t="s">
        <v>2345</v>
      </c>
      <c r="BE196" s="5" t="s">
        <v>2346</v>
      </c>
      <c r="BF196" s="5" t="s">
        <v>1212</v>
      </c>
      <c r="BG196" s="5" t="s">
        <v>87</v>
      </c>
      <c r="BH196" s="5"/>
      <c r="BI196" s="11">
        <v>43907.618055555555</v>
      </c>
      <c r="BJ196" s="12" t="s">
        <v>2347</v>
      </c>
    </row>
    <row r="197" ht="23.25" customHeight="1">
      <c r="A197" s="4">
        <v>196.0</v>
      </c>
      <c r="B197" s="5" t="s">
        <v>2348</v>
      </c>
      <c r="C197" s="5" t="s">
        <v>63</v>
      </c>
      <c r="D197" s="5"/>
      <c r="E197" s="5"/>
      <c r="F197" s="5"/>
      <c r="G197" s="5"/>
      <c r="H197" s="5">
        <v>1.70030954E8</v>
      </c>
      <c r="I197" s="5" t="s">
        <v>64</v>
      </c>
      <c r="J197" s="5" t="s">
        <v>2349</v>
      </c>
      <c r="K197" s="5"/>
      <c r="L197" s="5" t="s">
        <v>2350</v>
      </c>
      <c r="M197" s="5" t="s">
        <v>2351</v>
      </c>
      <c r="N197" s="5" t="s">
        <v>1313</v>
      </c>
      <c r="O197" s="5">
        <v>9.951136733E9</v>
      </c>
      <c r="P197" s="5" t="s">
        <v>2352</v>
      </c>
      <c r="Q197" s="5" t="s">
        <v>110</v>
      </c>
      <c r="R197" s="5" t="s">
        <v>71</v>
      </c>
      <c r="S197" s="5" t="s">
        <v>94</v>
      </c>
      <c r="T197" s="5" t="s">
        <v>95</v>
      </c>
      <c r="U197" s="5" t="s">
        <v>74</v>
      </c>
      <c r="V197" s="5"/>
      <c r="W197" s="5"/>
      <c r="X197" s="7"/>
      <c r="Y197" s="8">
        <v>7.202586206896552</v>
      </c>
      <c r="Z197" s="9">
        <v>0.0</v>
      </c>
      <c r="AA197" s="5" t="s">
        <v>75</v>
      </c>
      <c r="AB197" s="5"/>
      <c r="AC197" s="5">
        <v>0.0</v>
      </c>
      <c r="AD197" s="5" t="s">
        <v>1073</v>
      </c>
      <c r="AE197" s="5" t="s">
        <v>77</v>
      </c>
      <c r="AF197" s="5">
        <v>2015.0</v>
      </c>
      <c r="AG197" s="5">
        <v>2017.0</v>
      </c>
      <c r="AH197" s="5" t="s">
        <v>78</v>
      </c>
      <c r="AI197" s="10">
        <v>88.0</v>
      </c>
      <c r="AJ197" s="5"/>
      <c r="AK197" s="5" t="s">
        <v>75</v>
      </c>
      <c r="AL197" s="5"/>
      <c r="AM197" s="5">
        <v>0.0</v>
      </c>
      <c r="AN197" s="5" t="s">
        <v>886</v>
      </c>
      <c r="AO197" s="5">
        <v>2015.0</v>
      </c>
      <c r="AP197" s="5" t="s">
        <v>112</v>
      </c>
      <c r="AQ197" s="4"/>
      <c r="AR197" s="10">
        <v>8.8</v>
      </c>
      <c r="AS197" s="5" t="s">
        <v>2353</v>
      </c>
      <c r="AT197" s="5" t="s">
        <v>82</v>
      </c>
      <c r="AU197" s="5"/>
      <c r="AV197" s="5">
        <v>7.893103618E9</v>
      </c>
      <c r="AW197" s="5" t="s">
        <v>2354</v>
      </c>
      <c r="AX197" s="5">
        <v>520002.0</v>
      </c>
      <c r="AY197" s="5" t="s">
        <v>117</v>
      </c>
      <c r="AZ197" s="5" t="s">
        <v>85</v>
      </c>
      <c r="BA197" s="5">
        <v>4.80428E11</v>
      </c>
      <c r="BB197" s="5"/>
      <c r="BC197" s="5"/>
      <c r="BD197" s="5" t="s">
        <v>149</v>
      </c>
      <c r="BE197" s="5" t="s">
        <v>149</v>
      </c>
      <c r="BF197" s="5" t="s">
        <v>149</v>
      </c>
      <c r="BG197" s="5" t="s">
        <v>119</v>
      </c>
      <c r="BH197" s="5" t="s">
        <v>117</v>
      </c>
      <c r="BI197" s="11">
        <v>43830.544444444444</v>
      </c>
      <c r="BJ197" s="12" t="s">
        <v>88</v>
      </c>
    </row>
    <row r="198" ht="23.25" customHeight="1">
      <c r="A198" s="4">
        <v>197.0</v>
      </c>
      <c r="B198" s="5" t="s">
        <v>2355</v>
      </c>
      <c r="C198" s="5" t="s">
        <v>105</v>
      </c>
      <c r="D198" s="5"/>
      <c r="E198" s="5"/>
      <c r="F198" s="5"/>
      <c r="G198" s="5"/>
      <c r="H198" s="5">
        <v>1.70031365E8</v>
      </c>
      <c r="I198" s="5" t="s">
        <v>64</v>
      </c>
      <c r="J198" s="5" t="s">
        <v>2356</v>
      </c>
      <c r="K198" s="5" t="s">
        <v>2357</v>
      </c>
      <c r="L198" s="5" t="s">
        <v>2358</v>
      </c>
      <c r="M198" s="5" t="s">
        <v>2359</v>
      </c>
      <c r="N198" s="6">
        <v>36744.0</v>
      </c>
      <c r="O198" s="5">
        <v>9.182737302E9</v>
      </c>
      <c r="P198" s="5" t="s">
        <v>2360</v>
      </c>
      <c r="Q198" s="5" t="s">
        <v>70</v>
      </c>
      <c r="R198" s="5" t="s">
        <v>71</v>
      </c>
      <c r="S198" s="5" t="s">
        <v>94</v>
      </c>
      <c r="T198" s="5" t="s">
        <v>73</v>
      </c>
      <c r="U198" s="5" t="s">
        <v>74</v>
      </c>
      <c r="V198" s="5">
        <v>3261.0</v>
      </c>
      <c r="W198" s="5">
        <v>23065.0</v>
      </c>
      <c r="X198" s="7"/>
      <c r="Y198" s="8">
        <v>6.853448275862069</v>
      </c>
      <c r="Z198" s="9">
        <v>0.0</v>
      </c>
      <c r="AA198" s="5" t="s">
        <v>75</v>
      </c>
      <c r="AB198" s="5"/>
      <c r="AC198" s="5">
        <v>0.0</v>
      </c>
      <c r="AD198" s="5" t="s">
        <v>2361</v>
      </c>
      <c r="AE198" s="5" t="s">
        <v>77</v>
      </c>
      <c r="AF198" s="5">
        <v>2015.0</v>
      </c>
      <c r="AG198" s="5">
        <v>2017.0</v>
      </c>
      <c r="AH198" s="5" t="s">
        <v>78</v>
      </c>
      <c r="AI198" s="10">
        <v>88.1</v>
      </c>
      <c r="AJ198" s="5"/>
      <c r="AK198" s="5" t="s">
        <v>75</v>
      </c>
      <c r="AL198" s="5"/>
      <c r="AM198" s="5">
        <v>0.0</v>
      </c>
      <c r="AN198" s="5" t="s">
        <v>2362</v>
      </c>
      <c r="AO198" s="5">
        <v>2015.0</v>
      </c>
      <c r="AP198" s="5" t="s">
        <v>51</v>
      </c>
      <c r="AQ198" s="4"/>
      <c r="AR198" s="10">
        <v>8.8</v>
      </c>
      <c r="AS198" s="5" t="s">
        <v>2363</v>
      </c>
      <c r="AT198" s="5" t="s">
        <v>114</v>
      </c>
      <c r="AU198" s="5" t="s">
        <v>2364</v>
      </c>
      <c r="AV198" s="5">
        <v>9.493292459E9</v>
      </c>
      <c r="AW198" s="5" t="s">
        <v>2365</v>
      </c>
      <c r="AX198" s="5">
        <v>532005.0</v>
      </c>
      <c r="AY198" s="5" t="s">
        <v>1863</v>
      </c>
      <c r="AZ198" s="5" t="s">
        <v>85</v>
      </c>
      <c r="BA198" s="5">
        <v>8.76507E11</v>
      </c>
      <c r="BB198" s="5" t="s">
        <v>2366</v>
      </c>
      <c r="BC198" s="5" t="s">
        <v>2367</v>
      </c>
      <c r="BD198" s="5" t="s">
        <v>2368</v>
      </c>
      <c r="BE198" s="5" t="s">
        <v>235</v>
      </c>
      <c r="BF198" s="5" t="s">
        <v>118</v>
      </c>
      <c r="BG198" s="5" t="s">
        <v>87</v>
      </c>
      <c r="BH198" s="5"/>
      <c r="BI198" s="11">
        <v>43828.51736111111</v>
      </c>
      <c r="BJ198" s="12" t="s">
        <v>992</v>
      </c>
    </row>
    <row r="199" ht="23.25" customHeight="1">
      <c r="A199" s="4">
        <v>198.0</v>
      </c>
      <c r="B199" s="5" t="s">
        <v>2369</v>
      </c>
      <c r="C199" s="5" t="s">
        <v>63</v>
      </c>
      <c r="D199" s="5"/>
      <c r="E199" s="5"/>
      <c r="F199" s="5"/>
      <c r="G199" s="5"/>
      <c r="H199" s="5">
        <v>1.70030556E8</v>
      </c>
      <c r="I199" s="5" t="s">
        <v>64</v>
      </c>
      <c r="J199" s="5" t="s">
        <v>2370</v>
      </c>
      <c r="K199" s="5"/>
      <c r="L199" s="5" t="s">
        <v>2371</v>
      </c>
      <c r="M199" s="5" t="s">
        <v>2372</v>
      </c>
      <c r="N199" s="5" t="s">
        <v>919</v>
      </c>
      <c r="O199" s="5">
        <v>7.989952161E9</v>
      </c>
      <c r="P199" s="5" t="s">
        <v>2373</v>
      </c>
      <c r="Q199" s="5" t="s">
        <v>70</v>
      </c>
      <c r="R199" s="5" t="s">
        <v>71</v>
      </c>
      <c r="S199" s="5" t="s">
        <v>94</v>
      </c>
      <c r="T199" s="5" t="s">
        <v>95</v>
      </c>
      <c r="U199" s="5" t="s">
        <v>74</v>
      </c>
      <c r="V199" s="5">
        <v>10195.0</v>
      </c>
      <c r="W199" s="5">
        <v>90000.0</v>
      </c>
      <c r="X199" s="7"/>
      <c r="Y199" s="8">
        <v>6.823275862068965</v>
      </c>
      <c r="Z199" s="9">
        <v>0.0</v>
      </c>
      <c r="AA199" s="5" t="s">
        <v>75</v>
      </c>
      <c r="AB199" s="5"/>
      <c r="AC199" s="5">
        <v>0.0</v>
      </c>
      <c r="AD199" s="5" t="s">
        <v>142</v>
      </c>
      <c r="AE199" s="5" t="s">
        <v>77</v>
      </c>
      <c r="AF199" s="5">
        <v>2015.0</v>
      </c>
      <c r="AG199" s="5">
        <v>2017.0</v>
      </c>
      <c r="AH199" s="5" t="s">
        <v>78</v>
      </c>
      <c r="AI199" s="10">
        <v>88.4</v>
      </c>
      <c r="AJ199" s="5"/>
      <c r="AK199" s="5" t="s">
        <v>75</v>
      </c>
      <c r="AL199" s="5"/>
      <c r="AM199" s="5">
        <v>0.0</v>
      </c>
      <c r="AN199" s="5" t="s">
        <v>390</v>
      </c>
      <c r="AO199" s="5">
        <v>2015.0</v>
      </c>
      <c r="AP199" s="5" t="s">
        <v>51</v>
      </c>
      <c r="AQ199" s="4">
        <v>8.8</v>
      </c>
      <c r="AR199" s="10">
        <v>8.8</v>
      </c>
      <c r="AS199" s="5" t="s">
        <v>2374</v>
      </c>
      <c r="AT199" s="5" t="s">
        <v>99</v>
      </c>
      <c r="AU199" s="5"/>
      <c r="AV199" s="5">
        <v>8.790667557E9</v>
      </c>
      <c r="AW199" s="5" t="s">
        <v>2375</v>
      </c>
      <c r="AX199" s="5">
        <v>522201.0</v>
      </c>
      <c r="AY199" s="5" t="s">
        <v>205</v>
      </c>
      <c r="AZ199" s="5" t="s">
        <v>85</v>
      </c>
      <c r="BA199" s="5">
        <v>5.8113E11</v>
      </c>
      <c r="BB199" s="5"/>
      <c r="BC199" s="5"/>
      <c r="BD199" s="5">
        <v>1.0</v>
      </c>
      <c r="BE199" s="5" t="s">
        <v>102</v>
      </c>
      <c r="BF199" s="5" t="s">
        <v>206</v>
      </c>
      <c r="BG199" s="5" t="s">
        <v>119</v>
      </c>
      <c r="BH199" s="5" t="s">
        <v>205</v>
      </c>
      <c r="BI199" s="11">
        <v>43827.444444444445</v>
      </c>
      <c r="BJ199" s="12" t="s">
        <v>2376</v>
      </c>
    </row>
    <row r="200" ht="23.25" customHeight="1">
      <c r="A200" s="4">
        <v>199.0</v>
      </c>
      <c r="B200" s="5" t="s">
        <v>2377</v>
      </c>
      <c r="C200" s="6">
        <v>43567.0</v>
      </c>
      <c r="D200" s="5"/>
      <c r="E200" s="5"/>
      <c r="F200" s="5"/>
      <c r="G200" s="5"/>
      <c r="H200" s="5">
        <v>1.70030841E8</v>
      </c>
      <c r="I200" s="5" t="s">
        <v>64</v>
      </c>
      <c r="J200" s="5" t="s">
        <v>2378</v>
      </c>
      <c r="K200" s="5"/>
      <c r="L200" s="5" t="s">
        <v>2379</v>
      </c>
      <c r="M200" s="5" t="s">
        <v>2380</v>
      </c>
      <c r="N200" s="5" t="s">
        <v>2381</v>
      </c>
      <c r="O200" s="5">
        <v>9.100235788E9</v>
      </c>
      <c r="P200" s="5" t="s">
        <v>2382</v>
      </c>
      <c r="Q200" s="5" t="s">
        <v>110</v>
      </c>
      <c r="R200" s="5" t="s">
        <v>71</v>
      </c>
      <c r="S200" s="5" t="s">
        <v>94</v>
      </c>
      <c r="T200" s="5" t="s">
        <v>95</v>
      </c>
      <c r="U200" s="5" t="s">
        <v>74</v>
      </c>
      <c r="V200" s="5"/>
      <c r="W200" s="5"/>
      <c r="X200" s="7"/>
      <c r="Y200" s="8">
        <v>6.912280701754386</v>
      </c>
      <c r="Z200" s="9">
        <v>1.0</v>
      </c>
      <c r="AA200" s="5" t="s">
        <v>75</v>
      </c>
      <c r="AB200" s="5"/>
      <c r="AC200" s="5">
        <v>0.0</v>
      </c>
      <c r="AD200" s="5" t="s">
        <v>76</v>
      </c>
      <c r="AE200" s="5" t="s">
        <v>77</v>
      </c>
      <c r="AF200" s="5">
        <v>2016.0</v>
      </c>
      <c r="AG200" s="5">
        <v>2017.0</v>
      </c>
      <c r="AH200" s="5" t="s">
        <v>78</v>
      </c>
      <c r="AI200" s="10">
        <v>88.4</v>
      </c>
      <c r="AJ200" s="5"/>
      <c r="AK200" s="5" t="s">
        <v>75</v>
      </c>
      <c r="AL200" s="5"/>
      <c r="AM200" s="5">
        <v>0.0</v>
      </c>
      <c r="AN200" s="5" t="s">
        <v>2383</v>
      </c>
      <c r="AO200" s="5">
        <v>2015.0</v>
      </c>
      <c r="AP200" s="5" t="s">
        <v>51</v>
      </c>
      <c r="AQ200" s="4">
        <v>88.0</v>
      </c>
      <c r="AR200" s="10">
        <v>8.8</v>
      </c>
      <c r="AS200" s="5" t="s">
        <v>2384</v>
      </c>
      <c r="AT200" s="5" t="s">
        <v>99</v>
      </c>
      <c r="AU200" s="5"/>
      <c r="AV200" s="5">
        <v>9.912324854E9</v>
      </c>
      <c r="AW200" s="5" t="s">
        <v>2385</v>
      </c>
      <c r="AX200" s="5">
        <v>522503.0</v>
      </c>
      <c r="AY200" s="5" t="s">
        <v>147</v>
      </c>
      <c r="AZ200" s="5" t="s">
        <v>85</v>
      </c>
      <c r="BA200" s="5">
        <v>2.00513E11</v>
      </c>
      <c r="BB200" s="5"/>
      <c r="BC200" s="5"/>
      <c r="BD200" s="5">
        <v>2.0</v>
      </c>
      <c r="BE200" s="5" t="s">
        <v>102</v>
      </c>
      <c r="BF200" s="5" t="s">
        <v>118</v>
      </c>
      <c r="BG200" s="5" t="s">
        <v>87</v>
      </c>
      <c r="BH200" s="5"/>
      <c r="BI200" s="11">
        <v>43829.813888888886</v>
      </c>
      <c r="BJ200" s="12" t="s">
        <v>88</v>
      </c>
    </row>
    <row r="201" ht="23.25" customHeight="1">
      <c r="A201" s="4">
        <v>200.0</v>
      </c>
      <c r="B201" s="5" t="s">
        <v>2386</v>
      </c>
      <c r="C201" s="5"/>
      <c r="D201" s="5"/>
      <c r="E201" s="5"/>
      <c r="F201" s="5"/>
      <c r="G201" s="5"/>
      <c r="H201" s="5">
        <v>1.70030572E8</v>
      </c>
      <c r="I201" s="5" t="s">
        <v>64</v>
      </c>
      <c r="J201" s="5" t="s">
        <v>2070</v>
      </c>
      <c r="K201" s="5"/>
      <c r="L201" s="5" t="s">
        <v>2387</v>
      </c>
      <c r="M201" s="5" t="s">
        <v>2388</v>
      </c>
      <c r="N201" s="5" t="s">
        <v>304</v>
      </c>
      <c r="O201" s="5">
        <v>8.985923365E9</v>
      </c>
      <c r="P201" s="5" t="s">
        <v>2389</v>
      </c>
      <c r="Q201" s="5" t="s">
        <v>70</v>
      </c>
      <c r="R201" s="5" t="s">
        <v>71</v>
      </c>
      <c r="S201" s="5" t="s">
        <v>94</v>
      </c>
      <c r="T201" s="5" t="s">
        <v>73</v>
      </c>
      <c r="U201" s="5" t="s">
        <v>74</v>
      </c>
      <c r="V201" s="5"/>
      <c r="W201" s="5"/>
      <c r="X201" s="7"/>
      <c r="Y201" s="8">
        <v>6.8559322033898304</v>
      </c>
      <c r="Z201" s="9">
        <v>0.0</v>
      </c>
      <c r="AA201" s="5" t="s">
        <v>75</v>
      </c>
      <c r="AB201" s="5"/>
      <c r="AC201" s="5">
        <v>0.0</v>
      </c>
      <c r="AD201" s="5" t="s">
        <v>1525</v>
      </c>
      <c r="AE201" s="5" t="s">
        <v>77</v>
      </c>
      <c r="AF201" s="5">
        <v>2015.0</v>
      </c>
      <c r="AG201" s="5">
        <v>2017.0</v>
      </c>
      <c r="AH201" s="5" t="s">
        <v>78</v>
      </c>
      <c r="AI201" s="10">
        <v>88.7</v>
      </c>
      <c r="AJ201" s="5">
        <v>88.7</v>
      </c>
      <c r="AK201" s="5" t="s">
        <v>75</v>
      </c>
      <c r="AL201" s="5"/>
      <c r="AM201" s="5">
        <v>0.0</v>
      </c>
      <c r="AN201" s="5" t="s">
        <v>2096</v>
      </c>
      <c r="AO201" s="5">
        <v>2015.0</v>
      </c>
      <c r="AP201" s="5" t="s">
        <v>51</v>
      </c>
      <c r="AQ201" s="4">
        <v>88.0</v>
      </c>
      <c r="AR201" s="10">
        <v>8.8</v>
      </c>
      <c r="AS201" s="5" t="s">
        <v>2390</v>
      </c>
      <c r="AT201" s="5" t="s">
        <v>82</v>
      </c>
      <c r="AU201" s="5" t="s">
        <v>246</v>
      </c>
      <c r="AV201" s="5">
        <v>8.297484902E9</v>
      </c>
      <c r="AW201" s="5" t="s">
        <v>2391</v>
      </c>
      <c r="AX201" s="5">
        <v>532430.0</v>
      </c>
      <c r="AY201" s="5" t="s">
        <v>1863</v>
      </c>
      <c r="AZ201" s="5" t="s">
        <v>85</v>
      </c>
      <c r="BA201" s="5">
        <v>9.48207E11</v>
      </c>
      <c r="BB201" s="5" t="s">
        <v>2392</v>
      </c>
      <c r="BC201" s="5"/>
      <c r="BD201" s="5">
        <v>0.0</v>
      </c>
      <c r="BE201" s="5">
        <v>0.0</v>
      </c>
      <c r="BF201" s="5">
        <v>0.0</v>
      </c>
      <c r="BG201" s="5" t="s">
        <v>87</v>
      </c>
      <c r="BH201" s="5"/>
      <c r="BI201" s="11">
        <v>43907.79861111111</v>
      </c>
      <c r="BJ201" s="12" t="s">
        <v>1713</v>
      </c>
    </row>
    <row r="202" ht="23.25" customHeight="1">
      <c r="A202" s="4">
        <v>201.0</v>
      </c>
      <c r="B202" s="5" t="s">
        <v>2393</v>
      </c>
      <c r="C202" s="5" t="s">
        <v>268</v>
      </c>
      <c r="D202" s="5"/>
      <c r="E202" s="5"/>
      <c r="F202" s="5"/>
      <c r="G202" s="5"/>
      <c r="H202" s="5">
        <v>1.70030258E8</v>
      </c>
      <c r="I202" s="5" t="s">
        <v>64</v>
      </c>
      <c r="J202" s="5" t="s">
        <v>1472</v>
      </c>
      <c r="K202" s="5" t="s">
        <v>686</v>
      </c>
      <c r="L202" s="5" t="s">
        <v>2394</v>
      </c>
      <c r="M202" s="5" t="s">
        <v>2395</v>
      </c>
      <c r="N202" s="5" t="s">
        <v>823</v>
      </c>
      <c r="O202" s="5">
        <v>8.985422573E9</v>
      </c>
      <c r="P202" s="5" t="s">
        <v>2396</v>
      </c>
      <c r="Q202" s="5" t="s">
        <v>70</v>
      </c>
      <c r="R202" s="5" t="s">
        <v>71</v>
      </c>
      <c r="S202" s="5" t="s">
        <v>94</v>
      </c>
      <c r="T202" s="5" t="s">
        <v>95</v>
      </c>
      <c r="U202" s="5" t="s">
        <v>74</v>
      </c>
      <c r="V202" s="5"/>
      <c r="W202" s="5"/>
      <c r="X202" s="7"/>
      <c r="Y202" s="8">
        <v>7.405172413793103</v>
      </c>
      <c r="Z202" s="9">
        <v>5.0</v>
      </c>
      <c r="AA202" s="5" t="s">
        <v>75</v>
      </c>
      <c r="AB202" s="5"/>
      <c r="AC202" s="5">
        <v>0.0</v>
      </c>
      <c r="AD202" s="5" t="s">
        <v>2397</v>
      </c>
      <c r="AE202" s="5" t="s">
        <v>77</v>
      </c>
      <c r="AF202" s="5">
        <v>2015.0</v>
      </c>
      <c r="AG202" s="5">
        <v>2017.0</v>
      </c>
      <c r="AH202" s="5" t="s">
        <v>78</v>
      </c>
      <c r="AI202" s="10">
        <v>88.7</v>
      </c>
      <c r="AJ202" s="5"/>
      <c r="AK202" s="5" t="s">
        <v>75</v>
      </c>
      <c r="AL202" s="5"/>
      <c r="AM202" s="5">
        <v>0.0</v>
      </c>
      <c r="AN202" s="5" t="s">
        <v>2398</v>
      </c>
      <c r="AO202" s="5">
        <v>2015.0</v>
      </c>
      <c r="AP202" s="5" t="s">
        <v>51</v>
      </c>
      <c r="AQ202" s="4"/>
      <c r="AR202" s="10">
        <v>8.8</v>
      </c>
      <c r="AS202" s="5" t="s">
        <v>2399</v>
      </c>
      <c r="AT202" s="5" t="s">
        <v>82</v>
      </c>
      <c r="AU202" s="5"/>
      <c r="AV202" s="5">
        <v>9.951018333E9</v>
      </c>
      <c r="AW202" s="5" t="s">
        <v>2400</v>
      </c>
      <c r="AX202" s="5">
        <v>524002.0</v>
      </c>
      <c r="AY202" s="5" t="s">
        <v>2401</v>
      </c>
      <c r="AZ202" s="5" t="s">
        <v>85</v>
      </c>
      <c r="BA202" s="5">
        <v>7.86372E11</v>
      </c>
      <c r="BB202" s="5"/>
      <c r="BC202" s="5"/>
      <c r="BD202" s="5" t="s">
        <v>2402</v>
      </c>
      <c r="BE202" s="5" t="s">
        <v>2403</v>
      </c>
      <c r="BF202" s="5" t="s">
        <v>2404</v>
      </c>
      <c r="BG202" s="5" t="s">
        <v>87</v>
      </c>
      <c r="BH202" s="5"/>
      <c r="BI202" s="11">
        <v>43825.92222222222</v>
      </c>
      <c r="BJ202" s="12" t="s">
        <v>2405</v>
      </c>
    </row>
    <row r="203" ht="23.25" customHeight="1">
      <c r="A203" s="4">
        <v>202.0</v>
      </c>
      <c r="B203" s="5" t="s">
        <v>2406</v>
      </c>
      <c r="C203" s="5" t="s">
        <v>2407</v>
      </c>
      <c r="D203" s="5"/>
      <c r="E203" s="5"/>
      <c r="F203" s="5"/>
      <c r="G203" s="5"/>
      <c r="H203" s="5">
        <v>1.70031268E8</v>
      </c>
      <c r="I203" s="5" t="s">
        <v>64</v>
      </c>
      <c r="J203" s="5" t="s">
        <v>2408</v>
      </c>
      <c r="K203" s="5"/>
      <c r="L203" s="5" t="s">
        <v>2409</v>
      </c>
      <c r="M203" s="5" t="s">
        <v>2410</v>
      </c>
      <c r="N203" s="6">
        <v>36683.0</v>
      </c>
      <c r="O203" s="5">
        <v>7.093882646E9</v>
      </c>
      <c r="P203" s="5" t="s">
        <v>2411</v>
      </c>
      <c r="Q203" s="5" t="s">
        <v>70</v>
      </c>
      <c r="R203" s="5" t="s">
        <v>71</v>
      </c>
      <c r="S203" s="5" t="s">
        <v>94</v>
      </c>
      <c r="T203" s="5" t="s">
        <v>73</v>
      </c>
      <c r="U203" s="5" t="s">
        <v>74</v>
      </c>
      <c r="V203" s="5">
        <v>7000.0</v>
      </c>
      <c r="W203" s="5"/>
      <c r="X203" s="7"/>
      <c r="Y203" s="8">
        <v>7.9655172413793105</v>
      </c>
      <c r="Z203" s="9">
        <v>0.0</v>
      </c>
      <c r="AA203" s="5" t="s">
        <v>75</v>
      </c>
      <c r="AB203" s="5"/>
      <c r="AC203" s="5">
        <v>0.0</v>
      </c>
      <c r="AD203" s="5" t="s">
        <v>76</v>
      </c>
      <c r="AE203" s="5" t="s">
        <v>77</v>
      </c>
      <c r="AF203" s="5">
        <v>2015.0</v>
      </c>
      <c r="AG203" s="5">
        <v>2017.0</v>
      </c>
      <c r="AH203" s="5" t="s">
        <v>78</v>
      </c>
      <c r="AI203" s="10">
        <v>89.0</v>
      </c>
      <c r="AJ203" s="5"/>
      <c r="AK203" s="5" t="s">
        <v>75</v>
      </c>
      <c r="AL203" s="5"/>
      <c r="AM203" s="5">
        <v>0.0</v>
      </c>
      <c r="AN203" s="5" t="s">
        <v>2412</v>
      </c>
      <c r="AO203" s="5">
        <v>2015.0</v>
      </c>
      <c r="AP203" s="5" t="s">
        <v>51</v>
      </c>
      <c r="AQ203" s="4">
        <v>88.0</v>
      </c>
      <c r="AR203" s="10">
        <v>8.8</v>
      </c>
      <c r="AS203" s="5" t="s">
        <v>2413</v>
      </c>
      <c r="AT203" s="5" t="s">
        <v>82</v>
      </c>
      <c r="AU203" s="5"/>
      <c r="AV203" s="5">
        <v>9.440255364E9</v>
      </c>
      <c r="AW203" s="5" t="s">
        <v>2414</v>
      </c>
      <c r="AX203" s="5">
        <v>532221.0</v>
      </c>
      <c r="AY203" s="5" t="s">
        <v>2415</v>
      </c>
      <c r="AZ203" s="5" t="s">
        <v>85</v>
      </c>
      <c r="BA203" s="5">
        <v>2.67753E11</v>
      </c>
      <c r="BB203" s="5"/>
      <c r="BC203" s="5"/>
      <c r="BD203" s="5">
        <v>0.0</v>
      </c>
      <c r="BE203" s="5">
        <v>0.0</v>
      </c>
      <c r="BF203" s="5" t="s">
        <v>393</v>
      </c>
      <c r="BG203" s="5" t="s">
        <v>87</v>
      </c>
      <c r="BH203" s="5"/>
      <c r="BI203" s="11">
        <v>43825.80347222222</v>
      </c>
      <c r="BJ203" s="12" t="s">
        <v>2416</v>
      </c>
    </row>
    <row r="204" ht="23.25" customHeight="1">
      <c r="A204" s="4">
        <v>203.0</v>
      </c>
      <c r="B204" s="5" t="s">
        <v>2417</v>
      </c>
      <c r="C204" s="5" t="s">
        <v>268</v>
      </c>
      <c r="D204" s="5"/>
      <c r="E204" s="5"/>
      <c r="F204" s="5"/>
      <c r="G204" s="5"/>
      <c r="H204" s="5">
        <v>1.70031326E8</v>
      </c>
      <c r="I204" s="5" t="s">
        <v>64</v>
      </c>
      <c r="J204" s="5" t="s">
        <v>2418</v>
      </c>
      <c r="K204" s="5"/>
      <c r="L204" s="5" t="s">
        <v>2419</v>
      </c>
      <c r="M204" s="5" t="s">
        <v>2420</v>
      </c>
      <c r="N204" s="6">
        <v>36202.0</v>
      </c>
      <c r="O204" s="5">
        <v>8.143099143E9</v>
      </c>
      <c r="P204" s="5" t="s">
        <v>2421</v>
      </c>
      <c r="Q204" s="5" t="s">
        <v>70</v>
      </c>
      <c r="R204" s="5" t="s">
        <v>71</v>
      </c>
      <c r="S204" s="5" t="s">
        <v>94</v>
      </c>
      <c r="T204" s="5" t="s">
        <v>95</v>
      </c>
      <c r="U204" s="5" t="s">
        <v>74</v>
      </c>
      <c r="V204" s="5">
        <v>8472.0</v>
      </c>
      <c r="W204" s="5"/>
      <c r="X204" s="7"/>
      <c r="Y204" s="8">
        <v>8.556034482758621</v>
      </c>
      <c r="Z204" s="9">
        <v>0.0</v>
      </c>
      <c r="AA204" s="5" t="s">
        <v>75</v>
      </c>
      <c r="AB204" s="5"/>
      <c r="AC204" s="5">
        <v>0.0</v>
      </c>
      <c r="AD204" s="5" t="s">
        <v>142</v>
      </c>
      <c r="AE204" s="5" t="s">
        <v>77</v>
      </c>
      <c r="AF204" s="5">
        <v>2015.0</v>
      </c>
      <c r="AG204" s="5">
        <v>2017.0</v>
      </c>
      <c r="AH204" s="5" t="s">
        <v>78</v>
      </c>
      <c r="AI204" s="10">
        <v>89.0</v>
      </c>
      <c r="AJ204" s="5"/>
      <c r="AK204" s="5" t="s">
        <v>75</v>
      </c>
      <c r="AL204" s="5"/>
      <c r="AM204" s="5">
        <v>0.0</v>
      </c>
      <c r="AN204" s="5" t="s">
        <v>2422</v>
      </c>
      <c r="AO204" s="5">
        <v>2015.0</v>
      </c>
      <c r="AP204" s="5" t="s">
        <v>51</v>
      </c>
      <c r="AQ204" s="4">
        <v>88.0</v>
      </c>
      <c r="AR204" s="10">
        <v>8.8</v>
      </c>
      <c r="AS204" s="5" t="s">
        <v>2423</v>
      </c>
      <c r="AT204" s="5" t="s">
        <v>82</v>
      </c>
      <c r="AU204" s="5"/>
      <c r="AV204" s="5">
        <v>9.000838576E9</v>
      </c>
      <c r="AW204" s="5" t="s">
        <v>2424</v>
      </c>
      <c r="AX204" s="5">
        <v>522509.0</v>
      </c>
      <c r="AY204" s="5" t="s">
        <v>101</v>
      </c>
      <c r="AZ204" s="5" t="s">
        <v>85</v>
      </c>
      <c r="BA204" s="5">
        <v>3.92588E11</v>
      </c>
      <c r="BB204" s="5"/>
      <c r="BC204" s="5"/>
      <c r="BD204" s="5">
        <v>0.0</v>
      </c>
      <c r="BE204" s="5">
        <v>0.0</v>
      </c>
      <c r="BF204" s="5">
        <v>0.0</v>
      </c>
      <c r="BG204" s="5" t="s">
        <v>119</v>
      </c>
      <c r="BH204" s="5" t="s">
        <v>2425</v>
      </c>
      <c r="BI204" s="11">
        <v>43825.92222222222</v>
      </c>
      <c r="BJ204" s="12" t="s">
        <v>2426</v>
      </c>
    </row>
    <row r="205" ht="23.25" customHeight="1">
      <c r="A205" s="4">
        <v>204.0</v>
      </c>
      <c r="B205" s="5" t="s">
        <v>2427</v>
      </c>
      <c r="C205" s="5" t="s">
        <v>105</v>
      </c>
      <c r="D205" s="5"/>
      <c r="E205" s="5"/>
      <c r="F205" s="5"/>
      <c r="G205" s="5"/>
      <c r="H205" s="5">
        <v>1.70031529E8</v>
      </c>
      <c r="I205" s="5" t="s">
        <v>64</v>
      </c>
      <c r="J205" s="5" t="s">
        <v>2428</v>
      </c>
      <c r="K205" s="5"/>
      <c r="L205" s="5" t="s">
        <v>2429</v>
      </c>
      <c r="M205" s="5" t="s">
        <v>2430</v>
      </c>
      <c r="N205" s="5" t="s">
        <v>1092</v>
      </c>
      <c r="O205" s="5">
        <v>9.640532269E9</v>
      </c>
      <c r="P205" s="5" t="s">
        <v>2431</v>
      </c>
      <c r="Q205" s="5" t="s">
        <v>110</v>
      </c>
      <c r="R205" s="5" t="s">
        <v>71</v>
      </c>
      <c r="S205" s="5" t="s">
        <v>94</v>
      </c>
      <c r="T205" s="5" t="s">
        <v>95</v>
      </c>
      <c r="U205" s="5" t="s">
        <v>189</v>
      </c>
      <c r="V205" s="5"/>
      <c r="W205" s="5"/>
      <c r="X205" s="7"/>
      <c r="Y205" s="8">
        <v>7.491379310344827</v>
      </c>
      <c r="Z205" s="9">
        <v>0.0</v>
      </c>
      <c r="AA205" s="5" t="s">
        <v>75</v>
      </c>
      <c r="AB205" s="5"/>
      <c r="AC205" s="5">
        <v>0.0</v>
      </c>
      <c r="AD205" s="5" t="s">
        <v>2432</v>
      </c>
      <c r="AE205" s="5" t="s">
        <v>77</v>
      </c>
      <c r="AF205" s="5">
        <v>2015.0</v>
      </c>
      <c r="AG205" s="5">
        <v>2017.0</v>
      </c>
      <c r="AH205" s="5" t="s">
        <v>78</v>
      </c>
      <c r="AI205" s="10">
        <v>89.0</v>
      </c>
      <c r="AJ205" s="5"/>
      <c r="AK205" s="5" t="s">
        <v>75</v>
      </c>
      <c r="AL205" s="5"/>
      <c r="AM205" s="5">
        <v>0.0</v>
      </c>
      <c r="AN205" s="5" t="s">
        <v>2433</v>
      </c>
      <c r="AO205" s="5">
        <v>2015.0</v>
      </c>
      <c r="AP205" s="5" t="s">
        <v>51</v>
      </c>
      <c r="AQ205" s="4">
        <v>88.0</v>
      </c>
      <c r="AR205" s="10">
        <v>8.8</v>
      </c>
      <c r="AS205" s="5" t="s">
        <v>2434</v>
      </c>
      <c r="AT205" s="5" t="s">
        <v>99</v>
      </c>
      <c r="AU205" s="5"/>
      <c r="AV205" s="5">
        <v>8.464018678E9</v>
      </c>
      <c r="AW205" s="5" t="s">
        <v>2435</v>
      </c>
      <c r="AX205" s="5">
        <v>521181.0</v>
      </c>
      <c r="AY205" s="5" t="s">
        <v>2436</v>
      </c>
      <c r="AZ205" s="5" t="s">
        <v>85</v>
      </c>
      <c r="BA205" s="5">
        <v>3.84771E11</v>
      </c>
      <c r="BB205" s="5" t="s">
        <v>2437</v>
      </c>
      <c r="BC205" s="5"/>
      <c r="BD205" s="5">
        <v>1.0</v>
      </c>
      <c r="BE205" s="5" t="s">
        <v>418</v>
      </c>
      <c r="BF205" s="5" t="s">
        <v>1932</v>
      </c>
      <c r="BG205" s="5" t="s">
        <v>87</v>
      </c>
      <c r="BH205" s="5"/>
      <c r="BI205" s="11">
        <v>43829.518055555556</v>
      </c>
      <c r="BJ205" s="12" t="s">
        <v>88</v>
      </c>
    </row>
    <row r="206" ht="23.25" customHeight="1">
      <c r="A206" s="4">
        <v>205.0</v>
      </c>
      <c r="B206" s="5" t="s">
        <v>2438</v>
      </c>
      <c r="C206" s="5"/>
      <c r="D206" s="5"/>
      <c r="E206" s="5"/>
      <c r="F206" s="5"/>
      <c r="G206" s="5"/>
      <c r="H206" s="5">
        <v>1.70030111E8</v>
      </c>
      <c r="I206" s="5" t="s">
        <v>64</v>
      </c>
      <c r="J206" s="5" t="s">
        <v>2439</v>
      </c>
      <c r="K206" s="5" t="s">
        <v>371</v>
      </c>
      <c r="L206" s="5" t="s">
        <v>2440</v>
      </c>
      <c r="M206" s="5" t="s">
        <v>2441</v>
      </c>
      <c r="N206" s="6">
        <v>36413.0</v>
      </c>
      <c r="O206" s="5">
        <v>7.989882821E9</v>
      </c>
      <c r="P206" s="5" t="s">
        <v>2442</v>
      </c>
      <c r="Q206" s="5" t="s">
        <v>70</v>
      </c>
      <c r="R206" s="5" t="s">
        <v>71</v>
      </c>
      <c r="S206" s="5" t="s">
        <v>94</v>
      </c>
      <c r="T206" s="5" t="s">
        <v>95</v>
      </c>
      <c r="U206" s="5" t="s">
        <v>74</v>
      </c>
      <c r="V206" s="5"/>
      <c r="W206" s="5"/>
      <c r="X206" s="7"/>
      <c r="Y206" s="8">
        <v>7.649122807017544</v>
      </c>
      <c r="Z206" s="9">
        <v>0.0</v>
      </c>
      <c r="AA206" s="5" t="s">
        <v>75</v>
      </c>
      <c r="AB206" s="5"/>
      <c r="AC206" s="5">
        <v>0.0</v>
      </c>
      <c r="AD206" s="5" t="s">
        <v>1406</v>
      </c>
      <c r="AE206" s="5" t="s">
        <v>77</v>
      </c>
      <c r="AF206" s="5">
        <v>2015.0</v>
      </c>
      <c r="AG206" s="5">
        <v>2017.0</v>
      </c>
      <c r="AH206" s="5" t="s">
        <v>78</v>
      </c>
      <c r="AI206" s="13">
        <v>89.0</v>
      </c>
      <c r="AJ206" s="5"/>
      <c r="AK206" s="5" t="s">
        <v>75</v>
      </c>
      <c r="AL206" s="5"/>
      <c r="AM206" s="5">
        <v>0.0</v>
      </c>
      <c r="AN206" s="5" t="s">
        <v>2443</v>
      </c>
      <c r="AO206" s="5">
        <v>2015.0</v>
      </c>
      <c r="AP206" s="5" t="s">
        <v>51</v>
      </c>
      <c r="AQ206" s="4">
        <v>88.0</v>
      </c>
      <c r="AR206" s="10">
        <v>8.8</v>
      </c>
      <c r="AS206" s="5" t="s">
        <v>2444</v>
      </c>
      <c r="AT206" s="5" t="s">
        <v>99</v>
      </c>
      <c r="AU206" s="5"/>
      <c r="AV206" s="5">
        <v>9.502906074E9</v>
      </c>
      <c r="AW206" s="5" t="s">
        <v>2445</v>
      </c>
      <c r="AX206" s="5">
        <v>522003.0</v>
      </c>
      <c r="AY206" s="5" t="s">
        <v>101</v>
      </c>
      <c r="AZ206" s="5" t="s">
        <v>85</v>
      </c>
      <c r="BA206" s="5">
        <v>9.64529E11</v>
      </c>
      <c r="BB206" s="5"/>
      <c r="BC206" s="5"/>
      <c r="BD206" s="5">
        <v>0.0</v>
      </c>
      <c r="BE206" s="5">
        <v>0.0</v>
      </c>
      <c r="BF206" s="5">
        <v>0.0</v>
      </c>
      <c r="BG206" s="5" t="s">
        <v>119</v>
      </c>
      <c r="BH206" s="5" t="s">
        <v>2445</v>
      </c>
      <c r="BI206" s="11">
        <v>43830.44236111111</v>
      </c>
      <c r="BJ206" s="12" t="s">
        <v>88</v>
      </c>
    </row>
    <row r="207" ht="23.25" customHeight="1">
      <c r="A207" s="4">
        <v>206.0</v>
      </c>
      <c r="B207" s="5" t="s">
        <v>2446</v>
      </c>
      <c r="C207" s="6">
        <v>43477.0</v>
      </c>
      <c r="D207" s="5"/>
      <c r="E207" s="5"/>
      <c r="F207" s="5"/>
      <c r="G207" s="5"/>
      <c r="H207" s="5">
        <v>1.70030565E8</v>
      </c>
      <c r="I207" s="5" t="s">
        <v>64</v>
      </c>
      <c r="J207" s="5" t="s">
        <v>2447</v>
      </c>
      <c r="K207" s="5" t="s">
        <v>2246</v>
      </c>
      <c r="L207" s="5" t="s">
        <v>2448</v>
      </c>
      <c r="M207" s="5" t="s">
        <v>2449</v>
      </c>
      <c r="N207" s="5" t="s">
        <v>2450</v>
      </c>
      <c r="O207" s="5">
        <v>9.390313086E9</v>
      </c>
      <c r="P207" s="5" t="s">
        <v>2451</v>
      </c>
      <c r="Q207" s="5" t="s">
        <v>110</v>
      </c>
      <c r="R207" s="5" t="s">
        <v>71</v>
      </c>
      <c r="S207" s="5" t="s">
        <v>94</v>
      </c>
      <c r="T207" s="5" t="s">
        <v>95</v>
      </c>
      <c r="U207" s="5" t="s">
        <v>74</v>
      </c>
      <c r="V207" s="5">
        <v>16606.0</v>
      </c>
      <c r="W207" s="5">
        <v>67924.0</v>
      </c>
      <c r="X207" s="7"/>
      <c r="Y207" s="8">
        <v>7.982758620689655</v>
      </c>
      <c r="Z207" s="9">
        <v>0.0</v>
      </c>
      <c r="AA207" s="5" t="s">
        <v>75</v>
      </c>
      <c r="AB207" s="5"/>
      <c r="AC207" s="5">
        <v>0.0</v>
      </c>
      <c r="AD207" s="5" t="s">
        <v>1618</v>
      </c>
      <c r="AE207" s="5" t="s">
        <v>77</v>
      </c>
      <c r="AF207" s="5">
        <v>2015.0</v>
      </c>
      <c r="AG207" s="5">
        <v>2017.0</v>
      </c>
      <c r="AH207" s="5" t="s">
        <v>78</v>
      </c>
      <c r="AI207" s="10">
        <v>90.0</v>
      </c>
      <c r="AJ207" s="5"/>
      <c r="AK207" s="5" t="s">
        <v>75</v>
      </c>
      <c r="AL207" s="5"/>
      <c r="AM207" s="5">
        <v>0.0</v>
      </c>
      <c r="AN207" s="5" t="s">
        <v>2452</v>
      </c>
      <c r="AO207" s="5">
        <v>2015.0</v>
      </c>
      <c r="AP207" s="5" t="s">
        <v>51</v>
      </c>
      <c r="AQ207" s="4">
        <v>88.0</v>
      </c>
      <c r="AR207" s="10">
        <v>8.8</v>
      </c>
      <c r="AS207" s="5" t="s">
        <v>2453</v>
      </c>
      <c r="AT207" s="5" t="s">
        <v>114</v>
      </c>
      <c r="AU207" s="5" t="s">
        <v>2454</v>
      </c>
      <c r="AV207" s="5">
        <v>9.490330264E9</v>
      </c>
      <c r="AW207" s="5" t="s">
        <v>2455</v>
      </c>
      <c r="AX207" s="5">
        <v>518502.0</v>
      </c>
      <c r="AY207" s="5" t="s">
        <v>443</v>
      </c>
      <c r="AZ207" s="5" t="s">
        <v>85</v>
      </c>
      <c r="BA207" s="5">
        <v>3.31371E11</v>
      </c>
      <c r="BB207" s="5" t="s">
        <v>2456</v>
      </c>
      <c r="BC207" s="5"/>
      <c r="BD207" s="5">
        <v>2.0</v>
      </c>
      <c r="BE207" s="5" t="s">
        <v>469</v>
      </c>
      <c r="BF207" s="5" t="s">
        <v>1283</v>
      </c>
      <c r="BG207" s="5" t="s">
        <v>119</v>
      </c>
      <c r="BH207" s="5" t="s">
        <v>101</v>
      </c>
      <c r="BI207" s="11">
        <v>43829.82361111111</v>
      </c>
      <c r="BJ207" s="12" t="s">
        <v>2457</v>
      </c>
    </row>
    <row r="208" ht="23.25" customHeight="1">
      <c r="A208" s="4">
        <v>207.0</v>
      </c>
      <c r="B208" s="5" t="s">
        <v>2458</v>
      </c>
      <c r="C208" s="5" t="s">
        <v>2459</v>
      </c>
      <c r="D208" s="5"/>
      <c r="E208" s="5"/>
      <c r="F208" s="5"/>
      <c r="G208" s="5"/>
      <c r="H208" s="5">
        <v>1.7003119E8</v>
      </c>
      <c r="I208" s="5" t="s">
        <v>64</v>
      </c>
      <c r="J208" s="5" t="s">
        <v>351</v>
      </c>
      <c r="K208" s="5" t="s">
        <v>2460</v>
      </c>
      <c r="L208" s="5" t="s">
        <v>2461</v>
      </c>
      <c r="M208" s="5" t="s">
        <v>2462</v>
      </c>
      <c r="N208" s="6">
        <v>36317.0</v>
      </c>
      <c r="O208" s="5">
        <v>9.18230089E9</v>
      </c>
      <c r="P208" s="5" t="s">
        <v>2463</v>
      </c>
      <c r="Q208" s="5" t="s">
        <v>70</v>
      </c>
      <c r="R208" s="5" t="s">
        <v>71</v>
      </c>
      <c r="S208" s="5" t="s">
        <v>72</v>
      </c>
      <c r="T208" s="5" t="s">
        <v>73</v>
      </c>
      <c r="U208" s="5" t="s">
        <v>74</v>
      </c>
      <c r="V208" s="5">
        <v>9414.0</v>
      </c>
      <c r="W208" s="5"/>
      <c r="X208" s="7"/>
      <c r="Y208" s="8">
        <v>6.853448275862069</v>
      </c>
      <c r="Z208" s="9">
        <v>0.0</v>
      </c>
      <c r="AA208" s="5" t="s">
        <v>75</v>
      </c>
      <c r="AB208" s="5"/>
      <c r="AC208" s="5">
        <v>0.0</v>
      </c>
      <c r="AD208" s="5" t="s">
        <v>76</v>
      </c>
      <c r="AE208" s="5" t="s">
        <v>77</v>
      </c>
      <c r="AF208" s="5">
        <v>2015.0</v>
      </c>
      <c r="AG208" s="5">
        <v>2017.0</v>
      </c>
      <c r="AH208" s="5" t="s">
        <v>78</v>
      </c>
      <c r="AI208" s="10">
        <v>90.2</v>
      </c>
      <c r="AJ208" s="5"/>
      <c r="AK208" s="5" t="s">
        <v>75</v>
      </c>
      <c r="AL208" s="5"/>
      <c r="AM208" s="5">
        <v>0.0</v>
      </c>
      <c r="AN208" s="5" t="s">
        <v>1042</v>
      </c>
      <c r="AO208" s="5">
        <v>2015.0</v>
      </c>
      <c r="AP208" s="5" t="s">
        <v>51</v>
      </c>
      <c r="AQ208" s="4">
        <v>88.0</v>
      </c>
      <c r="AR208" s="10">
        <v>8.8</v>
      </c>
      <c r="AS208" s="5" t="s">
        <v>2464</v>
      </c>
      <c r="AT208" s="5" t="s">
        <v>82</v>
      </c>
      <c r="AU208" s="5" t="s">
        <v>2465</v>
      </c>
      <c r="AV208" s="5">
        <v>9.440257785E9</v>
      </c>
      <c r="AW208" s="5" t="s">
        <v>2466</v>
      </c>
      <c r="AX208" s="5">
        <v>522003.0</v>
      </c>
      <c r="AY208" s="5" t="s">
        <v>101</v>
      </c>
      <c r="AZ208" s="5" t="s">
        <v>85</v>
      </c>
      <c r="BA208" s="5">
        <v>3.05219E11</v>
      </c>
      <c r="BB208" s="5" t="s">
        <v>2467</v>
      </c>
      <c r="BC208" s="5"/>
      <c r="BD208" s="5" t="s">
        <v>2468</v>
      </c>
      <c r="BE208" s="5" t="s">
        <v>469</v>
      </c>
      <c r="BF208" s="5" t="s">
        <v>118</v>
      </c>
      <c r="BG208" s="5" t="s">
        <v>119</v>
      </c>
      <c r="BH208" s="5" t="s">
        <v>101</v>
      </c>
      <c r="BI208" s="11">
        <v>43907.68125</v>
      </c>
      <c r="BJ208" s="12" t="s">
        <v>2469</v>
      </c>
    </row>
    <row r="209" ht="23.25" customHeight="1">
      <c r="A209" s="4">
        <v>208.0</v>
      </c>
      <c r="B209" s="5" t="s">
        <v>2470</v>
      </c>
      <c r="C209" s="5" t="s">
        <v>105</v>
      </c>
      <c r="D209" s="5"/>
      <c r="E209" s="5"/>
      <c r="F209" s="5"/>
      <c r="G209" s="5"/>
      <c r="H209" s="5">
        <v>1.70030731E8</v>
      </c>
      <c r="I209" s="5" t="s">
        <v>64</v>
      </c>
      <c r="J209" s="5" t="s">
        <v>2471</v>
      </c>
      <c r="K209" s="5" t="s">
        <v>2472</v>
      </c>
      <c r="L209" s="5" t="s">
        <v>2473</v>
      </c>
      <c r="M209" s="5" t="s">
        <v>2474</v>
      </c>
      <c r="N209" s="5" t="s">
        <v>2475</v>
      </c>
      <c r="O209" s="5">
        <v>8.977389689E9</v>
      </c>
      <c r="P209" s="5" t="s">
        <v>2476</v>
      </c>
      <c r="Q209" s="5" t="s">
        <v>70</v>
      </c>
      <c r="R209" s="5" t="s">
        <v>71</v>
      </c>
      <c r="S209" s="5" t="s">
        <v>94</v>
      </c>
      <c r="T209" s="5" t="s">
        <v>95</v>
      </c>
      <c r="U209" s="5" t="s">
        <v>74</v>
      </c>
      <c r="V209" s="5">
        <v>7169.0</v>
      </c>
      <c r="W209" s="5"/>
      <c r="X209" s="7"/>
      <c r="Y209" s="8">
        <v>7.887931034482759</v>
      </c>
      <c r="Z209" s="9">
        <v>0.0</v>
      </c>
      <c r="AA209" s="5" t="s">
        <v>75</v>
      </c>
      <c r="AB209" s="5"/>
      <c r="AC209" s="5">
        <v>0.0</v>
      </c>
      <c r="AD209" s="5" t="s">
        <v>76</v>
      </c>
      <c r="AE209" s="5" t="s">
        <v>77</v>
      </c>
      <c r="AF209" s="5">
        <v>2015.0</v>
      </c>
      <c r="AG209" s="5">
        <v>2017.0</v>
      </c>
      <c r="AH209" s="5" t="s">
        <v>78</v>
      </c>
      <c r="AI209" s="10">
        <v>90.3</v>
      </c>
      <c r="AJ209" s="5"/>
      <c r="AK209" s="5" t="s">
        <v>75</v>
      </c>
      <c r="AL209" s="5"/>
      <c r="AM209" s="5">
        <v>0.0</v>
      </c>
      <c r="AN209" s="5" t="s">
        <v>2477</v>
      </c>
      <c r="AO209" s="5">
        <v>2015.0</v>
      </c>
      <c r="AP209" s="5" t="s">
        <v>112</v>
      </c>
      <c r="AQ209" s="4"/>
      <c r="AR209" s="10">
        <v>8.8</v>
      </c>
      <c r="AS209" s="5" t="s">
        <v>2478</v>
      </c>
      <c r="AT209" s="5" t="s">
        <v>161</v>
      </c>
      <c r="AU209" s="5"/>
      <c r="AV209" s="5">
        <v>7.981565718E9</v>
      </c>
      <c r="AW209" s="5" t="s">
        <v>2479</v>
      </c>
      <c r="AX209" s="5">
        <v>520002.0</v>
      </c>
      <c r="AY209" s="5" t="s">
        <v>101</v>
      </c>
      <c r="AZ209" s="5" t="s">
        <v>85</v>
      </c>
      <c r="BA209" s="5">
        <v>5.48251E11</v>
      </c>
      <c r="BB209" s="5" t="s">
        <v>2480</v>
      </c>
      <c r="BC209" s="5"/>
      <c r="BD209" s="5">
        <v>1.0</v>
      </c>
      <c r="BE209" s="5" t="s">
        <v>235</v>
      </c>
      <c r="BF209" s="5" t="s">
        <v>118</v>
      </c>
      <c r="BG209" s="5" t="s">
        <v>119</v>
      </c>
      <c r="BH209" s="5" t="s">
        <v>117</v>
      </c>
      <c r="BI209" s="11">
        <v>43828.65138888889</v>
      </c>
      <c r="BJ209" s="12" t="s">
        <v>2481</v>
      </c>
    </row>
    <row r="210" ht="23.25" customHeight="1">
      <c r="A210" s="4">
        <v>209.0</v>
      </c>
      <c r="B210" s="5" t="s">
        <v>2482</v>
      </c>
      <c r="C210" s="5" t="s">
        <v>63</v>
      </c>
      <c r="D210" s="5"/>
      <c r="E210" s="5"/>
      <c r="F210" s="5"/>
      <c r="G210" s="5"/>
      <c r="H210" s="5">
        <v>1.70030683E8</v>
      </c>
      <c r="I210" s="5" t="s">
        <v>64</v>
      </c>
      <c r="J210" s="5" t="s">
        <v>2483</v>
      </c>
      <c r="K210" s="5"/>
      <c r="L210" s="5" t="s">
        <v>2484</v>
      </c>
      <c r="M210" s="5" t="s">
        <v>2485</v>
      </c>
      <c r="N210" s="6">
        <v>36528.0</v>
      </c>
      <c r="O210" s="5">
        <v>6.281833261E9</v>
      </c>
      <c r="P210" s="5" t="s">
        <v>2486</v>
      </c>
      <c r="Q210" s="5" t="s">
        <v>110</v>
      </c>
      <c r="R210" s="5" t="s">
        <v>71</v>
      </c>
      <c r="S210" s="5" t="s">
        <v>94</v>
      </c>
      <c r="T210" s="5" t="s">
        <v>95</v>
      </c>
      <c r="U210" s="5" t="s">
        <v>74</v>
      </c>
      <c r="V210" s="5">
        <v>7863.0</v>
      </c>
      <c r="W210" s="5">
        <v>55182.0</v>
      </c>
      <c r="X210" s="7">
        <v>277274.0</v>
      </c>
      <c r="Y210" s="8">
        <v>7.894736842105263</v>
      </c>
      <c r="Z210" s="9">
        <v>0.0</v>
      </c>
      <c r="AA210" s="5" t="s">
        <v>75</v>
      </c>
      <c r="AB210" s="5"/>
      <c r="AC210" s="5">
        <v>0.0</v>
      </c>
      <c r="AD210" s="5" t="s">
        <v>142</v>
      </c>
      <c r="AE210" s="5" t="s">
        <v>77</v>
      </c>
      <c r="AF210" s="5">
        <v>2015.0</v>
      </c>
      <c r="AG210" s="5">
        <v>2017.0</v>
      </c>
      <c r="AH210" s="5" t="s">
        <v>78</v>
      </c>
      <c r="AI210" s="10">
        <v>90.4</v>
      </c>
      <c r="AJ210" s="5"/>
      <c r="AK210" s="5" t="s">
        <v>75</v>
      </c>
      <c r="AL210" s="5"/>
      <c r="AM210" s="5">
        <v>0.0</v>
      </c>
      <c r="AN210" s="5" t="s">
        <v>603</v>
      </c>
      <c r="AO210" s="5">
        <v>2015.0</v>
      </c>
      <c r="AP210" s="5" t="s">
        <v>112</v>
      </c>
      <c r="AQ210" s="4">
        <v>88.0</v>
      </c>
      <c r="AR210" s="10">
        <v>8.8</v>
      </c>
      <c r="AS210" s="5" t="s">
        <v>2487</v>
      </c>
      <c r="AT210" s="5" t="s">
        <v>309</v>
      </c>
      <c r="AU210" s="5" t="s">
        <v>2488</v>
      </c>
      <c r="AV210" s="5">
        <v>9.849952258E9</v>
      </c>
      <c r="AW210" s="5" t="s">
        <v>2489</v>
      </c>
      <c r="AX210" s="5">
        <v>522001.0</v>
      </c>
      <c r="AY210" s="5" t="s">
        <v>101</v>
      </c>
      <c r="AZ210" s="5" t="s">
        <v>85</v>
      </c>
      <c r="BA210" s="5">
        <v>6.16627E11</v>
      </c>
      <c r="BB210" s="5" t="s">
        <v>2490</v>
      </c>
      <c r="BC210" s="5"/>
      <c r="BD210" s="5">
        <v>0.0</v>
      </c>
      <c r="BE210" s="5">
        <v>0.0</v>
      </c>
      <c r="BF210" s="5" t="s">
        <v>990</v>
      </c>
      <c r="BG210" s="5" t="s">
        <v>119</v>
      </c>
      <c r="BH210" s="5" t="s">
        <v>101</v>
      </c>
      <c r="BI210" s="11">
        <v>43829.88680555556</v>
      </c>
      <c r="BJ210" s="12" t="s">
        <v>2491</v>
      </c>
    </row>
    <row r="211" ht="23.25" customHeight="1">
      <c r="A211" s="4">
        <v>210.0</v>
      </c>
      <c r="B211" s="5" t="s">
        <v>2492</v>
      </c>
      <c r="C211" s="5" t="s">
        <v>63</v>
      </c>
      <c r="D211" s="5"/>
      <c r="E211" s="5"/>
      <c r="F211" s="5"/>
      <c r="G211" s="5"/>
      <c r="H211" s="5">
        <v>1.70031077E8</v>
      </c>
      <c r="I211" s="5" t="s">
        <v>64</v>
      </c>
      <c r="J211" s="5" t="s">
        <v>169</v>
      </c>
      <c r="K211" s="5"/>
      <c r="L211" s="5" t="s">
        <v>2493</v>
      </c>
      <c r="M211" s="5" t="s">
        <v>2494</v>
      </c>
      <c r="N211" s="5" t="s">
        <v>2495</v>
      </c>
      <c r="O211" s="5">
        <v>9.912423458E9</v>
      </c>
      <c r="P211" s="5" t="s">
        <v>2496</v>
      </c>
      <c r="Q211" s="5" t="s">
        <v>110</v>
      </c>
      <c r="R211" s="5" t="s">
        <v>71</v>
      </c>
      <c r="S211" s="5" t="s">
        <v>94</v>
      </c>
      <c r="T211" s="5" t="s">
        <v>95</v>
      </c>
      <c r="U211" s="5" t="s">
        <v>74</v>
      </c>
      <c r="V211" s="5">
        <v>8000.0</v>
      </c>
      <c r="W211" s="5"/>
      <c r="X211" s="7"/>
      <c r="Y211" s="8">
        <v>7.5</v>
      </c>
      <c r="Z211" s="9">
        <v>0.0</v>
      </c>
      <c r="AA211" s="5" t="s">
        <v>75</v>
      </c>
      <c r="AB211" s="5"/>
      <c r="AC211" s="5">
        <v>0.0</v>
      </c>
      <c r="AD211" s="5" t="s">
        <v>2497</v>
      </c>
      <c r="AE211" s="5" t="s">
        <v>77</v>
      </c>
      <c r="AF211" s="5">
        <v>2015.0</v>
      </c>
      <c r="AG211" s="5">
        <v>2017.0</v>
      </c>
      <c r="AH211" s="5" t="s">
        <v>78</v>
      </c>
      <c r="AI211" s="10">
        <v>90.4</v>
      </c>
      <c r="AJ211" s="5"/>
      <c r="AK211" s="5" t="s">
        <v>75</v>
      </c>
      <c r="AL211" s="5"/>
      <c r="AM211" s="5">
        <v>0.0</v>
      </c>
      <c r="AN211" s="5" t="s">
        <v>307</v>
      </c>
      <c r="AO211" s="5">
        <v>2015.0</v>
      </c>
      <c r="AP211" s="5" t="s">
        <v>51</v>
      </c>
      <c r="AQ211" s="4">
        <v>88.0</v>
      </c>
      <c r="AR211" s="10">
        <v>8.8</v>
      </c>
      <c r="AS211" s="5" t="s">
        <v>2498</v>
      </c>
      <c r="AT211" s="5" t="s">
        <v>82</v>
      </c>
      <c r="AU211" s="5"/>
      <c r="AV211" s="5">
        <v>9.030390307E9</v>
      </c>
      <c r="AW211" s="5" t="s">
        <v>2499</v>
      </c>
      <c r="AX211" s="5">
        <v>534222.0</v>
      </c>
      <c r="AY211" s="5" t="s">
        <v>2500</v>
      </c>
      <c r="AZ211" s="5" t="s">
        <v>85</v>
      </c>
      <c r="BA211" s="5">
        <v>8.75884E11</v>
      </c>
      <c r="BB211" s="5" t="s">
        <v>2501</v>
      </c>
      <c r="BC211" s="5"/>
      <c r="BD211" s="5">
        <v>0.0</v>
      </c>
      <c r="BE211" s="5">
        <v>0.0</v>
      </c>
      <c r="BF211" s="5" t="s">
        <v>2502</v>
      </c>
      <c r="BG211" s="5" t="s">
        <v>87</v>
      </c>
      <c r="BH211" s="5"/>
      <c r="BI211" s="11">
        <v>43826.86388888889</v>
      </c>
      <c r="BJ211" s="12" t="s">
        <v>88</v>
      </c>
    </row>
    <row r="212" ht="23.25" customHeight="1">
      <c r="A212" s="4">
        <v>211.0</v>
      </c>
      <c r="B212" s="5" t="s">
        <v>2503</v>
      </c>
      <c r="C212" s="5"/>
      <c r="D212" s="5"/>
      <c r="E212" s="5"/>
      <c r="F212" s="5"/>
      <c r="G212" s="5"/>
      <c r="H212" s="5">
        <v>1.70031557E8</v>
      </c>
      <c r="I212" s="5" t="s">
        <v>64</v>
      </c>
      <c r="J212" s="5" t="s">
        <v>2504</v>
      </c>
      <c r="K212" s="5" t="s">
        <v>328</v>
      </c>
      <c r="L212" s="5" t="s">
        <v>329</v>
      </c>
      <c r="M212" s="5" t="s">
        <v>2505</v>
      </c>
      <c r="N212" s="5" t="s">
        <v>2506</v>
      </c>
      <c r="O212" s="5">
        <v>7.84295919E9</v>
      </c>
      <c r="P212" s="5" t="s">
        <v>2507</v>
      </c>
      <c r="Q212" s="5" t="s">
        <v>70</v>
      </c>
      <c r="R212" s="5" t="s">
        <v>71</v>
      </c>
      <c r="S212" s="5" t="s">
        <v>94</v>
      </c>
      <c r="T212" s="5" t="s">
        <v>95</v>
      </c>
      <c r="U212" s="5" t="s">
        <v>74</v>
      </c>
      <c r="V212" s="5">
        <v>1537.0</v>
      </c>
      <c r="W212" s="5">
        <v>44000.0</v>
      </c>
      <c r="X212" s="7"/>
      <c r="Y212" s="8">
        <v>7.672413793103448</v>
      </c>
      <c r="Z212" s="9">
        <v>0.0</v>
      </c>
      <c r="AA212" s="5" t="s">
        <v>75</v>
      </c>
      <c r="AB212" s="5"/>
      <c r="AC212" s="5">
        <v>0.0</v>
      </c>
      <c r="AD212" s="5" t="s">
        <v>142</v>
      </c>
      <c r="AE212" s="5" t="s">
        <v>77</v>
      </c>
      <c r="AF212" s="5">
        <v>2015.0</v>
      </c>
      <c r="AG212" s="5">
        <v>2017.0</v>
      </c>
      <c r="AH212" s="5" t="s">
        <v>78</v>
      </c>
      <c r="AI212" s="10">
        <v>91.0</v>
      </c>
      <c r="AJ212" s="5"/>
      <c r="AK212" s="5" t="s">
        <v>75</v>
      </c>
      <c r="AL212" s="5"/>
      <c r="AM212" s="5">
        <v>0.0</v>
      </c>
      <c r="AN212" s="5" t="s">
        <v>2508</v>
      </c>
      <c r="AO212" s="5">
        <v>2015.0</v>
      </c>
      <c r="AP212" s="5" t="s">
        <v>51</v>
      </c>
      <c r="AQ212" s="4">
        <v>8.8</v>
      </c>
      <c r="AR212" s="10">
        <v>8.8</v>
      </c>
      <c r="AS212" s="5" t="s">
        <v>2509</v>
      </c>
      <c r="AT212" s="5" t="s">
        <v>82</v>
      </c>
      <c r="AU212" s="5"/>
      <c r="AV212" s="5">
        <v>9.949368778E9</v>
      </c>
      <c r="AW212" s="5" t="s">
        <v>2510</v>
      </c>
      <c r="AX212" s="5">
        <v>500038.0</v>
      </c>
      <c r="AY212" s="5" t="s">
        <v>323</v>
      </c>
      <c r="AZ212" s="5" t="s">
        <v>264</v>
      </c>
      <c r="BA212" s="5">
        <v>5.58607E11</v>
      </c>
      <c r="BB212" s="5"/>
      <c r="BC212" s="5"/>
      <c r="BD212" s="5">
        <v>2.0</v>
      </c>
      <c r="BE212" s="5" t="s">
        <v>469</v>
      </c>
      <c r="BF212" s="5" t="s">
        <v>1283</v>
      </c>
      <c r="BG212" s="5" t="s">
        <v>87</v>
      </c>
      <c r="BH212" s="5"/>
      <c r="BI212" s="11">
        <v>43829.666666666664</v>
      </c>
      <c r="BJ212" s="12" t="s">
        <v>2511</v>
      </c>
    </row>
    <row r="213" ht="23.25" customHeight="1">
      <c r="A213" s="4">
        <v>212.0</v>
      </c>
      <c r="B213" s="5" t="s">
        <v>2512</v>
      </c>
      <c r="C213" s="5" t="s">
        <v>105</v>
      </c>
      <c r="D213" s="5"/>
      <c r="E213" s="5"/>
      <c r="F213" s="5"/>
      <c r="G213" s="5"/>
      <c r="H213" s="5">
        <v>1.70031491E8</v>
      </c>
      <c r="I213" s="5" t="s">
        <v>64</v>
      </c>
      <c r="J213" s="5" t="s">
        <v>2513</v>
      </c>
      <c r="K213" s="5" t="s">
        <v>2514</v>
      </c>
      <c r="L213" s="5" t="s">
        <v>2515</v>
      </c>
      <c r="M213" s="5" t="s">
        <v>2516</v>
      </c>
      <c r="N213" s="5" t="s">
        <v>823</v>
      </c>
      <c r="O213" s="5">
        <v>9.652536403E9</v>
      </c>
      <c r="P213" s="5" t="s">
        <v>2517</v>
      </c>
      <c r="Q213" s="5" t="s">
        <v>70</v>
      </c>
      <c r="R213" s="5" t="s">
        <v>71</v>
      </c>
      <c r="S213" s="5" t="s">
        <v>94</v>
      </c>
      <c r="T213" s="5" t="s">
        <v>95</v>
      </c>
      <c r="U213" s="5" t="s">
        <v>1252</v>
      </c>
      <c r="V213" s="5"/>
      <c r="W213" s="5"/>
      <c r="X213" s="7"/>
      <c r="Y213" s="8">
        <v>7.829596412556054</v>
      </c>
      <c r="Z213" s="9">
        <v>3.0</v>
      </c>
      <c r="AA213" s="5" t="s">
        <v>75</v>
      </c>
      <c r="AB213" s="5"/>
      <c r="AC213" s="5">
        <v>0.0</v>
      </c>
      <c r="AD213" s="5" t="s">
        <v>142</v>
      </c>
      <c r="AE213" s="5" t="s">
        <v>77</v>
      </c>
      <c r="AF213" s="5">
        <v>2015.0</v>
      </c>
      <c r="AG213" s="5">
        <v>2017.0</v>
      </c>
      <c r="AH213" s="5" t="s">
        <v>78</v>
      </c>
      <c r="AI213" s="10">
        <v>91.0</v>
      </c>
      <c r="AJ213" s="5"/>
      <c r="AK213" s="5" t="s">
        <v>75</v>
      </c>
      <c r="AL213" s="5"/>
      <c r="AM213" s="5">
        <v>0.0</v>
      </c>
      <c r="AN213" s="5" t="s">
        <v>2518</v>
      </c>
      <c r="AO213" s="5">
        <v>2015.0</v>
      </c>
      <c r="AP213" s="5" t="s">
        <v>112</v>
      </c>
      <c r="AQ213" s="4"/>
      <c r="AR213" s="10">
        <v>8.8</v>
      </c>
      <c r="AS213" s="5" t="s">
        <v>2519</v>
      </c>
      <c r="AT213" s="5" t="s">
        <v>161</v>
      </c>
      <c r="AU213" s="5" t="s">
        <v>631</v>
      </c>
      <c r="AV213" s="5">
        <v>9.652536403E9</v>
      </c>
      <c r="AW213" s="5" t="s">
        <v>2520</v>
      </c>
      <c r="AX213" s="5">
        <v>500040.0</v>
      </c>
      <c r="AY213" s="5" t="s">
        <v>2521</v>
      </c>
      <c r="AZ213" s="5" t="s">
        <v>264</v>
      </c>
      <c r="BA213" s="5">
        <v>9.39856E11</v>
      </c>
      <c r="BB213" s="5"/>
      <c r="BC213" s="5" t="s">
        <v>2522</v>
      </c>
      <c r="BD213" s="5" t="s">
        <v>2523</v>
      </c>
      <c r="BE213" s="5" t="s">
        <v>2524</v>
      </c>
      <c r="BF213" s="5" t="s">
        <v>2525</v>
      </c>
      <c r="BG213" s="5" t="s">
        <v>87</v>
      </c>
      <c r="BH213" s="5" t="s">
        <v>1307</v>
      </c>
      <c r="BI213" s="11">
        <v>43828.583333333336</v>
      </c>
      <c r="BJ213" s="12" t="s">
        <v>2526</v>
      </c>
    </row>
    <row r="214" ht="23.25" customHeight="1">
      <c r="A214" s="4">
        <v>213.0</v>
      </c>
      <c r="B214" s="5" t="s">
        <v>2527</v>
      </c>
      <c r="C214" s="6">
        <v>43477.0</v>
      </c>
      <c r="D214" s="5"/>
      <c r="E214" s="5"/>
      <c r="F214" s="5"/>
      <c r="G214" s="5"/>
      <c r="H214" s="5">
        <v>1.70030252E8</v>
      </c>
      <c r="I214" s="5" t="s">
        <v>64</v>
      </c>
      <c r="J214" s="5" t="s">
        <v>2528</v>
      </c>
      <c r="K214" s="5" t="s">
        <v>371</v>
      </c>
      <c r="L214" s="5" t="s">
        <v>2529</v>
      </c>
      <c r="M214" s="5" t="s">
        <v>2530</v>
      </c>
      <c r="N214" s="6">
        <v>36772.0</v>
      </c>
      <c r="O214" s="5">
        <v>9.494748216E9</v>
      </c>
      <c r="P214" s="5" t="s">
        <v>2531</v>
      </c>
      <c r="Q214" s="5" t="s">
        <v>70</v>
      </c>
      <c r="R214" s="5" t="s">
        <v>71</v>
      </c>
      <c r="S214" s="5" t="s">
        <v>1607</v>
      </c>
      <c r="T214" s="5" t="s">
        <v>157</v>
      </c>
      <c r="U214" s="5" t="s">
        <v>74</v>
      </c>
      <c r="V214" s="5"/>
      <c r="W214" s="5"/>
      <c r="X214" s="7"/>
      <c r="Y214" s="8">
        <v>7.068965517241379</v>
      </c>
      <c r="Z214" s="9">
        <v>0.0</v>
      </c>
      <c r="AA214" s="5" t="s">
        <v>75</v>
      </c>
      <c r="AB214" s="5"/>
      <c r="AC214" s="5">
        <v>0.0</v>
      </c>
      <c r="AD214" s="5" t="s">
        <v>2532</v>
      </c>
      <c r="AE214" s="5" t="s">
        <v>77</v>
      </c>
      <c r="AF214" s="5">
        <v>2015.0</v>
      </c>
      <c r="AG214" s="5">
        <v>2017.0</v>
      </c>
      <c r="AH214" s="5" t="s">
        <v>78</v>
      </c>
      <c r="AI214" s="10">
        <v>91.0</v>
      </c>
      <c r="AJ214" s="5"/>
      <c r="AK214" s="5" t="s">
        <v>75</v>
      </c>
      <c r="AL214" s="5"/>
      <c r="AM214" s="5">
        <v>0.0</v>
      </c>
      <c r="AN214" s="5" t="s">
        <v>2533</v>
      </c>
      <c r="AO214" s="5">
        <v>2015.0</v>
      </c>
      <c r="AP214" s="5" t="s">
        <v>51</v>
      </c>
      <c r="AQ214" s="4"/>
      <c r="AR214" s="10">
        <v>8.8</v>
      </c>
      <c r="AS214" s="5" t="s">
        <v>2534</v>
      </c>
      <c r="AT214" s="5" t="s">
        <v>114</v>
      </c>
      <c r="AU214" s="5"/>
      <c r="AV214" s="5">
        <v>9.491663789E9</v>
      </c>
      <c r="AW214" s="5" t="s">
        <v>2535</v>
      </c>
      <c r="AX214" s="5">
        <v>522001.0</v>
      </c>
      <c r="AY214" s="5" t="s">
        <v>101</v>
      </c>
      <c r="AZ214" s="5" t="s">
        <v>85</v>
      </c>
      <c r="BA214" s="5">
        <v>2.73276E11</v>
      </c>
      <c r="BB214" s="5"/>
      <c r="BC214" s="5"/>
      <c r="BD214" s="5">
        <v>1.0</v>
      </c>
      <c r="BE214" s="5">
        <v>3.0</v>
      </c>
      <c r="BF214" s="5" t="s">
        <v>86</v>
      </c>
      <c r="BG214" s="5" t="s">
        <v>119</v>
      </c>
      <c r="BH214" s="5" t="s">
        <v>101</v>
      </c>
      <c r="BI214" s="11">
        <v>43830.86736111111</v>
      </c>
      <c r="BJ214" s="12" t="s">
        <v>2536</v>
      </c>
    </row>
    <row r="215" ht="23.25" customHeight="1">
      <c r="A215" s="4">
        <v>214.0</v>
      </c>
      <c r="B215" s="5" t="s">
        <v>2537</v>
      </c>
      <c r="C215" s="5" t="s">
        <v>268</v>
      </c>
      <c r="D215" s="5"/>
      <c r="E215" s="5"/>
      <c r="F215" s="5"/>
      <c r="G215" s="5"/>
      <c r="H215" s="5">
        <v>1.7003088E8</v>
      </c>
      <c r="I215" s="5" t="s">
        <v>64</v>
      </c>
      <c r="J215" s="5" t="s">
        <v>2538</v>
      </c>
      <c r="K215" s="5" t="s">
        <v>223</v>
      </c>
      <c r="L215" s="5" t="s">
        <v>2539</v>
      </c>
      <c r="M215" s="5" t="s">
        <v>2540</v>
      </c>
      <c r="N215" s="6">
        <v>36289.0</v>
      </c>
      <c r="O215" s="5">
        <v>9.640585135E9</v>
      </c>
      <c r="P215" s="5" t="s">
        <v>2541</v>
      </c>
      <c r="Q215" s="5" t="s">
        <v>70</v>
      </c>
      <c r="R215" s="5" t="s">
        <v>71</v>
      </c>
      <c r="S215" s="5" t="s">
        <v>94</v>
      </c>
      <c r="T215" s="5" t="s">
        <v>95</v>
      </c>
      <c r="U215" s="5" t="s">
        <v>74</v>
      </c>
      <c r="V215" s="5">
        <v>9111.0</v>
      </c>
      <c r="W215" s="5">
        <v>96453.0</v>
      </c>
      <c r="X215" s="7">
        <v>147852.0</v>
      </c>
      <c r="Y215" s="8">
        <v>7.456896551724138</v>
      </c>
      <c r="Z215" s="9">
        <v>0.0</v>
      </c>
      <c r="AA215" s="5" t="s">
        <v>75</v>
      </c>
      <c r="AB215" s="5"/>
      <c r="AC215" s="5">
        <v>0.0</v>
      </c>
      <c r="AD215" s="5" t="s">
        <v>142</v>
      </c>
      <c r="AE215" s="5" t="s">
        <v>77</v>
      </c>
      <c r="AF215" s="5">
        <v>2015.0</v>
      </c>
      <c r="AG215" s="5">
        <v>2017.0</v>
      </c>
      <c r="AH215" s="5" t="s">
        <v>78</v>
      </c>
      <c r="AI215" s="10">
        <v>91.6</v>
      </c>
      <c r="AJ215" s="5"/>
      <c r="AK215" s="5" t="s">
        <v>75</v>
      </c>
      <c r="AL215" s="5"/>
      <c r="AM215" s="5">
        <v>0.0</v>
      </c>
      <c r="AN215" s="5" t="s">
        <v>2542</v>
      </c>
      <c r="AO215" s="5">
        <v>2015.0</v>
      </c>
      <c r="AP215" s="5" t="s">
        <v>51</v>
      </c>
      <c r="AQ215" s="4"/>
      <c r="AR215" s="10">
        <v>8.8</v>
      </c>
      <c r="AS215" s="5" t="s">
        <v>2543</v>
      </c>
      <c r="AT215" s="5" t="s">
        <v>82</v>
      </c>
      <c r="AU215" s="5"/>
      <c r="AV215" s="5">
        <v>9.39402289E9</v>
      </c>
      <c r="AW215" s="5" t="s">
        <v>2544</v>
      </c>
      <c r="AX215" s="5">
        <v>522265.0</v>
      </c>
      <c r="AY215" s="5" t="s">
        <v>1640</v>
      </c>
      <c r="AZ215" s="5" t="s">
        <v>85</v>
      </c>
      <c r="BA215" s="5">
        <v>6.22321E11</v>
      </c>
      <c r="BB215" s="5" t="s">
        <v>2545</v>
      </c>
      <c r="BC215" s="5"/>
      <c r="BD215" s="5">
        <v>0.0</v>
      </c>
      <c r="BE215" s="5">
        <v>0.0</v>
      </c>
      <c r="BF215" s="5">
        <v>0.0</v>
      </c>
      <c r="BG215" s="5" t="s">
        <v>87</v>
      </c>
      <c r="BH215" s="5"/>
      <c r="BI215" s="11">
        <v>43828.45208333333</v>
      </c>
      <c r="BJ215" s="12" t="s">
        <v>134</v>
      </c>
    </row>
    <row r="216" ht="23.25" customHeight="1">
      <c r="A216" s="4">
        <v>215.0</v>
      </c>
      <c r="B216" s="5" t="s">
        <v>2546</v>
      </c>
      <c r="C216" s="5"/>
      <c r="D216" s="5"/>
      <c r="E216" s="5"/>
      <c r="F216" s="5"/>
      <c r="G216" s="5"/>
      <c r="H216" s="5">
        <v>1.70031348E8</v>
      </c>
      <c r="I216" s="5" t="s">
        <v>64</v>
      </c>
      <c r="J216" s="5" t="s">
        <v>2547</v>
      </c>
      <c r="K216" s="5"/>
      <c r="L216" s="5" t="s">
        <v>1402</v>
      </c>
      <c r="M216" s="5" t="s">
        <v>2548</v>
      </c>
      <c r="N216" s="6">
        <v>36291.0</v>
      </c>
      <c r="O216" s="5">
        <v>7.993842612E9</v>
      </c>
      <c r="P216" s="5" t="s">
        <v>2549</v>
      </c>
      <c r="Q216" s="5" t="s">
        <v>110</v>
      </c>
      <c r="R216" s="5" t="s">
        <v>71</v>
      </c>
      <c r="S216" s="5" t="s">
        <v>94</v>
      </c>
      <c r="T216" s="5" t="s">
        <v>95</v>
      </c>
      <c r="U216" s="5" t="s">
        <v>74</v>
      </c>
      <c r="V216" s="5"/>
      <c r="W216" s="5"/>
      <c r="X216" s="7"/>
      <c r="Y216" s="8">
        <v>7.258771929824562</v>
      </c>
      <c r="Z216" s="9">
        <v>1.0</v>
      </c>
      <c r="AA216" s="5" t="s">
        <v>75</v>
      </c>
      <c r="AB216" s="5"/>
      <c r="AC216" s="5">
        <v>0.0</v>
      </c>
      <c r="AD216" s="5" t="s">
        <v>190</v>
      </c>
      <c r="AE216" s="5" t="s">
        <v>77</v>
      </c>
      <c r="AF216" s="5">
        <v>2015.0</v>
      </c>
      <c r="AG216" s="5">
        <v>2017.0</v>
      </c>
      <c r="AH216" s="5" t="s">
        <v>78</v>
      </c>
      <c r="AI216" s="10">
        <v>91.8</v>
      </c>
      <c r="AJ216" s="5"/>
      <c r="AK216" s="5" t="s">
        <v>75</v>
      </c>
      <c r="AL216" s="5"/>
      <c r="AM216" s="5">
        <v>0.0</v>
      </c>
      <c r="AN216" s="5" t="s">
        <v>2550</v>
      </c>
      <c r="AO216" s="5">
        <v>2015.0</v>
      </c>
      <c r="AP216" s="5" t="s">
        <v>51</v>
      </c>
      <c r="AQ216" s="4">
        <v>88.0</v>
      </c>
      <c r="AR216" s="10">
        <v>8.8</v>
      </c>
      <c r="AS216" s="5" t="s">
        <v>2551</v>
      </c>
      <c r="AT216" s="5" t="s">
        <v>309</v>
      </c>
      <c r="AU216" s="5"/>
      <c r="AV216" s="5">
        <v>8.125442094E9</v>
      </c>
      <c r="AW216" s="5" t="s">
        <v>2552</v>
      </c>
      <c r="AX216" s="5">
        <v>507001.0</v>
      </c>
      <c r="AY216" s="5" t="s">
        <v>843</v>
      </c>
      <c r="AZ216" s="5" t="s">
        <v>264</v>
      </c>
      <c r="BA216" s="5">
        <v>6.15011E11</v>
      </c>
      <c r="BB216" s="5"/>
      <c r="BC216" s="5"/>
      <c r="BD216" s="5">
        <v>0.0</v>
      </c>
      <c r="BE216" s="5">
        <v>0.0</v>
      </c>
      <c r="BF216" s="5" t="s">
        <v>2553</v>
      </c>
      <c r="BG216" s="5" t="s">
        <v>87</v>
      </c>
      <c r="BH216" s="5"/>
      <c r="BI216" s="11">
        <v>43829.615277777775</v>
      </c>
      <c r="BJ216" s="12" t="s">
        <v>88</v>
      </c>
    </row>
    <row r="217" ht="23.25" customHeight="1">
      <c r="A217" s="4">
        <v>216.0</v>
      </c>
      <c r="B217" s="5" t="s">
        <v>2554</v>
      </c>
      <c r="C217" s="5"/>
      <c r="D217" s="5"/>
      <c r="E217" s="5"/>
      <c r="F217" s="5"/>
      <c r="G217" s="5"/>
      <c r="H217" s="5">
        <v>1.70030319E8</v>
      </c>
      <c r="I217" s="5" t="s">
        <v>64</v>
      </c>
      <c r="J217" s="5" t="s">
        <v>2070</v>
      </c>
      <c r="K217" s="5"/>
      <c r="L217" s="5" t="s">
        <v>2555</v>
      </c>
      <c r="M217" s="5" t="s">
        <v>2556</v>
      </c>
      <c r="N217" s="5" t="s">
        <v>2557</v>
      </c>
      <c r="O217" s="5">
        <v>7.730013599E9</v>
      </c>
      <c r="P217" s="5" t="s">
        <v>2558</v>
      </c>
      <c r="Q217" s="5" t="s">
        <v>70</v>
      </c>
      <c r="R217" s="5" t="s">
        <v>71</v>
      </c>
      <c r="S217" s="5" t="s">
        <v>94</v>
      </c>
      <c r="T217" s="5" t="s">
        <v>95</v>
      </c>
      <c r="U217" s="5" t="s">
        <v>74</v>
      </c>
      <c r="V217" s="5">
        <v>4.0</v>
      </c>
      <c r="W217" s="5"/>
      <c r="X217" s="7"/>
      <c r="Y217" s="8">
        <v>6.543103448275862</v>
      </c>
      <c r="Z217" s="9">
        <v>0.0</v>
      </c>
      <c r="AA217" s="5" t="s">
        <v>75</v>
      </c>
      <c r="AB217" s="5"/>
      <c r="AC217" s="5">
        <v>0.0</v>
      </c>
      <c r="AD217" s="5" t="s">
        <v>2559</v>
      </c>
      <c r="AE217" s="5" t="s">
        <v>77</v>
      </c>
      <c r="AF217" s="5">
        <v>2015.0</v>
      </c>
      <c r="AG217" s="5">
        <v>2017.0</v>
      </c>
      <c r="AH217" s="5" t="s">
        <v>78</v>
      </c>
      <c r="AI217" s="10">
        <v>92.0</v>
      </c>
      <c r="AJ217" s="5">
        <v>8.8</v>
      </c>
      <c r="AK217" s="5" t="s">
        <v>75</v>
      </c>
      <c r="AL217" s="5"/>
      <c r="AM217" s="5">
        <v>0.0</v>
      </c>
      <c r="AN217" s="5" t="s">
        <v>390</v>
      </c>
      <c r="AO217" s="5">
        <v>2015.0</v>
      </c>
      <c r="AP217" s="5" t="s">
        <v>51</v>
      </c>
      <c r="AQ217" s="4">
        <v>88.0</v>
      </c>
      <c r="AR217" s="10">
        <v>8.8</v>
      </c>
      <c r="AS217" s="5" t="s">
        <v>2560</v>
      </c>
      <c r="AT217" s="5" t="s">
        <v>99</v>
      </c>
      <c r="AU217" s="5"/>
      <c r="AV217" s="5">
        <v>7.730013499E9</v>
      </c>
      <c r="AW217" s="5" t="s">
        <v>2561</v>
      </c>
      <c r="AX217" s="5">
        <v>521245.0</v>
      </c>
      <c r="AY217" s="5" t="s">
        <v>2562</v>
      </c>
      <c r="AZ217" s="5" t="s">
        <v>85</v>
      </c>
      <c r="BA217" s="5">
        <v>5.03346E11</v>
      </c>
      <c r="BB217" s="5" t="s">
        <v>2563</v>
      </c>
      <c r="BC217" s="5"/>
      <c r="BD217" s="5" t="s">
        <v>2564</v>
      </c>
      <c r="BE217" s="5" t="s">
        <v>418</v>
      </c>
      <c r="BF217" s="5" t="s">
        <v>2271</v>
      </c>
      <c r="BG217" s="5" t="s">
        <v>119</v>
      </c>
      <c r="BH217" s="5" t="s">
        <v>2562</v>
      </c>
      <c r="BI217" s="11">
        <v>43910.38611111111</v>
      </c>
      <c r="BJ217" s="12" t="s">
        <v>88</v>
      </c>
    </row>
    <row r="218" ht="23.25" customHeight="1">
      <c r="A218" s="4">
        <v>217.0</v>
      </c>
      <c r="B218" s="5" t="s">
        <v>2565</v>
      </c>
      <c r="C218" s="5" t="s">
        <v>63</v>
      </c>
      <c r="D218" s="5"/>
      <c r="E218" s="5"/>
      <c r="F218" s="5"/>
      <c r="G218" s="5"/>
      <c r="H218" s="5">
        <v>1.70030818E8</v>
      </c>
      <c r="I218" s="5" t="s">
        <v>64</v>
      </c>
      <c r="J218" s="5" t="s">
        <v>2566</v>
      </c>
      <c r="K218" s="5"/>
      <c r="L218" s="5" t="s">
        <v>2567</v>
      </c>
      <c r="M218" s="5" t="s">
        <v>2568</v>
      </c>
      <c r="N218" s="6">
        <v>36531.0</v>
      </c>
      <c r="O218" s="5">
        <v>9.704325271E9</v>
      </c>
      <c r="P218" s="5" t="s">
        <v>2569</v>
      </c>
      <c r="Q218" s="5" t="s">
        <v>110</v>
      </c>
      <c r="R218" s="5" t="s">
        <v>71</v>
      </c>
      <c r="S218" s="5" t="s">
        <v>1607</v>
      </c>
      <c r="T218" s="5" t="s">
        <v>157</v>
      </c>
      <c r="U218" s="5" t="s">
        <v>74</v>
      </c>
      <c r="V218" s="5">
        <v>8385.0</v>
      </c>
      <c r="W218" s="5">
        <v>43856.0</v>
      </c>
      <c r="X218" s="7">
        <v>286713.0</v>
      </c>
      <c r="Y218" s="8">
        <v>7.732758620689655</v>
      </c>
      <c r="Z218" s="9">
        <v>0.0</v>
      </c>
      <c r="AA218" s="5" t="s">
        <v>75</v>
      </c>
      <c r="AB218" s="5"/>
      <c r="AC218" s="5">
        <v>0.0</v>
      </c>
      <c r="AD218" s="5" t="s">
        <v>1525</v>
      </c>
      <c r="AE218" s="5" t="s">
        <v>77</v>
      </c>
      <c r="AF218" s="5">
        <v>2015.0</v>
      </c>
      <c r="AG218" s="5">
        <v>2017.0</v>
      </c>
      <c r="AH218" s="5" t="s">
        <v>78</v>
      </c>
      <c r="AI218" s="10">
        <v>92.0</v>
      </c>
      <c r="AJ218" s="5">
        <v>9.2</v>
      </c>
      <c r="AK218" s="5" t="s">
        <v>75</v>
      </c>
      <c r="AL218" s="5"/>
      <c r="AM218" s="5">
        <v>0.0</v>
      </c>
      <c r="AN218" s="5" t="s">
        <v>2570</v>
      </c>
      <c r="AO218" s="5">
        <v>2015.0</v>
      </c>
      <c r="AP218" s="5" t="s">
        <v>51</v>
      </c>
      <c r="AQ218" s="4">
        <v>88.0</v>
      </c>
      <c r="AR218" s="10">
        <v>8.8</v>
      </c>
      <c r="AS218" s="5" t="s">
        <v>2571</v>
      </c>
      <c r="AT218" s="5" t="s">
        <v>114</v>
      </c>
      <c r="AU218" s="5" t="s">
        <v>2572</v>
      </c>
      <c r="AV218" s="5">
        <v>9.490610756E9</v>
      </c>
      <c r="AW218" s="5" t="s">
        <v>2573</v>
      </c>
      <c r="AX218" s="5">
        <v>520008.0</v>
      </c>
      <c r="AY218" s="5" t="s">
        <v>117</v>
      </c>
      <c r="AZ218" s="5" t="s">
        <v>85</v>
      </c>
      <c r="BA218" s="5">
        <v>8.32954E11</v>
      </c>
      <c r="BB218" s="5"/>
      <c r="BC218" s="5"/>
      <c r="BD218" s="5">
        <v>0.0</v>
      </c>
      <c r="BE218" s="5">
        <v>0.0</v>
      </c>
      <c r="BF218" s="5">
        <v>0.0</v>
      </c>
      <c r="BG218" s="5" t="s">
        <v>119</v>
      </c>
      <c r="BH218" s="5" t="s">
        <v>2574</v>
      </c>
      <c r="BI218" s="11">
        <v>43829.93194444444</v>
      </c>
      <c r="BJ218" s="12" t="s">
        <v>2575</v>
      </c>
    </row>
    <row r="219" ht="23.25" customHeight="1">
      <c r="A219" s="4">
        <v>218.0</v>
      </c>
      <c r="B219" s="5" t="s">
        <v>2576</v>
      </c>
      <c r="C219" s="6">
        <v>43628.0</v>
      </c>
      <c r="D219" s="5"/>
      <c r="E219" s="5"/>
      <c r="F219" s="5"/>
      <c r="G219" s="5"/>
      <c r="H219" s="5">
        <v>1.70030428E8</v>
      </c>
      <c r="I219" s="5" t="s">
        <v>64</v>
      </c>
      <c r="J219" s="5" t="s">
        <v>2577</v>
      </c>
      <c r="K219" s="5" t="s">
        <v>371</v>
      </c>
      <c r="L219" s="5" t="s">
        <v>2578</v>
      </c>
      <c r="M219" s="5" t="s">
        <v>2579</v>
      </c>
      <c r="N219" s="5" t="s">
        <v>2580</v>
      </c>
      <c r="O219" s="5">
        <v>9.392811107E9</v>
      </c>
      <c r="P219" s="5" t="s">
        <v>2581</v>
      </c>
      <c r="Q219" s="5" t="s">
        <v>70</v>
      </c>
      <c r="R219" s="5" t="s">
        <v>71</v>
      </c>
      <c r="S219" s="5" t="s">
        <v>94</v>
      </c>
      <c r="T219" s="5" t="s">
        <v>73</v>
      </c>
      <c r="U219" s="5" t="s">
        <v>74</v>
      </c>
      <c r="V219" s="5">
        <v>3000.0</v>
      </c>
      <c r="W219" s="5"/>
      <c r="X219" s="7"/>
      <c r="Y219" s="8">
        <v>7.469827586206897</v>
      </c>
      <c r="Z219" s="9">
        <v>0.0</v>
      </c>
      <c r="AA219" s="5" t="s">
        <v>75</v>
      </c>
      <c r="AB219" s="5"/>
      <c r="AC219" s="5">
        <v>0.0</v>
      </c>
      <c r="AD219" s="5" t="s">
        <v>2582</v>
      </c>
      <c r="AE219" s="5" t="s">
        <v>77</v>
      </c>
      <c r="AF219" s="5">
        <v>2015.0</v>
      </c>
      <c r="AG219" s="5">
        <v>2017.0</v>
      </c>
      <c r="AH219" s="5" t="s">
        <v>78</v>
      </c>
      <c r="AI219" s="10">
        <v>92.0</v>
      </c>
      <c r="AJ219" s="5"/>
      <c r="AK219" s="5" t="s">
        <v>75</v>
      </c>
      <c r="AL219" s="5"/>
      <c r="AM219" s="5">
        <v>0.0</v>
      </c>
      <c r="AN219" s="5" t="s">
        <v>2583</v>
      </c>
      <c r="AO219" s="5">
        <v>2015.0</v>
      </c>
      <c r="AP219" s="5" t="s">
        <v>51</v>
      </c>
      <c r="AQ219" s="4">
        <v>83.6</v>
      </c>
      <c r="AR219" s="10">
        <v>8.8</v>
      </c>
      <c r="AS219" s="5" t="s">
        <v>2584</v>
      </c>
      <c r="AT219" s="5" t="s">
        <v>161</v>
      </c>
      <c r="AU219" s="5"/>
      <c r="AV219" s="5">
        <v>9.866040465E9</v>
      </c>
      <c r="AW219" s="5" t="s">
        <v>2585</v>
      </c>
      <c r="AX219" s="5">
        <v>500019.0</v>
      </c>
      <c r="AY219" s="5" t="s">
        <v>323</v>
      </c>
      <c r="AZ219" s="5" t="s">
        <v>264</v>
      </c>
      <c r="BA219" s="5">
        <v>9.43633E11</v>
      </c>
      <c r="BB219" s="5" t="s">
        <v>2586</v>
      </c>
      <c r="BC219" s="5"/>
      <c r="BD219" s="5">
        <v>1.0</v>
      </c>
      <c r="BE219" s="5" t="s">
        <v>2587</v>
      </c>
      <c r="BF219" s="5" t="s">
        <v>1363</v>
      </c>
      <c r="BG219" s="5" t="s">
        <v>119</v>
      </c>
      <c r="BH219" s="5" t="s">
        <v>2588</v>
      </c>
      <c r="BI219" s="11">
        <v>43829.53402777778</v>
      </c>
      <c r="BJ219" s="12" t="s">
        <v>88</v>
      </c>
    </row>
    <row r="220" ht="23.25" customHeight="1">
      <c r="A220" s="4">
        <v>219.0</v>
      </c>
      <c r="B220" s="5" t="s">
        <v>2589</v>
      </c>
      <c r="C220" s="5" t="s">
        <v>105</v>
      </c>
      <c r="D220" s="5"/>
      <c r="E220" s="5"/>
      <c r="F220" s="5"/>
      <c r="G220" s="5"/>
      <c r="H220" s="5">
        <v>1.70030756E8</v>
      </c>
      <c r="I220" s="5" t="s">
        <v>64</v>
      </c>
      <c r="J220" s="5" t="s">
        <v>423</v>
      </c>
      <c r="K220" s="5" t="s">
        <v>2590</v>
      </c>
      <c r="L220" s="5" t="s">
        <v>396</v>
      </c>
      <c r="M220" s="5" t="s">
        <v>2591</v>
      </c>
      <c r="N220" s="6">
        <v>36685.0</v>
      </c>
      <c r="O220" s="5">
        <v>7.993976476E9</v>
      </c>
      <c r="P220" s="5" t="s">
        <v>2592</v>
      </c>
      <c r="Q220" s="5" t="s">
        <v>70</v>
      </c>
      <c r="R220" s="5" t="s">
        <v>71</v>
      </c>
      <c r="S220" s="5" t="s">
        <v>94</v>
      </c>
      <c r="T220" s="5" t="s">
        <v>95</v>
      </c>
      <c r="U220" s="5" t="s">
        <v>517</v>
      </c>
      <c r="V220" s="5"/>
      <c r="W220" s="5"/>
      <c r="X220" s="7"/>
      <c r="Y220" s="8">
        <v>7.7844827586206895</v>
      </c>
      <c r="Z220" s="9">
        <v>0.0</v>
      </c>
      <c r="AA220" s="5" t="s">
        <v>75</v>
      </c>
      <c r="AB220" s="5"/>
      <c r="AC220" s="5">
        <v>0.0</v>
      </c>
      <c r="AD220" s="5" t="s">
        <v>2593</v>
      </c>
      <c r="AE220" s="5" t="s">
        <v>77</v>
      </c>
      <c r="AF220" s="5">
        <v>2015.0</v>
      </c>
      <c r="AG220" s="5">
        <v>2017.0</v>
      </c>
      <c r="AH220" s="5" t="s">
        <v>78</v>
      </c>
      <c r="AI220" s="10">
        <v>92.4</v>
      </c>
      <c r="AJ220" s="5"/>
      <c r="AK220" s="5" t="s">
        <v>75</v>
      </c>
      <c r="AL220" s="5"/>
      <c r="AM220" s="5">
        <v>0.0</v>
      </c>
      <c r="AN220" s="5" t="s">
        <v>1340</v>
      </c>
      <c r="AO220" s="5">
        <v>2015.0</v>
      </c>
      <c r="AP220" s="5" t="s">
        <v>112</v>
      </c>
      <c r="AQ220" s="4"/>
      <c r="AR220" s="10">
        <v>8.8</v>
      </c>
      <c r="AS220" s="5" t="s">
        <v>2594</v>
      </c>
      <c r="AT220" s="5" t="s">
        <v>82</v>
      </c>
      <c r="AU220" s="5"/>
      <c r="AV220" s="5">
        <v>7.993976476E9</v>
      </c>
      <c r="AW220" s="5" t="s">
        <v>2595</v>
      </c>
      <c r="AX220" s="5">
        <v>522003.0</v>
      </c>
      <c r="AY220" s="5" t="s">
        <v>101</v>
      </c>
      <c r="AZ220" s="5" t="s">
        <v>85</v>
      </c>
      <c r="BA220" s="5">
        <v>7.08409E11</v>
      </c>
      <c r="BB220" s="5" t="s">
        <v>2596</v>
      </c>
      <c r="BC220" s="5"/>
      <c r="BD220" s="5" t="s">
        <v>149</v>
      </c>
      <c r="BE220" s="5" t="s">
        <v>149</v>
      </c>
      <c r="BF220" s="5" t="s">
        <v>149</v>
      </c>
      <c r="BG220" s="5" t="s">
        <v>119</v>
      </c>
      <c r="BH220" s="5" t="s">
        <v>101</v>
      </c>
      <c r="BI220" s="11">
        <v>43829.61736111111</v>
      </c>
      <c r="BJ220" s="12" t="s">
        <v>88</v>
      </c>
    </row>
    <row r="221" ht="23.25" customHeight="1">
      <c r="A221" s="4">
        <v>220.0</v>
      </c>
      <c r="B221" s="5" t="s">
        <v>2597</v>
      </c>
      <c r="C221" s="5" t="s">
        <v>63</v>
      </c>
      <c r="D221" s="5"/>
      <c r="E221" s="5"/>
      <c r="F221" s="5"/>
      <c r="G221" s="5"/>
      <c r="H221" s="5">
        <v>1.70030649E8</v>
      </c>
      <c r="I221" s="5" t="s">
        <v>64</v>
      </c>
      <c r="J221" s="5" t="s">
        <v>2598</v>
      </c>
      <c r="K221" s="5" t="s">
        <v>955</v>
      </c>
      <c r="L221" s="5" t="s">
        <v>2599</v>
      </c>
      <c r="M221" s="5" t="s">
        <v>2600</v>
      </c>
      <c r="N221" s="5" t="s">
        <v>1868</v>
      </c>
      <c r="O221" s="5">
        <v>8.309604111E9</v>
      </c>
      <c r="P221" s="5" t="s">
        <v>2601</v>
      </c>
      <c r="Q221" s="5" t="s">
        <v>70</v>
      </c>
      <c r="R221" s="5" t="s">
        <v>71</v>
      </c>
      <c r="S221" s="5" t="s">
        <v>94</v>
      </c>
      <c r="T221" s="5" t="s">
        <v>95</v>
      </c>
      <c r="U221" s="5" t="s">
        <v>74</v>
      </c>
      <c r="V221" s="5">
        <v>8092.0</v>
      </c>
      <c r="W221" s="5"/>
      <c r="X221" s="7"/>
      <c r="Y221" s="8">
        <v>7.599137931034483</v>
      </c>
      <c r="Z221" s="9">
        <v>0.0</v>
      </c>
      <c r="AA221" s="5" t="s">
        <v>75</v>
      </c>
      <c r="AB221" s="5"/>
      <c r="AC221" s="5">
        <v>0.0</v>
      </c>
      <c r="AD221" s="5" t="s">
        <v>76</v>
      </c>
      <c r="AE221" s="5" t="s">
        <v>77</v>
      </c>
      <c r="AF221" s="5">
        <v>2015.0</v>
      </c>
      <c r="AG221" s="5">
        <v>2017.0</v>
      </c>
      <c r="AH221" s="5" t="s">
        <v>78</v>
      </c>
      <c r="AI221" s="10">
        <v>93.0</v>
      </c>
      <c r="AJ221" s="5"/>
      <c r="AK221" s="5" t="s">
        <v>75</v>
      </c>
      <c r="AL221" s="5"/>
      <c r="AM221" s="5">
        <v>0.0</v>
      </c>
      <c r="AN221" s="5" t="s">
        <v>390</v>
      </c>
      <c r="AO221" s="5">
        <v>2015.0</v>
      </c>
      <c r="AP221" s="5" t="s">
        <v>51</v>
      </c>
      <c r="AQ221" s="4">
        <v>88.0</v>
      </c>
      <c r="AR221" s="10">
        <v>8.8</v>
      </c>
      <c r="AS221" s="5" t="s">
        <v>2602</v>
      </c>
      <c r="AT221" s="5" t="s">
        <v>82</v>
      </c>
      <c r="AU221" s="5"/>
      <c r="AV221" s="5">
        <v>9.849461771E9</v>
      </c>
      <c r="AW221" s="5" t="s">
        <v>2603</v>
      </c>
      <c r="AX221" s="5">
        <v>520012.0</v>
      </c>
      <c r="AY221" s="5" t="s">
        <v>117</v>
      </c>
      <c r="AZ221" s="5" t="s">
        <v>85</v>
      </c>
      <c r="BA221" s="5">
        <v>8.74776E11</v>
      </c>
      <c r="BB221" s="5"/>
      <c r="BC221" s="5"/>
      <c r="BD221" s="5" t="s">
        <v>2553</v>
      </c>
      <c r="BE221" s="5" t="s">
        <v>2553</v>
      </c>
      <c r="BF221" s="5" t="s">
        <v>2553</v>
      </c>
      <c r="BG221" s="5" t="s">
        <v>119</v>
      </c>
      <c r="BH221" s="5" t="s">
        <v>2604</v>
      </c>
      <c r="BI221" s="11">
        <v>43826.529861111114</v>
      </c>
      <c r="BJ221" s="12" t="s">
        <v>2605</v>
      </c>
    </row>
    <row r="222" ht="23.25" customHeight="1">
      <c r="A222" s="4">
        <v>221.0</v>
      </c>
      <c r="B222" s="5" t="s">
        <v>2606</v>
      </c>
      <c r="C222" s="5" t="s">
        <v>268</v>
      </c>
      <c r="D222" s="5"/>
      <c r="E222" s="5"/>
      <c r="F222" s="5"/>
      <c r="G222" s="5"/>
      <c r="H222" s="5">
        <v>1.70030256E8</v>
      </c>
      <c r="I222" s="5" t="s">
        <v>64</v>
      </c>
      <c r="J222" s="5" t="s">
        <v>2394</v>
      </c>
      <c r="K222" s="5"/>
      <c r="L222" s="5" t="s">
        <v>2228</v>
      </c>
      <c r="M222" s="5" t="s">
        <v>2607</v>
      </c>
      <c r="N222" s="5" t="s">
        <v>2608</v>
      </c>
      <c r="O222" s="5">
        <v>7.032832809E9</v>
      </c>
      <c r="P222" s="5" t="s">
        <v>2609</v>
      </c>
      <c r="Q222" s="5" t="s">
        <v>110</v>
      </c>
      <c r="R222" s="5" t="s">
        <v>71</v>
      </c>
      <c r="S222" s="5" t="s">
        <v>94</v>
      </c>
      <c r="T222" s="5" t="s">
        <v>95</v>
      </c>
      <c r="U222" s="5" t="s">
        <v>74</v>
      </c>
      <c r="V222" s="5">
        <v>7586.0</v>
      </c>
      <c r="W222" s="5">
        <v>56789.0</v>
      </c>
      <c r="X222" s="7"/>
      <c r="Y222" s="8">
        <v>7.385964912280702</v>
      </c>
      <c r="Z222" s="9">
        <v>0.0</v>
      </c>
      <c r="AA222" s="5" t="s">
        <v>75</v>
      </c>
      <c r="AB222" s="5"/>
      <c r="AC222" s="5">
        <v>0.0</v>
      </c>
      <c r="AD222" s="5" t="s">
        <v>190</v>
      </c>
      <c r="AE222" s="5" t="s">
        <v>77</v>
      </c>
      <c r="AF222" s="5">
        <v>2015.0</v>
      </c>
      <c r="AG222" s="5">
        <v>2017.0</v>
      </c>
      <c r="AH222" s="5" t="s">
        <v>78</v>
      </c>
      <c r="AI222" s="13">
        <v>93.0</v>
      </c>
      <c r="AJ222" s="5"/>
      <c r="AK222" s="5" t="s">
        <v>75</v>
      </c>
      <c r="AL222" s="5"/>
      <c r="AM222" s="5">
        <v>0.0</v>
      </c>
      <c r="AN222" s="5" t="s">
        <v>2610</v>
      </c>
      <c r="AO222" s="5">
        <v>2015.0</v>
      </c>
      <c r="AP222" s="5" t="s">
        <v>51</v>
      </c>
      <c r="AQ222" s="4"/>
      <c r="AR222" s="13">
        <v>8.8</v>
      </c>
      <c r="AS222" s="5" t="s">
        <v>2611</v>
      </c>
      <c r="AT222" s="5" t="s">
        <v>82</v>
      </c>
      <c r="AU222" s="5"/>
      <c r="AV222" s="5">
        <v>9.502375689E9</v>
      </c>
      <c r="AW222" s="5" t="s">
        <v>2612</v>
      </c>
      <c r="AX222" s="5">
        <v>522002.0</v>
      </c>
      <c r="AY222" s="5" t="s">
        <v>101</v>
      </c>
      <c r="AZ222" s="5" t="s">
        <v>85</v>
      </c>
      <c r="BA222" s="5">
        <v>3.91566E11</v>
      </c>
      <c r="BB222" s="5"/>
      <c r="BC222" s="5"/>
      <c r="BD222" s="5" t="s">
        <v>337</v>
      </c>
      <c r="BE222" s="5">
        <v>3.0</v>
      </c>
      <c r="BF222" s="5" t="s">
        <v>133</v>
      </c>
      <c r="BG222" s="5" t="s">
        <v>119</v>
      </c>
      <c r="BH222" s="5"/>
      <c r="BI222" s="11">
        <v>43827.74722222222</v>
      </c>
      <c r="BJ222" s="12" t="s">
        <v>2613</v>
      </c>
    </row>
    <row r="223" ht="23.25" customHeight="1">
      <c r="A223" s="4">
        <v>222.0</v>
      </c>
      <c r="B223" s="5" t="s">
        <v>2614</v>
      </c>
      <c r="C223" s="5" t="s">
        <v>1321</v>
      </c>
      <c r="D223" s="5"/>
      <c r="E223" s="5"/>
      <c r="F223" s="5"/>
      <c r="G223" s="5"/>
      <c r="H223" s="5">
        <v>1.70031269E8</v>
      </c>
      <c r="I223" s="5" t="s">
        <v>64</v>
      </c>
      <c r="J223" s="5" t="s">
        <v>2615</v>
      </c>
      <c r="K223" s="5" t="s">
        <v>2616</v>
      </c>
      <c r="L223" s="5" t="s">
        <v>171</v>
      </c>
      <c r="M223" s="5" t="s">
        <v>2617</v>
      </c>
      <c r="N223" s="5" t="s">
        <v>2618</v>
      </c>
      <c r="O223" s="5">
        <v>6.300395683E9</v>
      </c>
      <c r="P223" s="5" t="s">
        <v>2619</v>
      </c>
      <c r="Q223" s="5" t="s">
        <v>70</v>
      </c>
      <c r="R223" s="5" t="s">
        <v>71</v>
      </c>
      <c r="S223" s="5" t="s">
        <v>94</v>
      </c>
      <c r="T223" s="5" t="s">
        <v>73</v>
      </c>
      <c r="U223" s="5" t="s">
        <v>74</v>
      </c>
      <c r="V223" s="5"/>
      <c r="W223" s="5"/>
      <c r="X223" s="7"/>
      <c r="Y223" s="8">
        <v>7.043103448275862</v>
      </c>
      <c r="Z223" s="9">
        <v>0.0</v>
      </c>
      <c r="AA223" s="5" t="s">
        <v>75</v>
      </c>
      <c r="AB223" s="5">
        <v>0.0</v>
      </c>
      <c r="AC223" s="5">
        <v>0.0</v>
      </c>
      <c r="AD223" s="5" t="s">
        <v>190</v>
      </c>
      <c r="AE223" s="5" t="s">
        <v>77</v>
      </c>
      <c r="AF223" s="5">
        <v>2015.0</v>
      </c>
      <c r="AG223" s="5">
        <v>2017.0</v>
      </c>
      <c r="AH223" s="5" t="s">
        <v>78</v>
      </c>
      <c r="AI223" s="10">
        <v>93.3</v>
      </c>
      <c r="AJ223" s="5"/>
      <c r="AK223" s="5" t="s">
        <v>75</v>
      </c>
      <c r="AL223" s="5"/>
      <c r="AM223" s="5">
        <v>0.0</v>
      </c>
      <c r="AN223" s="5" t="s">
        <v>244</v>
      </c>
      <c r="AO223" s="5">
        <v>2015.0</v>
      </c>
      <c r="AP223" s="5" t="s">
        <v>112</v>
      </c>
      <c r="AQ223" s="4"/>
      <c r="AR223" s="10">
        <v>8.8</v>
      </c>
      <c r="AS223" s="5" t="s">
        <v>2620</v>
      </c>
      <c r="AT223" s="5" t="s">
        <v>114</v>
      </c>
      <c r="AU223" s="5"/>
      <c r="AV223" s="5">
        <v>8.011198171E9</v>
      </c>
      <c r="AW223" s="5" t="s">
        <v>2621</v>
      </c>
      <c r="AX223" s="5">
        <v>523226.0</v>
      </c>
      <c r="AY223" s="5" t="s">
        <v>1135</v>
      </c>
      <c r="AZ223" s="5" t="s">
        <v>85</v>
      </c>
      <c r="BA223" s="5">
        <v>6.65601E11</v>
      </c>
      <c r="BB223" s="5"/>
      <c r="BC223" s="5"/>
      <c r="BD223" s="5">
        <v>1.0</v>
      </c>
      <c r="BE223" s="5">
        <v>3.0</v>
      </c>
      <c r="BF223" s="5" t="s">
        <v>86</v>
      </c>
      <c r="BG223" s="5" t="s">
        <v>87</v>
      </c>
      <c r="BH223" s="5"/>
      <c r="BI223" s="11">
        <v>43829.799305555556</v>
      </c>
      <c r="BJ223" s="12" t="s">
        <v>2622</v>
      </c>
    </row>
    <row r="224" ht="23.25" customHeight="1">
      <c r="A224" s="4">
        <v>223.0</v>
      </c>
      <c r="B224" s="5" t="s">
        <v>2623</v>
      </c>
      <c r="C224" s="5" t="s">
        <v>268</v>
      </c>
      <c r="D224" s="5"/>
      <c r="E224" s="5"/>
      <c r="F224" s="5"/>
      <c r="G224" s="5"/>
      <c r="H224" s="5">
        <v>1.70031173E8</v>
      </c>
      <c r="I224" s="5" t="s">
        <v>64</v>
      </c>
      <c r="J224" s="5" t="s">
        <v>1006</v>
      </c>
      <c r="K224" s="5" t="s">
        <v>396</v>
      </c>
      <c r="L224" s="5" t="s">
        <v>2624</v>
      </c>
      <c r="M224" s="5" t="s">
        <v>2625</v>
      </c>
      <c r="N224" s="5" t="s">
        <v>2626</v>
      </c>
      <c r="O224" s="5">
        <v>9.121515584E9</v>
      </c>
      <c r="P224" s="5" t="s">
        <v>2627</v>
      </c>
      <c r="Q224" s="5" t="s">
        <v>70</v>
      </c>
      <c r="R224" s="5" t="s">
        <v>71</v>
      </c>
      <c r="S224" s="5" t="s">
        <v>94</v>
      </c>
      <c r="T224" s="5" t="s">
        <v>95</v>
      </c>
      <c r="U224" s="5" t="s">
        <v>74</v>
      </c>
      <c r="V224" s="5">
        <v>13000.0</v>
      </c>
      <c r="W224" s="5">
        <v>30000.0</v>
      </c>
      <c r="X224" s="7">
        <v>100000.0</v>
      </c>
      <c r="Y224" s="8">
        <v>8.5</v>
      </c>
      <c r="Z224" s="9">
        <v>0.0</v>
      </c>
      <c r="AA224" s="5" t="s">
        <v>75</v>
      </c>
      <c r="AB224" s="5"/>
      <c r="AC224" s="5">
        <v>0.0</v>
      </c>
      <c r="AD224" s="5" t="s">
        <v>2628</v>
      </c>
      <c r="AE224" s="5" t="s">
        <v>77</v>
      </c>
      <c r="AF224" s="5">
        <v>2015.0</v>
      </c>
      <c r="AG224" s="5">
        <v>2017.0</v>
      </c>
      <c r="AH224" s="5" t="s">
        <v>78</v>
      </c>
      <c r="AI224" s="10">
        <v>93.3</v>
      </c>
      <c r="AJ224" s="5">
        <v>9.33</v>
      </c>
      <c r="AK224" s="5" t="s">
        <v>75</v>
      </c>
      <c r="AL224" s="5"/>
      <c r="AM224" s="5">
        <v>0.0</v>
      </c>
      <c r="AN224" s="5" t="s">
        <v>2629</v>
      </c>
      <c r="AO224" s="5">
        <v>2015.0</v>
      </c>
      <c r="AP224" s="5" t="s">
        <v>51</v>
      </c>
      <c r="AQ224" s="4">
        <v>88.0</v>
      </c>
      <c r="AR224" s="10">
        <v>8.8</v>
      </c>
      <c r="AS224" s="5" t="s">
        <v>2630</v>
      </c>
      <c r="AT224" s="5" t="s">
        <v>99</v>
      </c>
      <c r="AU224" s="5" t="s">
        <v>99</v>
      </c>
      <c r="AV224" s="5">
        <v>8.09615106E9</v>
      </c>
      <c r="AW224" s="5" t="s">
        <v>2631</v>
      </c>
      <c r="AX224" s="5">
        <v>521403.0</v>
      </c>
      <c r="AY224" s="5" t="s">
        <v>2632</v>
      </c>
      <c r="AZ224" s="5" t="s">
        <v>85</v>
      </c>
      <c r="BA224" s="5">
        <v>5.44915E11</v>
      </c>
      <c r="BB224" s="5" t="s">
        <v>2633</v>
      </c>
      <c r="BC224" s="5"/>
      <c r="BD224" s="5" t="s">
        <v>2634</v>
      </c>
      <c r="BE224" s="5" t="s">
        <v>2635</v>
      </c>
      <c r="BF224" s="5" t="s">
        <v>2636</v>
      </c>
      <c r="BG224" s="5" t="s">
        <v>119</v>
      </c>
      <c r="BH224" s="5" t="s">
        <v>1307</v>
      </c>
      <c r="BI224" s="11">
        <v>43828.68819444445</v>
      </c>
      <c r="BJ224" s="12" t="s">
        <v>134</v>
      </c>
    </row>
    <row r="225" ht="23.25" customHeight="1">
      <c r="A225" s="4">
        <v>224.0</v>
      </c>
      <c r="B225" s="5" t="s">
        <v>2637</v>
      </c>
      <c r="C225" s="5" t="s">
        <v>63</v>
      </c>
      <c r="D225" s="5"/>
      <c r="E225" s="5"/>
      <c r="F225" s="5"/>
      <c r="G225" s="5"/>
      <c r="H225" s="5">
        <v>1.70031193E8</v>
      </c>
      <c r="I225" s="5" t="s">
        <v>64</v>
      </c>
      <c r="J225" s="5" t="s">
        <v>351</v>
      </c>
      <c r="K225" s="5" t="s">
        <v>65</v>
      </c>
      <c r="L225" s="5" t="s">
        <v>2638</v>
      </c>
      <c r="M225" s="5" t="s">
        <v>2639</v>
      </c>
      <c r="N225" s="5" t="s">
        <v>2640</v>
      </c>
      <c r="O225" s="5">
        <v>8.121958812E9</v>
      </c>
      <c r="P225" s="5" t="s">
        <v>2641</v>
      </c>
      <c r="Q225" s="5" t="s">
        <v>70</v>
      </c>
      <c r="R225" s="5" t="s">
        <v>71</v>
      </c>
      <c r="S225" s="5" t="s">
        <v>72</v>
      </c>
      <c r="T225" s="5" t="s">
        <v>73</v>
      </c>
      <c r="U225" s="5" t="s">
        <v>74</v>
      </c>
      <c r="V225" s="5"/>
      <c r="W225" s="5"/>
      <c r="X225" s="7"/>
      <c r="Y225" s="8">
        <v>8.267241379310345</v>
      </c>
      <c r="Z225" s="9">
        <v>0.0</v>
      </c>
      <c r="AA225" s="5" t="s">
        <v>75</v>
      </c>
      <c r="AB225" s="5"/>
      <c r="AC225" s="5">
        <v>0.0</v>
      </c>
      <c r="AD225" s="5" t="s">
        <v>142</v>
      </c>
      <c r="AE225" s="5" t="s">
        <v>77</v>
      </c>
      <c r="AF225" s="5">
        <v>2015.0</v>
      </c>
      <c r="AG225" s="5">
        <v>2017.0</v>
      </c>
      <c r="AH225" s="5" t="s">
        <v>78</v>
      </c>
      <c r="AI225" s="10">
        <v>93.5</v>
      </c>
      <c r="AJ225" s="5"/>
      <c r="AK225" s="5" t="s">
        <v>75</v>
      </c>
      <c r="AL225" s="5"/>
      <c r="AM225" s="5">
        <v>0.0</v>
      </c>
      <c r="AN225" s="5" t="s">
        <v>2642</v>
      </c>
      <c r="AO225" s="5">
        <v>2015.0</v>
      </c>
      <c r="AP225" s="5" t="s">
        <v>51</v>
      </c>
      <c r="AQ225" s="4">
        <v>88.0</v>
      </c>
      <c r="AR225" s="10">
        <v>8.8</v>
      </c>
      <c r="AS225" s="5" t="s">
        <v>2643</v>
      </c>
      <c r="AT225" s="5" t="s">
        <v>82</v>
      </c>
      <c r="AU225" s="5"/>
      <c r="AV225" s="5">
        <v>8.121958812E9</v>
      </c>
      <c r="AW225" s="5" t="s">
        <v>2644</v>
      </c>
      <c r="AX225" s="5">
        <v>520001.0</v>
      </c>
      <c r="AY225" s="5" t="s">
        <v>117</v>
      </c>
      <c r="AZ225" s="5" t="s">
        <v>85</v>
      </c>
      <c r="BA225" s="5">
        <v>6.54998E11</v>
      </c>
      <c r="BB225" s="5"/>
      <c r="BC225" s="5"/>
      <c r="BD225" s="5" t="s">
        <v>1283</v>
      </c>
      <c r="BE225" s="5" t="s">
        <v>1224</v>
      </c>
      <c r="BF225" s="5" t="s">
        <v>86</v>
      </c>
      <c r="BG225" s="5" t="s">
        <v>119</v>
      </c>
      <c r="BH225" s="5" t="s">
        <v>117</v>
      </c>
      <c r="BI225" s="11">
        <v>43829.688888888886</v>
      </c>
      <c r="BJ225" s="12" t="s">
        <v>88</v>
      </c>
    </row>
    <row r="226" ht="23.25" customHeight="1">
      <c r="A226" s="4">
        <v>225.0</v>
      </c>
      <c r="B226" s="5" t="s">
        <v>2645</v>
      </c>
      <c r="C226" s="5" t="s">
        <v>105</v>
      </c>
      <c r="D226" s="5"/>
      <c r="E226" s="5"/>
      <c r="F226" s="5"/>
      <c r="G226" s="5"/>
      <c r="H226" s="5">
        <v>1.70031127E8</v>
      </c>
      <c r="I226" s="5" t="s">
        <v>64</v>
      </c>
      <c r="J226" s="5" t="s">
        <v>2646</v>
      </c>
      <c r="K226" s="5"/>
      <c r="L226" s="5" t="s">
        <v>2647</v>
      </c>
      <c r="M226" s="5" t="s">
        <v>2648</v>
      </c>
      <c r="N226" s="5" t="s">
        <v>2649</v>
      </c>
      <c r="O226" s="5">
        <v>7.993890649E9</v>
      </c>
      <c r="P226" s="5" t="s">
        <v>2650</v>
      </c>
      <c r="Q226" s="5" t="s">
        <v>110</v>
      </c>
      <c r="R226" s="5" t="s">
        <v>71</v>
      </c>
      <c r="S226" s="5" t="s">
        <v>94</v>
      </c>
      <c r="T226" s="5" t="s">
        <v>95</v>
      </c>
      <c r="U226" s="5" t="s">
        <v>74</v>
      </c>
      <c r="V226" s="5"/>
      <c r="W226" s="5"/>
      <c r="X226" s="7"/>
      <c r="Y226" s="8">
        <v>7.030434782608696</v>
      </c>
      <c r="Z226" s="9">
        <v>4.0</v>
      </c>
      <c r="AA226" s="5" t="s">
        <v>75</v>
      </c>
      <c r="AB226" s="5"/>
      <c r="AC226" s="5">
        <v>0.0</v>
      </c>
      <c r="AD226" s="5" t="s">
        <v>142</v>
      </c>
      <c r="AE226" s="5" t="s">
        <v>77</v>
      </c>
      <c r="AF226" s="5">
        <v>2015.0</v>
      </c>
      <c r="AG226" s="5">
        <v>2017.0</v>
      </c>
      <c r="AH226" s="5" t="s">
        <v>78</v>
      </c>
      <c r="AI226" s="10">
        <v>93.7</v>
      </c>
      <c r="AJ226" s="5"/>
      <c r="AK226" s="5" t="s">
        <v>75</v>
      </c>
      <c r="AL226" s="5"/>
      <c r="AM226" s="5">
        <v>0.0</v>
      </c>
      <c r="AN226" s="5" t="s">
        <v>2651</v>
      </c>
      <c r="AO226" s="5">
        <v>2015.0</v>
      </c>
      <c r="AP226" s="5" t="s">
        <v>51</v>
      </c>
      <c r="AQ226" s="4">
        <v>88.0</v>
      </c>
      <c r="AR226" s="10">
        <v>8.8</v>
      </c>
      <c r="AS226" s="5" t="s">
        <v>2652</v>
      </c>
      <c r="AT226" s="5" t="s">
        <v>99</v>
      </c>
      <c r="AU226" s="5"/>
      <c r="AV226" s="5">
        <v>9.908962794E9</v>
      </c>
      <c r="AW226" s="5" t="s">
        <v>2653</v>
      </c>
      <c r="AX226" s="5">
        <v>521247.0</v>
      </c>
      <c r="AY226" s="5" t="s">
        <v>2654</v>
      </c>
      <c r="AZ226" s="5" t="s">
        <v>85</v>
      </c>
      <c r="BA226" s="5">
        <v>7.74707E11</v>
      </c>
      <c r="BB226" s="5" t="s">
        <v>2655</v>
      </c>
      <c r="BC226" s="5"/>
      <c r="BD226" s="5">
        <v>1.0</v>
      </c>
      <c r="BE226" s="5" t="s">
        <v>220</v>
      </c>
      <c r="BF226" s="5" t="s">
        <v>762</v>
      </c>
      <c r="BG226" s="5" t="s">
        <v>87</v>
      </c>
      <c r="BH226" s="5"/>
      <c r="BI226" s="11">
        <v>43826.64513888889</v>
      </c>
      <c r="BJ226" s="12" t="s">
        <v>2656</v>
      </c>
    </row>
    <row r="227" ht="23.25" customHeight="1">
      <c r="A227" s="4">
        <v>226.0</v>
      </c>
      <c r="B227" s="5" t="s">
        <v>2657</v>
      </c>
      <c r="C227" s="5" t="s">
        <v>63</v>
      </c>
      <c r="D227" s="5"/>
      <c r="E227" s="5"/>
      <c r="F227" s="5"/>
      <c r="G227" s="5"/>
      <c r="H227" s="5">
        <v>1.70030689E8</v>
      </c>
      <c r="I227" s="5" t="s">
        <v>64</v>
      </c>
      <c r="J227" s="5" t="s">
        <v>2658</v>
      </c>
      <c r="K227" s="5" t="s">
        <v>2659</v>
      </c>
      <c r="L227" s="5" t="s">
        <v>396</v>
      </c>
      <c r="M227" s="5" t="s">
        <v>2660</v>
      </c>
      <c r="N227" s="5" t="s">
        <v>2661</v>
      </c>
      <c r="O227" s="5">
        <v>8.498098341E9</v>
      </c>
      <c r="P227" s="5" t="s">
        <v>2662</v>
      </c>
      <c r="Q227" s="5" t="s">
        <v>70</v>
      </c>
      <c r="R227" s="5" t="s">
        <v>71</v>
      </c>
      <c r="S227" s="5" t="s">
        <v>94</v>
      </c>
      <c r="T227" s="5" t="s">
        <v>95</v>
      </c>
      <c r="U227" s="5" t="s">
        <v>517</v>
      </c>
      <c r="V227" s="5"/>
      <c r="W227" s="5">
        <v>19920.0</v>
      </c>
      <c r="X227" s="7"/>
      <c r="Y227" s="8">
        <v>7.328947368421052</v>
      </c>
      <c r="Z227" s="9">
        <v>0.0</v>
      </c>
      <c r="AA227" s="5" t="s">
        <v>75</v>
      </c>
      <c r="AB227" s="5"/>
      <c r="AC227" s="5">
        <v>0.0</v>
      </c>
      <c r="AD227" s="5" t="s">
        <v>190</v>
      </c>
      <c r="AE227" s="5" t="s">
        <v>77</v>
      </c>
      <c r="AF227" s="5">
        <v>2015.0</v>
      </c>
      <c r="AG227" s="5">
        <v>2017.0</v>
      </c>
      <c r="AH227" s="5" t="s">
        <v>78</v>
      </c>
      <c r="AI227" s="10">
        <v>93.9</v>
      </c>
      <c r="AJ227" s="5"/>
      <c r="AK227" s="5" t="s">
        <v>75</v>
      </c>
      <c r="AL227" s="5"/>
      <c r="AM227" s="5">
        <v>0.0</v>
      </c>
      <c r="AN227" s="5" t="s">
        <v>886</v>
      </c>
      <c r="AO227" s="5">
        <v>2015.0</v>
      </c>
      <c r="AP227" s="5" t="s">
        <v>51</v>
      </c>
      <c r="AQ227" s="4">
        <v>8.8</v>
      </c>
      <c r="AR227" s="10">
        <v>8.8</v>
      </c>
      <c r="AS227" s="5" t="s">
        <v>2663</v>
      </c>
      <c r="AT227" s="5" t="s">
        <v>99</v>
      </c>
      <c r="AU227" s="5"/>
      <c r="AV227" s="5">
        <v>9.985339103E9</v>
      </c>
      <c r="AW227" s="5" t="s">
        <v>2664</v>
      </c>
      <c r="AX227" s="5">
        <v>522529.0</v>
      </c>
      <c r="AY227" s="5" t="s">
        <v>101</v>
      </c>
      <c r="AZ227" s="5" t="s">
        <v>85</v>
      </c>
      <c r="BA227" s="5">
        <v>8.52335E11</v>
      </c>
      <c r="BB227" s="5"/>
      <c r="BC227" s="5"/>
      <c r="BD227" s="5">
        <v>0.0</v>
      </c>
      <c r="BE227" s="5">
        <v>0.0</v>
      </c>
      <c r="BF227" s="5">
        <v>0.0</v>
      </c>
      <c r="BG227" s="5" t="s">
        <v>119</v>
      </c>
      <c r="BH227" s="5" t="s">
        <v>1307</v>
      </c>
      <c r="BI227" s="11">
        <v>43826.950694444444</v>
      </c>
      <c r="BJ227" s="12" t="s">
        <v>1909</v>
      </c>
    </row>
    <row r="228" ht="23.25" customHeight="1">
      <c r="A228" s="4">
        <v>227.0</v>
      </c>
      <c r="B228" s="5" t="s">
        <v>2665</v>
      </c>
      <c r="C228" s="5" t="s">
        <v>63</v>
      </c>
      <c r="D228" s="5"/>
      <c r="E228" s="5"/>
      <c r="F228" s="5"/>
      <c r="G228" s="5"/>
      <c r="H228" s="5">
        <v>1.70030161E8</v>
      </c>
      <c r="I228" s="5" t="s">
        <v>64</v>
      </c>
      <c r="J228" s="5" t="s">
        <v>2666</v>
      </c>
      <c r="K228" s="5" t="s">
        <v>2667</v>
      </c>
      <c r="L228" s="5" t="s">
        <v>2668</v>
      </c>
      <c r="M228" s="5" t="s">
        <v>2669</v>
      </c>
      <c r="N228" s="5" t="s">
        <v>2670</v>
      </c>
      <c r="O228" s="5">
        <v>9.000183626E9</v>
      </c>
      <c r="P228" s="5" t="s">
        <v>2671</v>
      </c>
      <c r="Q228" s="5" t="s">
        <v>70</v>
      </c>
      <c r="R228" s="5" t="s">
        <v>71</v>
      </c>
      <c r="S228" s="5" t="s">
        <v>1607</v>
      </c>
      <c r="T228" s="5" t="s">
        <v>73</v>
      </c>
      <c r="U228" s="5" t="s">
        <v>517</v>
      </c>
      <c r="V228" s="5"/>
      <c r="W228" s="5"/>
      <c r="X228" s="7"/>
      <c r="Y228" s="8">
        <v>7.181034482758621</v>
      </c>
      <c r="Z228" s="9">
        <v>0.0</v>
      </c>
      <c r="AA228" s="5" t="s">
        <v>75</v>
      </c>
      <c r="AB228" s="5"/>
      <c r="AC228" s="5">
        <v>0.0</v>
      </c>
      <c r="AD228" s="5" t="s">
        <v>2672</v>
      </c>
      <c r="AE228" s="5" t="s">
        <v>77</v>
      </c>
      <c r="AF228" s="5">
        <v>2015.0</v>
      </c>
      <c r="AG228" s="5">
        <v>2017.0</v>
      </c>
      <c r="AH228" s="5" t="s">
        <v>78</v>
      </c>
      <c r="AI228" s="10">
        <v>94.0</v>
      </c>
      <c r="AJ228" s="5"/>
      <c r="AK228" s="5" t="s">
        <v>75</v>
      </c>
      <c r="AL228" s="5"/>
      <c r="AM228" s="5">
        <v>0.0</v>
      </c>
      <c r="AN228" s="5" t="s">
        <v>2673</v>
      </c>
      <c r="AO228" s="5">
        <v>2015.0</v>
      </c>
      <c r="AP228" s="5" t="s">
        <v>51</v>
      </c>
      <c r="AQ228" s="4">
        <v>88.0</v>
      </c>
      <c r="AR228" s="10">
        <v>8.8</v>
      </c>
      <c r="AS228" s="5" t="s">
        <v>2674</v>
      </c>
      <c r="AT228" s="5" t="s">
        <v>114</v>
      </c>
      <c r="AU228" s="5" t="s">
        <v>2675</v>
      </c>
      <c r="AV228" s="5">
        <v>9.849563626E9</v>
      </c>
      <c r="AW228" s="5" t="s">
        <v>2676</v>
      </c>
      <c r="AX228" s="5">
        <v>520007.0</v>
      </c>
      <c r="AY228" s="5" t="s">
        <v>117</v>
      </c>
      <c r="AZ228" s="5" t="s">
        <v>85</v>
      </c>
      <c r="BA228" s="5">
        <v>4.31446E11</v>
      </c>
      <c r="BB228" s="5"/>
      <c r="BC228" s="5"/>
      <c r="BD228" s="5" t="s">
        <v>2677</v>
      </c>
      <c r="BE228" s="5" t="s">
        <v>2678</v>
      </c>
      <c r="BF228" s="5" t="s">
        <v>2677</v>
      </c>
      <c r="BG228" s="5" t="s">
        <v>119</v>
      </c>
      <c r="BH228" s="5" t="s">
        <v>117</v>
      </c>
      <c r="BI228" s="11">
        <v>43826.71875</v>
      </c>
      <c r="BJ228" s="12" t="s">
        <v>2679</v>
      </c>
    </row>
    <row r="229" ht="23.25" customHeight="1">
      <c r="A229" s="4">
        <v>228.0</v>
      </c>
      <c r="B229" s="5" t="s">
        <v>2680</v>
      </c>
      <c r="C229" s="5" t="s">
        <v>63</v>
      </c>
      <c r="D229" s="5"/>
      <c r="E229" s="5"/>
      <c r="F229" s="5"/>
      <c r="G229" s="5"/>
      <c r="H229" s="5">
        <v>1.70030104E8</v>
      </c>
      <c r="I229" s="5" t="s">
        <v>64</v>
      </c>
      <c r="J229" s="5" t="s">
        <v>2681</v>
      </c>
      <c r="K229" s="5" t="s">
        <v>396</v>
      </c>
      <c r="L229" s="5" t="s">
        <v>2682</v>
      </c>
      <c r="M229" s="5" t="s">
        <v>2683</v>
      </c>
      <c r="N229" s="6">
        <v>36438.0</v>
      </c>
      <c r="O229" s="5">
        <v>8.801989102E9</v>
      </c>
      <c r="P229" s="5" t="s">
        <v>2684</v>
      </c>
      <c r="Q229" s="5" t="s">
        <v>70</v>
      </c>
      <c r="R229" s="5" t="s">
        <v>71</v>
      </c>
      <c r="S229" s="5" t="s">
        <v>94</v>
      </c>
      <c r="T229" s="5" t="s">
        <v>95</v>
      </c>
      <c r="U229" s="5" t="s">
        <v>74</v>
      </c>
      <c r="V229" s="5">
        <v>7500.0</v>
      </c>
      <c r="W229" s="5">
        <v>52000.0</v>
      </c>
      <c r="X229" s="7">
        <v>0.0</v>
      </c>
      <c r="Y229" s="8">
        <v>8.448275862068966</v>
      </c>
      <c r="Z229" s="9">
        <v>0.0</v>
      </c>
      <c r="AA229" s="5" t="s">
        <v>75</v>
      </c>
      <c r="AB229" s="5"/>
      <c r="AC229" s="5">
        <v>0.0</v>
      </c>
      <c r="AD229" s="5" t="s">
        <v>2685</v>
      </c>
      <c r="AE229" s="5" t="s">
        <v>77</v>
      </c>
      <c r="AF229" s="5">
        <v>2015.0</v>
      </c>
      <c r="AG229" s="5">
        <v>2017.0</v>
      </c>
      <c r="AH229" s="5" t="s">
        <v>78</v>
      </c>
      <c r="AI229" s="10">
        <v>94.0</v>
      </c>
      <c r="AJ229" s="5"/>
      <c r="AK229" s="5" t="s">
        <v>75</v>
      </c>
      <c r="AL229" s="5"/>
      <c r="AM229" s="5">
        <v>0.0</v>
      </c>
      <c r="AN229" s="5" t="s">
        <v>2250</v>
      </c>
      <c r="AO229" s="5">
        <v>2015.0</v>
      </c>
      <c r="AP229" s="5" t="s">
        <v>51</v>
      </c>
      <c r="AQ229" s="4">
        <v>88.0</v>
      </c>
      <c r="AR229" s="10">
        <v>8.8</v>
      </c>
      <c r="AS229" s="5" t="s">
        <v>2686</v>
      </c>
      <c r="AT229" s="5" t="s">
        <v>161</v>
      </c>
      <c r="AU229" s="5" t="s">
        <v>2687</v>
      </c>
      <c r="AV229" s="5">
        <v>8.985349718E9</v>
      </c>
      <c r="AW229" s="5" t="s">
        <v>2688</v>
      </c>
      <c r="AX229" s="5">
        <v>522303.0</v>
      </c>
      <c r="AY229" s="5" t="s">
        <v>117</v>
      </c>
      <c r="AZ229" s="5" t="s">
        <v>85</v>
      </c>
      <c r="BA229" s="5">
        <v>8.85746E11</v>
      </c>
      <c r="BB229" s="5"/>
      <c r="BC229" s="5"/>
      <c r="BD229" s="5" t="s">
        <v>2689</v>
      </c>
      <c r="BE229" s="5" t="s">
        <v>776</v>
      </c>
      <c r="BF229" s="5" t="s">
        <v>118</v>
      </c>
      <c r="BG229" s="5" t="s">
        <v>119</v>
      </c>
      <c r="BH229" s="5" t="s">
        <v>405</v>
      </c>
      <c r="BI229" s="11">
        <v>43829.518055555556</v>
      </c>
      <c r="BJ229" s="12" t="s">
        <v>88</v>
      </c>
    </row>
    <row r="230" ht="23.25" customHeight="1">
      <c r="A230" s="4">
        <v>229.0</v>
      </c>
      <c r="B230" s="5" t="s">
        <v>2690</v>
      </c>
      <c r="C230" s="5" t="s">
        <v>268</v>
      </c>
      <c r="D230" s="5"/>
      <c r="E230" s="5"/>
      <c r="F230" s="5"/>
      <c r="G230" s="5"/>
      <c r="H230" s="5">
        <v>1.70030776E8</v>
      </c>
      <c r="I230" s="5" t="s">
        <v>64</v>
      </c>
      <c r="J230" s="5" t="s">
        <v>2691</v>
      </c>
      <c r="K230" s="5"/>
      <c r="L230" s="5" t="s">
        <v>2692</v>
      </c>
      <c r="M230" s="5" t="s">
        <v>2693</v>
      </c>
      <c r="N230" s="6">
        <v>36559.0</v>
      </c>
      <c r="O230" s="5">
        <v>9.603982977E9</v>
      </c>
      <c r="P230" s="5" t="s">
        <v>2694</v>
      </c>
      <c r="Q230" s="5" t="s">
        <v>110</v>
      </c>
      <c r="R230" s="5" t="s">
        <v>71</v>
      </c>
      <c r="S230" s="5" t="s">
        <v>94</v>
      </c>
      <c r="T230" s="5" t="s">
        <v>95</v>
      </c>
      <c r="U230" s="5" t="s">
        <v>74</v>
      </c>
      <c r="V230" s="5"/>
      <c r="W230" s="5"/>
      <c r="X230" s="7"/>
      <c r="Y230" s="8">
        <v>8.131578947368421</v>
      </c>
      <c r="Z230" s="9">
        <v>0.0</v>
      </c>
      <c r="AA230" s="5" t="s">
        <v>75</v>
      </c>
      <c r="AB230" s="5"/>
      <c r="AC230" s="5">
        <v>0.0</v>
      </c>
      <c r="AD230" s="5" t="s">
        <v>76</v>
      </c>
      <c r="AE230" s="5" t="s">
        <v>77</v>
      </c>
      <c r="AF230" s="5">
        <v>2015.0</v>
      </c>
      <c r="AG230" s="5">
        <v>2017.0</v>
      </c>
      <c r="AH230" s="5" t="s">
        <v>78</v>
      </c>
      <c r="AI230" s="13">
        <v>94.0</v>
      </c>
      <c r="AJ230" s="5"/>
      <c r="AK230" s="5" t="s">
        <v>75</v>
      </c>
      <c r="AL230" s="5"/>
      <c r="AM230" s="5">
        <v>0.0</v>
      </c>
      <c r="AN230" s="5" t="s">
        <v>2695</v>
      </c>
      <c r="AO230" s="5">
        <v>2015.0</v>
      </c>
      <c r="AP230" s="5" t="s">
        <v>51</v>
      </c>
      <c r="AQ230" s="4"/>
      <c r="AR230" s="13">
        <v>8.8</v>
      </c>
      <c r="AS230" s="5" t="s">
        <v>2696</v>
      </c>
      <c r="AT230" s="5" t="s">
        <v>114</v>
      </c>
      <c r="AU230" s="5"/>
      <c r="AV230" s="5">
        <v>9.951162323E9</v>
      </c>
      <c r="AW230" s="5" t="s">
        <v>2697</v>
      </c>
      <c r="AX230" s="5">
        <v>523373.0</v>
      </c>
      <c r="AY230" s="5" t="s">
        <v>1135</v>
      </c>
      <c r="AZ230" s="5" t="s">
        <v>85</v>
      </c>
      <c r="BA230" s="5">
        <v>7.79664E11</v>
      </c>
      <c r="BB230" s="5"/>
      <c r="BC230" s="5"/>
      <c r="BD230" s="5" t="s">
        <v>1954</v>
      </c>
      <c r="BE230" s="5" t="s">
        <v>2044</v>
      </c>
      <c r="BF230" s="5" t="s">
        <v>118</v>
      </c>
      <c r="BG230" s="5" t="s">
        <v>87</v>
      </c>
      <c r="BH230" s="5"/>
      <c r="BI230" s="11">
        <v>43827.927777777775</v>
      </c>
      <c r="BJ230" s="12" t="s">
        <v>88</v>
      </c>
    </row>
    <row r="231" ht="23.25" customHeight="1">
      <c r="A231" s="4">
        <v>230.0</v>
      </c>
      <c r="B231" s="5" t="s">
        <v>2698</v>
      </c>
      <c r="C231" s="5" t="s">
        <v>63</v>
      </c>
      <c r="D231" s="5"/>
      <c r="E231" s="5"/>
      <c r="F231" s="5"/>
      <c r="G231" s="5"/>
      <c r="H231" s="5">
        <v>1.70030541E8</v>
      </c>
      <c r="I231" s="5" t="s">
        <v>64</v>
      </c>
      <c r="J231" s="5" t="s">
        <v>727</v>
      </c>
      <c r="K231" s="5" t="s">
        <v>2699</v>
      </c>
      <c r="L231" s="5" t="s">
        <v>2700</v>
      </c>
      <c r="M231" s="5" t="s">
        <v>2701</v>
      </c>
      <c r="N231" s="5" t="s">
        <v>2702</v>
      </c>
      <c r="O231" s="5">
        <v>8.309661068E9</v>
      </c>
      <c r="P231" s="5" t="s">
        <v>2703</v>
      </c>
      <c r="Q231" s="5" t="s">
        <v>70</v>
      </c>
      <c r="R231" s="5" t="s">
        <v>71</v>
      </c>
      <c r="S231" s="5" t="s">
        <v>94</v>
      </c>
      <c r="T231" s="5" t="s">
        <v>95</v>
      </c>
      <c r="U231" s="5" t="s">
        <v>517</v>
      </c>
      <c r="V231" s="5"/>
      <c r="W231" s="5"/>
      <c r="X231" s="7"/>
      <c r="Y231" s="8">
        <v>7.418103448275862</v>
      </c>
      <c r="Z231" s="9">
        <v>0.0</v>
      </c>
      <c r="AA231" s="5" t="s">
        <v>75</v>
      </c>
      <c r="AB231" s="5"/>
      <c r="AC231" s="5">
        <v>0.0</v>
      </c>
      <c r="AD231" s="5" t="s">
        <v>2704</v>
      </c>
      <c r="AE231" s="5" t="s">
        <v>77</v>
      </c>
      <c r="AF231" s="5">
        <v>2015.0</v>
      </c>
      <c r="AG231" s="5">
        <v>2017.0</v>
      </c>
      <c r="AH231" s="5" t="s">
        <v>78</v>
      </c>
      <c r="AI231" s="13">
        <v>94.0</v>
      </c>
      <c r="AJ231" s="5"/>
      <c r="AK231" s="5" t="s">
        <v>75</v>
      </c>
      <c r="AL231" s="5"/>
      <c r="AM231" s="5">
        <v>0.0</v>
      </c>
      <c r="AN231" s="5" t="s">
        <v>2161</v>
      </c>
      <c r="AO231" s="5">
        <v>2015.0</v>
      </c>
      <c r="AP231" s="5" t="s">
        <v>51</v>
      </c>
      <c r="AQ231" s="4"/>
      <c r="AR231" s="13">
        <v>8.8</v>
      </c>
      <c r="AS231" s="5" t="s">
        <v>2705</v>
      </c>
      <c r="AT231" s="5" t="s">
        <v>82</v>
      </c>
      <c r="AU231" s="5"/>
      <c r="AV231" s="5">
        <v>9.849204438E9</v>
      </c>
      <c r="AW231" s="5" t="s">
        <v>2706</v>
      </c>
      <c r="AX231" s="5">
        <v>533101.0</v>
      </c>
      <c r="AY231" s="5" t="s">
        <v>2707</v>
      </c>
      <c r="AZ231" s="5" t="s">
        <v>85</v>
      </c>
      <c r="BA231" s="5">
        <v>4.94704E11</v>
      </c>
      <c r="BB231" s="5"/>
      <c r="BC231" s="5"/>
      <c r="BD231" s="5">
        <v>1.0</v>
      </c>
      <c r="BE231" s="5" t="s">
        <v>102</v>
      </c>
      <c r="BF231" s="5" t="s">
        <v>118</v>
      </c>
      <c r="BG231" s="5" t="s">
        <v>87</v>
      </c>
      <c r="BH231" s="5"/>
      <c r="BI231" s="11">
        <v>43829.36388888889</v>
      </c>
      <c r="BJ231" s="12" t="s">
        <v>88</v>
      </c>
    </row>
    <row r="232" ht="23.25" customHeight="1">
      <c r="A232" s="4">
        <v>231.0</v>
      </c>
      <c r="B232" s="5" t="s">
        <v>2708</v>
      </c>
      <c r="C232" s="6">
        <v>43689.0</v>
      </c>
      <c r="D232" s="5"/>
      <c r="E232" s="5"/>
      <c r="F232" s="5"/>
      <c r="G232" s="5"/>
      <c r="H232" s="5">
        <v>1.70031512E8</v>
      </c>
      <c r="I232" s="5" t="s">
        <v>64</v>
      </c>
      <c r="J232" s="5" t="s">
        <v>2709</v>
      </c>
      <c r="K232" s="5"/>
      <c r="L232" s="5" t="s">
        <v>2710</v>
      </c>
      <c r="M232" s="5" t="s">
        <v>2711</v>
      </c>
      <c r="N232" s="6">
        <v>36262.0</v>
      </c>
      <c r="O232" s="5">
        <v>9.100882693E9</v>
      </c>
      <c r="P232" s="5" t="s">
        <v>2712</v>
      </c>
      <c r="Q232" s="5" t="s">
        <v>70</v>
      </c>
      <c r="R232" s="5" t="s">
        <v>71</v>
      </c>
      <c r="S232" s="5" t="s">
        <v>94</v>
      </c>
      <c r="T232" s="5" t="s">
        <v>95</v>
      </c>
      <c r="U232" s="5" t="s">
        <v>189</v>
      </c>
      <c r="V232" s="5"/>
      <c r="W232" s="5"/>
      <c r="X232" s="7"/>
      <c r="Y232" s="8">
        <v>6.853448275862069</v>
      </c>
      <c r="Z232" s="9">
        <v>0.0</v>
      </c>
      <c r="AA232" s="5" t="s">
        <v>75</v>
      </c>
      <c r="AB232" s="5"/>
      <c r="AC232" s="5">
        <v>0.0</v>
      </c>
      <c r="AD232" s="5" t="s">
        <v>2713</v>
      </c>
      <c r="AE232" s="5" t="s">
        <v>77</v>
      </c>
      <c r="AF232" s="5">
        <v>2015.0</v>
      </c>
      <c r="AG232" s="5">
        <v>2017.0</v>
      </c>
      <c r="AH232" s="5" t="s">
        <v>78</v>
      </c>
      <c r="AI232" s="10">
        <v>94.3</v>
      </c>
      <c r="AJ232" s="5"/>
      <c r="AK232" s="5" t="s">
        <v>75</v>
      </c>
      <c r="AL232" s="5"/>
      <c r="AM232" s="5">
        <v>0.0</v>
      </c>
      <c r="AN232" s="5" t="s">
        <v>2714</v>
      </c>
      <c r="AO232" s="5">
        <v>2015.0</v>
      </c>
      <c r="AP232" s="5" t="s">
        <v>51</v>
      </c>
      <c r="AQ232" s="4"/>
      <c r="AR232" s="10">
        <v>8.8</v>
      </c>
      <c r="AS232" s="5" t="s">
        <v>2715</v>
      </c>
      <c r="AT232" s="5" t="s">
        <v>82</v>
      </c>
      <c r="AU232" s="5" t="s">
        <v>389</v>
      </c>
      <c r="AV232" s="5">
        <v>9.885072693E9</v>
      </c>
      <c r="AW232" s="5" t="s">
        <v>2716</v>
      </c>
      <c r="AX232" s="5">
        <v>507303.0</v>
      </c>
      <c r="AY232" s="5" t="s">
        <v>973</v>
      </c>
      <c r="AZ232" s="5" t="s">
        <v>264</v>
      </c>
      <c r="BA232" s="5">
        <v>5.97979E11</v>
      </c>
      <c r="BB232" s="5" t="s">
        <v>2717</v>
      </c>
      <c r="BC232" s="5"/>
      <c r="BD232" s="5">
        <v>1.0</v>
      </c>
      <c r="BE232" s="5" t="s">
        <v>418</v>
      </c>
      <c r="BF232" s="5" t="s">
        <v>118</v>
      </c>
      <c r="BG232" s="5" t="s">
        <v>87</v>
      </c>
      <c r="BH232" s="5"/>
      <c r="BI232" s="11">
        <v>43916.77291666667</v>
      </c>
      <c r="BJ232" s="12" t="s">
        <v>2718</v>
      </c>
    </row>
    <row r="233" ht="23.25" customHeight="1">
      <c r="A233" s="4">
        <v>232.0</v>
      </c>
      <c r="B233" s="5" t="s">
        <v>2719</v>
      </c>
      <c r="C233" s="5" t="s">
        <v>268</v>
      </c>
      <c r="D233" s="5"/>
      <c r="E233" s="5"/>
      <c r="F233" s="5"/>
      <c r="G233" s="5"/>
      <c r="H233" s="5">
        <v>1.70031258E8</v>
      </c>
      <c r="I233" s="5" t="s">
        <v>64</v>
      </c>
      <c r="J233" s="5" t="s">
        <v>2720</v>
      </c>
      <c r="K233" s="5"/>
      <c r="L233" s="5" t="s">
        <v>2721</v>
      </c>
      <c r="M233" s="5" t="s">
        <v>2722</v>
      </c>
      <c r="N233" s="6">
        <v>36414.0</v>
      </c>
      <c r="O233" s="5">
        <v>9.133177719E9</v>
      </c>
      <c r="P233" s="5" t="s">
        <v>2723</v>
      </c>
      <c r="Q233" s="5" t="s">
        <v>70</v>
      </c>
      <c r="R233" s="5" t="s">
        <v>71</v>
      </c>
      <c r="S233" s="5" t="s">
        <v>94</v>
      </c>
      <c r="T233" s="5" t="s">
        <v>95</v>
      </c>
      <c r="U233" s="5" t="s">
        <v>517</v>
      </c>
      <c r="V233" s="5"/>
      <c r="W233" s="5"/>
      <c r="X233" s="7"/>
      <c r="Y233" s="8">
        <v>7.478070175438597</v>
      </c>
      <c r="Z233" s="9">
        <v>0.0</v>
      </c>
      <c r="AA233" s="5" t="s">
        <v>75</v>
      </c>
      <c r="AB233" s="5"/>
      <c r="AC233" s="5">
        <v>0.0</v>
      </c>
      <c r="AD233" s="5" t="s">
        <v>2724</v>
      </c>
      <c r="AE233" s="5" t="s">
        <v>77</v>
      </c>
      <c r="AF233" s="5">
        <v>2015.0</v>
      </c>
      <c r="AG233" s="5">
        <v>2017.0</v>
      </c>
      <c r="AH233" s="5" t="s">
        <v>78</v>
      </c>
      <c r="AI233" s="10">
        <v>94.3</v>
      </c>
      <c r="AJ233" s="5"/>
      <c r="AK233" s="5" t="s">
        <v>75</v>
      </c>
      <c r="AL233" s="5"/>
      <c r="AM233" s="5">
        <v>0.0</v>
      </c>
      <c r="AN233" s="5" t="s">
        <v>2725</v>
      </c>
      <c r="AO233" s="5">
        <v>2015.0</v>
      </c>
      <c r="AP233" s="5" t="s">
        <v>51</v>
      </c>
      <c r="AQ233" s="4">
        <v>8.8</v>
      </c>
      <c r="AR233" s="10">
        <v>8.8</v>
      </c>
      <c r="AS233" s="5" t="s">
        <v>2726</v>
      </c>
      <c r="AT233" s="5" t="s">
        <v>114</v>
      </c>
      <c r="AU233" s="5" t="s">
        <v>454</v>
      </c>
      <c r="AV233" s="5">
        <v>9.441462241E9</v>
      </c>
      <c r="AW233" s="5" t="s">
        <v>2727</v>
      </c>
      <c r="AX233" s="5">
        <v>533005.0</v>
      </c>
      <c r="AY233" s="5" t="s">
        <v>2728</v>
      </c>
      <c r="AZ233" s="5" t="s">
        <v>85</v>
      </c>
      <c r="BA233" s="5">
        <v>6.12227E11</v>
      </c>
      <c r="BB233" s="5"/>
      <c r="BC233" s="5"/>
      <c r="BD233" s="5">
        <v>0.0</v>
      </c>
      <c r="BE233" s="5">
        <v>0.0</v>
      </c>
      <c r="BF233" s="5">
        <v>0.0</v>
      </c>
      <c r="BG233" s="5" t="s">
        <v>87</v>
      </c>
      <c r="BH233" s="5"/>
      <c r="BI233" s="11">
        <v>43825.830555555556</v>
      </c>
      <c r="BJ233" s="12" t="s">
        <v>134</v>
      </c>
    </row>
    <row r="234" ht="23.25" customHeight="1">
      <c r="A234" s="4">
        <v>233.0</v>
      </c>
      <c r="B234" s="5" t="s">
        <v>2729</v>
      </c>
      <c r="C234" s="5"/>
      <c r="D234" s="5"/>
      <c r="E234" s="5"/>
      <c r="F234" s="5" t="s">
        <v>2729</v>
      </c>
      <c r="G234" s="5" t="s">
        <v>860</v>
      </c>
      <c r="H234" s="5">
        <v>1.70030432E8</v>
      </c>
      <c r="I234" s="5" t="s">
        <v>64</v>
      </c>
      <c r="J234" s="5" t="s">
        <v>2730</v>
      </c>
      <c r="K234" s="5"/>
      <c r="L234" s="5" t="s">
        <v>2731</v>
      </c>
      <c r="M234" s="5" t="s">
        <v>2732</v>
      </c>
      <c r="N234" s="5" t="s">
        <v>2733</v>
      </c>
      <c r="O234" s="5">
        <v>9.989248761E9</v>
      </c>
      <c r="P234" s="5" t="s">
        <v>2734</v>
      </c>
      <c r="Q234" s="5" t="s">
        <v>70</v>
      </c>
      <c r="R234" s="5" t="s">
        <v>71</v>
      </c>
      <c r="S234" s="5" t="s">
        <v>94</v>
      </c>
      <c r="T234" s="5" t="s">
        <v>95</v>
      </c>
      <c r="U234" s="5" t="s">
        <v>74</v>
      </c>
      <c r="V234" s="5">
        <v>6700.0</v>
      </c>
      <c r="W234" s="5">
        <v>96000.0</v>
      </c>
      <c r="X234" s="7">
        <v>152000.0</v>
      </c>
      <c r="Y234" s="8">
        <v>7.75</v>
      </c>
      <c r="Z234" s="9">
        <v>0.0</v>
      </c>
      <c r="AA234" s="5" t="s">
        <v>75</v>
      </c>
      <c r="AB234" s="5"/>
      <c r="AC234" s="5">
        <v>0.0</v>
      </c>
      <c r="AD234" s="5" t="s">
        <v>142</v>
      </c>
      <c r="AE234" s="5" t="s">
        <v>77</v>
      </c>
      <c r="AF234" s="5">
        <v>2015.0</v>
      </c>
      <c r="AG234" s="5">
        <v>2017.0</v>
      </c>
      <c r="AH234" s="5" t="s">
        <v>78</v>
      </c>
      <c r="AI234" s="10">
        <v>94.5</v>
      </c>
      <c r="AJ234" s="5"/>
      <c r="AK234" s="5" t="s">
        <v>75</v>
      </c>
      <c r="AL234" s="5"/>
      <c r="AM234" s="5">
        <v>0.0</v>
      </c>
      <c r="AN234" s="5" t="s">
        <v>390</v>
      </c>
      <c r="AO234" s="5">
        <v>2015.0</v>
      </c>
      <c r="AP234" s="5" t="s">
        <v>51</v>
      </c>
      <c r="AQ234" s="4"/>
      <c r="AR234" s="10">
        <v>8.8</v>
      </c>
      <c r="AS234" s="5" t="s">
        <v>2735</v>
      </c>
      <c r="AT234" s="5" t="s">
        <v>99</v>
      </c>
      <c r="AU234" s="5"/>
      <c r="AV234" s="5">
        <v>9.951941562E9</v>
      </c>
      <c r="AW234" s="5" t="s">
        <v>2736</v>
      </c>
      <c r="AX234" s="5">
        <v>522006.0</v>
      </c>
      <c r="AY234" s="5" t="s">
        <v>101</v>
      </c>
      <c r="AZ234" s="5" t="s">
        <v>85</v>
      </c>
      <c r="BA234" s="5">
        <v>2.20051E11</v>
      </c>
      <c r="BB234" s="5"/>
      <c r="BC234" s="5"/>
      <c r="BD234" s="5" t="s">
        <v>219</v>
      </c>
      <c r="BE234" s="5">
        <v>3.0</v>
      </c>
      <c r="BF234" s="5" t="s">
        <v>219</v>
      </c>
      <c r="BG234" s="5" t="s">
        <v>119</v>
      </c>
      <c r="BH234" s="5" t="s">
        <v>101</v>
      </c>
      <c r="BI234" s="11">
        <v>43911.47638888889</v>
      </c>
      <c r="BJ234" s="12" t="s">
        <v>2737</v>
      </c>
    </row>
    <row r="235" ht="23.25" customHeight="1">
      <c r="A235" s="4">
        <v>234.0</v>
      </c>
      <c r="B235" s="5" t="s">
        <v>2738</v>
      </c>
      <c r="C235" s="5" t="s">
        <v>63</v>
      </c>
      <c r="D235" s="5"/>
      <c r="E235" s="5"/>
      <c r="F235" s="5"/>
      <c r="G235" s="5"/>
      <c r="H235" s="5">
        <v>1.70030311E8</v>
      </c>
      <c r="I235" s="5" t="s">
        <v>64</v>
      </c>
      <c r="J235" s="5" t="s">
        <v>2739</v>
      </c>
      <c r="K235" s="5" t="s">
        <v>2740</v>
      </c>
      <c r="L235" s="5" t="s">
        <v>2265</v>
      </c>
      <c r="M235" s="5" t="s">
        <v>2741</v>
      </c>
      <c r="N235" s="6">
        <v>36834.0</v>
      </c>
      <c r="O235" s="5">
        <v>8.885358111E9</v>
      </c>
      <c r="P235" s="5" t="s">
        <v>2742</v>
      </c>
      <c r="Q235" s="5" t="s">
        <v>110</v>
      </c>
      <c r="R235" s="5" t="s">
        <v>71</v>
      </c>
      <c r="S235" s="5" t="s">
        <v>94</v>
      </c>
      <c r="T235" s="5" t="s">
        <v>95</v>
      </c>
      <c r="U235" s="5" t="s">
        <v>74</v>
      </c>
      <c r="V235" s="5">
        <v>408.0</v>
      </c>
      <c r="W235" s="5"/>
      <c r="X235" s="7"/>
      <c r="Y235" s="8">
        <v>7.421052631578948</v>
      </c>
      <c r="Z235" s="9">
        <v>0.0</v>
      </c>
      <c r="AA235" s="5" t="s">
        <v>75</v>
      </c>
      <c r="AB235" s="5"/>
      <c r="AC235" s="5">
        <v>0.0</v>
      </c>
      <c r="AD235" s="5" t="s">
        <v>142</v>
      </c>
      <c r="AE235" s="5" t="s">
        <v>77</v>
      </c>
      <c r="AF235" s="5">
        <v>2015.0</v>
      </c>
      <c r="AG235" s="5">
        <v>2017.0</v>
      </c>
      <c r="AH235" s="5" t="s">
        <v>78</v>
      </c>
      <c r="AI235" s="13">
        <v>94.5</v>
      </c>
      <c r="AJ235" s="5"/>
      <c r="AK235" s="5" t="s">
        <v>75</v>
      </c>
      <c r="AL235" s="5"/>
      <c r="AM235" s="5">
        <v>0.0</v>
      </c>
      <c r="AN235" s="5" t="s">
        <v>603</v>
      </c>
      <c r="AO235" s="5">
        <v>2015.0</v>
      </c>
      <c r="AP235" s="5" t="s">
        <v>112</v>
      </c>
      <c r="AQ235" s="4"/>
      <c r="AR235" s="10">
        <v>8.8</v>
      </c>
      <c r="AS235" s="5" t="s">
        <v>2743</v>
      </c>
      <c r="AT235" s="5" t="s">
        <v>82</v>
      </c>
      <c r="AU235" s="5"/>
      <c r="AV235" s="5">
        <v>9.966701144E9</v>
      </c>
      <c r="AW235" s="5" t="s">
        <v>2744</v>
      </c>
      <c r="AX235" s="5">
        <v>522006.0</v>
      </c>
      <c r="AY235" s="5" t="s">
        <v>101</v>
      </c>
      <c r="AZ235" s="5" t="s">
        <v>85</v>
      </c>
      <c r="BA235" s="5">
        <v>7.5104E11</v>
      </c>
      <c r="BB235" s="5"/>
      <c r="BC235" s="5"/>
      <c r="BD235" s="5" t="s">
        <v>2745</v>
      </c>
      <c r="BE235" s="5">
        <v>3.0</v>
      </c>
      <c r="BF235" s="5" t="s">
        <v>86</v>
      </c>
      <c r="BG235" s="5" t="s">
        <v>119</v>
      </c>
      <c r="BH235" s="5"/>
      <c r="BI235" s="11">
        <v>43829.625</v>
      </c>
      <c r="BJ235" s="12" t="s">
        <v>88</v>
      </c>
    </row>
    <row r="236" ht="23.25" customHeight="1">
      <c r="A236" s="4">
        <v>235.0</v>
      </c>
      <c r="B236" s="5" t="s">
        <v>2746</v>
      </c>
      <c r="C236" s="5" t="s">
        <v>268</v>
      </c>
      <c r="D236" s="5"/>
      <c r="E236" s="5"/>
      <c r="F236" s="5"/>
      <c r="G236" s="5"/>
      <c r="H236" s="5">
        <v>1.70031033E8</v>
      </c>
      <c r="I236" s="5" t="s">
        <v>64</v>
      </c>
      <c r="J236" s="5" t="s">
        <v>2747</v>
      </c>
      <c r="K236" s="5"/>
      <c r="L236" s="5" t="s">
        <v>2748</v>
      </c>
      <c r="M236" s="5" t="s">
        <v>2749</v>
      </c>
      <c r="N236" s="5" t="s">
        <v>1367</v>
      </c>
      <c r="O236" s="5">
        <v>9.492969547E9</v>
      </c>
      <c r="P236" s="5" t="s">
        <v>2750</v>
      </c>
      <c r="Q236" s="5" t="s">
        <v>110</v>
      </c>
      <c r="R236" s="5" t="s">
        <v>71</v>
      </c>
      <c r="S236" s="5" t="s">
        <v>94</v>
      </c>
      <c r="T236" s="5" t="s">
        <v>95</v>
      </c>
      <c r="U236" s="5" t="s">
        <v>74</v>
      </c>
      <c r="V236" s="5"/>
      <c r="W236" s="5"/>
      <c r="X236" s="7"/>
      <c r="Y236" s="8">
        <v>7.517241379310345</v>
      </c>
      <c r="Z236" s="9">
        <v>0.0</v>
      </c>
      <c r="AA236" s="5" t="s">
        <v>75</v>
      </c>
      <c r="AB236" s="5"/>
      <c r="AC236" s="5">
        <v>0.0</v>
      </c>
      <c r="AD236" s="5" t="s">
        <v>2751</v>
      </c>
      <c r="AE236" s="5" t="s">
        <v>77</v>
      </c>
      <c r="AF236" s="5">
        <v>2015.0</v>
      </c>
      <c r="AG236" s="5">
        <v>2017.0</v>
      </c>
      <c r="AH236" s="5" t="s">
        <v>78</v>
      </c>
      <c r="AI236" s="10">
        <v>94.7</v>
      </c>
      <c r="AJ236" s="5"/>
      <c r="AK236" s="5" t="s">
        <v>75</v>
      </c>
      <c r="AL236" s="5"/>
      <c r="AM236" s="5">
        <v>0.0</v>
      </c>
      <c r="AN236" s="5" t="s">
        <v>1042</v>
      </c>
      <c r="AO236" s="5">
        <v>2015.0</v>
      </c>
      <c r="AP236" s="5" t="s">
        <v>51</v>
      </c>
      <c r="AQ236" s="4"/>
      <c r="AR236" s="13">
        <v>8.8</v>
      </c>
      <c r="AS236" s="5" t="s">
        <v>2752</v>
      </c>
      <c r="AT236" s="5" t="s">
        <v>309</v>
      </c>
      <c r="AU236" s="5"/>
      <c r="AV236" s="5">
        <v>9.949187128E9</v>
      </c>
      <c r="AW236" s="5" t="s">
        <v>2753</v>
      </c>
      <c r="AX236" s="5">
        <v>520008.0</v>
      </c>
      <c r="AY236" s="5" t="s">
        <v>117</v>
      </c>
      <c r="AZ236" s="5" t="s">
        <v>85</v>
      </c>
      <c r="BA236" s="5">
        <v>5.28695E11</v>
      </c>
      <c r="BB236" s="5"/>
      <c r="BC236" s="5"/>
      <c r="BD236" s="5" t="s">
        <v>1839</v>
      </c>
      <c r="BE236" s="5">
        <v>3.0</v>
      </c>
      <c r="BF236" s="5" t="s">
        <v>118</v>
      </c>
      <c r="BG236" s="5" t="s">
        <v>119</v>
      </c>
      <c r="BH236" s="5" t="s">
        <v>117</v>
      </c>
      <c r="BI236" s="11">
        <v>43829.37847222222</v>
      </c>
      <c r="BJ236" s="12" t="s">
        <v>88</v>
      </c>
    </row>
    <row r="237" ht="23.25" customHeight="1">
      <c r="A237" s="4">
        <v>236.0</v>
      </c>
      <c r="B237" s="5" t="s">
        <v>2754</v>
      </c>
      <c r="C237" s="5" t="s">
        <v>63</v>
      </c>
      <c r="D237" s="5"/>
      <c r="E237" s="5"/>
      <c r="F237" s="5"/>
      <c r="G237" s="5"/>
      <c r="H237" s="5">
        <v>1.70031324E8</v>
      </c>
      <c r="I237" s="5" t="s">
        <v>64</v>
      </c>
      <c r="J237" s="5" t="s">
        <v>2755</v>
      </c>
      <c r="K237" s="5"/>
      <c r="L237" s="5" t="s">
        <v>2756</v>
      </c>
      <c r="M237" s="5" t="s">
        <v>2757</v>
      </c>
      <c r="N237" s="6">
        <v>36592.0</v>
      </c>
      <c r="O237" s="5">
        <v>7.993016879E9</v>
      </c>
      <c r="P237" s="5" t="s">
        <v>2758</v>
      </c>
      <c r="Q237" s="5" t="s">
        <v>110</v>
      </c>
      <c r="R237" s="5" t="s">
        <v>71</v>
      </c>
      <c r="S237" s="5" t="s">
        <v>94</v>
      </c>
      <c r="T237" s="5" t="s">
        <v>95</v>
      </c>
      <c r="U237" s="5" t="s">
        <v>1252</v>
      </c>
      <c r="V237" s="5"/>
      <c r="W237" s="5"/>
      <c r="X237" s="7"/>
      <c r="Y237" s="8">
        <v>8.745689655172415</v>
      </c>
      <c r="Z237" s="9">
        <v>0.0</v>
      </c>
      <c r="AA237" s="5" t="s">
        <v>75</v>
      </c>
      <c r="AB237" s="5"/>
      <c r="AC237" s="5">
        <v>0.0</v>
      </c>
      <c r="AD237" s="5" t="s">
        <v>548</v>
      </c>
      <c r="AE237" s="5" t="s">
        <v>77</v>
      </c>
      <c r="AF237" s="5">
        <v>2015.0</v>
      </c>
      <c r="AG237" s="5">
        <v>2017.0</v>
      </c>
      <c r="AH237" s="5" t="s">
        <v>78</v>
      </c>
      <c r="AI237" s="10">
        <v>95.0</v>
      </c>
      <c r="AJ237" s="5"/>
      <c r="AK237" s="5" t="s">
        <v>75</v>
      </c>
      <c r="AL237" s="5"/>
      <c r="AM237" s="5">
        <v>0.0</v>
      </c>
      <c r="AN237" s="5" t="s">
        <v>2759</v>
      </c>
      <c r="AO237" s="5">
        <v>2015.0</v>
      </c>
      <c r="AP237" s="5" t="s">
        <v>51</v>
      </c>
      <c r="AQ237" s="4"/>
      <c r="AR237" s="10">
        <v>8.8</v>
      </c>
      <c r="AS237" s="5" t="s">
        <v>2760</v>
      </c>
      <c r="AT237" s="5" t="s">
        <v>114</v>
      </c>
      <c r="AU237" s="5"/>
      <c r="AV237" s="5">
        <v>9.440128822E9</v>
      </c>
      <c r="AW237" s="5" t="s">
        <v>2761</v>
      </c>
      <c r="AX237" s="5">
        <v>535002.0</v>
      </c>
      <c r="AY237" s="5" t="s">
        <v>2762</v>
      </c>
      <c r="AZ237" s="5" t="s">
        <v>85</v>
      </c>
      <c r="BA237" s="5">
        <v>3.84592E11</v>
      </c>
      <c r="BB237" s="5"/>
      <c r="BC237" s="5"/>
      <c r="BD237" s="5">
        <v>1.0</v>
      </c>
      <c r="BE237" s="5" t="s">
        <v>2763</v>
      </c>
      <c r="BF237" s="5" t="s">
        <v>118</v>
      </c>
      <c r="BG237" s="5" t="s">
        <v>87</v>
      </c>
      <c r="BH237" s="5"/>
      <c r="BI237" s="11">
        <v>43827.725</v>
      </c>
      <c r="BJ237" s="12" t="s">
        <v>2764</v>
      </c>
    </row>
    <row r="238" ht="23.25" customHeight="1">
      <c r="A238" s="4">
        <v>237.0</v>
      </c>
      <c r="B238" s="5" t="s">
        <v>2765</v>
      </c>
      <c r="C238" s="5" t="s">
        <v>63</v>
      </c>
      <c r="D238" s="5"/>
      <c r="E238" s="5"/>
      <c r="F238" s="5"/>
      <c r="G238" s="5"/>
      <c r="H238" s="5">
        <v>1.70030278E8</v>
      </c>
      <c r="I238" s="5" t="s">
        <v>64</v>
      </c>
      <c r="J238" s="5" t="s">
        <v>1297</v>
      </c>
      <c r="K238" s="5" t="s">
        <v>2766</v>
      </c>
      <c r="L238" s="5" t="s">
        <v>2767</v>
      </c>
      <c r="M238" s="5" t="s">
        <v>2768</v>
      </c>
      <c r="N238" s="5" t="s">
        <v>2769</v>
      </c>
      <c r="O238" s="5">
        <v>8.367679667E9</v>
      </c>
      <c r="P238" s="5" t="s">
        <v>2770</v>
      </c>
      <c r="Q238" s="5" t="s">
        <v>110</v>
      </c>
      <c r="R238" s="5" t="s">
        <v>71</v>
      </c>
      <c r="S238" s="5" t="s">
        <v>94</v>
      </c>
      <c r="T238" s="5" t="s">
        <v>95</v>
      </c>
      <c r="U238" s="5" t="s">
        <v>74</v>
      </c>
      <c r="V238" s="5"/>
      <c r="W238" s="5"/>
      <c r="X238" s="7"/>
      <c r="Y238" s="8">
        <v>8.039473684210526</v>
      </c>
      <c r="Z238" s="9">
        <v>0.0</v>
      </c>
      <c r="AA238" s="5" t="s">
        <v>75</v>
      </c>
      <c r="AB238" s="5"/>
      <c r="AC238" s="5">
        <v>0.0</v>
      </c>
      <c r="AD238" s="5" t="s">
        <v>548</v>
      </c>
      <c r="AE238" s="5" t="s">
        <v>77</v>
      </c>
      <c r="AF238" s="5">
        <v>2015.0</v>
      </c>
      <c r="AG238" s="5">
        <v>2017.0</v>
      </c>
      <c r="AH238" s="5" t="s">
        <v>78</v>
      </c>
      <c r="AI238" s="13">
        <v>95.0</v>
      </c>
      <c r="AJ238" s="5"/>
      <c r="AK238" s="5" t="s">
        <v>75</v>
      </c>
      <c r="AL238" s="5"/>
      <c r="AM238" s="5">
        <v>0.0</v>
      </c>
      <c r="AN238" s="5" t="s">
        <v>2771</v>
      </c>
      <c r="AO238" s="5">
        <v>2015.0</v>
      </c>
      <c r="AP238" s="5" t="s">
        <v>51</v>
      </c>
      <c r="AQ238" s="4">
        <v>88.0</v>
      </c>
      <c r="AR238" s="10">
        <v>8.8</v>
      </c>
      <c r="AS238" s="5" t="s">
        <v>2772</v>
      </c>
      <c r="AT238" s="5" t="s">
        <v>82</v>
      </c>
      <c r="AU238" s="5"/>
      <c r="AV238" s="5">
        <v>9.951426863E9</v>
      </c>
      <c r="AW238" s="5" t="s">
        <v>2773</v>
      </c>
      <c r="AX238" s="5">
        <v>523001.0</v>
      </c>
      <c r="AY238" s="5" t="s">
        <v>2774</v>
      </c>
      <c r="AZ238" s="5" t="s">
        <v>85</v>
      </c>
      <c r="BA238" s="5">
        <v>7.28374E11</v>
      </c>
      <c r="BB238" s="5"/>
      <c r="BC238" s="5"/>
      <c r="BD238" s="5" t="s">
        <v>2345</v>
      </c>
      <c r="BE238" s="5" t="s">
        <v>2775</v>
      </c>
      <c r="BF238" s="5" t="s">
        <v>118</v>
      </c>
      <c r="BG238" s="5" t="s">
        <v>87</v>
      </c>
      <c r="BH238" s="5"/>
      <c r="BI238" s="11">
        <v>43830.634722222225</v>
      </c>
      <c r="BJ238" s="12" t="s">
        <v>88</v>
      </c>
    </row>
    <row r="239" ht="23.25" customHeight="1">
      <c r="A239" s="4">
        <v>238.0</v>
      </c>
      <c r="B239" s="5" t="s">
        <v>2776</v>
      </c>
      <c r="C239" s="5" t="s">
        <v>63</v>
      </c>
      <c r="D239" s="5"/>
      <c r="E239" s="5"/>
      <c r="F239" s="5"/>
      <c r="G239" s="5"/>
      <c r="H239" s="5">
        <v>1.70031036E8</v>
      </c>
      <c r="I239" s="5" t="s">
        <v>64</v>
      </c>
      <c r="J239" s="5" t="s">
        <v>2777</v>
      </c>
      <c r="K239" s="5"/>
      <c r="L239" s="5" t="s">
        <v>2778</v>
      </c>
      <c r="M239" s="5" t="s">
        <v>2779</v>
      </c>
      <c r="N239" s="6">
        <v>36168.0</v>
      </c>
      <c r="O239" s="5">
        <v>7.036388062E9</v>
      </c>
      <c r="P239" s="5" t="s">
        <v>2780</v>
      </c>
      <c r="Q239" s="5" t="s">
        <v>110</v>
      </c>
      <c r="R239" s="5" t="s">
        <v>71</v>
      </c>
      <c r="S239" s="5" t="s">
        <v>94</v>
      </c>
      <c r="T239" s="5" t="s">
        <v>73</v>
      </c>
      <c r="U239" s="5" t="s">
        <v>537</v>
      </c>
      <c r="V239" s="5"/>
      <c r="W239" s="5"/>
      <c r="X239" s="7"/>
      <c r="Y239" s="8">
        <v>8.068376068376068</v>
      </c>
      <c r="Z239" s="9">
        <v>4.0</v>
      </c>
      <c r="AA239" s="5" t="s">
        <v>75</v>
      </c>
      <c r="AB239" s="5"/>
      <c r="AC239" s="5">
        <v>0.0</v>
      </c>
      <c r="AD239" s="5" t="s">
        <v>76</v>
      </c>
      <c r="AE239" s="5" t="s">
        <v>77</v>
      </c>
      <c r="AF239" s="5">
        <v>2015.0</v>
      </c>
      <c r="AG239" s="5">
        <v>2017.0</v>
      </c>
      <c r="AH239" s="5" t="s">
        <v>78</v>
      </c>
      <c r="AI239" s="10">
        <v>95.4</v>
      </c>
      <c r="AJ239" s="5"/>
      <c r="AK239" s="5" t="s">
        <v>75</v>
      </c>
      <c r="AL239" s="5"/>
      <c r="AM239" s="5">
        <v>0.0</v>
      </c>
      <c r="AN239" s="5" t="s">
        <v>307</v>
      </c>
      <c r="AO239" s="5">
        <v>2015.0</v>
      </c>
      <c r="AP239" s="5" t="s">
        <v>51</v>
      </c>
      <c r="AQ239" s="4">
        <v>88.0</v>
      </c>
      <c r="AR239" s="10">
        <v>8.8</v>
      </c>
      <c r="AS239" s="5" t="s">
        <v>2781</v>
      </c>
      <c r="AT239" s="5" t="s">
        <v>99</v>
      </c>
      <c r="AU239" s="5"/>
      <c r="AV239" s="5">
        <v>9.849805879E9</v>
      </c>
      <c r="AW239" s="5" t="s">
        <v>2782</v>
      </c>
      <c r="AX239" s="5">
        <v>533430.0</v>
      </c>
      <c r="AY239" s="5" t="s">
        <v>2783</v>
      </c>
      <c r="AZ239" s="5" t="s">
        <v>85</v>
      </c>
      <c r="BA239" s="5">
        <v>6.9341E11</v>
      </c>
      <c r="BB239" s="5" t="s">
        <v>2784</v>
      </c>
      <c r="BC239" s="5" t="s">
        <v>2785</v>
      </c>
      <c r="BD239" s="5" t="s">
        <v>1518</v>
      </c>
      <c r="BE239" s="5" t="s">
        <v>102</v>
      </c>
      <c r="BF239" s="5" t="s">
        <v>762</v>
      </c>
      <c r="BG239" s="5" t="s">
        <v>87</v>
      </c>
      <c r="BH239" s="5"/>
      <c r="BI239" s="11">
        <v>43829.393055555556</v>
      </c>
      <c r="BJ239" s="12" t="s">
        <v>88</v>
      </c>
    </row>
    <row r="240" ht="23.25" customHeight="1">
      <c r="A240" s="4">
        <v>239.0</v>
      </c>
      <c r="B240" s="5" t="s">
        <v>2786</v>
      </c>
      <c r="C240" s="5" t="s">
        <v>63</v>
      </c>
      <c r="D240" s="5"/>
      <c r="E240" s="5"/>
      <c r="F240" s="5"/>
      <c r="G240" s="5"/>
      <c r="H240" s="5">
        <v>1.70030363E8</v>
      </c>
      <c r="I240" s="5" t="s">
        <v>64</v>
      </c>
      <c r="J240" s="5" t="s">
        <v>2787</v>
      </c>
      <c r="K240" s="5"/>
      <c r="L240" s="5" t="s">
        <v>881</v>
      </c>
      <c r="M240" s="5" t="s">
        <v>2788</v>
      </c>
      <c r="N240" s="6">
        <v>36842.0</v>
      </c>
      <c r="O240" s="5">
        <v>9.001379359E9</v>
      </c>
      <c r="P240" s="5" t="s">
        <v>2789</v>
      </c>
      <c r="Q240" s="5" t="s">
        <v>110</v>
      </c>
      <c r="R240" s="5" t="s">
        <v>71</v>
      </c>
      <c r="S240" s="5" t="s">
        <v>94</v>
      </c>
      <c r="T240" s="5" t="s">
        <v>95</v>
      </c>
      <c r="U240" s="5" t="s">
        <v>74</v>
      </c>
      <c r="V240" s="5">
        <v>3000.0</v>
      </c>
      <c r="W240" s="5"/>
      <c r="X240" s="7"/>
      <c r="Y240" s="8">
        <v>8.35344827586207</v>
      </c>
      <c r="Z240" s="9">
        <v>0.0</v>
      </c>
      <c r="AA240" s="5" t="s">
        <v>75</v>
      </c>
      <c r="AB240" s="5"/>
      <c r="AC240" s="5">
        <v>0.0</v>
      </c>
      <c r="AD240" s="5" t="s">
        <v>548</v>
      </c>
      <c r="AE240" s="5" t="s">
        <v>77</v>
      </c>
      <c r="AF240" s="5">
        <v>2015.0</v>
      </c>
      <c r="AG240" s="5">
        <v>2017.0</v>
      </c>
      <c r="AH240" s="5" t="s">
        <v>78</v>
      </c>
      <c r="AI240" s="10">
        <v>95.6</v>
      </c>
      <c r="AJ240" s="5"/>
      <c r="AK240" s="5" t="s">
        <v>75</v>
      </c>
      <c r="AL240" s="5"/>
      <c r="AM240" s="5">
        <v>0.0</v>
      </c>
      <c r="AN240" s="5" t="s">
        <v>2790</v>
      </c>
      <c r="AO240" s="5">
        <v>2015.0</v>
      </c>
      <c r="AP240" s="5" t="s">
        <v>51</v>
      </c>
      <c r="AQ240" s="4">
        <v>85.0</v>
      </c>
      <c r="AR240" s="10">
        <v>8.8</v>
      </c>
      <c r="AS240" s="5" t="s">
        <v>2791</v>
      </c>
      <c r="AT240" s="5" t="s">
        <v>82</v>
      </c>
      <c r="AU240" s="5" t="s">
        <v>2792</v>
      </c>
      <c r="AV240" s="5">
        <v>9.440616079E9</v>
      </c>
      <c r="AW240" s="5" t="s">
        <v>2793</v>
      </c>
      <c r="AX240" s="5">
        <v>522647.0</v>
      </c>
      <c r="AY240" s="5" t="s">
        <v>1454</v>
      </c>
      <c r="AZ240" s="5" t="s">
        <v>85</v>
      </c>
      <c r="BA240" s="5">
        <v>9.14294E11</v>
      </c>
      <c r="BB240" s="5"/>
      <c r="BC240" s="5"/>
      <c r="BD240" s="5" t="s">
        <v>1283</v>
      </c>
      <c r="BE240" s="5" t="s">
        <v>2794</v>
      </c>
      <c r="BF240" s="5" t="s">
        <v>86</v>
      </c>
      <c r="BG240" s="5" t="s">
        <v>87</v>
      </c>
      <c r="BH240" s="5"/>
      <c r="BI240" s="11">
        <v>43828.45416666667</v>
      </c>
      <c r="BJ240" s="12" t="s">
        <v>88</v>
      </c>
    </row>
    <row r="241" ht="23.25" customHeight="1">
      <c r="A241" s="4">
        <v>240.0</v>
      </c>
      <c r="B241" s="5" t="s">
        <v>2795</v>
      </c>
      <c r="C241" s="5"/>
      <c r="D241" s="5"/>
      <c r="E241" s="5"/>
      <c r="F241" s="5" t="s">
        <v>2795</v>
      </c>
      <c r="G241" s="6">
        <v>43898.0</v>
      </c>
      <c r="H241" s="5">
        <v>1.70031448E8</v>
      </c>
      <c r="I241" s="5" t="s">
        <v>64</v>
      </c>
      <c r="J241" s="5" t="s">
        <v>2796</v>
      </c>
      <c r="K241" s="5" t="s">
        <v>362</v>
      </c>
      <c r="L241" s="5" t="s">
        <v>363</v>
      </c>
      <c r="M241" s="5" t="s">
        <v>2797</v>
      </c>
      <c r="N241" s="5" t="s">
        <v>2798</v>
      </c>
      <c r="O241" s="5">
        <v>6.303509265E9</v>
      </c>
      <c r="P241" s="5" t="s">
        <v>2799</v>
      </c>
      <c r="Q241" s="5" t="s">
        <v>110</v>
      </c>
      <c r="R241" s="5" t="s">
        <v>71</v>
      </c>
      <c r="S241" s="5" t="s">
        <v>94</v>
      </c>
      <c r="T241" s="5" t="s">
        <v>95</v>
      </c>
      <c r="U241" s="5" t="s">
        <v>74</v>
      </c>
      <c r="V241" s="5"/>
      <c r="W241" s="5"/>
      <c r="X241" s="7"/>
      <c r="Y241" s="8">
        <v>6.621004566210046</v>
      </c>
      <c r="Z241" s="9">
        <v>3.0</v>
      </c>
      <c r="AA241" s="5" t="s">
        <v>75</v>
      </c>
      <c r="AB241" s="5"/>
      <c r="AC241" s="5">
        <v>0.0</v>
      </c>
      <c r="AD241" s="5" t="s">
        <v>142</v>
      </c>
      <c r="AE241" s="5" t="s">
        <v>77</v>
      </c>
      <c r="AF241" s="5">
        <v>2015.0</v>
      </c>
      <c r="AG241" s="5">
        <v>2017.0</v>
      </c>
      <c r="AH241" s="5" t="s">
        <v>78</v>
      </c>
      <c r="AI241" s="10">
        <v>95.7</v>
      </c>
      <c r="AJ241" s="5">
        <v>95.7</v>
      </c>
      <c r="AK241" s="5" t="s">
        <v>75</v>
      </c>
      <c r="AL241" s="5"/>
      <c r="AM241" s="5">
        <v>0.0</v>
      </c>
      <c r="AN241" s="5" t="s">
        <v>319</v>
      </c>
      <c r="AO241" s="5">
        <v>2015.0</v>
      </c>
      <c r="AP241" s="5" t="s">
        <v>51</v>
      </c>
      <c r="AQ241" s="4">
        <v>88.0</v>
      </c>
      <c r="AR241" s="10">
        <v>8.8</v>
      </c>
      <c r="AS241" s="5" t="s">
        <v>2800</v>
      </c>
      <c r="AT241" s="5" t="s">
        <v>309</v>
      </c>
      <c r="AU241" s="5" t="s">
        <v>1629</v>
      </c>
      <c r="AV241" s="5">
        <v>7.661963589E9</v>
      </c>
      <c r="AW241" s="5" t="s">
        <v>2801</v>
      </c>
      <c r="AX241" s="5">
        <v>520010.0</v>
      </c>
      <c r="AY241" s="5" t="s">
        <v>2031</v>
      </c>
      <c r="AZ241" s="5" t="s">
        <v>85</v>
      </c>
      <c r="BA241" s="5">
        <v>6.21461E11</v>
      </c>
      <c r="BB241" s="5" t="s">
        <v>2802</v>
      </c>
      <c r="BC241" s="5" t="s">
        <v>2803</v>
      </c>
      <c r="BD241" s="5" t="s">
        <v>1261</v>
      </c>
      <c r="BE241" s="5" t="s">
        <v>2225</v>
      </c>
      <c r="BF241" s="5" t="s">
        <v>762</v>
      </c>
      <c r="BG241" s="5" t="s">
        <v>119</v>
      </c>
      <c r="BH241" s="5" t="s">
        <v>2804</v>
      </c>
      <c r="BI241" s="11">
        <v>43909.785416666666</v>
      </c>
      <c r="BJ241" s="12" t="s">
        <v>2805</v>
      </c>
    </row>
    <row r="242" ht="23.25" customHeight="1">
      <c r="A242" s="4">
        <v>241.0</v>
      </c>
      <c r="B242" s="5" t="s">
        <v>2806</v>
      </c>
      <c r="C242" s="5" t="s">
        <v>63</v>
      </c>
      <c r="D242" s="5"/>
      <c r="E242" s="5"/>
      <c r="F242" s="5"/>
      <c r="G242" s="5"/>
      <c r="H242" s="5">
        <v>1.70031132E8</v>
      </c>
      <c r="I242" s="5" t="s">
        <v>64</v>
      </c>
      <c r="J242" s="5" t="s">
        <v>2807</v>
      </c>
      <c r="K242" s="5"/>
      <c r="L242" s="5" t="s">
        <v>2808</v>
      </c>
      <c r="M242" s="5" t="s">
        <v>2809</v>
      </c>
      <c r="N242" s="5" t="s">
        <v>2506</v>
      </c>
      <c r="O242" s="5">
        <v>9.100362949E9</v>
      </c>
      <c r="P242" s="5" t="s">
        <v>2810</v>
      </c>
      <c r="Q242" s="5" t="s">
        <v>70</v>
      </c>
      <c r="R242" s="5" t="s">
        <v>71</v>
      </c>
      <c r="S242" s="5" t="s">
        <v>2811</v>
      </c>
      <c r="T242" s="5" t="s">
        <v>95</v>
      </c>
      <c r="U242" s="5" t="s">
        <v>74</v>
      </c>
      <c r="V242" s="5"/>
      <c r="W242" s="5"/>
      <c r="X242" s="7"/>
      <c r="Y242" s="8">
        <v>8.232758620689655</v>
      </c>
      <c r="Z242" s="9">
        <v>0.0</v>
      </c>
      <c r="AA242" s="5" t="s">
        <v>75</v>
      </c>
      <c r="AB242" s="5"/>
      <c r="AC242" s="5">
        <v>0.0</v>
      </c>
      <c r="AD242" s="5" t="s">
        <v>142</v>
      </c>
      <c r="AE242" s="5" t="s">
        <v>77</v>
      </c>
      <c r="AF242" s="5">
        <v>2015.0</v>
      </c>
      <c r="AG242" s="5">
        <v>2017.0</v>
      </c>
      <c r="AH242" s="5" t="s">
        <v>78</v>
      </c>
      <c r="AI242" s="10">
        <v>96.0</v>
      </c>
      <c r="AJ242" s="5"/>
      <c r="AK242" s="5" t="s">
        <v>75</v>
      </c>
      <c r="AL242" s="5"/>
      <c r="AM242" s="5">
        <v>0.0</v>
      </c>
      <c r="AN242" s="5" t="s">
        <v>2812</v>
      </c>
      <c r="AO242" s="5">
        <v>2015.0</v>
      </c>
      <c r="AP242" s="5" t="s">
        <v>51</v>
      </c>
      <c r="AQ242" s="4">
        <v>88.0</v>
      </c>
      <c r="AR242" s="10">
        <v>8.8</v>
      </c>
      <c r="AS242" s="5" t="s">
        <v>2813</v>
      </c>
      <c r="AT242" s="5" t="s">
        <v>82</v>
      </c>
      <c r="AU242" s="5" t="s">
        <v>321</v>
      </c>
      <c r="AV242" s="5">
        <v>9.55081735E9</v>
      </c>
      <c r="AW242" s="5" t="s">
        <v>2814</v>
      </c>
      <c r="AX242" s="5">
        <v>520001.0</v>
      </c>
      <c r="AY242" s="5" t="s">
        <v>117</v>
      </c>
      <c r="AZ242" s="5" t="s">
        <v>85</v>
      </c>
      <c r="BA242" s="5">
        <v>7.8955E11</v>
      </c>
      <c r="BB242" s="5"/>
      <c r="BC242" s="5"/>
      <c r="BD242" s="5">
        <v>1.0</v>
      </c>
      <c r="BE242" s="5" t="s">
        <v>249</v>
      </c>
      <c r="BF242" s="5" t="s">
        <v>118</v>
      </c>
      <c r="BG242" s="5" t="s">
        <v>119</v>
      </c>
      <c r="BH242" s="5" t="s">
        <v>117</v>
      </c>
      <c r="BI242" s="11">
        <v>43830.53958333333</v>
      </c>
      <c r="BJ242" s="12" t="s">
        <v>2815</v>
      </c>
    </row>
    <row r="243" ht="23.25" customHeight="1">
      <c r="A243" s="4">
        <v>242.0</v>
      </c>
      <c r="B243" s="5" t="s">
        <v>2816</v>
      </c>
      <c r="C243" s="6">
        <v>44138.0</v>
      </c>
      <c r="D243" s="5" t="s">
        <v>136</v>
      </c>
      <c r="E243" s="6">
        <v>44138.0</v>
      </c>
      <c r="F243" s="5"/>
      <c r="G243" s="5"/>
      <c r="H243" s="5">
        <v>1.70030591E8</v>
      </c>
      <c r="I243" s="5" t="s">
        <v>64</v>
      </c>
      <c r="J243" s="5" t="s">
        <v>2817</v>
      </c>
      <c r="K243" s="5" t="s">
        <v>2818</v>
      </c>
      <c r="L243" s="5" t="s">
        <v>1299</v>
      </c>
      <c r="M243" s="5" t="s">
        <v>2819</v>
      </c>
      <c r="N243" s="5" t="s">
        <v>2820</v>
      </c>
      <c r="O243" s="5">
        <v>9.121493977E9</v>
      </c>
      <c r="P243" s="5" t="s">
        <v>2821</v>
      </c>
      <c r="Q243" s="5" t="s">
        <v>70</v>
      </c>
      <c r="R243" s="5" t="s">
        <v>71</v>
      </c>
      <c r="S243" s="5" t="s">
        <v>94</v>
      </c>
      <c r="T243" s="5" t="s">
        <v>73</v>
      </c>
      <c r="U243" s="5" t="s">
        <v>74</v>
      </c>
      <c r="V243" s="5">
        <v>10000.0</v>
      </c>
      <c r="W243" s="5">
        <v>40000.0</v>
      </c>
      <c r="X243" s="7">
        <v>0.0</v>
      </c>
      <c r="Y243" s="8">
        <v>6.973684210526316</v>
      </c>
      <c r="Z243" s="9">
        <v>0.0</v>
      </c>
      <c r="AA243" s="5" t="s">
        <v>75</v>
      </c>
      <c r="AB243" s="5" t="s">
        <v>149</v>
      </c>
      <c r="AC243" s="5">
        <v>0.0</v>
      </c>
      <c r="AD243" s="5" t="s">
        <v>190</v>
      </c>
      <c r="AE243" s="5" t="s">
        <v>77</v>
      </c>
      <c r="AF243" s="5">
        <v>2015.0</v>
      </c>
      <c r="AG243" s="5">
        <v>2017.0</v>
      </c>
      <c r="AH243" s="5" t="s">
        <v>78</v>
      </c>
      <c r="AI243" s="10">
        <v>96.0</v>
      </c>
      <c r="AJ243" s="5"/>
      <c r="AK243" s="5" t="s">
        <v>75</v>
      </c>
      <c r="AL243" s="5" t="s">
        <v>149</v>
      </c>
      <c r="AM243" s="5">
        <v>0.0</v>
      </c>
      <c r="AN243" s="5" t="s">
        <v>2822</v>
      </c>
      <c r="AO243" s="5">
        <v>2015.0</v>
      </c>
      <c r="AP243" s="5" t="s">
        <v>51</v>
      </c>
      <c r="AQ243" s="4">
        <v>88.0</v>
      </c>
      <c r="AR243" s="10">
        <v>8.8</v>
      </c>
      <c r="AS243" s="5" t="s">
        <v>2823</v>
      </c>
      <c r="AT243" s="5" t="s">
        <v>99</v>
      </c>
      <c r="AU243" s="5"/>
      <c r="AV243" s="5">
        <v>9.121493977E9</v>
      </c>
      <c r="AW243" s="5" t="s">
        <v>2824</v>
      </c>
      <c r="AX243" s="5">
        <v>522265.0</v>
      </c>
      <c r="AY243" s="5" t="s">
        <v>1640</v>
      </c>
      <c r="AZ243" s="5" t="s">
        <v>85</v>
      </c>
      <c r="BA243" s="5">
        <v>2.56258E11</v>
      </c>
      <c r="BB243" s="5"/>
      <c r="BC243" s="5"/>
      <c r="BD243" s="5" t="s">
        <v>404</v>
      </c>
      <c r="BE243" s="5" t="s">
        <v>235</v>
      </c>
      <c r="BF243" s="5" t="s">
        <v>1362</v>
      </c>
      <c r="BG243" s="5" t="s">
        <v>119</v>
      </c>
      <c r="BH243" s="5" t="s">
        <v>2825</v>
      </c>
      <c r="BI243" s="11">
        <v>43907.759722222225</v>
      </c>
      <c r="BJ243" s="12" t="s">
        <v>1713</v>
      </c>
    </row>
    <row r="244" ht="23.25" customHeight="1">
      <c r="A244" s="4">
        <v>243.0</v>
      </c>
      <c r="B244" s="5" t="s">
        <v>2826</v>
      </c>
      <c r="C244" s="5" t="s">
        <v>63</v>
      </c>
      <c r="D244" s="5"/>
      <c r="E244" s="5"/>
      <c r="F244" s="5"/>
      <c r="G244" s="5"/>
      <c r="H244" s="5">
        <v>1.70030507E8</v>
      </c>
      <c r="I244" s="5" t="s">
        <v>64</v>
      </c>
      <c r="J244" s="5" t="s">
        <v>2827</v>
      </c>
      <c r="K244" s="5"/>
      <c r="L244" s="5" t="s">
        <v>2828</v>
      </c>
      <c r="M244" s="5" t="s">
        <v>2829</v>
      </c>
      <c r="N244" s="6">
        <v>36562.0</v>
      </c>
      <c r="O244" s="5">
        <v>9.640816521E9</v>
      </c>
      <c r="P244" s="5" t="s">
        <v>2830</v>
      </c>
      <c r="Q244" s="5" t="s">
        <v>110</v>
      </c>
      <c r="R244" s="5" t="s">
        <v>71</v>
      </c>
      <c r="S244" s="5" t="s">
        <v>94</v>
      </c>
      <c r="T244" s="5" t="s">
        <v>95</v>
      </c>
      <c r="U244" s="5" t="s">
        <v>74</v>
      </c>
      <c r="V244" s="5">
        <v>10400.0</v>
      </c>
      <c r="W244" s="5"/>
      <c r="X244" s="7"/>
      <c r="Y244" s="8">
        <v>8.331896551724139</v>
      </c>
      <c r="Z244" s="9">
        <v>0.0</v>
      </c>
      <c r="AA244" s="5" t="s">
        <v>75</v>
      </c>
      <c r="AB244" s="5"/>
      <c r="AC244" s="5">
        <v>0.0</v>
      </c>
      <c r="AD244" s="5" t="s">
        <v>76</v>
      </c>
      <c r="AE244" s="5" t="s">
        <v>77</v>
      </c>
      <c r="AF244" s="5">
        <v>2015.0</v>
      </c>
      <c r="AG244" s="5">
        <v>2017.0</v>
      </c>
      <c r="AH244" s="5" t="s">
        <v>78</v>
      </c>
      <c r="AI244" s="10">
        <v>96.0</v>
      </c>
      <c r="AJ244" s="5"/>
      <c r="AK244" s="5" t="s">
        <v>75</v>
      </c>
      <c r="AL244" s="5"/>
      <c r="AM244" s="5">
        <v>0.0</v>
      </c>
      <c r="AN244" s="5" t="s">
        <v>390</v>
      </c>
      <c r="AO244" s="5">
        <v>2015.0</v>
      </c>
      <c r="AP244" s="5" t="s">
        <v>51</v>
      </c>
      <c r="AQ244" s="4">
        <v>88.0</v>
      </c>
      <c r="AR244" s="10">
        <v>8.8</v>
      </c>
      <c r="AS244" s="5" t="s">
        <v>2831</v>
      </c>
      <c r="AT244" s="5" t="s">
        <v>82</v>
      </c>
      <c r="AU244" s="5"/>
      <c r="AV244" s="5">
        <v>9.866876362E9</v>
      </c>
      <c r="AW244" s="5" t="s">
        <v>2832</v>
      </c>
      <c r="AX244" s="5">
        <v>518501.0</v>
      </c>
      <c r="AY244" s="5" t="s">
        <v>2833</v>
      </c>
      <c r="AZ244" s="5" t="s">
        <v>85</v>
      </c>
      <c r="BA244" s="5">
        <v>7.43065E11</v>
      </c>
      <c r="BB244" s="5"/>
      <c r="BC244" s="5"/>
      <c r="BD244" s="5"/>
      <c r="BE244" s="5"/>
      <c r="BF244" s="5"/>
      <c r="BG244" s="5" t="s">
        <v>87</v>
      </c>
      <c r="BH244" s="5"/>
      <c r="BI244" s="11">
        <v>43829.933333333334</v>
      </c>
      <c r="BJ244" s="12" t="s">
        <v>88</v>
      </c>
    </row>
    <row r="245" ht="23.25" customHeight="1">
      <c r="A245" s="4">
        <v>244.0</v>
      </c>
      <c r="B245" s="5" t="s">
        <v>2834</v>
      </c>
      <c r="C245" s="5"/>
      <c r="D245" s="5"/>
      <c r="E245" s="5"/>
      <c r="F245" s="5"/>
      <c r="G245" s="5"/>
      <c r="H245" s="5">
        <v>1.70030962E8</v>
      </c>
      <c r="I245" s="5" t="s">
        <v>64</v>
      </c>
      <c r="J245" s="5" t="s">
        <v>2070</v>
      </c>
      <c r="K245" s="5"/>
      <c r="L245" s="5" t="s">
        <v>2835</v>
      </c>
      <c r="M245" s="5" t="s">
        <v>2836</v>
      </c>
      <c r="N245" s="6">
        <v>36597.0</v>
      </c>
      <c r="O245" s="5">
        <v>6.304961479E9</v>
      </c>
      <c r="P245" s="5" t="s">
        <v>2837</v>
      </c>
      <c r="Q245" s="5" t="s">
        <v>70</v>
      </c>
      <c r="R245" s="5" t="s">
        <v>71</v>
      </c>
      <c r="S245" s="5" t="s">
        <v>94</v>
      </c>
      <c r="T245" s="5" t="s">
        <v>95</v>
      </c>
      <c r="U245" s="5" t="s">
        <v>537</v>
      </c>
      <c r="V245" s="5"/>
      <c r="W245" s="5"/>
      <c r="X245" s="7"/>
      <c r="Y245" s="8">
        <v>7.758620689655173</v>
      </c>
      <c r="Z245" s="9">
        <v>0.0</v>
      </c>
      <c r="AA245" s="5" t="s">
        <v>75</v>
      </c>
      <c r="AB245" s="5"/>
      <c r="AC245" s="5">
        <v>0.0</v>
      </c>
      <c r="AD245" s="5" t="s">
        <v>2838</v>
      </c>
      <c r="AE245" s="5" t="s">
        <v>77</v>
      </c>
      <c r="AF245" s="5">
        <v>2016.0</v>
      </c>
      <c r="AG245" s="5">
        <v>2017.0</v>
      </c>
      <c r="AH245" s="5" t="s">
        <v>78</v>
      </c>
      <c r="AI245" s="10">
        <v>96.0</v>
      </c>
      <c r="AJ245" s="5"/>
      <c r="AK245" s="5" t="s">
        <v>75</v>
      </c>
      <c r="AL245" s="5"/>
      <c r="AM245" s="5">
        <v>0.0</v>
      </c>
      <c r="AN245" s="5" t="s">
        <v>2085</v>
      </c>
      <c r="AO245" s="5">
        <v>2015.0</v>
      </c>
      <c r="AP245" s="5" t="s">
        <v>51</v>
      </c>
      <c r="AQ245" s="4"/>
      <c r="AR245" s="10">
        <v>8.8</v>
      </c>
      <c r="AS245" s="5" t="s">
        <v>2839</v>
      </c>
      <c r="AT245" s="5" t="s">
        <v>309</v>
      </c>
      <c r="AU245" s="5"/>
      <c r="AV245" s="5">
        <v>9.550677999E9</v>
      </c>
      <c r="AW245" s="5" t="s">
        <v>2840</v>
      </c>
      <c r="AX245" s="5">
        <v>521183.0</v>
      </c>
      <c r="AY245" s="5" t="s">
        <v>1930</v>
      </c>
      <c r="AZ245" s="5" t="s">
        <v>85</v>
      </c>
      <c r="BA245" s="5">
        <v>3.80327E11</v>
      </c>
      <c r="BB245" s="5"/>
      <c r="BC245" s="5"/>
      <c r="BD245" s="5" t="s">
        <v>483</v>
      </c>
      <c r="BE245" s="5" t="s">
        <v>249</v>
      </c>
      <c r="BF245" s="5" t="s">
        <v>2841</v>
      </c>
      <c r="BG245" s="5" t="s">
        <v>87</v>
      </c>
      <c r="BH245" s="5"/>
      <c r="BI245" s="11">
        <v>43829.856944444444</v>
      </c>
      <c r="BJ245" s="12" t="s">
        <v>88</v>
      </c>
    </row>
    <row r="246" ht="23.25" customHeight="1">
      <c r="A246" s="4">
        <v>245.0</v>
      </c>
      <c r="B246" s="5" t="s">
        <v>2842</v>
      </c>
      <c r="C246" s="5" t="s">
        <v>268</v>
      </c>
      <c r="D246" s="5"/>
      <c r="E246" s="5"/>
      <c r="F246" s="5"/>
      <c r="G246" s="5"/>
      <c r="H246" s="5">
        <v>1.70030653E8</v>
      </c>
      <c r="I246" s="5" t="s">
        <v>64</v>
      </c>
      <c r="J246" s="5" t="s">
        <v>2843</v>
      </c>
      <c r="K246" s="5" t="s">
        <v>2844</v>
      </c>
      <c r="L246" s="5" t="s">
        <v>2845</v>
      </c>
      <c r="M246" s="5" t="s">
        <v>2846</v>
      </c>
      <c r="N246" s="5" t="s">
        <v>2151</v>
      </c>
      <c r="O246" s="5">
        <v>9.666736878E9</v>
      </c>
      <c r="P246" s="5" t="s">
        <v>2847</v>
      </c>
      <c r="Q246" s="5" t="s">
        <v>70</v>
      </c>
      <c r="R246" s="5" t="s">
        <v>71</v>
      </c>
      <c r="S246" s="5" t="s">
        <v>94</v>
      </c>
      <c r="T246" s="5" t="s">
        <v>73</v>
      </c>
      <c r="U246" s="5" t="s">
        <v>74</v>
      </c>
      <c r="V246" s="5">
        <v>4025.0</v>
      </c>
      <c r="W246" s="5">
        <v>32638.0</v>
      </c>
      <c r="X246" s="7">
        <v>82673.0</v>
      </c>
      <c r="Y246" s="8">
        <v>9.073275862068966</v>
      </c>
      <c r="Z246" s="9">
        <v>0.0</v>
      </c>
      <c r="AA246" s="5" t="s">
        <v>75</v>
      </c>
      <c r="AB246" s="5"/>
      <c r="AC246" s="5">
        <v>0.0</v>
      </c>
      <c r="AD246" s="5" t="s">
        <v>142</v>
      </c>
      <c r="AE246" s="5" t="s">
        <v>77</v>
      </c>
      <c r="AF246" s="5">
        <v>2015.0</v>
      </c>
      <c r="AG246" s="5">
        <v>2017.0</v>
      </c>
      <c r="AH246" s="5" t="s">
        <v>78</v>
      </c>
      <c r="AI246" s="10">
        <v>96.0</v>
      </c>
      <c r="AJ246" s="5"/>
      <c r="AK246" s="5" t="s">
        <v>75</v>
      </c>
      <c r="AL246" s="5"/>
      <c r="AM246" s="5">
        <v>0.0</v>
      </c>
      <c r="AN246" s="5" t="s">
        <v>2642</v>
      </c>
      <c r="AO246" s="5">
        <v>2015.0</v>
      </c>
      <c r="AP246" s="5" t="s">
        <v>51</v>
      </c>
      <c r="AQ246" s="4">
        <v>88.0</v>
      </c>
      <c r="AR246" s="10">
        <v>8.8</v>
      </c>
      <c r="AS246" s="5" t="s">
        <v>2848</v>
      </c>
      <c r="AT246" s="5" t="s">
        <v>82</v>
      </c>
      <c r="AU246" s="5"/>
      <c r="AV246" s="5">
        <v>9.848417514E9</v>
      </c>
      <c r="AW246" s="5" t="s">
        <v>2849</v>
      </c>
      <c r="AX246" s="5">
        <v>520001.0</v>
      </c>
      <c r="AY246" s="5" t="s">
        <v>117</v>
      </c>
      <c r="AZ246" s="5" t="s">
        <v>85</v>
      </c>
      <c r="BA246" s="5">
        <v>5.96939E11</v>
      </c>
      <c r="BB246" s="5" t="s">
        <v>2850</v>
      </c>
      <c r="BC246" s="5" t="s">
        <v>2851</v>
      </c>
      <c r="BD246" s="5">
        <v>1.0</v>
      </c>
      <c r="BE246" s="5" t="s">
        <v>2852</v>
      </c>
      <c r="BF246" s="5" t="s">
        <v>2853</v>
      </c>
      <c r="BG246" s="5" t="s">
        <v>119</v>
      </c>
      <c r="BH246" s="5" t="s">
        <v>117</v>
      </c>
      <c r="BI246" s="11">
        <v>43828.56041666667</v>
      </c>
      <c r="BJ246" s="12" t="s">
        <v>2854</v>
      </c>
    </row>
    <row r="247" ht="23.25" customHeight="1">
      <c r="A247" s="4">
        <v>246.0</v>
      </c>
      <c r="B247" s="5" t="s">
        <v>2855</v>
      </c>
      <c r="C247" s="6">
        <v>43536.0</v>
      </c>
      <c r="D247" s="5"/>
      <c r="E247" s="5"/>
      <c r="F247" s="5"/>
      <c r="G247" s="5"/>
      <c r="H247" s="5">
        <v>1.70031266E8</v>
      </c>
      <c r="I247" s="5" t="s">
        <v>64</v>
      </c>
      <c r="J247" s="5" t="s">
        <v>2856</v>
      </c>
      <c r="K247" s="5" t="s">
        <v>2418</v>
      </c>
      <c r="L247" s="5" t="s">
        <v>2857</v>
      </c>
      <c r="M247" s="5" t="s">
        <v>2858</v>
      </c>
      <c r="N247" s="5" t="s">
        <v>614</v>
      </c>
      <c r="O247" s="5">
        <v>9.515324097E9</v>
      </c>
      <c r="P247" s="5" t="s">
        <v>2859</v>
      </c>
      <c r="Q247" s="5" t="s">
        <v>70</v>
      </c>
      <c r="R247" s="5" t="s">
        <v>71</v>
      </c>
      <c r="S247" s="5" t="s">
        <v>94</v>
      </c>
      <c r="T247" s="5" t="s">
        <v>95</v>
      </c>
      <c r="U247" s="5" t="s">
        <v>537</v>
      </c>
      <c r="V247" s="5"/>
      <c r="W247" s="5"/>
      <c r="X247" s="7"/>
      <c r="Y247" s="8">
        <v>8.560344827586206</v>
      </c>
      <c r="Z247" s="9">
        <v>0.0</v>
      </c>
      <c r="AA247" s="5" t="s">
        <v>75</v>
      </c>
      <c r="AB247" s="5"/>
      <c r="AC247" s="5">
        <v>0.0</v>
      </c>
      <c r="AD247" s="5" t="s">
        <v>2860</v>
      </c>
      <c r="AE247" s="5" t="s">
        <v>77</v>
      </c>
      <c r="AF247" s="5">
        <v>2015.0</v>
      </c>
      <c r="AG247" s="5">
        <v>2017.0</v>
      </c>
      <c r="AH247" s="5" t="s">
        <v>78</v>
      </c>
      <c r="AI247" s="10">
        <v>96.2</v>
      </c>
      <c r="AJ247" s="5"/>
      <c r="AK247" s="5" t="s">
        <v>75</v>
      </c>
      <c r="AL247" s="5"/>
      <c r="AM247" s="5">
        <v>0.0</v>
      </c>
      <c r="AN247" s="5" t="s">
        <v>643</v>
      </c>
      <c r="AO247" s="5">
        <v>2015.0</v>
      </c>
      <c r="AP247" s="5" t="s">
        <v>51</v>
      </c>
      <c r="AQ247" s="4"/>
      <c r="AR247" s="10">
        <v>8.8</v>
      </c>
      <c r="AS247" s="5" t="s">
        <v>2861</v>
      </c>
      <c r="AT247" s="5" t="s">
        <v>82</v>
      </c>
      <c r="AU247" s="5"/>
      <c r="AV247" s="5">
        <v>9.849114092E9</v>
      </c>
      <c r="AW247" s="5" t="s">
        <v>2862</v>
      </c>
      <c r="AX247" s="5">
        <v>520007.0</v>
      </c>
      <c r="AY247" s="5" t="s">
        <v>117</v>
      </c>
      <c r="AZ247" s="5" t="s">
        <v>85</v>
      </c>
      <c r="BA247" s="5">
        <v>9.58343E11</v>
      </c>
      <c r="BB247" s="5"/>
      <c r="BC247" s="5"/>
      <c r="BD247" s="5">
        <v>1.0</v>
      </c>
      <c r="BE247" s="5">
        <v>30.0</v>
      </c>
      <c r="BF247" s="5" t="s">
        <v>219</v>
      </c>
      <c r="BG247" s="5" t="s">
        <v>119</v>
      </c>
      <c r="BH247" s="5" t="s">
        <v>117</v>
      </c>
      <c r="BI247" s="11">
        <v>43828.63402777778</v>
      </c>
      <c r="BJ247" s="12" t="s">
        <v>2863</v>
      </c>
    </row>
    <row r="248" ht="23.25" customHeight="1">
      <c r="A248" s="4">
        <v>247.0</v>
      </c>
      <c r="B248" s="5" t="s">
        <v>2864</v>
      </c>
      <c r="C248" s="5" t="s">
        <v>63</v>
      </c>
      <c r="D248" s="5"/>
      <c r="E248" s="5"/>
      <c r="F248" s="5"/>
      <c r="G248" s="5"/>
      <c r="H248" s="5">
        <v>1.70031129E8</v>
      </c>
      <c r="I248" s="5" t="s">
        <v>64</v>
      </c>
      <c r="J248" s="5" t="s">
        <v>2865</v>
      </c>
      <c r="K248" s="5"/>
      <c r="L248" s="5" t="s">
        <v>1522</v>
      </c>
      <c r="M248" s="5" t="s">
        <v>2866</v>
      </c>
      <c r="N248" s="5" t="s">
        <v>2733</v>
      </c>
      <c r="O248" s="5">
        <v>9.110567654E9</v>
      </c>
      <c r="P248" s="5" t="s">
        <v>2867</v>
      </c>
      <c r="Q248" s="5" t="s">
        <v>70</v>
      </c>
      <c r="R248" s="5" t="s">
        <v>71</v>
      </c>
      <c r="S248" s="5" t="s">
        <v>94</v>
      </c>
      <c r="T248" s="5" t="s">
        <v>95</v>
      </c>
      <c r="U248" s="5" t="s">
        <v>74</v>
      </c>
      <c r="V248" s="5">
        <v>1756.0</v>
      </c>
      <c r="W248" s="5">
        <v>24000.0</v>
      </c>
      <c r="X248" s="7">
        <v>140000.0</v>
      </c>
      <c r="Y248" s="8">
        <v>7.125</v>
      </c>
      <c r="Z248" s="9">
        <v>1.0</v>
      </c>
      <c r="AA248" s="5" t="s">
        <v>75</v>
      </c>
      <c r="AB248" s="5"/>
      <c r="AC248" s="5">
        <v>0.0</v>
      </c>
      <c r="AD248" s="5" t="s">
        <v>142</v>
      </c>
      <c r="AE248" s="5" t="s">
        <v>77</v>
      </c>
      <c r="AF248" s="5">
        <v>2015.0</v>
      </c>
      <c r="AG248" s="5">
        <v>2017.0</v>
      </c>
      <c r="AH248" s="5" t="s">
        <v>78</v>
      </c>
      <c r="AI248" s="10">
        <v>96.3</v>
      </c>
      <c r="AJ248" s="5"/>
      <c r="AK248" s="5" t="s">
        <v>75</v>
      </c>
      <c r="AL248" s="5"/>
      <c r="AM248" s="5">
        <v>0.0</v>
      </c>
      <c r="AN248" s="5" t="s">
        <v>2868</v>
      </c>
      <c r="AO248" s="5">
        <v>2015.0</v>
      </c>
      <c r="AP248" s="5" t="s">
        <v>51</v>
      </c>
      <c r="AQ248" s="4">
        <v>88.0</v>
      </c>
      <c r="AR248" s="10">
        <v>8.8</v>
      </c>
      <c r="AS248" s="5" t="s">
        <v>2869</v>
      </c>
      <c r="AT248" s="5" t="s">
        <v>82</v>
      </c>
      <c r="AU248" s="5"/>
      <c r="AV248" s="5">
        <v>9.866501756E9</v>
      </c>
      <c r="AW248" s="5" t="s">
        <v>2870</v>
      </c>
      <c r="AX248" s="5">
        <v>508207.0</v>
      </c>
      <c r="AY248" s="5" t="s">
        <v>1295</v>
      </c>
      <c r="AZ248" s="5" t="s">
        <v>264</v>
      </c>
      <c r="BA248" s="5">
        <v>5.62971E11</v>
      </c>
      <c r="BB248" s="5" t="s">
        <v>2871</v>
      </c>
      <c r="BC248" s="5"/>
      <c r="BD248" s="5" t="s">
        <v>1766</v>
      </c>
      <c r="BE248" s="5" t="s">
        <v>1766</v>
      </c>
      <c r="BF248" s="5" t="s">
        <v>1766</v>
      </c>
      <c r="BG248" s="5" t="s">
        <v>119</v>
      </c>
      <c r="BH248" s="5" t="s">
        <v>237</v>
      </c>
      <c r="BI248" s="11">
        <v>43828.79861111111</v>
      </c>
      <c r="BJ248" s="12" t="s">
        <v>2872</v>
      </c>
    </row>
    <row r="249" ht="23.25" customHeight="1">
      <c r="A249" s="4">
        <v>248.0</v>
      </c>
      <c r="B249" s="5" t="s">
        <v>2873</v>
      </c>
      <c r="C249" s="6">
        <v>43984.0</v>
      </c>
      <c r="D249" s="5" t="s">
        <v>2873</v>
      </c>
      <c r="E249" s="6">
        <v>43984.0</v>
      </c>
      <c r="F249" s="5"/>
      <c r="G249" s="5"/>
      <c r="H249" s="5">
        <v>1.70030098E8</v>
      </c>
      <c r="I249" s="5" t="s">
        <v>64</v>
      </c>
      <c r="J249" s="5" t="s">
        <v>2874</v>
      </c>
      <c r="K249" s="5" t="s">
        <v>2875</v>
      </c>
      <c r="L249" s="5" t="s">
        <v>2876</v>
      </c>
      <c r="M249" s="5" t="s">
        <v>2877</v>
      </c>
      <c r="N249" s="5" t="s">
        <v>2878</v>
      </c>
      <c r="O249" s="5">
        <v>9.381760556E9</v>
      </c>
      <c r="P249" s="5" t="s">
        <v>2879</v>
      </c>
      <c r="Q249" s="5" t="s">
        <v>70</v>
      </c>
      <c r="R249" s="5" t="s">
        <v>71</v>
      </c>
      <c r="S249" s="5" t="s">
        <v>94</v>
      </c>
      <c r="T249" s="5" t="s">
        <v>95</v>
      </c>
      <c r="U249" s="5" t="s">
        <v>537</v>
      </c>
      <c r="V249" s="5"/>
      <c r="W249" s="5">
        <v>72000.0</v>
      </c>
      <c r="X249" s="7">
        <v>90000.0</v>
      </c>
      <c r="Y249" s="8">
        <v>6.818965517241379</v>
      </c>
      <c r="Z249" s="9">
        <v>0.0</v>
      </c>
      <c r="AA249" s="5" t="s">
        <v>75</v>
      </c>
      <c r="AB249" s="5"/>
      <c r="AC249" s="5">
        <v>0.0</v>
      </c>
      <c r="AD249" s="5" t="s">
        <v>158</v>
      </c>
      <c r="AE249" s="5" t="s">
        <v>77</v>
      </c>
      <c r="AF249" s="5">
        <v>2015.0</v>
      </c>
      <c r="AG249" s="5">
        <v>2017.0</v>
      </c>
      <c r="AH249" s="5" t="s">
        <v>78</v>
      </c>
      <c r="AI249" s="10">
        <v>96.4</v>
      </c>
      <c r="AJ249" s="5"/>
      <c r="AK249" s="5" t="s">
        <v>75</v>
      </c>
      <c r="AL249" s="5"/>
      <c r="AM249" s="5">
        <v>0.0</v>
      </c>
      <c r="AN249" s="5" t="s">
        <v>2880</v>
      </c>
      <c r="AO249" s="5">
        <v>2015.0</v>
      </c>
      <c r="AP249" s="5" t="s">
        <v>51</v>
      </c>
      <c r="AQ249" s="4"/>
      <c r="AR249" s="10">
        <v>8.8</v>
      </c>
      <c r="AS249" s="5" t="s">
        <v>2881</v>
      </c>
      <c r="AT249" s="5" t="s">
        <v>99</v>
      </c>
      <c r="AU249" s="5" t="s">
        <v>246</v>
      </c>
      <c r="AV249" s="5">
        <v>9.490649206E9</v>
      </c>
      <c r="AW249" s="5" t="s">
        <v>2882</v>
      </c>
      <c r="AX249" s="5">
        <v>534460.0</v>
      </c>
      <c r="AY249" s="5" t="s">
        <v>973</v>
      </c>
      <c r="AZ249" s="5" t="s">
        <v>85</v>
      </c>
      <c r="BA249" s="5">
        <v>7.81455E11</v>
      </c>
      <c r="BB249" s="5" t="s">
        <v>2883</v>
      </c>
      <c r="BC249" s="5"/>
      <c r="BD249" s="5" t="s">
        <v>118</v>
      </c>
      <c r="BE249" s="5" t="s">
        <v>312</v>
      </c>
      <c r="BF249" s="5" t="s">
        <v>118</v>
      </c>
      <c r="BG249" s="5" t="s">
        <v>87</v>
      </c>
      <c r="BH249" s="5"/>
      <c r="BI249" s="11">
        <v>43907.6375</v>
      </c>
      <c r="BJ249" s="12" t="s">
        <v>2884</v>
      </c>
    </row>
    <row r="250" ht="23.25" customHeight="1">
      <c r="A250" s="4">
        <v>249.0</v>
      </c>
      <c r="B250" s="5" t="s">
        <v>2885</v>
      </c>
      <c r="C250" s="5" t="s">
        <v>105</v>
      </c>
      <c r="D250" s="5"/>
      <c r="E250" s="5"/>
      <c r="F250" s="5"/>
      <c r="G250" s="5"/>
      <c r="H250" s="5">
        <v>1.70030955E8</v>
      </c>
      <c r="I250" s="5" t="s">
        <v>64</v>
      </c>
      <c r="J250" s="5" t="s">
        <v>2886</v>
      </c>
      <c r="K250" s="5"/>
      <c r="L250" s="5" t="s">
        <v>2887</v>
      </c>
      <c r="M250" s="5" t="s">
        <v>2888</v>
      </c>
      <c r="N250" s="5" t="s">
        <v>2889</v>
      </c>
      <c r="O250" s="5">
        <v>9.052661207E9</v>
      </c>
      <c r="P250" s="5" t="s">
        <v>2890</v>
      </c>
      <c r="Q250" s="5" t="s">
        <v>70</v>
      </c>
      <c r="R250" s="5" t="s">
        <v>71</v>
      </c>
      <c r="S250" s="5" t="s">
        <v>94</v>
      </c>
      <c r="T250" s="5" t="s">
        <v>73</v>
      </c>
      <c r="U250" s="5" t="s">
        <v>1252</v>
      </c>
      <c r="V250" s="5"/>
      <c r="W250" s="5"/>
      <c r="X250" s="7"/>
      <c r="Y250" s="8">
        <v>7.646551724137931</v>
      </c>
      <c r="Z250" s="9">
        <v>0.0</v>
      </c>
      <c r="AA250" s="5" t="s">
        <v>75</v>
      </c>
      <c r="AB250" s="5"/>
      <c r="AC250" s="5">
        <v>0.0</v>
      </c>
      <c r="AD250" s="5" t="s">
        <v>142</v>
      </c>
      <c r="AE250" s="5" t="s">
        <v>77</v>
      </c>
      <c r="AF250" s="5">
        <v>2015.0</v>
      </c>
      <c r="AG250" s="5">
        <v>2017.0</v>
      </c>
      <c r="AH250" s="5" t="s">
        <v>78</v>
      </c>
      <c r="AI250" s="10">
        <v>96.7</v>
      </c>
      <c r="AJ250" s="5"/>
      <c r="AK250" s="5" t="s">
        <v>75</v>
      </c>
      <c r="AL250" s="5"/>
      <c r="AM250" s="5">
        <v>0.0</v>
      </c>
      <c r="AN250" s="5" t="s">
        <v>2891</v>
      </c>
      <c r="AO250" s="5">
        <v>2015.0</v>
      </c>
      <c r="AP250" s="5" t="s">
        <v>51</v>
      </c>
      <c r="AQ250" s="4">
        <v>88.0</v>
      </c>
      <c r="AR250" s="10">
        <v>8.8</v>
      </c>
      <c r="AS250" s="5" t="s">
        <v>2892</v>
      </c>
      <c r="AT250" s="5" t="s">
        <v>309</v>
      </c>
      <c r="AU250" s="5"/>
      <c r="AV250" s="5">
        <v>9.640115977E9</v>
      </c>
      <c r="AW250" s="5" t="s">
        <v>2893</v>
      </c>
      <c r="AX250" s="5">
        <v>523230.0</v>
      </c>
      <c r="AY250" s="5" t="s">
        <v>101</v>
      </c>
      <c r="AZ250" s="5" t="s">
        <v>85</v>
      </c>
      <c r="BA250" s="5">
        <v>6.44455E11</v>
      </c>
      <c r="BB250" s="5"/>
      <c r="BC250" s="5"/>
      <c r="BD250" s="5" t="s">
        <v>149</v>
      </c>
      <c r="BE250" s="5">
        <v>0.0</v>
      </c>
      <c r="BF250" s="5" t="s">
        <v>149</v>
      </c>
      <c r="BG250" s="5" t="s">
        <v>87</v>
      </c>
      <c r="BH250" s="5"/>
      <c r="BI250" s="11">
        <v>43828.475</v>
      </c>
      <c r="BJ250" s="12" t="s">
        <v>134</v>
      </c>
    </row>
    <row r="251" ht="23.25" customHeight="1">
      <c r="A251" s="4">
        <v>250.0</v>
      </c>
      <c r="B251" s="5" t="s">
        <v>2894</v>
      </c>
      <c r="C251" s="5" t="s">
        <v>63</v>
      </c>
      <c r="D251" s="5"/>
      <c r="E251" s="5"/>
      <c r="F251" s="5"/>
      <c r="G251" s="5"/>
      <c r="H251" s="5">
        <v>1.70030897E8</v>
      </c>
      <c r="I251" s="5" t="s">
        <v>64</v>
      </c>
      <c r="J251" s="5" t="s">
        <v>2895</v>
      </c>
      <c r="K251" s="5"/>
      <c r="L251" s="5" t="s">
        <v>2896</v>
      </c>
      <c r="M251" s="5" t="s">
        <v>2897</v>
      </c>
      <c r="N251" s="5" t="s">
        <v>675</v>
      </c>
      <c r="O251" s="5">
        <v>7.013869711E9</v>
      </c>
      <c r="P251" s="5" t="s">
        <v>2898</v>
      </c>
      <c r="Q251" s="5" t="s">
        <v>70</v>
      </c>
      <c r="R251" s="5" t="s">
        <v>71</v>
      </c>
      <c r="S251" s="5" t="s">
        <v>94</v>
      </c>
      <c r="T251" s="5" t="s">
        <v>73</v>
      </c>
      <c r="U251" s="5" t="s">
        <v>537</v>
      </c>
      <c r="V251" s="5"/>
      <c r="W251" s="5"/>
      <c r="X251" s="7"/>
      <c r="Y251" s="8">
        <v>6.9655172413793105</v>
      </c>
      <c r="Z251" s="9">
        <v>0.0</v>
      </c>
      <c r="AA251" s="5" t="s">
        <v>75</v>
      </c>
      <c r="AB251" s="5"/>
      <c r="AC251" s="5">
        <v>0.0</v>
      </c>
      <c r="AD251" s="5" t="s">
        <v>907</v>
      </c>
      <c r="AE251" s="5" t="s">
        <v>77</v>
      </c>
      <c r="AF251" s="5">
        <v>2015.0</v>
      </c>
      <c r="AG251" s="5">
        <v>2017.0</v>
      </c>
      <c r="AH251" s="5" t="s">
        <v>78</v>
      </c>
      <c r="AI251" s="10">
        <v>96.7</v>
      </c>
      <c r="AJ251" s="5"/>
      <c r="AK251" s="5" t="s">
        <v>75</v>
      </c>
      <c r="AL251" s="5"/>
      <c r="AM251" s="5">
        <v>0.0</v>
      </c>
      <c r="AN251" s="5" t="s">
        <v>2899</v>
      </c>
      <c r="AO251" s="5">
        <v>2015.0</v>
      </c>
      <c r="AP251" s="5" t="s">
        <v>51</v>
      </c>
      <c r="AQ251" s="4"/>
      <c r="AR251" s="10">
        <v>8.8</v>
      </c>
      <c r="AS251" s="5" t="s">
        <v>2900</v>
      </c>
      <c r="AT251" s="5" t="s">
        <v>114</v>
      </c>
      <c r="AU251" s="5" t="s">
        <v>2901</v>
      </c>
      <c r="AV251" s="5">
        <v>8.143996699E9</v>
      </c>
      <c r="AW251" s="5" t="s">
        <v>2902</v>
      </c>
      <c r="AX251" s="5">
        <v>533429.0</v>
      </c>
      <c r="AY251" s="5" t="s">
        <v>2903</v>
      </c>
      <c r="AZ251" s="5" t="s">
        <v>85</v>
      </c>
      <c r="BA251" s="5">
        <v>9.18873E11</v>
      </c>
      <c r="BB251" s="5"/>
      <c r="BC251" s="5"/>
      <c r="BD251" s="5" t="s">
        <v>669</v>
      </c>
      <c r="BE251" s="5">
        <v>2018.0</v>
      </c>
      <c r="BF251" s="5" t="s">
        <v>86</v>
      </c>
      <c r="BG251" s="5" t="s">
        <v>87</v>
      </c>
      <c r="BH251" s="5"/>
      <c r="BI251" s="11">
        <v>43829.74930555555</v>
      </c>
      <c r="BJ251" s="12" t="s">
        <v>2904</v>
      </c>
    </row>
    <row r="252" ht="23.25" customHeight="1">
      <c r="A252" s="4">
        <v>251.0</v>
      </c>
      <c r="B252" s="5" t="s">
        <v>2905</v>
      </c>
      <c r="C252" s="5" t="s">
        <v>268</v>
      </c>
      <c r="D252" s="5"/>
      <c r="E252" s="5"/>
      <c r="F252" s="5"/>
      <c r="G252" s="5"/>
      <c r="H252" s="5">
        <v>1.70030546E8</v>
      </c>
      <c r="I252" s="5" t="s">
        <v>64</v>
      </c>
      <c r="J252" s="5" t="s">
        <v>2906</v>
      </c>
      <c r="K252" s="5"/>
      <c r="L252" s="5" t="s">
        <v>2907</v>
      </c>
      <c r="M252" s="5" t="s">
        <v>2908</v>
      </c>
      <c r="N252" s="5" t="s">
        <v>2909</v>
      </c>
      <c r="O252" s="5">
        <v>8.463907969E9</v>
      </c>
      <c r="P252" s="5" t="s">
        <v>2910</v>
      </c>
      <c r="Q252" s="5" t="s">
        <v>70</v>
      </c>
      <c r="R252" s="5" t="s">
        <v>71</v>
      </c>
      <c r="S252" s="5" t="s">
        <v>94</v>
      </c>
      <c r="T252" s="5" t="s">
        <v>95</v>
      </c>
      <c r="U252" s="5" t="s">
        <v>74</v>
      </c>
      <c r="V252" s="5"/>
      <c r="W252" s="5"/>
      <c r="X252" s="7"/>
      <c r="Y252" s="8">
        <v>8.560344827586206</v>
      </c>
      <c r="Z252" s="9">
        <v>0.0</v>
      </c>
      <c r="AA252" s="5" t="s">
        <v>75</v>
      </c>
      <c r="AB252" s="5"/>
      <c r="AC252" s="5">
        <v>0.0</v>
      </c>
      <c r="AD252" s="5" t="s">
        <v>142</v>
      </c>
      <c r="AE252" s="5" t="s">
        <v>77</v>
      </c>
      <c r="AF252" s="5">
        <v>2015.0</v>
      </c>
      <c r="AG252" s="5">
        <v>2017.0</v>
      </c>
      <c r="AH252" s="5" t="s">
        <v>78</v>
      </c>
      <c r="AI252" s="10">
        <v>96.8</v>
      </c>
      <c r="AJ252" s="5"/>
      <c r="AK252" s="5" t="s">
        <v>75</v>
      </c>
      <c r="AL252" s="5"/>
      <c r="AM252" s="5">
        <v>0.0</v>
      </c>
      <c r="AN252" s="5" t="s">
        <v>2911</v>
      </c>
      <c r="AO252" s="5">
        <v>2015.0</v>
      </c>
      <c r="AP252" s="5" t="s">
        <v>51</v>
      </c>
      <c r="AQ252" s="4"/>
      <c r="AR252" s="10">
        <v>8.8</v>
      </c>
      <c r="AS252" s="5" t="s">
        <v>2912</v>
      </c>
      <c r="AT252" s="5" t="s">
        <v>99</v>
      </c>
      <c r="AU252" s="5"/>
      <c r="AV252" s="5">
        <v>9.912683737E9</v>
      </c>
      <c r="AW252" s="5" t="s">
        <v>2913</v>
      </c>
      <c r="AX252" s="5">
        <v>507157.0</v>
      </c>
      <c r="AY252" s="5" t="s">
        <v>843</v>
      </c>
      <c r="AZ252" s="5" t="s">
        <v>264</v>
      </c>
      <c r="BA252" s="5">
        <v>4.23369E11</v>
      </c>
      <c r="BB252" s="5" t="s">
        <v>2914</v>
      </c>
      <c r="BC252" s="5"/>
      <c r="BD252" s="5" t="s">
        <v>2915</v>
      </c>
      <c r="BE252" s="5" t="s">
        <v>736</v>
      </c>
      <c r="BF252" s="5" t="s">
        <v>118</v>
      </c>
      <c r="BG252" s="5" t="s">
        <v>87</v>
      </c>
      <c r="BH252" s="5"/>
      <c r="BI252" s="11">
        <v>43829.66875</v>
      </c>
      <c r="BJ252" s="12" t="s">
        <v>88</v>
      </c>
    </row>
    <row r="253" ht="23.25" customHeight="1">
      <c r="A253" s="4">
        <v>252.0</v>
      </c>
      <c r="B253" s="5" t="s">
        <v>2916</v>
      </c>
      <c r="C253" s="6">
        <v>43567.0</v>
      </c>
      <c r="D253" s="5"/>
      <c r="E253" s="5"/>
      <c r="F253" s="5"/>
      <c r="G253" s="5"/>
      <c r="H253" s="5">
        <v>1.70031251E8</v>
      </c>
      <c r="I253" s="5" t="s">
        <v>64</v>
      </c>
      <c r="J253" s="5" t="s">
        <v>2917</v>
      </c>
      <c r="K253" s="5"/>
      <c r="L253" s="5" t="s">
        <v>1770</v>
      </c>
      <c r="M253" s="5" t="s">
        <v>2918</v>
      </c>
      <c r="N253" s="6">
        <v>36649.0</v>
      </c>
      <c r="O253" s="5">
        <v>8.686860804E9</v>
      </c>
      <c r="P253" s="5" t="s">
        <v>2919</v>
      </c>
      <c r="Q253" s="5" t="s">
        <v>70</v>
      </c>
      <c r="R253" s="5" t="s">
        <v>71</v>
      </c>
      <c r="S253" s="5" t="s">
        <v>72</v>
      </c>
      <c r="T253" s="5" t="s">
        <v>95</v>
      </c>
      <c r="U253" s="5" t="s">
        <v>74</v>
      </c>
      <c r="V253" s="5"/>
      <c r="W253" s="5"/>
      <c r="X253" s="7"/>
      <c r="Y253" s="8">
        <v>8.797413793103448</v>
      </c>
      <c r="Z253" s="9">
        <v>0.0</v>
      </c>
      <c r="AA253" s="5" t="s">
        <v>75</v>
      </c>
      <c r="AB253" s="5"/>
      <c r="AC253" s="5">
        <v>0.0</v>
      </c>
      <c r="AD253" s="5" t="s">
        <v>2920</v>
      </c>
      <c r="AE253" s="5" t="s">
        <v>77</v>
      </c>
      <c r="AF253" s="5">
        <v>2015.0</v>
      </c>
      <c r="AG253" s="5">
        <v>2017.0</v>
      </c>
      <c r="AH253" s="5" t="s">
        <v>78</v>
      </c>
      <c r="AI253" s="10">
        <v>97.0</v>
      </c>
      <c r="AJ253" s="5"/>
      <c r="AK253" s="5" t="s">
        <v>75</v>
      </c>
      <c r="AL253" s="5"/>
      <c r="AM253" s="5">
        <v>0.0</v>
      </c>
      <c r="AN253" s="5" t="s">
        <v>2921</v>
      </c>
      <c r="AO253" s="5">
        <v>2015.0</v>
      </c>
      <c r="AP253" s="5" t="s">
        <v>112</v>
      </c>
      <c r="AQ253" s="4"/>
      <c r="AR253" s="10">
        <v>8.8</v>
      </c>
      <c r="AS253" s="5" t="s">
        <v>2922</v>
      </c>
      <c r="AT253" s="5" t="s">
        <v>82</v>
      </c>
      <c r="AU253" s="5"/>
      <c r="AV253" s="5">
        <v>9.849307559E9</v>
      </c>
      <c r="AW253" s="5" t="s">
        <v>2923</v>
      </c>
      <c r="AX253" s="5">
        <v>522501.0</v>
      </c>
      <c r="AY253" s="5" t="s">
        <v>237</v>
      </c>
      <c r="AZ253" s="5" t="s">
        <v>85</v>
      </c>
      <c r="BA253" s="5">
        <v>6.12315E11</v>
      </c>
      <c r="BB253" s="5"/>
      <c r="BC253" s="5"/>
      <c r="BD253" s="5">
        <v>1.0</v>
      </c>
      <c r="BE253" s="5" t="s">
        <v>235</v>
      </c>
      <c r="BF253" s="5" t="s">
        <v>2853</v>
      </c>
      <c r="BG253" s="5" t="s">
        <v>119</v>
      </c>
      <c r="BH253" s="5" t="s">
        <v>237</v>
      </c>
      <c r="BI253" s="11">
        <v>43829.322916666664</v>
      </c>
      <c r="BJ253" s="12" t="s">
        <v>88</v>
      </c>
    </row>
    <row r="254" ht="23.25" customHeight="1">
      <c r="A254" s="4">
        <v>253.0</v>
      </c>
      <c r="B254" s="5" t="s">
        <v>2924</v>
      </c>
      <c r="C254" s="5" t="s">
        <v>63</v>
      </c>
      <c r="D254" s="5"/>
      <c r="E254" s="5"/>
      <c r="F254" s="5"/>
      <c r="G254" s="5"/>
      <c r="H254" s="5">
        <v>1.7003107E8</v>
      </c>
      <c r="I254" s="5" t="s">
        <v>64</v>
      </c>
      <c r="J254" s="5" t="s">
        <v>2925</v>
      </c>
      <c r="K254" s="5"/>
      <c r="L254" s="5" t="s">
        <v>2926</v>
      </c>
      <c r="M254" s="5" t="s">
        <v>2927</v>
      </c>
      <c r="N254" s="5" t="s">
        <v>2928</v>
      </c>
      <c r="O254" s="5">
        <v>8.328279475E9</v>
      </c>
      <c r="P254" s="5" t="s">
        <v>2929</v>
      </c>
      <c r="Q254" s="5" t="s">
        <v>70</v>
      </c>
      <c r="R254" s="5" t="s">
        <v>71</v>
      </c>
      <c r="S254" s="5" t="s">
        <v>94</v>
      </c>
      <c r="T254" s="5" t="s">
        <v>95</v>
      </c>
      <c r="U254" s="5" t="s">
        <v>537</v>
      </c>
      <c r="V254" s="5"/>
      <c r="W254" s="5"/>
      <c r="X254" s="7"/>
      <c r="Y254" s="8">
        <v>8.189655172413794</v>
      </c>
      <c r="Z254" s="9">
        <v>0.0</v>
      </c>
      <c r="AA254" s="5" t="s">
        <v>75</v>
      </c>
      <c r="AB254" s="5"/>
      <c r="AC254" s="5">
        <v>0.0</v>
      </c>
      <c r="AD254" s="5" t="s">
        <v>2930</v>
      </c>
      <c r="AE254" s="5" t="s">
        <v>77</v>
      </c>
      <c r="AF254" s="5">
        <v>2015.0</v>
      </c>
      <c r="AG254" s="5">
        <v>2017.0</v>
      </c>
      <c r="AH254" s="5" t="s">
        <v>78</v>
      </c>
      <c r="AI254" s="10">
        <v>97.5</v>
      </c>
      <c r="AJ254" s="5"/>
      <c r="AK254" s="5" t="s">
        <v>75</v>
      </c>
      <c r="AL254" s="5"/>
      <c r="AM254" s="5">
        <v>0.0</v>
      </c>
      <c r="AN254" s="5" t="s">
        <v>2931</v>
      </c>
      <c r="AO254" s="5">
        <v>2015.0</v>
      </c>
      <c r="AP254" s="5" t="s">
        <v>51</v>
      </c>
      <c r="AQ254" s="4"/>
      <c r="AR254" s="10">
        <v>8.8</v>
      </c>
      <c r="AS254" s="5" t="s">
        <v>2932</v>
      </c>
      <c r="AT254" s="5" t="s">
        <v>82</v>
      </c>
      <c r="AU254" s="5"/>
      <c r="AV254" s="5">
        <v>9.849264462E9</v>
      </c>
      <c r="AW254" s="5" t="s">
        <v>2933</v>
      </c>
      <c r="AX254" s="5">
        <v>520012.0</v>
      </c>
      <c r="AY254" s="5" t="s">
        <v>117</v>
      </c>
      <c r="AZ254" s="5" t="s">
        <v>85</v>
      </c>
      <c r="BA254" s="5">
        <v>6.79106E11</v>
      </c>
      <c r="BB254" s="5"/>
      <c r="BC254" s="5"/>
      <c r="BD254" s="5" t="s">
        <v>393</v>
      </c>
      <c r="BE254" s="5" t="s">
        <v>393</v>
      </c>
      <c r="BF254" s="5" t="s">
        <v>393</v>
      </c>
      <c r="BG254" s="5" t="s">
        <v>119</v>
      </c>
      <c r="BH254" s="5" t="s">
        <v>2934</v>
      </c>
      <c r="BI254" s="11">
        <v>43826.529861111114</v>
      </c>
      <c r="BJ254" s="12" t="s">
        <v>2935</v>
      </c>
    </row>
    <row r="255" ht="23.25" customHeight="1">
      <c r="A255" s="4">
        <v>254.0</v>
      </c>
      <c r="B255" s="5" t="s">
        <v>2936</v>
      </c>
      <c r="C255" s="5" t="s">
        <v>105</v>
      </c>
      <c r="D255" s="5"/>
      <c r="E255" s="5"/>
      <c r="F255" s="5"/>
      <c r="G255" s="5"/>
      <c r="H255" s="5">
        <v>1.70031157E8</v>
      </c>
      <c r="I255" s="5" t="s">
        <v>64</v>
      </c>
      <c r="J255" s="5" t="s">
        <v>2937</v>
      </c>
      <c r="K255" s="5" t="s">
        <v>2938</v>
      </c>
      <c r="L255" s="5" t="s">
        <v>2939</v>
      </c>
      <c r="M255" s="5" t="s">
        <v>2940</v>
      </c>
      <c r="N255" s="5" t="s">
        <v>437</v>
      </c>
      <c r="O255" s="5">
        <v>9.398685268E9</v>
      </c>
      <c r="P255" s="5" t="s">
        <v>2941</v>
      </c>
      <c r="Q255" s="5" t="s">
        <v>110</v>
      </c>
      <c r="R255" s="5" t="s">
        <v>71</v>
      </c>
      <c r="S255" s="5" t="s">
        <v>94</v>
      </c>
      <c r="T255" s="5" t="s">
        <v>95</v>
      </c>
      <c r="U255" s="5" t="s">
        <v>74</v>
      </c>
      <c r="V255" s="5">
        <v>2323.0</v>
      </c>
      <c r="W255" s="5"/>
      <c r="X255" s="7"/>
      <c r="Y255" s="8">
        <v>8.97844827586207</v>
      </c>
      <c r="Z255" s="9">
        <v>0.0</v>
      </c>
      <c r="AA255" s="5" t="s">
        <v>75</v>
      </c>
      <c r="AB255" s="5"/>
      <c r="AC255" s="5">
        <v>0.0</v>
      </c>
      <c r="AD255" s="5" t="s">
        <v>190</v>
      </c>
      <c r="AE255" s="5" t="s">
        <v>77</v>
      </c>
      <c r="AF255" s="5">
        <v>2015.0</v>
      </c>
      <c r="AG255" s="5">
        <v>2017.0</v>
      </c>
      <c r="AH255" s="5" t="s">
        <v>78</v>
      </c>
      <c r="AI255" s="10">
        <v>97.9</v>
      </c>
      <c r="AJ255" s="5"/>
      <c r="AK255" s="5" t="s">
        <v>75</v>
      </c>
      <c r="AL255" s="5"/>
      <c r="AM255" s="5">
        <v>0.0</v>
      </c>
      <c r="AN255" s="5" t="s">
        <v>190</v>
      </c>
      <c r="AO255" s="5">
        <v>2015.0</v>
      </c>
      <c r="AP255" s="5" t="s">
        <v>51</v>
      </c>
      <c r="AQ255" s="4">
        <v>88.0</v>
      </c>
      <c r="AR255" s="10">
        <v>8.8</v>
      </c>
      <c r="AS255" s="5" t="s">
        <v>2942</v>
      </c>
      <c r="AT255" s="5" t="s">
        <v>82</v>
      </c>
      <c r="AU255" s="5" t="s">
        <v>2943</v>
      </c>
      <c r="AV255" s="5">
        <v>9.8482696E9</v>
      </c>
      <c r="AW255" s="5" t="s">
        <v>2944</v>
      </c>
      <c r="AX255" s="5">
        <v>520003.0</v>
      </c>
      <c r="AY255" s="5" t="s">
        <v>117</v>
      </c>
      <c r="AZ255" s="5" t="s">
        <v>85</v>
      </c>
      <c r="BA255" s="5">
        <v>4.80098E11</v>
      </c>
      <c r="BB255" s="5"/>
      <c r="BC255" s="5"/>
      <c r="BD255" s="5" t="s">
        <v>483</v>
      </c>
      <c r="BE255" s="5" t="s">
        <v>2945</v>
      </c>
      <c r="BF255" s="5" t="s">
        <v>914</v>
      </c>
      <c r="BG255" s="5" t="s">
        <v>119</v>
      </c>
      <c r="BH255" s="5" t="s">
        <v>117</v>
      </c>
      <c r="BI255" s="11">
        <v>43828.65833333333</v>
      </c>
      <c r="BJ255" s="12" t="s">
        <v>2946</v>
      </c>
    </row>
    <row r="256" ht="23.25" customHeight="1">
      <c r="A256" s="4">
        <v>255.0</v>
      </c>
      <c r="B256" s="5" t="s">
        <v>2947</v>
      </c>
      <c r="C256" s="5" t="s">
        <v>268</v>
      </c>
      <c r="D256" s="5"/>
      <c r="E256" s="5"/>
      <c r="F256" s="5"/>
      <c r="G256" s="5"/>
      <c r="H256" s="5">
        <v>1.70030532E8</v>
      </c>
      <c r="I256" s="5" t="s">
        <v>64</v>
      </c>
      <c r="J256" s="5" t="s">
        <v>2948</v>
      </c>
      <c r="K256" s="5"/>
      <c r="L256" s="5" t="s">
        <v>2949</v>
      </c>
      <c r="M256" s="5" t="s">
        <v>2950</v>
      </c>
      <c r="N256" s="5" t="s">
        <v>2951</v>
      </c>
      <c r="O256" s="5">
        <v>9.542035897E9</v>
      </c>
      <c r="P256" s="5" t="s">
        <v>2952</v>
      </c>
      <c r="Q256" s="5" t="s">
        <v>70</v>
      </c>
      <c r="R256" s="5" t="s">
        <v>71</v>
      </c>
      <c r="S256" s="5" t="s">
        <v>94</v>
      </c>
      <c r="T256" s="5" t="s">
        <v>95</v>
      </c>
      <c r="U256" s="5" t="s">
        <v>74</v>
      </c>
      <c r="V256" s="5">
        <v>2237.0</v>
      </c>
      <c r="W256" s="5">
        <v>11000.0</v>
      </c>
      <c r="X256" s="7">
        <v>110000.0</v>
      </c>
      <c r="Y256" s="8">
        <v>7.379310344827586</v>
      </c>
      <c r="Z256" s="9">
        <v>1.0</v>
      </c>
      <c r="AA256" s="5" t="s">
        <v>75</v>
      </c>
      <c r="AB256" s="5"/>
      <c r="AC256" s="5">
        <v>0.0</v>
      </c>
      <c r="AD256" s="5" t="s">
        <v>2953</v>
      </c>
      <c r="AE256" s="5" t="s">
        <v>2954</v>
      </c>
      <c r="AF256" s="5">
        <v>2015.0</v>
      </c>
      <c r="AG256" s="5">
        <v>2017.0</v>
      </c>
      <c r="AH256" s="5" t="s">
        <v>78</v>
      </c>
      <c r="AI256" s="10">
        <v>97.9</v>
      </c>
      <c r="AJ256" s="5"/>
      <c r="AK256" s="5" t="s">
        <v>75</v>
      </c>
      <c r="AL256" s="5"/>
      <c r="AM256" s="5">
        <v>0.0</v>
      </c>
      <c r="AN256" s="5" t="s">
        <v>593</v>
      </c>
      <c r="AO256" s="5">
        <v>2015.0</v>
      </c>
      <c r="AP256" s="5" t="s">
        <v>51</v>
      </c>
      <c r="AQ256" s="4">
        <v>88.0</v>
      </c>
      <c r="AR256" s="10">
        <v>8.8</v>
      </c>
      <c r="AS256" s="5" t="s">
        <v>2955</v>
      </c>
      <c r="AT256" s="5" t="s">
        <v>161</v>
      </c>
      <c r="AU256" s="5" t="s">
        <v>2956</v>
      </c>
      <c r="AV256" s="5">
        <v>9.437018338E9</v>
      </c>
      <c r="AW256" s="5" t="s">
        <v>2957</v>
      </c>
      <c r="AX256" s="5">
        <v>533005.0</v>
      </c>
      <c r="AY256" s="5" t="s">
        <v>2958</v>
      </c>
      <c r="AZ256" s="5" t="s">
        <v>85</v>
      </c>
      <c r="BA256" s="5">
        <v>8.26095E11</v>
      </c>
      <c r="BB256" s="5" t="s">
        <v>2959</v>
      </c>
      <c r="BC256" s="5" t="s">
        <v>2960</v>
      </c>
      <c r="BD256" s="5" t="s">
        <v>2961</v>
      </c>
      <c r="BE256" s="5" t="s">
        <v>102</v>
      </c>
      <c r="BF256" s="5" t="s">
        <v>2962</v>
      </c>
      <c r="BG256" s="5" t="s">
        <v>87</v>
      </c>
      <c r="BH256" s="5"/>
      <c r="BI256" s="11">
        <v>43825.85486111111</v>
      </c>
      <c r="BJ256" s="12" t="s">
        <v>88</v>
      </c>
    </row>
    <row r="257" ht="23.25" customHeight="1">
      <c r="A257" s="4">
        <v>256.0</v>
      </c>
      <c r="B257" s="5" t="s">
        <v>2963</v>
      </c>
      <c r="C257" s="5" t="s">
        <v>268</v>
      </c>
      <c r="D257" s="5"/>
      <c r="E257" s="5"/>
      <c r="F257" s="5"/>
      <c r="G257" s="5"/>
      <c r="H257" s="5">
        <v>1.70030318E8</v>
      </c>
      <c r="I257" s="5" t="s">
        <v>64</v>
      </c>
      <c r="J257" s="5" t="s">
        <v>2964</v>
      </c>
      <c r="K257" s="5"/>
      <c r="L257" s="5" t="s">
        <v>2555</v>
      </c>
      <c r="M257" s="5" t="s">
        <v>2965</v>
      </c>
      <c r="N257" s="6">
        <v>36713.0</v>
      </c>
      <c r="O257" s="5">
        <v>9.948895531E9</v>
      </c>
      <c r="P257" s="5" t="s">
        <v>2966</v>
      </c>
      <c r="Q257" s="5" t="s">
        <v>110</v>
      </c>
      <c r="R257" s="5" t="s">
        <v>71</v>
      </c>
      <c r="S257" s="5" t="s">
        <v>94</v>
      </c>
      <c r="T257" s="5" t="s">
        <v>95</v>
      </c>
      <c r="U257" s="5" t="s">
        <v>74</v>
      </c>
      <c r="V257" s="5"/>
      <c r="W257" s="5"/>
      <c r="X257" s="7"/>
      <c r="Y257" s="8">
        <v>7.383620689655173</v>
      </c>
      <c r="Z257" s="9">
        <v>0.0</v>
      </c>
      <c r="AA257" s="5" t="s">
        <v>75</v>
      </c>
      <c r="AB257" s="5"/>
      <c r="AC257" s="5">
        <v>0.0</v>
      </c>
      <c r="AD257" s="5" t="s">
        <v>2967</v>
      </c>
      <c r="AE257" s="5" t="s">
        <v>77</v>
      </c>
      <c r="AF257" s="5">
        <v>2015.0</v>
      </c>
      <c r="AG257" s="5">
        <v>2017.0</v>
      </c>
      <c r="AH257" s="5" t="s">
        <v>78</v>
      </c>
      <c r="AI257" s="10">
        <v>89.0</v>
      </c>
      <c r="AJ257" s="5"/>
      <c r="AK257" s="5" t="s">
        <v>75</v>
      </c>
      <c r="AL257" s="5"/>
      <c r="AM257" s="5">
        <v>0.0</v>
      </c>
      <c r="AN257" s="5" t="s">
        <v>2968</v>
      </c>
      <c r="AO257" s="5">
        <v>2015.0</v>
      </c>
      <c r="AP257" s="5" t="s">
        <v>51</v>
      </c>
      <c r="AQ257" s="4"/>
      <c r="AR257" s="10">
        <v>8.9</v>
      </c>
      <c r="AS257" s="5" t="s">
        <v>2969</v>
      </c>
      <c r="AT257" s="5" t="s">
        <v>309</v>
      </c>
      <c r="AU257" s="5" t="s">
        <v>246</v>
      </c>
      <c r="AV257" s="5">
        <v>8.331096396E9</v>
      </c>
      <c r="AW257" s="5" t="s">
        <v>2970</v>
      </c>
      <c r="AX257" s="5">
        <v>523001.0</v>
      </c>
      <c r="AY257" s="5" t="s">
        <v>1135</v>
      </c>
      <c r="AZ257" s="5" t="s">
        <v>85</v>
      </c>
      <c r="BA257" s="5">
        <v>5.77333E11</v>
      </c>
      <c r="BB257" s="5"/>
      <c r="BC257" s="5"/>
      <c r="BD257" s="5" t="s">
        <v>2971</v>
      </c>
      <c r="BE257" s="5">
        <v>0.0</v>
      </c>
      <c r="BF257" s="5" t="s">
        <v>990</v>
      </c>
      <c r="BG257" s="5" t="s">
        <v>87</v>
      </c>
      <c r="BH257" s="5"/>
      <c r="BI257" s="11">
        <v>43825.691666666666</v>
      </c>
      <c r="BJ257" s="12" t="s">
        <v>2972</v>
      </c>
    </row>
    <row r="258" ht="23.25" customHeight="1">
      <c r="A258" s="4">
        <v>257.0</v>
      </c>
      <c r="B258" s="5" t="s">
        <v>2973</v>
      </c>
      <c r="C258" s="5" t="s">
        <v>63</v>
      </c>
      <c r="D258" s="5"/>
      <c r="E258" s="5"/>
      <c r="F258" s="5"/>
      <c r="G258" s="5"/>
      <c r="H258" s="5">
        <v>1.70030074E8</v>
      </c>
      <c r="I258" s="5" t="s">
        <v>64</v>
      </c>
      <c r="J258" s="5" t="s">
        <v>2974</v>
      </c>
      <c r="K258" s="5"/>
      <c r="L258" s="5" t="s">
        <v>2975</v>
      </c>
      <c r="M258" s="5" t="s">
        <v>2976</v>
      </c>
      <c r="N258" s="5" t="s">
        <v>2977</v>
      </c>
      <c r="O258" s="5">
        <v>8.639589608E9</v>
      </c>
      <c r="P258" s="21" t="s">
        <v>2978</v>
      </c>
      <c r="Q258" s="5" t="s">
        <v>110</v>
      </c>
      <c r="R258" s="5" t="s">
        <v>71</v>
      </c>
      <c r="S258" s="5" t="s">
        <v>94</v>
      </c>
      <c r="T258" s="5" t="s">
        <v>95</v>
      </c>
      <c r="U258" s="5" t="s">
        <v>74</v>
      </c>
      <c r="V258" s="5"/>
      <c r="W258" s="5"/>
      <c r="X258" s="7"/>
      <c r="Y258" s="8">
        <v>7.517543859649122</v>
      </c>
      <c r="Z258" s="9">
        <v>0.0</v>
      </c>
      <c r="AA258" s="5" t="s">
        <v>75</v>
      </c>
      <c r="AB258" s="5"/>
      <c r="AC258" s="5">
        <v>0.0</v>
      </c>
      <c r="AD258" s="5" t="s">
        <v>76</v>
      </c>
      <c r="AE258" s="5" t="s">
        <v>2979</v>
      </c>
      <c r="AF258" s="5">
        <v>2015.0</v>
      </c>
      <c r="AG258" s="5">
        <v>2017.0</v>
      </c>
      <c r="AH258" s="5" t="s">
        <v>78</v>
      </c>
      <c r="AI258" s="10">
        <v>93.9</v>
      </c>
      <c r="AJ258" s="5"/>
      <c r="AK258" s="5" t="s">
        <v>75</v>
      </c>
      <c r="AL258" s="5"/>
      <c r="AM258" s="5">
        <v>0.0</v>
      </c>
      <c r="AN258" s="5" t="s">
        <v>643</v>
      </c>
      <c r="AO258" s="5">
        <v>2015.0</v>
      </c>
      <c r="AP258" s="5" t="s">
        <v>51</v>
      </c>
      <c r="AQ258" s="4"/>
      <c r="AR258" s="10">
        <v>8.9</v>
      </c>
      <c r="AS258" s="5" t="s">
        <v>2980</v>
      </c>
      <c r="AT258" s="5" t="s">
        <v>161</v>
      </c>
      <c r="AU258" s="5"/>
      <c r="AV258" s="5">
        <v>9.24711044E9</v>
      </c>
      <c r="AW258" s="5" t="s">
        <v>2981</v>
      </c>
      <c r="AX258" s="5">
        <v>520004.0</v>
      </c>
      <c r="AY258" s="5" t="s">
        <v>2982</v>
      </c>
      <c r="AZ258" s="5" t="s">
        <v>85</v>
      </c>
      <c r="BA258" s="5">
        <v>3.38786E11</v>
      </c>
      <c r="BB258" s="5"/>
      <c r="BC258" s="5"/>
      <c r="BD258" s="5" t="s">
        <v>2983</v>
      </c>
      <c r="BE258" s="5">
        <v>3.0</v>
      </c>
      <c r="BF258" s="5" t="s">
        <v>118</v>
      </c>
      <c r="BG258" s="5" t="s">
        <v>119</v>
      </c>
      <c r="BH258" s="5" t="s">
        <v>117</v>
      </c>
      <c r="BI258" s="11">
        <v>43829.373611111114</v>
      </c>
      <c r="BJ258" s="12" t="s">
        <v>88</v>
      </c>
    </row>
    <row r="259" ht="23.25" customHeight="1">
      <c r="A259" s="4">
        <v>258.0</v>
      </c>
      <c r="B259" s="5" t="s">
        <v>2984</v>
      </c>
      <c r="C259" s="5" t="s">
        <v>105</v>
      </c>
      <c r="D259" s="5"/>
      <c r="E259" s="5"/>
      <c r="F259" s="5"/>
      <c r="G259" s="5"/>
      <c r="H259" s="5">
        <v>1.70030623E8</v>
      </c>
      <c r="I259" s="5" t="s">
        <v>64</v>
      </c>
      <c r="J259" s="5" t="s">
        <v>2985</v>
      </c>
      <c r="K259" s="5" t="s">
        <v>423</v>
      </c>
      <c r="L259" s="5" t="s">
        <v>2986</v>
      </c>
      <c r="M259" s="5" t="s">
        <v>2987</v>
      </c>
      <c r="N259" s="5" t="s">
        <v>2988</v>
      </c>
      <c r="O259" s="5">
        <v>7.981542989E9</v>
      </c>
      <c r="P259" s="5" t="s">
        <v>2989</v>
      </c>
      <c r="Q259" s="5" t="s">
        <v>70</v>
      </c>
      <c r="R259" s="5" t="s">
        <v>71</v>
      </c>
      <c r="S259" s="5" t="s">
        <v>94</v>
      </c>
      <c r="T259" s="5" t="s">
        <v>95</v>
      </c>
      <c r="U259" s="5" t="s">
        <v>74</v>
      </c>
      <c r="V259" s="5">
        <v>8000.0</v>
      </c>
      <c r="W259" s="5">
        <v>32000.0</v>
      </c>
      <c r="X259" s="7"/>
      <c r="Y259" s="8">
        <v>7.181034482758621</v>
      </c>
      <c r="Z259" s="9">
        <v>0.0</v>
      </c>
      <c r="AA259" s="5" t="s">
        <v>75</v>
      </c>
      <c r="AB259" s="5"/>
      <c r="AC259" s="5">
        <v>0.0</v>
      </c>
      <c r="AD259" s="5" t="s">
        <v>190</v>
      </c>
      <c r="AE259" s="5" t="s">
        <v>77</v>
      </c>
      <c r="AF259" s="5">
        <v>2015.0</v>
      </c>
      <c r="AG259" s="5">
        <v>2017.0</v>
      </c>
      <c r="AH259" s="5" t="s">
        <v>78</v>
      </c>
      <c r="AI259" s="10">
        <v>8.96</v>
      </c>
      <c r="AJ259" s="5"/>
      <c r="AK259" s="5" t="s">
        <v>75</v>
      </c>
      <c r="AL259" s="5"/>
      <c r="AM259" s="5">
        <v>0.0</v>
      </c>
      <c r="AN259" s="5" t="s">
        <v>244</v>
      </c>
      <c r="AO259" s="5">
        <v>2015.0</v>
      </c>
      <c r="AP259" s="5" t="s">
        <v>112</v>
      </c>
      <c r="AQ259" s="4"/>
      <c r="AR259" s="10">
        <v>9.0</v>
      </c>
      <c r="AS259" s="5" t="s">
        <v>2990</v>
      </c>
      <c r="AT259" s="5" t="s">
        <v>161</v>
      </c>
      <c r="AU259" s="5"/>
      <c r="AV259" s="5">
        <v>9.91233573E9</v>
      </c>
      <c r="AW259" s="5" t="s">
        <v>2991</v>
      </c>
      <c r="AX259" s="5">
        <v>523001.0</v>
      </c>
      <c r="AY259" s="5" t="s">
        <v>1135</v>
      </c>
      <c r="AZ259" s="5" t="s">
        <v>85</v>
      </c>
      <c r="BA259" s="5">
        <v>3.84225E11</v>
      </c>
      <c r="BB259" s="5"/>
      <c r="BC259" s="5"/>
      <c r="BD259" s="5">
        <v>1.0</v>
      </c>
      <c r="BE259" s="5">
        <v>3.0</v>
      </c>
      <c r="BF259" s="5" t="s">
        <v>86</v>
      </c>
      <c r="BG259" s="5" t="s">
        <v>87</v>
      </c>
      <c r="BH259" s="5"/>
      <c r="BI259" s="11">
        <v>43829.93958333333</v>
      </c>
      <c r="BJ259" s="12" t="s">
        <v>88</v>
      </c>
    </row>
    <row r="260" ht="23.25" customHeight="1">
      <c r="A260" s="4">
        <v>259.0</v>
      </c>
      <c r="B260" s="5" t="s">
        <v>2992</v>
      </c>
      <c r="C260" s="5" t="s">
        <v>105</v>
      </c>
      <c r="D260" s="5"/>
      <c r="E260" s="5"/>
      <c r="F260" s="5"/>
      <c r="G260" s="5"/>
      <c r="H260" s="5">
        <v>1.70030668E8</v>
      </c>
      <c r="I260" s="5" t="s">
        <v>64</v>
      </c>
      <c r="J260" s="5" t="s">
        <v>2993</v>
      </c>
      <c r="K260" s="5"/>
      <c r="L260" s="5" t="s">
        <v>1357</v>
      </c>
      <c r="M260" s="5" t="s">
        <v>2994</v>
      </c>
      <c r="N260" s="5" t="s">
        <v>894</v>
      </c>
      <c r="O260" s="5">
        <v>7.981458373E9</v>
      </c>
      <c r="P260" s="5" t="s">
        <v>2995</v>
      </c>
      <c r="Q260" s="5" t="s">
        <v>110</v>
      </c>
      <c r="R260" s="5" t="s">
        <v>71</v>
      </c>
      <c r="S260" s="5" t="s">
        <v>94</v>
      </c>
      <c r="T260" s="5" t="s">
        <v>95</v>
      </c>
      <c r="U260" s="5" t="s">
        <v>74</v>
      </c>
      <c r="V260" s="5"/>
      <c r="W260" s="5"/>
      <c r="X260" s="7"/>
      <c r="Y260" s="8">
        <v>8.10344827586207</v>
      </c>
      <c r="Z260" s="9">
        <v>0.0</v>
      </c>
      <c r="AA260" s="5" t="s">
        <v>75</v>
      </c>
      <c r="AB260" s="5"/>
      <c r="AC260" s="5">
        <v>0.0</v>
      </c>
      <c r="AD260" s="5" t="s">
        <v>2996</v>
      </c>
      <c r="AE260" s="5" t="s">
        <v>77</v>
      </c>
      <c r="AF260" s="5">
        <v>2015.0</v>
      </c>
      <c r="AG260" s="5">
        <v>2017.0</v>
      </c>
      <c r="AH260" s="5" t="s">
        <v>78</v>
      </c>
      <c r="AI260" s="10">
        <v>9.54</v>
      </c>
      <c r="AJ260" s="5"/>
      <c r="AK260" s="5" t="s">
        <v>75</v>
      </c>
      <c r="AL260" s="5"/>
      <c r="AM260" s="5">
        <v>0.0</v>
      </c>
      <c r="AN260" s="5" t="s">
        <v>390</v>
      </c>
      <c r="AO260" s="5">
        <v>2015.0</v>
      </c>
      <c r="AP260" s="5" t="s">
        <v>51</v>
      </c>
      <c r="AQ260" s="4">
        <v>9.0</v>
      </c>
      <c r="AR260" s="10">
        <v>9.0</v>
      </c>
      <c r="AS260" s="5" t="s">
        <v>2997</v>
      </c>
      <c r="AT260" s="5" t="s">
        <v>161</v>
      </c>
      <c r="AU260" s="5"/>
      <c r="AV260" s="5">
        <v>8.897509327E9</v>
      </c>
      <c r="AW260" s="5" t="s">
        <v>2998</v>
      </c>
      <c r="AX260" s="5">
        <v>520001.0</v>
      </c>
      <c r="AY260" s="5" t="s">
        <v>117</v>
      </c>
      <c r="AZ260" s="5" t="s">
        <v>85</v>
      </c>
      <c r="BA260" s="5">
        <v>2.72741E11</v>
      </c>
      <c r="BB260" s="5"/>
      <c r="BC260" s="5"/>
      <c r="BD260" s="5" t="s">
        <v>2999</v>
      </c>
      <c r="BE260" s="5" t="s">
        <v>266</v>
      </c>
      <c r="BF260" s="5" t="s">
        <v>3000</v>
      </c>
      <c r="BG260" s="5" t="s">
        <v>119</v>
      </c>
      <c r="BH260" s="5" t="s">
        <v>117</v>
      </c>
      <c r="BI260" s="11">
        <v>43829.541666666664</v>
      </c>
      <c r="BJ260" s="12" t="s">
        <v>88</v>
      </c>
    </row>
    <row r="261" ht="23.25" customHeight="1">
      <c r="A261" s="4">
        <v>260.0</v>
      </c>
      <c r="B261" s="5" t="s">
        <v>3001</v>
      </c>
      <c r="C261" s="5" t="s">
        <v>268</v>
      </c>
      <c r="D261" s="5"/>
      <c r="E261" s="5"/>
      <c r="F261" s="5"/>
      <c r="G261" s="5"/>
      <c r="H261" s="5">
        <v>1.70030846E8</v>
      </c>
      <c r="I261" s="5" t="s">
        <v>64</v>
      </c>
      <c r="J261" s="5" t="s">
        <v>3002</v>
      </c>
      <c r="K261" s="5"/>
      <c r="L261" s="5" t="s">
        <v>3003</v>
      </c>
      <c r="M261" s="5" t="s">
        <v>3004</v>
      </c>
      <c r="N261" s="5" t="s">
        <v>3005</v>
      </c>
      <c r="O261" s="5">
        <v>7.28809084E9</v>
      </c>
      <c r="P261" s="5" t="s">
        <v>3006</v>
      </c>
      <c r="Q261" s="5" t="s">
        <v>70</v>
      </c>
      <c r="R261" s="5" t="s">
        <v>71</v>
      </c>
      <c r="S261" s="5" t="s">
        <v>94</v>
      </c>
      <c r="T261" s="5" t="s">
        <v>73</v>
      </c>
      <c r="U261" s="5" t="s">
        <v>74</v>
      </c>
      <c r="V261" s="5">
        <v>8304.0</v>
      </c>
      <c r="W261" s="5"/>
      <c r="X261" s="7"/>
      <c r="Y261" s="8">
        <v>6.016949152542373</v>
      </c>
      <c r="Z261" s="9">
        <v>5.0</v>
      </c>
      <c r="AA261" s="5" t="s">
        <v>75</v>
      </c>
      <c r="AB261" s="5"/>
      <c r="AC261" s="5">
        <v>0.0</v>
      </c>
      <c r="AD261" s="5" t="s">
        <v>3007</v>
      </c>
      <c r="AE261" s="5" t="s">
        <v>77</v>
      </c>
      <c r="AF261" s="5">
        <v>2015.0</v>
      </c>
      <c r="AG261" s="5">
        <v>2017.0</v>
      </c>
      <c r="AH261" s="5" t="s">
        <v>78</v>
      </c>
      <c r="AI261" s="10">
        <v>70.0</v>
      </c>
      <c r="AJ261" s="5"/>
      <c r="AK261" s="5" t="s">
        <v>75</v>
      </c>
      <c r="AL261" s="5"/>
      <c r="AM261" s="5">
        <v>0.0</v>
      </c>
      <c r="AN261" s="5" t="s">
        <v>2570</v>
      </c>
      <c r="AO261" s="5">
        <v>2015.0</v>
      </c>
      <c r="AP261" s="5" t="s">
        <v>51</v>
      </c>
      <c r="AQ261" s="4"/>
      <c r="AR261" s="10">
        <v>9.0</v>
      </c>
      <c r="AS261" s="5" t="s">
        <v>3008</v>
      </c>
      <c r="AT261" s="5" t="s">
        <v>114</v>
      </c>
      <c r="AU261" s="5" t="s">
        <v>3009</v>
      </c>
      <c r="AV261" s="5">
        <v>8.897167626E9</v>
      </c>
      <c r="AW261" s="5" t="s">
        <v>3010</v>
      </c>
      <c r="AX261" s="5">
        <v>507002.0</v>
      </c>
      <c r="AY261" s="5" t="s">
        <v>843</v>
      </c>
      <c r="AZ261" s="5" t="s">
        <v>264</v>
      </c>
      <c r="BA261" s="5">
        <v>2.97186E11</v>
      </c>
      <c r="BB261" s="5" t="s">
        <v>3011</v>
      </c>
      <c r="BC261" s="5"/>
      <c r="BD261" s="5" t="s">
        <v>3012</v>
      </c>
      <c r="BE261" s="5" t="s">
        <v>469</v>
      </c>
      <c r="BF261" s="5" t="s">
        <v>1518</v>
      </c>
      <c r="BG261" s="5" t="s">
        <v>87</v>
      </c>
      <c r="BH261" s="5"/>
      <c r="BI261" s="11">
        <v>43828.93958333333</v>
      </c>
      <c r="BJ261" s="12" t="s">
        <v>88</v>
      </c>
    </row>
    <row r="262" ht="23.25" customHeight="1">
      <c r="A262" s="4">
        <v>261.0</v>
      </c>
      <c r="B262" s="5" t="s">
        <v>3013</v>
      </c>
      <c r="C262" s="5" t="s">
        <v>63</v>
      </c>
      <c r="D262" s="5"/>
      <c r="E262" s="5"/>
      <c r="F262" s="5"/>
      <c r="G262" s="5"/>
      <c r="H262" s="5">
        <v>1.70030291E8</v>
      </c>
      <c r="I262" s="5" t="s">
        <v>64</v>
      </c>
      <c r="J262" s="5" t="s">
        <v>3014</v>
      </c>
      <c r="K262" s="5" t="s">
        <v>363</v>
      </c>
      <c r="L262" s="5" t="s">
        <v>3015</v>
      </c>
      <c r="M262" s="5" t="s">
        <v>3016</v>
      </c>
      <c r="N262" s="6">
        <v>36499.0</v>
      </c>
      <c r="O262" s="5">
        <v>9.515133487E9</v>
      </c>
      <c r="P262" s="5" t="s">
        <v>3017</v>
      </c>
      <c r="Q262" s="5" t="s">
        <v>110</v>
      </c>
      <c r="R262" s="5" t="s">
        <v>71</v>
      </c>
      <c r="S262" s="5" t="s">
        <v>94</v>
      </c>
      <c r="T262" s="5" t="s">
        <v>73</v>
      </c>
      <c r="U262" s="5" t="s">
        <v>74</v>
      </c>
      <c r="V262" s="5"/>
      <c r="W262" s="5"/>
      <c r="X262" s="7"/>
      <c r="Y262" s="8">
        <v>7.491228070175438</v>
      </c>
      <c r="Z262" s="9">
        <v>0.0</v>
      </c>
      <c r="AA262" s="5" t="s">
        <v>75</v>
      </c>
      <c r="AB262" s="5"/>
      <c r="AC262" s="5">
        <v>0.0</v>
      </c>
      <c r="AD262" s="5" t="s">
        <v>190</v>
      </c>
      <c r="AE262" s="5" t="s">
        <v>77</v>
      </c>
      <c r="AF262" s="5">
        <v>2015.0</v>
      </c>
      <c r="AG262" s="5">
        <v>2017.0</v>
      </c>
      <c r="AH262" s="5" t="s">
        <v>78</v>
      </c>
      <c r="AI262" s="10">
        <v>74.0</v>
      </c>
      <c r="AJ262" s="5"/>
      <c r="AK262" s="5" t="s">
        <v>75</v>
      </c>
      <c r="AL262" s="5"/>
      <c r="AM262" s="5">
        <v>0.0</v>
      </c>
      <c r="AN262" s="5" t="s">
        <v>3018</v>
      </c>
      <c r="AO262" s="5">
        <v>2015.0</v>
      </c>
      <c r="AP262" s="5" t="s">
        <v>112</v>
      </c>
      <c r="AQ262" s="4"/>
      <c r="AR262" s="10">
        <v>9.0</v>
      </c>
      <c r="AS262" s="5" t="s">
        <v>3019</v>
      </c>
      <c r="AT262" s="5" t="s">
        <v>82</v>
      </c>
      <c r="AU262" s="5" t="s">
        <v>1595</v>
      </c>
      <c r="AV262" s="5">
        <v>9.246474369E9</v>
      </c>
      <c r="AW262" s="5" t="s">
        <v>3020</v>
      </c>
      <c r="AX262" s="5">
        <v>520001.0</v>
      </c>
      <c r="AY262" s="5" t="s">
        <v>117</v>
      </c>
      <c r="AZ262" s="5" t="s">
        <v>85</v>
      </c>
      <c r="BA262" s="5">
        <v>8.40284E11</v>
      </c>
      <c r="BB262" s="5"/>
      <c r="BC262" s="5"/>
      <c r="BD262" s="5" t="s">
        <v>149</v>
      </c>
      <c r="BE262" s="5">
        <v>0.0</v>
      </c>
      <c r="BF262" s="5" t="s">
        <v>3021</v>
      </c>
      <c r="BG262" s="5" t="s">
        <v>119</v>
      </c>
      <c r="BH262" s="5" t="s">
        <v>117</v>
      </c>
      <c r="BI262" s="11">
        <v>43830.444444444445</v>
      </c>
      <c r="BJ262" s="12" t="s">
        <v>88</v>
      </c>
    </row>
    <row r="263" ht="23.25" customHeight="1">
      <c r="A263" s="4">
        <v>262.0</v>
      </c>
      <c r="B263" s="5" t="s">
        <v>3022</v>
      </c>
      <c r="C263" s="5" t="s">
        <v>1321</v>
      </c>
      <c r="D263" s="5"/>
      <c r="E263" s="5"/>
      <c r="F263" s="5"/>
      <c r="G263" s="5"/>
      <c r="H263" s="5">
        <v>1.70030644E8</v>
      </c>
      <c r="I263" s="5" t="s">
        <v>64</v>
      </c>
      <c r="J263" s="5" t="s">
        <v>3023</v>
      </c>
      <c r="K263" s="5" t="s">
        <v>3024</v>
      </c>
      <c r="L263" s="5" t="s">
        <v>1994</v>
      </c>
      <c r="M263" s="5" t="s">
        <v>3025</v>
      </c>
      <c r="N263" s="6">
        <v>36439.0</v>
      </c>
      <c r="O263" s="5">
        <v>9.110554973E9</v>
      </c>
      <c r="P263" s="5" t="s">
        <v>3026</v>
      </c>
      <c r="Q263" s="5" t="s">
        <v>70</v>
      </c>
      <c r="R263" s="5" t="s">
        <v>71</v>
      </c>
      <c r="S263" s="5" t="s">
        <v>94</v>
      </c>
      <c r="T263" s="5" t="s">
        <v>95</v>
      </c>
      <c r="U263" s="5" t="s">
        <v>74</v>
      </c>
      <c r="V263" s="5"/>
      <c r="W263" s="5"/>
      <c r="X263" s="7"/>
      <c r="Y263" s="8">
        <v>7.017241379310345</v>
      </c>
      <c r="Z263" s="9">
        <v>0.0</v>
      </c>
      <c r="AA263" s="5" t="s">
        <v>75</v>
      </c>
      <c r="AB263" s="5"/>
      <c r="AC263" s="5">
        <v>0.0</v>
      </c>
      <c r="AD263" s="5" t="s">
        <v>190</v>
      </c>
      <c r="AE263" s="5" t="s">
        <v>77</v>
      </c>
      <c r="AF263" s="5">
        <v>2015.0</v>
      </c>
      <c r="AG263" s="5">
        <v>2017.0</v>
      </c>
      <c r="AH263" s="5" t="s">
        <v>78</v>
      </c>
      <c r="AI263" s="10">
        <v>80.0</v>
      </c>
      <c r="AJ263" s="5"/>
      <c r="AK263" s="5" t="s">
        <v>75</v>
      </c>
      <c r="AL263" s="5"/>
      <c r="AM263" s="5">
        <v>0.0</v>
      </c>
      <c r="AN263" s="5" t="s">
        <v>190</v>
      </c>
      <c r="AO263" s="5">
        <v>2015.0</v>
      </c>
      <c r="AP263" s="5" t="s">
        <v>51</v>
      </c>
      <c r="AQ263" s="4">
        <v>9.0</v>
      </c>
      <c r="AR263" s="10">
        <v>9.0</v>
      </c>
      <c r="AS263" s="5" t="s">
        <v>3027</v>
      </c>
      <c r="AT263" s="5" t="s">
        <v>82</v>
      </c>
      <c r="AU263" s="5"/>
      <c r="AV263" s="5">
        <v>9.346858038E9</v>
      </c>
      <c r="AW263" s="5" t="s">
        <v>3028</v>
      </c>
      <c r="AX263" s="5">
        <v>521137.0</v>
      </c>
      <c r="AY263" s="5" t="s">
        <v>117</v>
      </c>
      <c r="AZ263" s="5" t="s">
        <v>85</v>
      </c>
      <c r="BA263" s="5">
        <v>6.14882E11</v>
      </c>
      <c r="BB263" s="5" t="s">
        <v>3029</v>
      </c>
      <c r="BC263" s="5"/>
      <c r="BD263" s="5" t="s">
        <v>3030</v>
      </c>
      <c r="BE263" s="5" t="s">
        <v>3030</v>
      </c>
      <c r="BF263" s="5" t="s">
        <v>3030</v>
      </c>
      <c r="BG263" s="5" t="s">
        <v>119</v>
      </c>
      <c r="BH263" s="5" t="s">
        <v>117</v>
      </c>
      <c r="BI263" s="11">
        <v>43828.85763888889</v>
      </c>
      <c r="BJ263" s="12" t="s">
        <v>3031</v>
      </c>
    </row>
    <row r="264" ht="23.25" customHeight="1">
      <c r="A264" s="4">
        <v>263.0</v>
      </c>
      <c r="B264" s="5" t="s">
        <v>3032</v>
      </c>
      <c r="C264" s="5" t="s">
        <v>105</v>
      </c>
      <c r="D264" s="5"/>
      <c r="E264" s="5"/>
      <c r="F264" s="5"/>
      <c r="G264" s="5"/>
      <c r="H264" s="5">
        <v>1.70031298E8</v>
      </c>
      <c r="I264" s="5" t="s">
        <v>64</v>
      </c>
      <c r="J264" s="5" t="s">
        <v>3033</v>
      </c>
      <c r="K264" s="5"/>
      <c r="L264" s="5" t="s">
        <v>3034</v>
      </c>
      <c r="M264" s="5" t="s">
        <v>3035</v>
      </c>
      <c r="N264" s="6">
        <v>36445.0</v>
      </c>
      <c r="O264" s="5">
        <v>8.328654233E9</v>
      </c>
      <c r="P264" s="5" t="s">
        <v>3036</v>
      </c>
      <c r="Q264" s="5" t="s">
        <v>70</v>
      </c>
      <c r="R264" s="5" t="s">
        <v>71</v>
      </c>
      <c r="S264" s="5" t="s">
        <v>94</v>
      </c>
      <c r="T264" s="5" t="s">
        <v>95</v>
      </c>
      <c r="U264" s="5" t="s">
        <v>74</v>
      </c>
      <c r="V264" s="5">
        <v>3450.0</v>
      </c>
      <c r="W264" s="5"/>
      <c r="X264" s="7"/>
      <c r="Y264" s="8">
        <v>7.791666666666667</v>
      </c>
      <c r="Z264" s="9">
        <v>0.0</v>
      </c>
      <c r="AA264" s="5" t="s">
        <v>75</v>
      </c>
      <c r="AB264" s="5"/>
      <c r="AC264" s="5">
        <v>0.0</v>
      </c>
      <c r="AD264" s="5" t="s">
        <v>142</v>
      </c>
      <c r="AE264" s="5" t="s">
        <v>77</v>
      </c>
      <c r="AF264" s="5">
        <v>2015.0</v>
      </c>
      <c r="AG264" s="5">
        <v>2017.0</v>
      </c>
      <c r="AH264" s="5" t="s">
        <v>78</v>
      </c>
      <c r="AI264" s="10">
        <v>82.0</v>
      </c>
      <c r="AJ264" s="5"/>
      <c r="AK264" s="5" t="s">
        <v>75</v>
      </c>
      <c r="AL264" s="5"/>
      <c r="AM264" s="5">
        <v>0.0</v>
      </c>
      <c r="AN264" s="5" t="s">
        <v>3037</v>
      </c>
      <c r="AO264" s="5">
        <v>2015.0</v>
      </c>
      <c r="AP264" s="5" t="s">
        <v>51</v>
      </c>
      <c r="AQ264" s="4"/>
      <c r="AR264" s="10">
        <v>9.0</v>
      </c>
      <c r="AS264" s="5" t="s">
        <v>3038</v>
      </c>
      <c r="AT264" s="5" t="s">
        <v>99</v>
      </c>
      <c r="AU264" s="5"/>
      <c r="AV264" s="5">
        <v>9.885088139E9</v>
      </c>
      <c r="AW264" s="5" t="s">
        <v>3039</v>
      </c>
      <c r="AX264" s="5">
        <v>522302.0</v>
      </c>
      <c r="AY264" s="5" t="s">
        <v>117</v>
      </c>
      <c r="AZ264" s="5" t="s">
        <v>85</v>
      </c>
      <c r="BA264" s="5">
        <v>2.13827E11</v>
      </c>
      <c r="BB264" s="5"/>
      <c r="BC264" s="5"/>
      <c r="BD264" s="5">
        <v>0.0</v>
      </c>
      <c r="BE264" s="5">
        <v>0.0</v>
      </c>
      <c r="BF264" s="5" t="s">
        <v>990</v>
      </c>
      <c r="BG264" s="5" t="s">
        <v>119</v>
      </c>
      <c r="BH264" s="5" t="s">
        <v>3040</v>
      </c>
      <c r="BI264" s="11">
        <v>43828.458333333336</v>
      </c>
      <c r="BJ264" s="12" t="s">
        <v>3041</v>
      </c>
    </row>
    <row r="265" ht="23.25" customHeight="1">
      <c r="A265" s="4">
        <v>264.0</v>
      </c>
      <c r="B265" s="5"/>
      <c r="C265" s="5"/>
      <c r="D265" s="5"/>
      <c r="E265" s="5"/>
      <c r="F265" s="5" t="s">
        <v>3042</v>
      </c>
      <c r="G265" s="6">
        <v>44107.0</v>
      </c>
      <c r="H265" s="5">
        <v>1.70030574E8</v>
      </c>
      <c r="I265" s="5" t="s">
        <v>64</v>
      </c>
      <c r="J265" s="5" t="s">
        <v>171</v>
      </c>
      <c r="K265" s="5" t="s">
        <v>3043</v>
      </c>
      <c r="L265" s="5" t="s">
        <v>3044</v>
      </c>
      <c r="M265" s="5" t="s">
        <v>3045</v>
      </c>
      <c r="N265" s="6">
        <v>36533.0</v>
      </c>
      <c r="O265" s="5">
        <v>9.100847999E9</v>
      </c>
      <c r="P265" s="5" t="s">
        <v>3046</v>
      </c>
      <c r="Q265" s="5" t="s">
        <v>110</v>
      </c>
      <c r="R265" s="5" t="s">
        <v>71</v>
      </c>
      <c r="S265" s="5" t="s">
        <v>94</v>
      </c>
      <c r="T265" s="5" t="s">
        <v>95</v>
      </c>
      <c r="U265" s="5" t="s">
        <v>74</v>
      </c>
      <c r="V265" s="5">
        <v>6599.0</v>
      </c>
      <c r="W265" s="5"/>
      <c r="X265" s="7"/>
      <c r="Y265" s="8">
        <v>8.14655172413793</v>
      </c>
      <c r="Z265" s="9">
        <v>0.0</v>
      </c>
      <c r="AA265" s="5" t="s">
        <v>75</v>
      </c>
      <c r="AB265" s="5"/>
      <c r="AC265" s="5">
        <v>0.0</v>
      </c>
      <c r="AD265" s="5" t="s">
        <v>190</v>
      </c>
      <c r="AE265" s="5" t="s">
        <v>77</v>
      </c>
      <c r="AF265" s="5">
        <v>2015.0</v>
      </c>
      <c r="AG265" s="5">
        <v>2017.0</v>
      </c>
      <c r="AH265" s="5" t="s">
        <v>78</v>
      </c>
      <c r="AI265" s="10">
        <v>84.8</v>
      </c>
      <c r="AJ265" s="5"/>
      <c r="AK265" s="5" t="s">
        <v>75</v>
      </c>
      <c r="AL265" s="5"/>
      <c r="AM265" s="5">
        <v>0.0</v>
      </c>
      <c r="AN265" s="5" t="s">
        <v>3047</v>
      </c>
      <c r="AO265" s="5">
        <v>2015.0</v>
      </c>
      <c r="AP265" s="5" t="s">
        <v>51</v>
      </c>
      <c r="AQ265" s="4"/>
      <c r="AR265" s="10">
        <v>9.0</v>
      </c>
      <c r="AS265" s="5" t="s">
        <v>3048</v>
      </c>
      <c r="AT265" s="5" t="s">
        <v>161</v>
      </c>
      <c r="AU265" s="5" t="s">
        <v>3049</v>
      </c>
      <c r="AV265" s="5">
        <v>9.441385124E9</v>
      </c>
      <c r="AW265" s="5" t="s">
        <v>3050</v>
      </c>
      <c r="AX265" s="5">
        <v>533236.0</v>
      </c>
      <c r="AY265" s="5" t="s">
        <v>2707</v>
      </c>
      <c r="AZ265" s="5" t="s">
        <v>85</v>
      </c>
      <c r="BA265" s="5">
        <v>7.30633E11</v>
      </c>
      <c r="BB265" s="5"/>
      <c r="BC265" s="5"/>
      <c r="BD265" s="5" t="s">
        <v>1954</v>
      </c>
      <c r="BE265" s="5" t="s">
        <v>1224</v>
      </c>
      <c r="BF265" s="5" t="s">
        <v>118</v>
      </c>
      <c r="BG265" s="5" t="s">
        <v>87</v>
      </c>
      <c r="BH265" s="5"/>
      <c r="BI265" s="11">
        <v>43910.91805555556</v>
      </c>
      <c r="BJ265" s="12" t="s">
        <v>3051</v>
      </c>
    </row>
    <row r="266" ht="23.25" customHeight="1">
      <c r="A266" s="4">
        <v>265.0</v>
      </c>
      <c r="B266" s="5" t="s">
        <v>3052</v>
      </c>
      <c r="C266" s="6">
        <v>44077.0</v>
      </c>
      <c r="D266" s="5"/>
      <c r="E266" s="5"/>
      <c r="F266" s="5"/>
      <c r="G266" s="5"/>
      <c r="H266" s="5">
        <v>1.70031149E8</v>
      </c>
      <c r="I266" s="5" t="s">
        <v>64</v>
      </c>
      <c r="J266" s="5" t="s">
        <v>3053</v>
      </c>
      <c r="K266" s="5"/>
      <c r="L266" s="5" t="s">
        <v>3054</v>
      </c>
      <c r="M266" s="5" t="s">
        <v>3055</v>
      </c>
      <c r="N266" s="5" t="s">
        <v>3056</v>
      </c>
      <c r="O266" s="5">
        <v>7.036060356E9</v>
      </c>
      <c r="P266" s="5" t="s">
        <v>3057</v>
      </c>
      <c r="Q266" s="5" t="s">
        <v>70</v>
      </c>
      <c r="R266" s="5" t="s">
        <v>71</v>
      </c>
      <c r="S266" s="5" t="s">
        <v>94</v>
      </c>
      <c r="T266" s="5" t="s">
        <v>73</v>
      </c>
      <c r="U266" s="5" t="s">
        <v>74</v>
      </c>
      <c r="V266" s="5">
        <v>323.0</v>
      </c>
      <c r="W266" s="5">
        <v>52000.0</v>
      </c>
      <c r="X266" s="7"/>
      <c r="Y266" s="8">
        <v>7.004310344827586</v>
      </c>
      <c r="Z266" s="9">
        <v>0.0</v>
      </c>
      <c r="AA266" s="5" t="s">
        <v>75</v>
      </c>
      <c r="AB266" s="5"/>
      <c r="AC266" s="5">
        <v>0.0</v>
      </c>
      <c r="AD266" s="5" t="s">
        <v>142</v>
      </c>
      <c r="AE266" s="5" t="s">
        <v>77</v>
      </c>
      <c r="AF266" s="5">
        <v>2015.0</v>
      </c>
      <c r="AG266" s="5">
        <v>2017.0</v>
      </c>
      <c r="AH266" s="5" t="s">
        <v>78</v>
      </c>
      <c r="AI266" s="10">
        <v>86.2</v>
      </c>
      <c r="AJ266" s="5"/>
      <c r="AK266" s="5" t="s">
        <v>75</v>
      </c>
      <c r="AL266" s="5"/>
      <c r="AM266" s="5">
        <v>0.0</v>
      </c>
      <c r="AN266" s="5" t="s">
        <v>3058</v>
      </c>
      <c r="AO266" s="5">
        <v>2015.0</v>
      </c>
      <c r="AP266" s="5" t="s">
        <v>51</v>
      </c>
      <c r="AQ266" s="4">
        <v>9.0</v>
      </c>
      <c r="AR266" s="10">
        <v>9.0</v>
      </c>
      <c r="AS266" s="5" t="s">
        <v>3059</v>
      </c>
      <c r="AT266" s="5" t="s">
        <v>114</v>
      </c>
      <c r="AU266" s="5" t="s">
        <v>3060</v>
      </c>
      <c r="AV266" s="5">
        <v>9.949195919E9</v>
      </c>
      <c r="AW266" s="5" t="s">
        <v>3061</v>
      </c>
      <c r="AX266" s="5">
        <v>506169.0</v>
      </c>
      <c r="AY266" s="5" t="s">
        <v>3062</v>
      </c>
      <c r="AZ266" s="5" t="s">
        <v>264</v>
      </c>
      <c r="BA266" s="5">
        <v>5.32696E11</v>
      </c>
      <c r="BB266" s="5"/>
      <c r="BC266" s="5"/>
      <c r="BD266" s="5" t="s">
        <v>445</v>
      </c>
      <c r="BE266" s="5" t="s">
        <v>249</v>
      </c>
      <c r="BF266" s="5" t="s">
        <v>118</v>
      </c>
      <c r="BG266" s="5" t="s">
        <v>87</v>
      </c>
      <c r="BH266" s="5"/>
      <c r="BI266" s="11">
        <v>43908.623611111114</v>
      </c>
      <c r="BJ266" s="12" t="s">
        <v>3063</v>
      </c>
    </row>
    <row r="267" ht="23.25" customHeight="1">
      <c r="A267" s="4">
        <v>266.0</v>
      </c>
      <c r="B267" s="5" t="s">
        <v>3064</v>
      </c>
      <c r="C267" s="6">
        <v>43567.0</v>
      </c>
      <c r="D267" s="5"/>
      <c r="E267" s="5"/>
      <c r="F267" s="5"/>
      <c r="G267" s="5"/>
      <c r="H267" s="5">
        <v>1.70030585E8</v>
      </c>
      <c r="I267" s="5" t="s">
        <v>64</v>
      </c>
      <c r="J267" s="5" t="s">
        <v>3065</v>
      </c>
      <c r="K267" s="5"/>
      <c r="L267" s="5" t="s">
        <v>3066</v>
      </c>
      <c r="M267" s="5" t="s">
        <v>3067</v>
      </c>
      <c r="N267" s="5" t="s">
        <v>3068</v>
      </c>
      <c r="O267" s="5">
        <v>7.09316629E9</v>
      </c>
      <c r="P267" s="5" t="s">
        <v>3069</v>
      </c>
      <c r="Q267" s="5" t="s">
        <v>110</v>
      </c>
      <c r="R267" s="5" t="s">
        <v>71</v>
      </c>
      <c r="S267" s="5" t="s">
        <v>94</v>
      </c>
      <c r="T267" s="5" t="s">
        <v>95</v>
      </c>
      <c r="U267" s="5" t="s">
        <v>74</v>
      </c>
      <c r="V267" s="5"/>
      <c r="W267" s="5"/>
      <c r="X267" s="7"/>
      <c r="Y267" s="8">
        <v>6.69406392694064</v>
      </c>
      <c r="Z267" s="9">
        <v>3.0</v>
      </c>
      <c r="AA267" s="5" t="s">
        <v>75</v>
      </c>
      <c r="AB267" s="5"/>
      <c r="AC267" s="5">
        <v>0.0</v>
      </c>
      <c r="AD267" s="5" t="s">
        <v>3070</v>
      </c>
      <c r="AE267" s="5" t="s">
        <v>77</v>
      </c>
      <c r="AF267" s="5">
        <v>2015.0</v>
      </c>
      <c r="AG267" s="5">
        <v>2017.0</v>
      </c>
      <c r="AH267" s="5" t="s">
        <v>78</v>
      </c>
      <c r="AI267" s="10">
        <v>86.4</v>
      </c>
      <c r="AJ267" s="5"/>
      <c r="AK267" s="5" t="s">
        <v>75</v>
      </c>
      <c r="AL267" s="5"/>
      <c r="AM267" s="5">
        <v>0.0</v>
      </c>
      <c r="AN267" s="5" t="s">
        <v>3071</v>
      </c>
      <c r="AO267" s="5">
        <v>2015.0</v>
      </c>
      <c r="AP267" s="5" t="s">
        <v>112</v>
      </c>
      <c r="AQ267" s="4"/>
      <c r="AR267" s="10">
        <v>9.0</v>
      </c>
      <c r="AS267" s="5" t="s">
        <v>3072</v>
      </c>
      <c r="AT267" s="5" t="s">
        <v>82</v>
      </c>
      <c r="AU267" s="5"/>
      <c r="AV267" s="5">
        <v>9.247736798E9</v>
      </c>
      <c r="AW267" s="5" t="s">
        <v>3073</v>
      </c>
      <c r="AX267" s="5">
        <v>520010.0</v>
      </c>
      <c r="AY267" s="5" t="s">
        <v>117</v>
      </c>
      <c r="AZ267" s="5" t="s">
        <v>85</v>
      </c>
      <c r="BA267" s="5">
        <v>3.2432E11</v>
      </c>
      <c r="BB267" s="5"/>
      <c r="BC267" s="5"/>
      <c r="BD267" s="5">
        <v>20.0</v>
      </c>
      <c r="BE267" s="5" t="s">
        <v>3074</v>
      </c>
      <c r="BF267" s="5" t="s">
        <v>3075</v>
      </c>
      <c r="BG267" s="5" t="s">
        <v>119</v>
      </c>
      <c r="BH267" s="5"/>
      <c r="BI267" s="11">
        <v>43829.94930555556</v>
      </c>
      <c r="BJ267" s="12" t="s">
        <v>3076</v>
      </c>
    </row>
    <row r="268" ht="23.25" customHeight="1">
      <c r="A268" s="4">
        <v>267.0</v>
      </c>
      <c r="B268" s="5" t="s">
        <v>3077</v>
      </c>
      <c r="C268" s="5" t="s">
        <v>63</v>
      </c>
      <c r="D268" s="5"/>
      <c r="E268" s="5"/>
      <c r="F268" s="5"/>
      <c r="G268" s="5"/>
      <c r="H268" s="5">
        <v>1.70030898E8</v>
      </c>
      <c r="I268" s="5" t="s">
        <v>64</v>
      </c>
      <c r="J268" s="5" t="s">
        <v>3078</v>
      </c>
      <c r="K268" s="5"/>
      <c r="L268" s="5" t="s">
        <v>3079</v>
      </c>
      <c r="M268" s="5" t="s">
        <v>3080</v>
      </c>
      <c r="N268" s="5" t="s">
        <v>354</v>
      </c>
      <c r="O268" s="5">
        <v>9.10036346E9</v>
      </c>
      <c r="P268" s="5" t="s">
        <v>3081</v>
      </c>
      <c r="Q268" s="5" t="s">
        <v>70</v>
      </c>
      <c r="R268" s="5" t="s">
        <v>71</v>
      </c>
      <c r="S268" s="5" t="s">
        <v>94</v>
      </c>
      <c r="T268" s="5" t="s">
        <v>95</v>
      </c>
      <c r="U268" s="5" t="s">
        <v>74</v>
      </c>
      <c r="V268" s="5"/>
      <c r="W268" s="5"/>
      <c r="X268" s="7"/>
      <c r="Y268" s="8">
        <v>7.810344827586207</v>
      </c>
      <c r="Z268" s="9">
        <v>0.0</v>
      </c>
      <c r="AA268" s="5" t="s">
        <v>75</v>
      </c>
      <c r="AB268" s="5"/>
      <c r="AC268" s="5">
        <v>0.0</v>
      </c>
      <c r="AD268" s="5" t="s">
        <v>142</v>
      </c>
      <c r="AE268" s="5" t="s">
        <v>77</v>
      </c>
      <c r="AF268" s="5">
        <v>2015.0</v>
      </c>
      <c r="AG268" s="5">
        <v>2017.0</v>
      </c>
      <c r="AH268" s="5" t="s">
        <v>78</v>
      </c>
      <c r="AI268" s="10">
        <v>86.5</v>
      </c>
      <c r="AJ268" s="5"/>
      <c r="AK268" s="5" t="s">
        <v>75</v>
      </c>
      <c r="AL268" s="5"/>
      <c r="AM268" s="5">
        <v>0.0</v>
      </c>
      <c r="AN268" s="5" t="s">
        <v>2642</v>
      </c>
      <c r="AO268" s="5">
        <v>2015.0</v>
      </c>
      <c r="AP268" s="5" t="s">
        <v>51</v>
      </c>
      <c r="AQ268" s="4">
        <v>90.0</v>
      </c>
      <c r="AR268" s="10">
        <v>9.0</v>
      </c>
      <c r="AS268" s="5" t="s">
        <v>3082</v>
      </c>
      <c r="AT268" s="5" t="s">
        <v>82</v>
      </c>
      <c r="AU268" s="5"/>
      <c r="AV268" s="5">
        <v>9.441193725E9</v>
      </c>
      <c r="AW268" s="5" t="s">
        <v>3083</v>
      </c>
      <c r="AX268" s="5">
        <v>520001.0</v>
      </c>
      <c r="AY268" s="5" t="s">
        <v>3084</v>
      </c>
      <c r="AZ268" s="5" t="s">
        <v>85</v>
      </c>
      <c r="BA268" s="5">
        <v>2.60839E11</v>
      </c>
      <c r="BB268" s="5"/>
      <c r="BC268" s="5"/>
      <c r="BD268" s="5" t="s">
        <v>2841</v>
      </c>
      <c r="BE268" s="5" t="s">
        <v>235</v>
      </c>
      <c r="BF268" s="5" t="s">
        <v>2853</v>
      </c>
      <c r="BG268" s="5" t="s">
        <v>119</v>
      </c>
      <c r="BH268" s="5" t="s">
        <v>3085</v>
      </c>
      <c r="BI268" s="11">
        <v>43828.57430555556</v>
      </c>
      <c r="BJ268" s="12" t="s">
        <v>3086</v>
      </c>
    </row>
    <row r="269" ht="23.25" customHeight="1">
      <c r="A269" s="4">
        <v>268.0</v>
      </c>
      <c r="B269" s="5" t="s">
        <v>3087</v>
      </c>
      <c r="C269" s="5" t="s">
        <v>1755</v>
      </c>
      <c r="D269" s="5"/>
      <c r="E269" s="5"/>
      <c r="F269" s="5"/>
      <c r="G269" s="5"/>
      <c r="H269" s="5">
        <v>1.70030096E8</v>
      </c>
      <c r="I269" s="5" t="s">
        <v>64</v>
      </c>
      <c r="J269" s="5" t="s">
        <v>3088</v>
      </c>
      <c r="K269" s="5" t="s">
        <v>396</v>
      </c>
      <c r="L269" s="5" t="s">
        <v>3089</v>
      </c>
      <c r="M269" s="5" t="s">
        <v>3090</v>
      </c>
      <c r="N269" s="5" t="s">
        <v>3091</v>
      </c>
      <c r="O269" s="5">
        <v>9.50579448E9</v>
      </c>
      <c r="P269" s="5" t="s">
        <v>3092</v>
      </c>
      <c r="Q269" s="5" t="s">
        <v>70</v>
      </c>
      <c r="R269" s="5" t="s">
        <v>71</v>
      </c>
      <c r="S269" s="5" t="s">
        <v>94</v>
      </c>
      <c r="T269" s="5" t="s">
        <v>95</v>
      </c>
      <c r="U269" s="5" t="s">
        <v>74</v>
      </c>
      <c r="V269" s="5"/>
      <c r="W269" s="5"/>
      <c r="X269" s="7"/>
      <c r="Y269" s="8">
        <v>6.93859649122807</v>
      </c>
      <c r="Z269" s="9">
        <v>0.0</v>
      </c>
      <c r="AA269" s="5" t="s">
        <v>75</v>
      </c>
      <c r="AB269" s="5"/>
      <c r="AC269" s="5">
        <v>0.0</v>
      </c>
      <c r="AD269" s="5" t="s">
        <v>2103</v>
      </c>
      <c r="AE269" s="5" t="s">
        <v>77</v>
      </c>
      <c r="AF269" s="5">
        <v>2015.0</v>
      </c>
      <c r="AG269" s="5">
        <v>2017.0</v>
      </c>
      <c r="AH269" s="5" t="s">
        <v>78</v>
      </c>
      <c r="AI269" s="10">
        <v>87.0</v>
      </c>
      <c r="AJ269" s="5"/>
      <c r="AK269" s="5" t="s">
        <v>75</v>
      </c>
      <c r="AL269" s="5"/>
      <c r="AM269" s="5">
        <v>0.0</v>
      </c>
      <c r="AN269" s="5" t="s">
        <v>3093</v>
      </c>
      <c r="AO269" s="5">
        <v>2015.0</v>
      </c>
      <c r="AP269" s="5" t="s">
        <v>51</v>
      </c>
      <c r="AQ269" s="4">
        <v>84.0</v>
      </c>
      <c r="AR269" s="10">
        <v>9.0</v>
      </c>
      <c r="AS269" s="5" t="s">
        <v>3094</v>
      </c>
      <c r="AT269" s="5" t="s">
        <v>82</v>
      </c>
      <c r="AU269" s="5"/>
      <c r="AV269" s="5">
        <v>9.64058202E9</v>
      </c>
      <c r="AW269" s="5" t="s">
        <v>3095</v>
      </c>
      <c r="AX269" s="5">
        <v>507157.0</v>
      </c>
      <c r="AY269" s="5" t="s">
        <v>843</v>
      </c>
      <c r="AZ269" s="5" t="s">
        <v>264</v>
      </c>
      <c r="BA269" s="5">
        <v>5.74412E11</v>
      </c>
      <c r="BB269" s="5"/>
      <c r="BC269" s="5"/>
      <c r="BD269" s="5" t="s">
        <v>583</v>
      </c>
      <c r="BE269" s="5" t="s">
        <v>1224</v>
      </c>
      <c r="BF269" s="5" t="s">
        <v>3096</v>
      </c>
      <c r="BG269" s="5" t="s">
        <v>119</v>
      </c>
      <c r="BH269" s="5"/>
      <c r="BI269" s="11">
        <v>43907.64791666667</v>
      </c>
      <c r="BJ269" s="12" t="s">
        <v>1713</v>
      </c>
    </row>
    <row r="270" ht="23.25" customHeight="1">
      <c r="A270" s="4">
        <v>269.0</v>
      </c>
      <c r="B270" s="5" t="s">
        <v>3097</v>
      </c>
      <c r="C270" s="6">
        <v>43567.0</v>
      </c>
      <c r="D270" s="5"/>
      <c r="E270" s="5"/>
      <c r="F270" s="5"/>
      <c r="G270" s="5"/>
      <c r="H270" s="5">
        <v>1.70031128E8</v>
      </c>
      <c r="I270" s="5" t="s">
        <v>64</v>
      </c>
      <c r="J270" s="5" t="s">
        <v>3098</v>
      </c>
      <c r="K270" s="5"/>
      <c r="L270" s="5" t="s">
        <v>3099</v>
      </c>
      <c r="M270" s="5" t="s">
        <v>3100</v>
      </c>
      <c r="N270" s="6">
        <v>36834.0</v>
      </c>
      <c r="O270" s="5">
        <v>9.618402784E9</v>
      </c>
      <c r="P270" s="5" t="s">
        <v>3101</v>
      </c>
      <c r="Q270" s="5" t="s">
        <v>70</v>
      </c>
      <c r="R270" s="5" t="s">
        <v>71</v>
      </c>
      <c r="S270" s="5" t="s">
        <v>94</v>
      </c>
      <c r="T270" s="5" t="s">
        <v>95</v>
      </c>
      <c r="U270" s="5" t="s">
        <v>74</v>
      </c>
      <c r="V270" s="5"/>
      <c r="W270" s="5"/>
      <c r="X270" s="7"/>
      <c r="Y270" s="8">
        <v>7.625</v>
      </c>
      <c r="Z270" s="9">
        <v>0.0</v>
      </c>
      <c r="AA270" s="5" t="s">
        <v>75</v>
      </c>
      <c r="AB270" s="5"/>
      <c r="AC270" s="5">
        <v>0.0</v>
      </c>
      <c r="AD270" s="5" t="s">
        <v>562</v>
      </c>
      <c r="AE270" s="5" t="s">
        <v>77</v>
      </c>
      <c r="AF270" s="5">
        <v>2016.0</v>
      </c>
      <c r="AG270" s="5">
        <v>2017.0</v>
      </c>
      <c r="AH270" s="5" t="s">
        <v>78</v>
      </c>
      <c r="AI270" s="10">
        <v>87.0</v>
      </c>
      <c r="AJ270" s="5"/>
      <c r="AK270" s="5" t="s">
        <v>75</v>
      </c>
      <c r="AL270" s="5"/>
      <c r="AM270" s="5">
        <v>0.0</v>
      </c>
      <c r="AN270" s="5" t="s">
        <v>1938</v>
      </c>
      <c r="AO270" s="5">
        <v>2015.0</v>
      </c>
      <c r="AP270" s="5" t="s">
        <v>51</v>
      </c>
      <c r="AQ270" s="4">
        <v>9.0</v>
      </c>
      <c r="AR270" s="10">
        <v>9.0</v>
      </c>
      <c r="AS270" s="5" t="s">
        <v>3102</v>
      </c>
      <c r="AT270" s="5" t="s">
        <v>82</v>
      </c>
      <c r="AU270" s="5"/>
      <c r="AV270" s="5">
        <v>9.848519544E9</v>
      </c>
      <c r="AW270" s="5" t="s">
        <v>3103</v>
      </c>
      <c r="AX270" s="5">
        <v>507002.0</v>
      </c>
      <c r="AY270" s="5" t="s">
        <v>117</v>
      </c>
      <c r="AZ270" s="5" t="s">
        <v>85</v>
      </c>
      <c r="BA270" s="5">
        <v>7.95938E11</v>
      </c>
      <c r="BB270" s="5"/>
      <c r="BC270" s="5"/>
      <c r="BD270" s="5">
        <v>1.0</v>
      </c>
      <c r="BE270" s="5" t="s">
        <v>776</v>
      </c>
      <c r="BF270" s="5" t="s">
        <v>3104</v>
      </c>
      <c r="BG270" s="5" t="s">
        <v>87</v>
      </c>
      <c r="BH270" s="5"/>
      <c r="BI270" s="11">
        <v>43829.89027777778</v>
      </c>
      <c r="BJ270" s="12" t="s">
        <v>134</v>
      </c>
    </row>
    <row r="271" ht="23.25" customHeight="1">
      <c r="A271" s="4">
        <v>270.0</v>
      </c>
      <c r="B271" s="5" t="s">
        <v>3105</v>
      </c>
      <c r="C271" s="5" t="s">
        <v>105</v>
      </c>
      <c r="D271" s="5"/>
      <c r="E271" s="5"/>
      <c r="F271" s="5"/>
      <c r="G271" s="5"/>
      <c r="H271" s="5">
        <v>1.70030661E8</v>
      </c>
      <c r="I271" s="5" t="s">
        <v>64</v>
      </c>
      <c r="J271" s="5" t="s">
        <v>3106</v>
      </c>
      <c r="K271" s="5"/>
      <c r="L271" s="5" t="s">
        <v>3107</v>
      </c>
      <c r="M271" s="5" t="s">
        <v>3108</v>
      </c>
      <c r="N271" s="5" t="s">
        <v>3109</v>
      </c>
      <c r="O271" s="5">
        <v>8.466805775E9</v>
      </c>
      <c r="P271" s="5" t="s">
        <v>3110</v>
      </c>
      <c r="Q271" s="5" t="s">
        <v>70</v>
      </c>
      <c r="R271" s="5" t="s">
        <v>71</v>
      </c>
      <c r="S271" s="5" t="s">
        <v>94</v>
      </c>
      <c r="T271" s="5" t="s">
        <v>95</v>
      </c>
      <c r="U271" s="5" t="s">
        <v>74</v>
      </c>
      <c r="V271" s="5">
        <v>5000.0</v>
      </c>
      <c r="W271" s="5">
        <v>36300.0</v>
      </c>
      <c r="X271" s="7"/>
      <c r="Y271" s="8">
        <v>7.004310344827586</v>
      </c>
      <c r="Z271" s="9">
        <v>0.0</v>
      </c>
      <c r="AA271" s="5" t="s">
        <v>75</v>
      </c>
      <c r="AB271" s="5"/>
      <c r="AC271" s="5">
        <v>0.0</v>
      </c>
      <c r="AD271" s="5" t="s">
        <v>1525</v>
      </c>
      <c r="AE271" s="5" t="s">
        <v>77</v>
      </c>
      <c r="AF271" s="5">
        <v>2015.0</v>
      </c>
      <c r="AG271" s="5">
        <v>2017.0</v>
      </c>
      <c r="AH271" s="5" t="s">
        <v>78</v>
      </c>
      <c r="AI271" s="10">
        <v>87.6</v>
      </c>
      <c r="AJ271" s="5"/>
      <c r="AK271" s="5" t="s">
        <v>75</v>
      </c>
      <c r="AL271" s="5"/>
      <c r="AM271" s="5">
        <v>0.0</v>
      </c>
      <c r="AN271" s="5" t="s">
        <v>390</v>
      </c>
      <c r="AO271" s="5">
        <v>2015.0</v>
      </c>
      <c r="AP271" s="5" t="s">
        <v>51</v>
      </c>
      <c r="AQ271" s="4">
        <v>90.0</v>
      </c>
      <c r="AR271" s="10">
        <v>9.0</v>
      </c>
      <c r="AS271" s="5" t="s">
        <v>3111</v>
      </c>
      <c r="AT271" s="5" t="s">
        <v>114</v>
      </c>
      <c r="AU271" s="5" t="s">
        <v>3112</v>
      </c>
      <c r="AV271" s="5">
        <v>8.466805775E9</v>
      </c>
      <c r="AW271" s="5" t="s">
        <v>3113</v>
      </c>
      <c r="AX271" s="5">
        <v>500072.0</v>
      </c>
      <c r="AY271" s="5" t="s">
        <v>323</v>
      </c>
      <c r="AZ271" s="5" t="s">
        <v>264</v>
      </c>
      <c r="BA271" s="5">
        <v>7.9266E11</v>
      </c>
      <c r="BB271" s="5"/>
      <c r="BC271" s="5"/>
      <c r="BD271" s="5" t="s">
        <v>3114</v>
      </c>
      <c r="BE271" s="5" t="s">
        <v>235</v>
      </c>
      <c r="BF271" s="5" t="s">
        <v>118</v>
      </c>
      <c r="BG271" s="5" t="s">
        <v>87</v>
      </c>
      <c r="BH271" s="5"/>
      <c r="BI271" s="11">
        <v>43830.75069444445</v>
      </c>
      <c r="BJ271" s="12" t="s">
        <v>420</v>
      </c>
    </row>
    <row r="272" ht="23.25" customHeight="1">
      <c r="A272" s="4">
        <v>271.0</v>
      </c>
      <c r="B272" s="5" t="s">
        <v>3115</v>
      </c>
      <c r="C272" s="5" t="s">
        <v>105</v>
      </c>
      <c r="D272" s="5"/>
      <c r="E272" s="5"/>
      <c r="F272" s="5"/>
      <c r="G272" s="5"/>
      <c r="H272" s="5">
        <v>1.70030652E8</v>
      </c>
      <c r="I272" s="5" t="s">
        <v>64</v>
      </c>
      <c r="J272" s="5" t="s">
        <v>3116</v>
      </c>
      <c r="K272" s="5"/>
      <c r="L272" s="5" t="s">
        <v>3117</v>
      </c>
      <c r="M272" s="5" t="s">
        <v>3118</v>
      </c>
      <c r="N272" s="5" t="s">
        <v>2114</v>
      </c>
      <c r="O272" s="5">
        <v>9.515087672E9</v>
      </c>
      <c r="P272" s="5" t="s">
        <v>3119</v>
      </c>
      <c r="Q272" s="5" t="s">
        <v>70</v>
      </c>
      <c r="R272" s="5" t="s">
        <v>71</v>
      </c>
      <c r="S272" s="5" t="s">
        <v>94</v>
      </c>
      <c r="T272" s="5" t="s">
        <v>95</v>
      </c>
      <c r="U272" s="5" t="s">
        <v>74</v>
      </c>
      <c r="V272" s="5"/>
      <c r="W272" s="5"/>
      <c r="X272" s="7"/>
      <c r="Y272" s="8">
        <v>7.116379310344827</v>
      </c>
      <c r="Z272" s="9">
        <v>4.0</v>
      </c>
      <c r="AA272" s="5" t="s">
        <v>75</v>
      </c>
      <c r="AB272" s="5"/>
      <c r="AC272" s="5">
        <v>0.0</v>
      </c>
      <c r="AD272" s="5" t="s">
        <v>76</v>
      </c>
      <c r="AE272" s="5" t="s">
        <v>77</v>
      </c>
      <c r="AF272" s="5">
        <v>2015.0</v>
      </c>
      <c r="AG272" s="5">
        <v>2017.0</v>
      </c>
      <c r="AH272" s="5" t="s">
        <v>78</v>
      </c>
      <c r="AI272" s="10">
        <v>88.7</v>
      </c>
      <c r="AJ272" s="5"/>
      <c r="AK272" s="5" t="s">
        <v>75</v>
      </c>
      <c r="AL272" s="5"/>
      <c r="AM272" s="5">
        <v>0.0</v>
      </c>
      <c r="AN272" s="5" t="s">
        <v>1279</v>
      </c>
      <c r="AO272" s="5">
        <v>2015.0</v>
      </c>
      <c r="AP272" s="5" t="s">
        <v>51</v>
      </c>
      <c r="AQ272" s="4">
        <v>85.0</v>
      </c>
      <c r="AR272" s="10">
        <v>9.0</v>
      </c>
      <c r="AS272" s="5" t="s">
        <v>3120</v>
      </c>
      <c r="AT272" s="5" t="s">
        <v>114</v>
      </c>
      <c r="AU272" s="5" t="s">
        <v>1183</v>
      </c>
      <c r="AV272" s="5">
        <v>9.866528462E9</v>
      </c>
      <c r="AW272" s="5" t="s">
        <v>3121</v>
      </c>
      <c r="AX272" s="5">
        <v>523357.0</v>
      </c>
      <c r="AY272" s="5" t="s">
        <v>1199</v>
      </c>
      <c r="AZ272" s="5" t="s">
        <v>85</v>
      </c>
      <c r="BA272" s="5">
        <v>4.92839E11</v>
      </c>
      <c r="BB272" s="5"/>
      <c r="BC272" s="5" t="s">
        <v>3122</v>
      </c>
      <c r="BD272" s="5">
        <v>1.0</v>
      </c>
      <c r="BE272" s="5" t="s">
        <v>235</v>
      </c>
      <c r="BF272" s="5" t="s">
        <v>762</v>
      </c>
      <c r="BG272" s="5" t="s">
        <v>87</v>
      </c>
      <c r="BH272" s="5"/>
      <c r="BI272" s="11">
        <v>43829.350694444445</v>
      </c>
      <c r="BJ272" s="12" t="s">
        <v>88</v>
      </c>
    </row>
    <row r="273" ht="23.25" customHeight="1">
      <c r="A273" s="4">
        <v>272.0</v>
      </c>
      <c r="B273" s="5" t="s">
        <v>3123</v>
      </c>
      <c r="C273" s="6">
        <v>43508.0</v>
      </c>
      <c r="D273" s="5"/>
      <c r="E273" s="5"/>
      <c r="F273" s="5"/>
      <c r="G273" s="5"/>
      <c r="H273" s="5">
        <v>1.70030157E8</v>
      </c>
      <c r="I273" s="5" t="s">
        <v>64</v>
      </c>
      <c r="J273" s="5" t="s">
        <v>3124</v>
      </c>
      <c r="K273" s="5"/>
      <c r="L273" s="5" t="s">
        <v>3125</v>
      </c>
      <c r="M273" s="5" t="s">
        <v>3126</v>
      </c>
      <c r="N273" s="5" t="s">
        <v>3127</v>
      </c>
      <c r="O273" s="5">
        <v>9.182276488E9</v>
      </c>
      <c r="P273" s="5" t="s">
        <v>3128</v>
      </c>
      <c r="Q273" s="5" t="s">
        <v>110</v>
      </c>
      <c r="R273" s="5" t="s">
        <v>71</v>
      </c>
      <c r="S273" s="5" t="s">
        <v>94</v>
      </c>
      <c r="T273" s="5" t="s">
        <v>95</v>
      </c>
      <c r="U273" s="5" t="s">
        <v>74</v>
      </c>
      <c r="V273" s="5"/>
      <c r="W273" s="5"/>
      <c r="X273" s="7"/>
      <c r="Y273" s="8">
        <v>7.741379310344827</v>
      </c>
      <c r="Z273" s="9">
        <v>0.0</v>
      </c>
      <c r="AA273" s="5" t="s">
        <v>75</v>
      </c>
      <c r="AB273" s="5"/>
      <c r="AC273" s="5">
        <v>0.0</v>
      </c>
      <c r="AD273" s="5" t="s">
        <v>3129</v>
      </c>
      <c r="AE273" s="5" t="s">
        <v>77</v>
      </c>
      <c r="AF273" s="5">
        <v>2015.0</v>
      </c>
      <c r="AG273" s="5">
        <v>2017.0</v>
      </c>
      <c r="AH273" s="5" t="s">
        <v>78</v>
      </c>
      <c r="AI273" s="10">
        <v>88.9</v>
      </c>
      <c r="AJ273" s="5"/>
      <c r="AK273" s="5" t="s">
        <v>75</v>
      </c>
      <c r="AL273" s="5"/>
      <c r="AM273" s="5">
        <v>0.0</v>
      </c>
      <c r="AN273" s="5" t="s">
        <v>2161</v>
      </c>
      <c r="AO273" s="5">
        <v>2015.0</v>
      </c>
      <c r="AP273" s="5" t="s">
        <v>51</v>
      </c>
      <c r="AQ273" s="4">
        <v>90.0</v>
      </c>
      <c r="AR273" s="10">
        <v>9.0</v>
      </c>
      <c r="AS273" s="5" t="s">
        <v>3130</v>
      </c>
      <c r="AT273" s="5" t="s">
        <v>309</v>
      </c>
      <c r="AU273" s="5" t="s">
        <v>1687</v>
      </c>
      <c r="AV273" s="5">
        <v>9.848233784E9</v>
      </c>
      <c r="AW273" s="5" t="s">
        <v>3131</v>
      </c>
      <c r="AX273" s="5">
        <v>520010.0</v>
      </c>
      <c r="AY273" s="5" t="s">
        <v>117</v>
      </c>
      <c r="AZ273" s="5" t="s">
        <v>85</v>
      </c>
      <c r="BA273" s="5">
        <v>4.27801E11</v>
      </c>
      <c r="BB273" s="5"/>
      <c r="BC273" s="5"/>
      <c r="BD273" s="5">
        <v>1.0</v>
      </c>
      <c r="BE273" s="5" t="s">
        <v>1467</v>
      </c>
      <c r="BF273" s="5" t="s">
        <v>86</v>
      </c>
      <c r="BG273" s="5" t="s">
        <v>119</v>
      </c>
      <c r="BH273" s="5" t="s">
        <v>117</v>
      </c>
      <c r="BI273" s="11">
        <v>43829.23263888889</v>
      </c>
      <c r="BJ273" s="12" t="s">
        <v>3132</v>
      </c>
    </row>
    <row r="274" ht="23.25" customHeight="1">
      <c r="A274" s="4">
        <v>273.0</v>
      </c>
      <c r="B274" s="5" t="s">
        <v>3133</v>
      </c>
      <c r="C274" s="6">
        <v>44138.0</v>
      </c>
      <c r="D274" s="5" t="s">
        <v>136</v>
      </c>
      <c r="E274" s="5"/>
      <c r="F274" s="5"/>
      <c r="G274" s="5"/>
      <c r="H274" s="5">
        <v>1.70031375E8</v>
      </c>
      <c r="I274" s="5" t="s">
        <v>64</v>
      </c>
      <c r="J274" s="5" t="s">
        <v>3134</v>
      </c>
      <c r="K274" s="5"/>
      <c r="L274" s="5" t="s">
        <v>3135</v>
      </c>
      <c r="M274" s="5" t="s">
        <v>3136</v>
      </c>
      <c r="N274" s="6">
        <v>36231.0</v>
      </c>
      <c r="O274" s="5">
        <v>9.603166946E9</v>
      </c>
      <c r="P274" s="5" t="s">
        <v>3137</v>
      </c>
      <c r="Q274" s="5" t="s">
        <v>70</v>
      </c>
      <c r="R274" s="5" t="s">
        <v>71</v>
      </c>
      <c r="S274" s="5" t="s">
        <v>94</v>
      </c>
      <c r="T274" s="5" t="s">
        <v>95</v>
      </c>
      <c r="U274" s="5" t="s">
        <v>517</v>
      </c>
      <c r="V274" s="5"/>
      <c r="W274" s="5">
        <v>14570.0</v>
      </c>
      <c r="X274" s="7">
        <v>89327.0</v>
      </c>
      <c r="Y274" s="8">
        <v>7.905172413793103</v>
      </c>
      <c r="Z274" s="9">
        <v>0.0</v>
      </c>
      <c r="AA274" s="5" t="s">
        <v>75</v>
      </c>
      <c r="AB274" s="5"/>
      <c r="AC274" s="5">
        <v>0.0</v>
      </c>
      <c r="AD274" s="5" t="s">
        <v>3138</v>
      </c>
      <c r="AE274" s="5" t="s">
        <v>77</v>
      </c>
      <c r="AF274" s="5">
        <v>2015.0</v>
      </c>
      <c r="AG274" s="5">
        <v>2017.0</v>
      </c>
      <c r="AH274" s="5" t="s">
        <v>78</v>
      </c>
      <c r="AI274" s="10">
        <v>89.0</v>
      </c>
      <c r="AJ274" s="5"/>
      <c r="AK274" s="5" t="s">
        <v>75</v>
      </c>
      <c r="AL274" s="5"/>
      <c r="AM274" s="5">
        <v>0.0</v>
      </c>
      <c r="AN274" s="5" t="s">
        <v>3139</v>
      </c>
      <c r="AO274" s="5">
        <v>2017.0</v>
      </c>
      <c r="AP274" s="5" t="s">
        <v>51</v>
      </c>
      <c r="AQ274" s="4"/>
      <c r="AR274" s="10">
        <v>9.0</v>
      </c>
      <c r="AS274" s="5" t="s">
        <v>3140</v>
      </c>
      <c r="AT274" s="5" t="s">
        <v>114</v>
      </c>
      <c r="AU274" s="5" t="s">
        <v>3141</v>
      </c>
      <c r="AV274" s="5">
        <v>9.160461221E9</v>
      </c>
      <c r="AW274" s="5" t="s">
        <v>3142</v>
      </c>
      <c r="AX274" s="5">
        <v>507302.0</v>
      </c>
      <c r="AY274" s="5" t="s">
        <v>973</v>
      </c>
      <c r="AZ274" s="5" t="s">
        <v>264</v>
      </c>
      <c r="BA274" s="5">
        <v>9.65173E11</v>
      </c>
      <c r="BB274" s="5"/>
      <c r="BC274" s="5"/>
      <c r="BD274" s="5" t="s">
        <v>3143</v>
      </c>
      <c r="BE274" s="5" t="s">
        <v>1801</v>
      </c>
      <c r="BF274" s="5" t="s">
        <v>118</v>
      </c>
      <c r="BG274" s="5" t="s">
        <v>87</v>
      </c>
      <c r="BH274" s="5"/>
      <c r="BI274" s="11">
        <v>43907.73263888889</v>
      </c>
      <c r="BJ274" s="12" t="s">
        <v>3144</v>
      </c>
    </row>
    <row r="275" ht="23.25" customHeight="1">
      <c r="A275" s="4">
        <v>274.0</v>
      </c>
      <c r="B275" s="5" t="s">
        <v>3145</v>
      </c>
      <c r="C275" s="5" t="s">
        <v>105</v>
      </c>
      <c r="D275" s="5"/>
      <c r="E275" s="5"/>
      <c r="F275" s="5"/>
      <c r="G275" s="5"/>
      <c r="H275" s="5">
        <v>1.70030359E8</v>
      </c>
      <c r="I275" s="5" t="s">
        <v>64</v>
      </c>
      <c r="J275" s="5" t="s">
        <v>3146</v>
      </c>
      <c r="K275" s="5"/>
      <c r="L275" s="5" t="s">
        <v>3147</v>
      </c>
      <c r="M275" s="5" t="s">
        <v>3148</v>
      </c>
      <c r="N275" s="5" t="s">
        <v>3149</v>
      </c>
      <c r="O275" s="5">
        <v>9.494736468E9</v>
      </c>
      <c r="P275" s="5" t="s">
        <v>3150</v>
      </c>
      <c r="Q275" s="5" t="s">
        <v>70</v>
      </c>
      <c r="R275" s="5" t="s">
        <v>71</v>
      </c>
      <c r="S275" s="5" t="s">
        <v>94</v>
      </c>
      <c r="T275" s="5" t="s">
        <v>95</v>
      </c>
      <c r="U275" s="5" t="s">
        <v>74</v>
      </c>
      <c r="V275" s="5"/>
      <c r="W275" s="5"/>
      <c r="X275" s="7"/>
      <c r="Y275" s="8">
        <v>7.241379310344827</v>
      </c>
      <c r="Z275" s="9">
        <v>0.0</v>
      </c>
      <c r="AA275" s="5" t="s">
        <v>75</v>
      </c>
      <c r="AB275" s="5"/>
      <c r="AC275" s="5">
        <v>0.0</v>
      </c>
      <c r="AD275" s="5" t="s">
        <v>1430</v>
      </c>
      <c r="AE275" s="5" t="s">
        <v>77</v>
      </c>
      <c r="AF275" s="5">
        <v>2015.0</v>
      </c>
      <c r="AG275" s="5">
        <v>2017.0</v>
      </c>
      <c r="AH275" s="5" t="s">
        <v>78</v>
      </c>
      <c r="AI275" s="10">
        <v>89.4</v>
      </c>
      <c r="AJ275" s="5"/>
      <c r="AK275" s="5" t="s">
        <v>75</v>
      </c>
      <c r="AL275" s="5"/>
      <c r="AM275" s="5">
        <v>0.0</v>
      </c>
      <c r="AN275" s="5" t="s">
        <v>643</v>
      </c>
      <c r="AO275" s="5">
        <v>2015.0</v>
      </c>
      <c r="AP275" s="5" t="s">
        <v>51</v>
      </c>
      <c r="AQ275" s="4">
        <v>9.0</v>
      </c>
      <c r="AR275" s="10">
        <v>9.0</v>
      </c>
      <c r="AS275" s="5" t="s">
        <v>3151</v>
      </c>
      <c r="AT275" s="5" t="s">
        <v>114</v>
      </c>
      <c r="AU275" s="5"/>
      <c r="AV275" s="5">
        <v>9.494674743E9</v>
      </c>
      <c r="AW275" s="5" t="s">
        <v>3152</v>
      </c>
      <c r="AX275" s="5">
        <v>522006.0</v>
      </c>
      <c r="AY275" s="5" t="s">
        <v>101</v>
      </c>
      <c r="AZ275" s="5" t="s">
        <v>85</v>
      </c>
      <c r="BA275" s="5">
        <v>4.87749E11</v>
      </c>
      <c r="BB275" s="5"/>
      <c r="BC275" s="5"/>
      <c r="BD275" s="5">
        <v>1.0</v>
      </c>
      <c r="BE275" s="5">
        <v>1.0</v>
      </c>
      <c r="BF275" s="5" t="s">
        <v>118</v>
      </c>
      <c r="BG275" s="5" t="s">
        <v>119</v>
      </c>
      <c r="BH275" s="5" t="s">
        <v>101</v>
      </c>
      <c r="BI275" s="11">
        <v>43830.80069444444</v>
      </c>
      <c r="BJ275" s="12" t="s">
        <v>3153</v>
      </c>
    </row>
    <row r="276" ht="23.25" customHeight="1">
      <c r="A276" s="4">
        <v>275.0</v>
      </c>
      <c r="B276" s="5" t="s">
        <v>3154</v>
      </c>
      <c r="C276" s="6">
        <v>43477.0</v>
      </c>
      <c r="D276" s="5"/>
      <c r="E276" s="5"/>
      <c r="F276" s="5"/>
      <c r="G276" s="5"/>
      <c r="H276" s="5">
        <v>1.70030388E8</v>
      </c>
      <c r="I276" s="5" t="s">
        <v>64</v>
      </c>
      <c r="J276" s="5" t="s">
        <v>3155</v>
      </c>
      <c r="K276" s="5"/>
      <c r="L276" s="5" t="s">
        <v>3156</v>
      </c>
      <c r="M276" s="5" t="s">
        <v>3157</v>
      </c>
      <c r="N276" s="6">
        <v>36256.0</v>
      </c>
      <c r="O276" s="5">
        <v>7.981741531E9</v>
      </c>
      <c r="P276" s="5" t="s">
        <v>3158</v>
      </c>
      <c r="Q276" s="5" t="s">
        <v>70</v>
      </c>
      <c r="R276" s="5" t="s">
        <v>71</v>
      </c>
      <c r="S276" s="5" t="s">
        <v>94</v>
      </c>
      <c r="T276" s="5" t="s">
        <v>73</v>
      </c>
      <c r="U276" s="5" t="s">
        <v>74</v>
      </c>
      <c r="V276" s="5"/>
      <c r="W276" s="5"/>
      <c r="X276" s="7"/>
      <c r="Y276" s="8">
        <v>8.168103448275861</v>
      </c>
      <c r="Z276" s="9">
        <v>0.0</v>
      </c>
      <c r="AA276" s="5" t="s">
        <v>75</v>
      </c>
      <c r="AB276" s="5"/>
      <c r="AC276" s="5">
        <v>0.0</v>
      </c>
      <c r="AD276" s="5" t="s">
        <v>142</v>
      </c>
      <c r="AE276" s="5" t="s">
        <v>77</v>
      </c>
      <c r="AF276" s="5">
        <v>2015.0</v>
      </c>
      <c r="AG276" s="5">
        <v>2017.0</v>
      </c>
      <c r="AH276" s="5" t="s">
        <v>78</v>
      </c>
      <c r="AI276" s="10">
        <v>89.5</v>
      </c>
      <c r="AJ276" s="5"/>
      <c r="AK276" s="5" t="s">
        <v>75</v>
      </c>
      <c r="AL276" s="5"/>
      <c r="AM276" s="5">
        <v>0.0</v>
      </c>
      <c r="AN276" s="5" t="s">
        <v>3159</v>
      </c>
      <c r="AO276" s="5">
        <v>2015.0</v>
      </c>
      <c r="AP276" s="5" t="s">
        <v>51</v>
      </c>
      <c r="AQ276" s="4">
        <v>90.0</v>
      </c>
      <c r="AR276" s="10">
        <v>9.0</v>
      </c>
      <c r="AS276" s="5" t="s">
        <v>3160</v>
      </c>
      <c r="AT276" s="5" t="s">
        <v>114</v>
      </c>
      <c r="AU276" s="5"/>
      <c r="AV276" s="5">
        <v>9.701371303E9</v>
      </c>
      <c r="AW276" s="5" t="s">
        <v>3161</v>
      </c>
      <c r="AX276" s="5">
        <v>520003.0</v>
      </c>
      <c r="AY276" s="5" t="s">
        <v>117</v>
      </c>
      <c r="AZ276" s="5" t="s">
        <v>85</v>
      </c>
      <c r="BA276" s="5">
        <v>2.13576E11</v>
      </c>
      <c r="BB276" s="5"/>
      <c r="BC276" s="5"/>
      <c r="BD276" s="5">
        <v>1.0</v>
      </c>
      <c r="BE276" s="5" t="s">
        <v>235</v>
      </c>
      <c r="BF276" s="5" t="s">
        <v>118</v>
      </c>
      <c r="BG276" s="5" t="s">
        <v>119</v>
      </c>
      <c r="BH276" s="5" t="s">
        <v>117</v>
      </c>
      <c r="BI276" s="11">
        <v>43830.691666666666</v>
      </c>
      <c r="BJ276" s="12" t="s">
        <v>88</v>
      </c>
    </row>
    <row r="277" ht="23.25" customHeight="1">
      <c r="A277" s="4">
        <v>276.0</v>
      </c>
      <c r="B277" s="5" t="s">
        <v>3162</v>
      </c>
      <c r="C277" s="5" t="s">
        <v>268</v>
      </c>
      <c r="D277" s="5"/>
      <c r="E277" s="5"/>
      <c r="F277" s="5"/>
      <c r="G277" s="5"/>
      <c r="H277" s="5">
        <v>1.70030729E8</v>
      </c>
      <c r="I277" s="5" t="s">
        <v>64</v>
      </c>
      <c r="J277" s="5" t="s">
        <v>3163</v>
      </c>
      <c r="K277" s="5" t="s">
        <v>3164</v>
      </c>
      <c r="L277" s="5" t="s">
        <v>3165</v>
      </c>
      <c r="M277" s="5" t="s">
        <v>3166</v>
      </c>
      <c r="N277" s="5" t="s">
        <v>3167</v>
      </c>
      <c r="O277" s="5">
        <v>8.317679454E9</v>
      </c>
      <c r="P277" s="5" t="s">
        <v>3168</v>
      </c>
      <c r="Q277" s="5" t="s">
        <v>110</v>
      </c>
      <c r="R277" s="5" t="s">
        <v>71</v>
      </c>
      <c r="S277" s="5" t="s">
        <v>94</v>
      </c>
      <c r="T277" s="5" t="s">
        <v>95</v>
      </c>
      <c r="U277" s="5" t="s">
        <v>517</v>
      </c>
      <c r="V277" s="5"/>
      <c r="W277" s="5">
        <v>50200.0</v>
      </c>
      <c r="X277" s="7"/>
      <c r="Y277" s="8">
        <v>7.612068965517241</v>
      </c>
      <c r="Z277" s="9">
        <v>0.0</v>
      </c>
      <c r="AA277" s="5" t="s">
        <v>75</v>
      </c>
      <c r="AB277" s="5"/>
      <c r="AC277" s="5">
        <v>0.0</v>
      </c>
      <c r="AD277" s="5" t="s">
        <v>628</v>
      </c>
      <c r="AE277" s="5" t="s">
        <v>77</v>
      </c>
      <c r="AF277" s="5">
        <v>2015.0</v>
      </c>
      <c r="AG277" s="5">
        <v>2017.0</v>
      </c>
      <c r="AH277" s="5" t="s">
        <v>78</v>
      </c>
      <c r="AI277" s="10">
        <v>89.9</v>
      </c>
      <c r="AJ277" s="5"/>
      <c r="AK277" s="5" t="s">
        <v>75</v>
      </c>
      <c r="AL277" s="5"/>
      <c r="AM277" s="5">
        <v>0.0</v>
      </c>
      <c r="AN277" s="5" t="s">
        <v>366</v>
      </c>
      <c r="AO277" s="5">
        <v>2015.0</v>
      </c>
      <c r="AP277" s="5" t="s">
        <v>51</v>
      </c>
      <c r="AQ277" s="4">
        <v>90.0</v>
      </c>
      <c r="AR277" s="10">
        <v>9.0</v>
      </c>
      <c r="AS277" s="5" t="s">
        <v>3169</v>
      </c>
      <c r="AT277" s="5" t="s">
        <v>161</v>
      </c>
      <c r="AU277" s="5" t="s">
        <v>3170</v>
      </c>
      <c r="AV277" s="5">
        <v>9.49173516E9</v>
      </c>
      <c r="AW277" s="5" t="s">
        <v>3171</v>
      </c>
      <c r="AX277" s="5">
        <v>520015.0</v>
      </c>
      <c r="AY277" s="5" t="s">
        <v>117</v>
      </c>
      <c r="AZ277" s="5" t="s">
        <v>85</v>
      </c>
      <c r="BA277" s="5">
        <v>3.8138E11</v>
      </c>
      <c r="BB277" s="5"/>
      <c r="BC277" s="5"/>
      <c r="BD277" s="5" t="s">
        <v>118</v>
      </c>
      <c r="BE277" s="5" t="s">
        <v>235</v>
      </c>
      <c r="BF277" s="5" t="s">
        <v>118</v>
      </c>
      <c r="BG277" s="5" t="s">
        <v>119</v>
      </c>
      <c r="BH277" s="5" t="s">
        <v>117</v>
      </c>
      <c r="BI277" s="11">
        <v>43828.55625</v>
      </c>
      <c r="BJ277" s="12" t="s">
        <v>3172</v>
      </c>
    </row>
    <row r="278" ht="23.25" customHeight="1">
      <c r="A278" s="4">
        <v>277.0</v>
      </c>
      <c r="B278" s="5" t="s">
        <v>3173</v>
      </c>
      <c r="C278" s="6">
        <v>44046.0</v>
      </c>
      <c r="D278" s="5"/>
      <c r="E278" s="5"/>
      <c r="F278" s="5"/>
      <c r="G278" s="5"/>
      <c r="H278" s="5">
        <v>1.70030858E8</v>
      </c>
      <c r="I278" s="5" t="s">
        <v>64</v>
      </c>
      <c r="J278" s="5" t="s">
        <v>3174</v>
      </c>
      <c r="K278" s="5"/>
      <c r="L278" s="5" t="s">
        <v>927</v>
      </c>
      <c r="M278" s="5" t="s">
        <v>3175</v>
      </c>
      <c r="N278" s="5" t="s">
        <v>3176</v>
      </c>
      <c r="O278" s="5">
        <v>9.490347951E9</v>
      </c>
      <c r="P278" s="5" t="s">
        <v>3177</v>
      </c>
      <c r="Q278" s="5" t="s">
        <v>110</v>
      </c>
      <c r="R278" s="5" t="s">
        <v>71</v>
      </c>
      <c r="S278" s="5" t="s">
        <v>94</v>
      </c>
      <c r="T278" s="5" t="s">
        <v>95</v>
      </c>
      <c r="U278" s="5" t="s">
        <v>74</v>
      </c>
      <c r="V278" s="5">
        <v>3263.0</v>
      </c>
      <c r="W278" s="5">
        <v>20000.0</v>
      </c>
      <c r="X278" s="7"/>
      <c r="Y278" s="8">
        <v>7.333333333333333</v>
      </c>
      <c r="Z278" s="9">
        <v>0.0</v>
      </c>
      <c r="AA278" s="5" t="s">
        <v>75</v>
      </c>
      <c r="AB278" s="5"/>
      <c r="AC278" s="5">
        <v>0.0</v>
      </c>
      <c r="AD278" s="5" t="s">
        <v>3178</v>
      </c>
      <c r="AE278" s="5" t="s">
        <v>77</v>
      </c>
      <c r="AF278" s="5">
        <v>2015.0</v>
      </c>
      <c r="AG278" s="5">
        <v>2017.0</v>
      </c>
      <c r="AH278" s="5" t="s">
        <v>78</v>
      </c>
      <c r="AI278" s="10">
        <v>89.9</v>
      </c>
      <c r="AJ278" s="5"/>
      <c r="AK278" s="5" t="s">
        <v>75</v>
      </c>
      <c r="AL278" s="5"/>
      <c r="AM278" s="5">
        <v>0.0</v>
      </c>
      <c r="AN278" s="5" t="s">
        <v>1749</v>
      </c>
      <c r="AO278" s="5">
        <v>2015.0</v>
      </c>
      <c r="AP278" s="5" t="s">
        <v>51</v>
      </c>
      <c r="AQ278" s="4">
        <v>90.0</v>
      </c>
      <c r="AR278" s="10">
        <v>9.0</v>
      </c>
      <c r="AS278" s="5" t="s">
        <v>3179</v>
      </c>
      <c r="AT278" s="5" t="s">
        <v>114</v>
      </c>
      <c r="AU278" s="5"/>
      <c r="AV278" s="5">
        <v>9.440161328E9</v>
      </c>
      <c r="AW278" s="5" t="s">
        <v>3180</v>
      </c>
      <c r="AX278" s="5">
        <v>524002.0</v>
      </c>
      <c r="AY278" s="5" t="s">
        <v>2401</v>
      </c>
      <c r="AZ278" s="5" t="s">
        <v>85</v>
      </c>
      <c r="BA278" s="5">
        <v>7.95273E11</v>
      </c>
      <c r="BB278" s="5"/>
      <c r="BC278" s="5"/>
      <c r="BD278" s="5">
        <v>1.0</v>
      </c>
      <c r="BE278" s="5">
        <v>2021.0</v>
      </c>
      <c r="BF278" s="5" t="s">
        <v>133</v>
      </c>
      <c r="BG278" s="5" t="s">
        <v>87</v>
      </c>
      <c r="BH278" s="5"/>
      <c r="BI278" s="11">
        <v>43910.78680555556</v>
      </c>
      <c r="BJ278" s="12" t="s">
        <v>3181</v>
      </c>
    </row>
    <row r="279" ht="23.25" customHeight="1">
      <c r="A279" s="4">
        <v>278.0</v>
      </c>
      <c r="B279" s="5" t="s">
        <v>3182</v>
      </c>
      <c r="C279" s="5"/>
      <c r="D279" s="5"/>
      <c r="E279" s="5"/>
      <c r="F279" s="5"/>
      <c r="G279" s="5"/>
      <c r="H279" s="5">
        <v>1.70031559E8</v>
      </c>
      <c r="I279" s="5" t="s">
        <v>64</v>
      </c>
      <c r="J279" s="5" t="s">
        <v>2710</v>
      </c>
      <c r="K279" s="5" t="s">
        <v>371</v>
      </c>
      <c r="L279" s="5" t="s">
        <v>3183</v>
      </c>
      <c r="M279" s="5" t="s">
        <v>3184</v>
      </c>
      <c r="N279" s="6">
        <v>36316.0</v>
      </c>
      <c r="O279" s="5">
        <v>8.466995162E9</v>
      </c>
      <c r="P279" s="5" t="s">
        <v>3185</v>
      </c>
      <c r="Q279" s="5" t="s">
        <v>70</v>
      </c>
      <c r="R279" s="5" t="s">
        <v>71</v>
      </c>
      <c r="S279" s="5" t="s">
        <v>94</v>
      </c>
      <c r="T279" s="5" t="s">
        <v>95</v>
      </c>
      <c r="U279" s="5" t="s">
        <v>74</v>
      </c>
      <c r="V279" s="5"/>
      <c r="W279" s="5"/>
      <c r="X279" s="7"/>
      <c r="Y279" s="8">
        <v>7.5905172413793105</v>
      </c>
      <c r="Z279" s="9">
        <v>0.0</v>
      </c>
      <c r="AA279" s="5" t="s">
        <v>75</v>
      </c>
      <c r="AB279" s="5"/>
      <c r="AC279" s="5">
        <v>0.0</v>
      </c>
      <c r="AD279" s="5" t="s">
        <v>158</v>
      </c>
      <c r="AE279" s="5" t="s">
        <v>77</v>
      </c>
      <c r="AF279" s="5">
        <v>2015.0</v>
      </c>
      <c r="AG279" s="5">
        <v>2017.0</v>
      </c>
      <c r="AH279" s="5" t="s">
        <v>78</v>
      </c>
      <c r="AI279" s="10">
        <v>90.0</v>
      </c>
      <c r="AJ279" s="5"/>
      <c r="AK279" s="5" t="s">
        <v>75</v>
      </c>
      <c r="AL279" s="5"/>
      <c r="AM279" s="5">
        <v>0.0</v>
      </c>
      <c r="AN279" s="5" t="s">
        <v>3186</v>
      </c>
      <c r="AO279" s="5">
        <v>2015.0</v>
      </c>
      <c r="AP279" s="5" t="s">
        <v>51</v>
      </c>
      <c r="AQ279" s="4">
        <v>90.0</v>
      </c>
      <c r="AR279" s="10">
        <v>9.0</v>
      </c>
      <c r="AS279" s="5" t="s">
        <v>3187</v>
      </c>
      <c r="AT279" s="5" t="s">
        <v>82</v>
      </c>
      <c r="AU279" s="5"/>
      <c r="AV279" s="5">
        <v>9.848642123E9</v>
      </c>
      <c r="AW279" s="5" t="s">
        <v>3188</v>
      </c>
      <c r="AX279" s="5">
        <v>506167.0</v>
      </c>
      <c r="AY279" s="5" t="s">
        <v>3189</v>
      </c>
      <c r="AZ279" s="5" t="s">
        <v>264</v>
      </c>
      <c r="BA279" s="5">
        <v>2.97308E11</v>
      </c>
      <c r="BB279" s="5"/>
      <c r="BC279" s="5"/>
      <c r="BD279" s="5">
        <v>1.0</v>
      </c>
      <c r="BE279" s="5" t="s">
        <v>2678</v>
      </c>
      <c r="BF279" s="5" t="s">
        <v>3190</v>
      </c>
      <c r="BG279" s="5" t="s">
        <v>119</v>
      </c>
      <c r="BH279" s="5" t="s">
        <v>3191</v>
      </c>
      <c r="BI279" s="11">
        <v>43829.78402777778</v>
      </c>
      <c r="BJ279" s="12" t="s">
        <v>2622</v>
      </c>
    </row>
    <row r="280" ht="23.25" customHeight="1">
      <c r="A280" s="4">
        <v>279.0</v>
      </c>
      <c r="B280" s="5" t="s">
        <v>3192</v>
      </c>
      <c r="C280" s="5" t="s">
        <v>105</v>
      </c>
      <c r="D280" s="5"/>
      <c r="E280" s="5"/>
      <c r="F280" s="5"/>
      <c r="G280" s="5"/>
      <c r="H280" s="5">
        <v>1.70030733E8</v>
      </c>
      <c r="I280" s="5" t="s">
        <v>64</v>
      </c>
      <c r="J280" s="5" t="s">
        <v>3193</v>
      </c>
      <c r="K280" s="5"/>
      <c r="L280" s="5" t="s">
        <v>3194</v>
      </c>
      <c r="M280" s="5" t="s">
        <v>3195</v>
      </c>
      <c r="N280" s="5" t="s">
        <v>2988</v>
      </c>
      <c r="O280" s="5">
        <v>9.705201243E9</v>
      </c>
      <c r="P280" s="5" t="s">
        <v>3196</v>
      </c>
      <c r="Q280" s="5" t="s">
        <v>110</v>
      </c>
      <c r="R280" s="5" t="s">
        <v>71</v>
      </c>
      <c r="S280" s="5" t="s">
        <v>94</v>
      </c>
      <c r="T280" s="5" t="s">
        <v>95</v>
      </c>
      <c r="U280" s="5" t="s">
        <v>74</v>
      </c>
      <c r="V280" s="5">
        <v>7000.0</v>
      </c>
      <c r="W280" s="5"/>
      <c r="X280" s="7"/>
      <c r="Y280" s="8">
        <v>6.831896551724138</v>
      </c>
      <c r="Z280" s="9">
        <v>0.0</v>
      </c>
      <c r="AA280" s="5" t="s">
        <v>75</v>
      </c>
      <c r="AB280" s="5"/>
      <c r="AC280" s="5">
        <v>0.0</v>
      </c>
      <c r="AD280" s="5" t="s">
        <v>3197</v>
      </c>
      <c r="AE280" s="5" t="s">
        <v>77</v>
      </c>
      <c r="AF280" s="5">
        <v>2015.0</v>
      </c>
      <c r="AG280" s="5">
        <v>2017.0</v>
      </c>
      <c r="AH280" s="5" t="s">
        <v>78</v>
      </c>
      <c r="AI280" s="10">
        <v>90.0</v>
      </c>
      <c r="AJ280" s="5"/>
      <c r="AK280" s="5" t="s">
        <v>75</v>
      </c>
      <c r="AL280" s="5"/>
      <c r="AM280" s="5">
        <v>0.0</v>
      </c>
      <c r="AN280" s="5" t="s">
        <v>3198</v>
      </c>
      <c r="AO280" s="5">
        <v>2015.0</v>
      </c>
      <c r="AP280" s="5" t="s">
        <v>51</v>
      </c>
      <c r="AQ280" s="4">
        <v>90.0</v>
      </c>
      <c r="AR280" s="10">
        <v>9.0</v>
      </c>
      <c r="AS280" s="5" t="s">
        <v>3199</v>
      </c>
      <c r="AT280" s="5" t="s">
        <v>82</v>
      </c>
      <c r="AU280" s="5"/>
      <c r="AV280" s="5">
        <v>9.705201243E9</v>
      </c>
      <c r="AW280" s="5" t="s">
        <v>3200</v>
      </c>
      <c r="AX280" s="5">
        <v>507111.0</v>
      </c>
      <c r="AY280" s="5" t="s">
        <v>3201</v>
      </c>
      <c r="AZ280" s="5" t="s">
        <v>264</v>
      </c>
      <c r="BA280" s="5">
        <v>5.67869E11</v>
      </c>
      <c r="BB280" s="5"/>
      <c r="BC280" s="5"/>
      <c r="BD280" s="5">
        <v>0.0</v>
      </c>
      <c r="BE280" s="5">
        <v>0.0</v>
      </c>
      <c r="BF280" s="5">
        <v>0.0</v>
      </c>
      <c r="BG280" s="5" t="s">
        <v>87</v>
      </c>
      <c r="BH280" s="5"/>
      <c r="BI280" s="11">
        <v>43830.850694444445</v>
      </c>
      <c r="BJ280" s="12" t="s">
        <v>3202</v>
      </c>
    </row>
    <row r="281" ht="23.25" customHeight="1">
      <c r="A281" s="4">
        <v>280.0</v>
      </c>
      <c r="B281" s="5" t="s">
        <v>3203</v>
      </c>
      <c r="C281" s="5" t="s">
        <v>105</v>
      </c>
      <c r="D281" s="5"/>
      <c r="E281" s="5"/>
      <c r="F281" s="5"/>
      <c r="G281" s="5"/>
      <c r="H281" s="5">
        <v>1.70030791E8</v>
      </c>
      <c r="I281" s="5" t="s">
        <v>64</v>
      </c>
      <c r="J281" s="5" t="s">
        <v>3204</v>
      </c>
      <c r="K281" s="5" t="s">
        <v>171</v>
      </c>
      <c r="L281" s="5" t="s">
        <v>639</v>
      </c>
      <c r="M281" s="5" t="s">
        <v>3205</v>
      </c>
      <c r="N281" s="5" t="s">
        <v>1590</v>
      </c>
      <c r="O281" s="5">
        <v>7.893471008E9</v>
      </c>
      <c r="P281" s="5" t="s">
        <v>3206</v>
      </c>
      <c r="Q281" s="5" t="s">
        <v>70</v>
      </c>
      <c r="R281" s="5" t="s">
        <v>71</v>
      </c>
      <c r="S281" s="5" t="s">
        <v>94</v>
      </c>
      <c r="T281" s="5" t="s">
        <v>73</v>
      </c>
      <c r="U281" s="5" t="s">
        <v>1252</v>
      </c>
      <c r="V281" s="5"/>
      <c r="W281" s="5"/>
      <c r="X281" s="7"/>
      <c r="Y281" s="8">
        <v>6.899122807017544</v>
      </c>
      <c r="Z281" s="9">
        <v>1.0</v>
      </c>
      <c r="AA281" s="5" t="s">
        <v>75</v>
      </c>
      <c r="AB281" s="5"/>
      <c r="AC281" s="5">
        <v>0.0</v>
      </c>
      <c r="AD281" s="5" t="s">
        <v>76</v>
      </c>
      <c r="AE281" s="5" t="s">
        <v>77</v>
      </c>
      <c r="AF281" s="5">
        <v>2015.0</v>
      </c>
      <c r="AG281" s="5">
        <v>2017.0</v>
      </c>
      <c r="AH281" s="5" t="s">
        <v>78</v>
      </c>
      <c r="AI281" s="10">
        <v>90.02</v>
      </c>
      <c r="AJ281" s="5"/>
      <c r="AK281" s="5" t="s">
        <v>75</v>
      </c>
      <c r="AL281" s="5"/>
      <c r="AM281" s="5">
        <v>0.0</v>
      </c>
      <c r="AN281" s="5" t="s">
        <v>3207</v>
      </c>
      <c r="AO281" s="5">
        <v>2015.0</v>
      </c>
      <c r="AP281" s="5" t="s">
        <v>51</v>
      </c>
      <c r="AQ281" s="4">
        <v>90.0</v>
      </c>
      <c r="AR281" s="10">
        <v>9.0</v>
      </c>
      <c r="AS281" s="5" t="s">
        <v>3208</v>
      </c>
      <c r="AT281" s="5" t="s">
        <v>99</v>
      </c>
      <c r="AU281" s="5" t="s">
        <v>3209</v>
      </c>
      <c r="AV281" s="5">
        <v>8.639189405E9</v>
      </c>
      <c r="AW281" s="5" t="s">
        <v>3210</v>
      </c>
      <c r="AX281" s="5">
        <v>521151.0</v>
      </c>
      <c r="AY281" s="5" t="s">
        <v>117</v>
      </c>
      <c r="AZ281" s="5" t="s">
        <v>85</v>
      </c>
      <c r="BA281" s="5">
        <v>5.66084E11</v>
      </c>
      <c r="BB281" s="5" t="s">
        <v>3211</v>
      </c>
      <c r="BC281" s="5"/>
      <c r="BD281" s="5" t="s">
        <v>3212</v>
      </c>
      <c r="BE281" s="5" t="s">
        <v>235</v>
      </c>
      <c r="BF281" s="5" t="s">
        <v>3213</v>
      </c>
      <c r="BG281" s="5" t="s">
        <v>119</v>
      </c>
      <c r="BH281" s="5" t="s">
        <v>3210</v>
      </c>
      <c r="BI281" s="11">
        <v>43829.86666666667</v>
      </c>
      <c r="BJ281" s="12" t="s">
        <v>3214</v>
      </c>
    </row>
    <row r="282" ht="23.25" customHeight="1">
      <c r="A282" s="4">
        <v>281.0</v>
      </c>
      <c r="B282" s="5" t="s">
        <v>3215</v>
      </c>
      <c r="C282" s="5" t="s">
        <v>63</v>
      </c>
      <c r="D282" s="5"/>
      <c r="E282" s="5"/>
      <c r="F282" s="5"/>
      <c r="G282" s="5"/>
      <c r="H282" s="5">
        <v>1.70030887E8</v>
      </c>
      <c r="I282" s="5" t="s">
        <v>64</v>
      </c>
      <c r="J282" s="5" t="s">
        <v>3216</v>
      </c>
      <c r="K282" s="5" t="s">
        <v>1634</v>
      </c>
      <c r="L282" s="5" t="s">
        <v>589</v>
      </c>
      <c r="M282" s="5" t="s">
        <v>3217</v>
      </c>
      <c r="N282" s="5" t="s">
        <v>3218</v>
      </c>
      <c r="O282" s="5">
        <v>9.398615145E9</v>
      </c>
      <c r="P282" s="5" t="s">
        <v>3219</v>
      </c>
      <c r="Q282" s="5" t="s">
        <v>110</v>
      </c>
      <c r="R282" s="5" t="s">
        <v>71</v>
      </c>
      <c r="S282" s="5" t="s">
        <v>94</v>
      </c>
      <c r="T282" s="5" t="s">
        <v>95</v>
      </c>
      <c r="U282" s="5" t="s">
        <v>74</v>
      </c>
      <c r="V282" s="5">
        <v>6000.0</v>
      </c>
      <c r="W282" s="5"/>
      <c r="X282" s="7"/>
      <c r="Y282" s="8">
        <v>7.435344827586207</v>
      </c>
      <c r="Z282" s="9">
        <v>0.0</v>
      </c>
      <c r="AA282" s="5" t="s">
        <v>75</v>
      </c>
      <c r="AB282" s="5"/>
      <c r="AC282" s="5">
        <v>0.0</v>
      </c>
      <c r="AD282" s="5" t="s">
        <v>190</v>
      </c>
      <c r="AE282" s="5" t="s">
        <v>3220</v>
      </c>
      <c r="AF282" s="5">
        <v>2015.0</v>
      </c>
      <c r="AG282" s="5">
        <v>2017.0</v>
      </c>
      <c r="AH282" s="5" t="s">
        <v>78</v>
      </c>
      <c r="AI282" s="10">
        <v>90.5</v>
      </c>
      <c r="AJ282" s="5"/>
      <c r="AK282" s="5" t="s">
        <v>75</v>
      </c>
      <c r="AL282" s="5"/>
      <c r="AM282" s="5">
        <v>0.0</v>
      </c>
      <c r="AN282" s="5" t="s">
        <v>190</v>
      </c>
      <c r="AO282" s="5">
        <v>2015.0</v>
      </c>
      <c r="AP282" s="5" t="s">
        <v>51</v>
      </c>
      <c r="AQ282" s="4">
        <v>90.0</v>
      </c>
      <c r="AR282" s="10">
        <v>9.0</v>
      </c>
      <c r="AS282" s="5" t="s">
        <v>3221</v>
      </c>
      <c r="AT282" s="5" t="s">
        <v>82</v>
      </c>
      <c r="AU282" s="5"/>
      <c r="AV282" s="5">
        <v>9.550241548E9</v>
      </c>
      <c r="AW282" s="5" t="s">
        <v>3222</v>
      </c>
      <c r="AX282" s="5">
        <v>523301.0</v>
      </c>
      <c r="AY282" s="5" t="s">
        <v>3223</v>
      </c>
      <c r="AZ282" s="5" t="s">
        <v>85</v>
      </c>
      <c r="BA282" s="5">
        <v>6.44192E11</v>
      </c>
      <c r="BB282" s="5"/>
      <c r="BC282" s="5"/>
      <c r="BD282" s="5">
        <v>0.0</v>
      </c>
      <c r="BE282" s="5">
        <v>0.0</v>
      </c>
      <c r="BF282" s="5" t="s">
        <v>990</v>
      </c>
      <c r="BG282" s="5" t="s">
        <v>87</v>
      </c>
      <c r="BH282" s="5"/>
      <c r="BI282" s="11">
        <v>43829.864583333336</v>
      </c>
      <c r="BJ282" s="12" t="s">
        <v>88</v>
      </c>
    </row>
    <row r="283" ht="23.25" customHeight="1">
      <c r="A283" s="4">
        <v>282.0</v>
      </c>
      <c r="B283" s="5" t="s">
        <v>3224</v>
      </c>
      <c r="C283" s="5" t="s">
        <v>891</v>
      </c>
      <c r="D283" s="5"/>
      <c r="E283" s="5"/>
      <c r="F283" s="5"/>
      <c r="G283" s="5"/>
      <c r="H283" s="5">
        <v>1.70030926E8</v>
      </c>
      <c r="I283" s="5" t="s">
        <v>64</v>
      </c>
      <c r="J283" s="5" t="s">
        <v>1623</v>
      </c>
      <c r="K283" s="5"/>
      <c r="L283" s="5" t="s">
        <v>3225</v>
      </c>
      <c r="M283" s="5" t="s">
        <v>3226</v>
      </c>
      <c r="N283" s="6">
        <v>36746.0</v>
      </c>
      <c r="O283" s="5">
        <v>9.032058568E9</v>
      </c>
      <c r="P283" s="5" t="s">
        <v>3227</v>
      </c>
      <c r="Q283" s="5" t="s">
        <v>110</v>
      </c>
      <c r="R283" s="5" t="s">
        <v>71</v>
      </c>
      <c r="S283" s="5" t="s">
        <v>94</v>
      </c>
      <c r="T283" s="5" t="s">
        <v>95</v>
      </c>
      <c r="U283" s="5" t="s">
        <v>1252</v>
      </c>
      <c r="V283" s="5"/>
      <c r="W283" s="5">
        <v>103497.0</v>
      </c>
      <c r="X283" s="7">
        <v>96027.0</v>
      </c>
      <c r="Y283" s="8">
        <v>7.887931034482759</v>
      </c>
      <c r="Z283" s="9">
        <v>0.0</v>
      </c>
      <c r="AA283" s="5" t="s">
        <v>75</v>
      </c>
      <c r="AB283" s="5"/>
      <c r="AC283" s="5">
        <v>0.0</v>
      </c>
      <c r="AD283" s="5" t="s">
        <v>3228</v>
      </c>
      <c r="AE283" s="5" t="s">
        <v>77</v>
      </c>
      <c r="AF283" s="5">
        <v>2015.0</v>
      </c>
      <c r="AG283" s="5">
        <v>2017.0</v>
      </c>
      <c r="AH283" s="5" t="s">
        <v>78</v>
      </c>
      <c r="AI283" s="10">
        <v>91.0</v>
      </c>
      <c r="AJ283" s="5"/>
      <c r="AK283" s="5" t="s">
        <v>75</v>
      </c>
      <c r="AL283" s="5"/>
      <c r="AM283" s="5">
        <v>0.0</v>
      </c>
      <c r="AN283" s="5" t="s">
        <v>932</v>
      </c>
      <c r="AO283" s="5">
        <v>2015.0</v>
      </c>
      <c r="AP283" s="5" t="s">
        <v>112</v>
      </c>
      <c r="AQ283" s="4"/>
      <c r="AR283" s="10">
        <v>9.0</v>
      </c>
      <c r="AS283" s="5" t="s">
        <v>3229</v>
      </c>
      <c r="AT283" s="5" t="s">
        <v>161</v>
      </c>
      <c r="AU283" s="5"/>
      <c r="AV283" s="5">
        <v>9.440119622E9</v>
      </c>
      <c r="AW283" s="5" t="s">
        <v>3230</v>
      </c>
      <c r="AX283" s="5">
        <v>520013.0</v>
      </c>
      <c r="AY283" s="5" t="s">
        <v>117</v>
      </c>
      <c r="AZ283" s="5" t="s">
        <v>85</v>
      </c>
      <c r="BA283" s="5">
        <v>8.45819E11</v>
      </c>
      <c r="BB283" s="5"/>
      <c r="BC283" s="5"/>
      <c r="BD283" s="5" t="s">
        <v>3231</v>
      </c>
      <c r="BE283" s="5" t="s">
        <v>102</v>
      </c>
      <c r="BF283" s="5" t="s">
        <v>118</v>
      </c>
      <c r="BG283" s="5" t="s">
        <v>119</v>
      </c>
      <c r="BH283" s="5" t="s">
        <v>117</v>
      </c>
      <c r="BI283" s="11">
        <v>43916.9125</v>
      </c>
      <c r="BJ283" s="12" t="s">
        <v>3232</v>
      </c>
    </row>
    <row r="284" ht="23.25" customHeight="1">
      <c r="A284" s="4">
        <v>283.0</v>
      </c>
      <c r="B284" s="5" t="s">
        <v>3233</v>
      </c>
      <c r="C284" s="5" t="s">
        <v>63</v>
      </c>
      <c r="D284" s="5"/>
      <c r="E284" s="5"/>
      <c r="F284" s="5"/>
      <c r="G284" s="5"/>
      <c r="H284" s="5">
        <v>1.70031002E8</v>
      </c>
      <c r="I284" s="5" t="s">
        <v>64</v>
      </c>
      <c r="J284" s="5" t="s">
        <v>3234</v>
      </c>
      <c r="K284" s="5"/>
      <c r="L284" s="5" t="s">
        <v>3235</v>
      </c>
      <c r="M284" s="5" t="s">
        <v>3236</v>
      </c>
      <c r="N284" s="6">
        <v>36379.0</v>
      </c>
      <c r="O284" s="5">
        <v>8.249131115E9</v>
      </c>
      <c r="P284" s="5" t="s">
        <v>3237</v>
      </c>
      <c r="Q284" s="5" t="s">
        <v>70</v>
      </c>
      <c r="R284" s="5" t="s">
        <v>71</v>
      </c>
      <c r="S284" s="5" t="s">
        <v>94</v>
      </c>
      <c r="T284" s="5" t="s">
        <v>95</v>
      </c>
      <c r="U284" s="5" t="s">
        <v>74</v>
      </c>
      <c r="V284" s="5"/>
      <c r="W284" s="5"/>
      <c r="X284" s="7"/>
      <c r="Y284" s="8">
        <v>7.1991525423728815</v>
      </c>
      <c r="Z284" s="9">
        <v>5.0</v>
      </c>
      <c r="AA284" s="5" t="s">
        <v>75</v>
      </c>
      <c r="AB284" s="5"/>
      <c r="AC284" s="5">
        <v>0.0</v>
      </c>
      <c r="AD284" s="5" t="s">
        <v>190</v>
      </c>
      <c r="AE284" s="5" t="s">
        <v>77</v>
      </c>
      <c r="AF284" s="5">
        <v>2015.0</v>
      </c>
      <c r="AG284" s="5">
        <v>2017.0</v>
      </c>
      <c r="AH284" s="5" t="s">
        <v>78</v>
      </c>
      <c r="AI284" s="10">
        <v>91.0</v>
      </c>
      <c r="AJ284" s="5"/>
      <c r="AK284" s="5" t="s">
        <v>75</v>
      </c>
      <c r="AL284" s="5"/>
      <c r="AM284" s="5">
        <v>0.0</v>
      </c>
      <c r="AN284" s="5" t="s">
        <v>3238</v>
      </c>
      <c r="AO284" s="5">
        <v>2015.0</v>
      </c>
      <c r="AP284" s="5" t="s">
        <v>112</v>
      </c>
      <c r="AQ284" s="4"/>
      <c r="AR284" s="10">
        <v>9.0</v>
      </c>
      <c r="AS284" s="5" t="s">
        <v>3239</v>
      </c>
      <c r="AT284" s="5" t="s">
        <v>82</v>
      </c>
      <c r="AU284" s="5" t="s">
        <v>3240</v>
      </c>
      <c r="AV284" s="5">
        <v>9.437371067E9</v>
      </c>
      <c r="AW284" s="5" t="s">
        <v>3241</v>
      </c>
      <c r="AX284" s="5">
        <v>760002.0</v>
      </c>
      <c r="AY284" s="5" t="s">
        <v>3242</v>
      </c>
      <c r="AZ284" s="5" t="s">
        <v>131</v>
      </c>
      <c r="BA284" s="5">
        <v>6.74058E11</v>
      </c>
      <c r="BB284" s="5"/>
      <c r="BC284" s="5"/>
      <c r="BD284" s="5">
        <v>2.0</v>
      </c>
      <c r="BE284" s="5" t="s">
        <v>235</v>
      </c>
      <c r="BF284" s="5" t="s">
        <v>762</v>
      </c>
      <c r="BG284" s="5" t="s">
        <v>87</v>
      </c>
      <c r="BH284" s="5"/>
      <c r="BI284" s="11">
        <v>43829.51875</v>
      </c>
      <c r="BJ284" s="12" t="s">
        <v>88</v>
      </c>
    </row>
    <row r="285" ht="23.25" customHeight="1">
      <c r="A285" s="4">
        <v>284.0</v>
      </c>
      <c r="B285" s="5" t="s">
        <v>3243</v>
      </c>
      <c r="C285" s="6">
        <v>43508.0</v>
      </c>
      <c r="D285" s="5"/>
      <c r="E285" s="5"/>
      <c r="F285" s="5"/>
      <c r="G285" s="5"/>
      <c r="H285" s="5">
        <v>1.70031237E8</v>
      </c>
      <c r="I285" s="5" t="s">
        <v>64</v>
      </c>
      <c r="J285" s="5" t="s">
        <v>3244</v>
      </c>
      <c r="K285" s="5"/>
      <c r="L285" s="5" t="s">
        <v>169</v>
      </c>
      <c r="M285" s="5" t="s">
        <v>3245</v>
      </c>
      <c r="N285" s="5" t="s">
        <v>3246</v>
      </c>
      <c r="O285" s="5">
        <v>9.182810132E9</v>
      </c>
      <c r="P285" s="5" t="s">
        <v>3247</v>
      </c>
      <c r="Q285" s="5" t="s">
        <v>70</v>
      </c>
      <c r="R285" s="5" t="s">
        <v>71</v>
      </c>
      <c r="S285" s="5" t="s">
        <v>94</v>
      </c>
      <c r="T285" s="5" t="s">
        <v>95</v>
      </c>
      <c r="U285" s="5" t="s">
        <v>74</v>
      </c>
      <c r="V285" s="5">
        <v>10159.0</v>
      </c>
      <c r="W285" s="5"/>
      <c r="X285" s="7"/>
      <c r="Y285" s="8">
        <v>7.456140350877193</v>
      </c>
      <c r="Z285" s="9">
        <v>0.0</v>
      </c>
      <c r="AA285" s="5" t="s">
        <v>75</v>
      </c>
      <c r="AB285" s="5"/>
      <c r="AC285" s="5">
        <v>0.0</v>
      </c>
      <c r="AD285" s="5" t="s">
        <v>142</v>
      </c>
      <c r="AE285" s="5" t="s">
        <v>77</v>
      </c>
      <c r="AF285" s="5">
        <v>2015.0</v>
      </c>
      <c r="AG285" s="5">
        <v>2017.0</v>
      </c>
      <c r="AH285" s="5" t="s">
        <v>78</v>
      </c>
      <c r="AI285" s="10">
        <v>91.0</v>
      </c>
      <c r="AJ285" s="5"/>
      <c r="AK285" s="5" t="s">
        <v>75</v>
      </c>
      <c r="AL285" s="5"/>
      <c r="AM285" s="5">
        <v>0.0</v>
      </c>
      <c r="AN285" s="5" t="s">
        <v>3248</v>
      </c>
      <c r="AO285" s="5">
        <v>2015.0</v>
      </c>
      <c r="AP285" s="5" t="s">
        <v>112</v>
      </c>
      <c r="AQ285" s="4"/>
      <c r="AR285" s="10">
        <v>9.0</v>
      </c>
      <c r="AS285" s="5" t="s">
        <v>3249</v>
      </c>
      <c r="AT285" s="5" t="s">
        <v>99</v>
      </c>
      <c r="AU285" s="5" t="s">
        <v>99</v>
      </c>
      <c r="AV285" s="5">
        <v>9.640951414E9</v>
      </c>
      <c r="AW285" s="5" t="s">
        <v>3250</v>
      </c>
      <c r="AX285" s="5">
        <v>521105.0</v>
      </c>
      <c r="AY285" s="5" t="s">
        <v>3251</v>
      </c>
      <c r="AZ285" s="5" t="s">
        <v>85</v>
      </c>
      <c r="BA285" s="5">
        <v>3.91315E11</v>
      </c>
      <c r="BB285" s="5"/>
      <c r="BC285" s="5"/>
      <c r="BD285" s="5" t="s">
        <v>583</v>
      </c>
      <c r="BE285" s="5" t="s">
        <v>1467</v>
      </c>
      <c r="BF285" s="5" t="s">
        <v>118</v>
      </c>
      <c r="BG285" s="5" t="s">
        <v>87</v>
      </c>
      <c r="BH285" s="5"/>
      <c r="BI285" s="11">
        <v>43829.739583333336</v>
      </c>
      <c r="BJ285" s="12" t="s">
        <v>420</v>
      </c>
    </row>
    <row r="286" ht="23.25" customHeight="1">
      <c r="A286" s="4">
        <v>285.0</v>
      </c>
      <c r="B286" s="5" t="s">
        <v>3252</v>
      </c>
      <c r="C286" s="5" t="s">
        <v>63</v>
      </c>
      <c r="D286" s="5"/>
      <c r="E286" s="5"/>
      <c r="F286" s="5"/>
      <c r="G286" s="5"/>
      <c r="H286" s="5">
        <v>1.70031403E8</v>
      </c>
      <c r="I286" s="5" t="s">
        <v>64</v>
      </c>
      <c r="J286" s="5" t="s">
        <v>1653</v>
      </c>
      <c r="K286" s="5"/>
      <c r="L286" s="5" t="s">
        <v>3253</v>
      </c>
      <c r="M286" s="5" t="s">
        <v>3254</v>
      </c>
      <c r="N286" s="6">
        <v>36404.0</v>
      </c>
      <c r="O286" s="5">
        <v>9.705701183E9</v>
      </c>
      <c r="P286" s="5" t="s">
        <v>3255</v>
      </c>
      <c r="Q286" s="5" t="s">
        <v>70</v>
      </c>
      <c r="R286" s="5" t="s">
        <v>71</v>
      </c>
      <c r="S286" s="5" t="s">
        <v>94</v>
      </c>
      <c r="T286" s="5" t="s">
        <v>95</v>
      </c>
      <c r="U286" s="5" t="s">
        <v>74</v>
      </c>
      <c r="V286" s="5">
        <v>5000.0</v>
      </c>
      <c r="W286" s="5"/>
      <c r="X286" s="7"/>
      <c r="Y286" s="8">
        <v>7.313559322033898</v>
      </c>
      <c r="Z286" s="9">
        <v>5.0</v>
      </c>
      <c r="AA286" s="5" t="s">
        <v>75</v>
      </c>
      <c r="AB286" s="5"/>
      <c r="AC286" s="5">
        <v>0.0</v>
      </c>
      <c r="AD286" s="5" t="s">
        <v>158</v>
      </c>
      <c r="AE286" s="5" t="s">
        <v>77</v>
      </c>
      <c r="AF286" s="5">
        <v>2015.0</v>
      </c>
      <c r="AG286" s="5">
        <v>2017.0</v>
      </c>
      <c r="AH286" s="5" t="s">
        <v>78</v>
      </c>
      <c r="AI286" s="10">
        <v>91.0</v>
      </c>
      <c r="AJ286" s="5"/>
      <c r="AK286" s="5" t="s">
        <v>75</v>
      </c>
      <c r="AL286" s="5"/>
      <c r="AM286" s="5">
        <v>0.0</v>
      </c>
      <c r="AN286" s="5" t="s">
        <v>886</v>
      </c>
      <c r="AO286" s="5">
        <v>2015.0</v>
      </c>
      <c r="AP286" s="5" t="s">
        <v>51</v>
      </c>
      <c r="AQ286" s="4">
        <v>90.0</v>
      </c>
      <c r="AR286" s="10">
        <v>9.0</v>
      </c>
      <c r="AS286" s="5" t="s">
        <v>3256</v>
      </c>
      <c r="AT286" s="5" t="s">
        <v>114</v>
      </c>
      <c r="AU286" s="5" t="s">
        <v>3257</v>
      </c>
      <c r="AV286" s="5">
        <v>9.491088716E9</v>
      </c>
      <c r="AW286" s="5" t="s">
        <v>3258</v>
      </c>
      <c r="AX286" s="5">
        <v>507123.0</v>
      </c>
      <c r="AY286" s="5" t="s">
        <v>3259</v>
      </c>
      <c r="AZ286" s="5" t="s">
        <v>264</v>
      </c>
      <c r="BA286" s="5">
        <v>4.73374E11</v>
      </c>
      <c r="BB286" s="5" t="s">
        <v>3260</v>
      </c>
      <c r="BC286" s="5" t="s">
        <v>3261</v>
      </c>
      <c r="BD286" s="5" t="s">
        <v>3262</v>
      </c>
      <c r="BE286" s="5" t="s">
        <v>1801</v>
      </c>
      <c r="BF286" s="5" t="s">
        <v>762</v>
      </c>
      <c r="BG286" s="5" t="s">
        <v>87</v>
      </c>
      <c r="BH286" s="5"/>
      <c r="BI286" s="11">
        <v>43828.50902777778</v>
      </c>
      <c r="BJ286" s="12" t="s">
        <v>88</v>
      </c>
    </row>
    <row r="287" ht="23.25" customHeight="1">
      <c r="A287" s="4">
        <v>286.0</v>
      </c>
      <c r="B287" s="5" t="s">
        <v>3263</v>
      </c>
      <c r="C287" s="5" t="s">
        <v>63</v>
      </c>
      <c r="D287" s="5"/>
      <c r="E287" s="5"/>
      <c r="F287" s="5"/>
      <c r="G287" s="5"/>
      <c r="H287" s="5">
        <v>1.70030128E8</v>
      </c>
      <c r="I287" s="5" t="s">
        <v>64</v>
      </c>
      <c r="J287" s="5" t="s">
        <v>397</v>
      </c>
      <c r="K287" s="5" t="s">
        <v>1437</v>
      </c>
      <c r="L287" s="5" t="s">
        <v>396</v>
      </c>
      <c r="M287" s="5" t="s">
        <v>3264</v>
      </c>
      <c r="N287" s="6">
        <v>36230.0</v>
      </c>
      <c r="O287" s="5">
        <v>8.639292785E9</v>
      </c>
      <c r="P287" s="5" t="s">
        <v>3265</v>
      </c>
      <c r="Q287" s="5" t="s">
        <v>70</v>
      </c>
      <c r="R287" s="5" t="s">
        <v>71</v>
      </c>
      <c r="S287" s="5" t="s">
        <v>94</v>
      </c>
      <c r="T287" s="5" t="s">
        <v>95</v>
      </c>
      <c r="U287" s="5" t="s">
        <v>74</v>
      </c>
      <c r="V287" s="5"/>
      <c r="W287" s="5"/>
      <c r="X287" s="7"/>
      <c r="Y287" s="8">
        <v>8.362068965517242</v>
      </c>
      <c r="Z287" s="9">
        <v>0.0</v>
      </c>
      <c r="AA287" s="5" t="s">
        <v>75</v>
      </c>
      <c r="AB287" s="5"/>
      <c r="AC287" s="5">
        <v>0.0</v>
      </c>
      <c r="AD287" s="5" t="s">
        <v>3266</v>
      </c>
      <c r="AE287" s="5" t="s">
        <v>77</v>
      </c>
      <c r="AF287" s="5">
        <v>2015.0</v>
      </c>
      <c r="AG287" s="5">
        <v>2017.0</v>
      </c>
      <c r="AH287" s="5" t="s">
        <v>78</v>
      </c>
      <c r="AI287" s="10">
        <v>91.0</v>
      </c>
      <c r="AJ287" s="5"/>
      <c r="AK287" s="5" t="s">
        <v>75</v>
      </c>
      <c r="AL287" s="5"/>
      <c r="AM287" s="5">
        <v>0.0</v>
      </c>
      <c r="AN287" s="5" t="s">
        <v>731</v>
      </c>
      <c r="AO287" s="5">
        <v>2015.0</v>
      </c>
      <c r="AP287" s="5" t="s">
        <v>51</v>
      </c>
      <c r="AQ287" s="4"/>
      <c r="AR287" s="10">
        <v>9.0</v>
      </c>
      <c r="AS287" s="5" t="s">
        <v>3267</v>
      </c>
      <c r="AT287" s="5" t="s">
        <v>161</v>
      </c>
      <c r="AU287" s="5"/>
      <c r="AV287" s="5">
        <v>9.440847415E9</v>
      </c>
      <c r="AW287" s="5" t="s">
        <v>3268</v>
      </c>
      <c r="AX287" s="5">
        <v>522303.0</v>
      </c>
      <c r="AY287" s="5" t="s">
        <v>117</v>
      </c>
      <c r="AZ287" s="5" t="s">
        <v>85</v>
      </c>
      <c r="BA287" s="5">
        <v>8.94121E11</v>
      </c>
      <c r="BB287" s="5"/>
      <c r="BC287" s="5"/>
      <c r="BD287" s="5" t="s">
        <v>3269</v>
      </c>
      <c r="BE287" s="5" t="s">
        <v>418</v>
      </c>
      <c r="BF287" s="5" t="s">
        <v>118</v>
      </c>
      <c r="BG287" s="5" t="s">
        <v>119</v>
      </c>
      <c r="BH287" s="5" t="s">
        <v>3270</v>
      </c>
      <c r="BI287" s="11">
        <v>43828.830555555556</v>
      </c>
      <c r="BJ287" s="12" t="s">
        <v>3271</v>
      </c>
    </row>
    <row r="288" ht="23.25" customHeight="1">
      <c r="A288" s="4">
        <v>287.0</v>
      </c>
      <c r="B288" s="5" t="s">
        <v>3272</v>
      </c>
      <c r="C288" s="5"/>
      <c r="D288" s="5"/>
      <c r="E288" s="5"/>
      <c r="F288" s="5" t="s">
        <v>3272</v>
      </c>
      <c r="G288" s="6">
        <v>44168.0</v>
      </c>
      <c r="H288" s="5">
        <v>1.70030908E8</v>
      </c>
      <c r="I288" s="5" t="s">
        <v>64</v>
      </c>
      <c r="J288" s="5" t="s">
        <v>3273</v>
      </c>
      <c r="K288" s="5"/>
      <c r="L288" s="5" t="s">
        <v>764</v>
      </c>
      <c r="M288" s="5" t="s">
        <v>3274</v>
      </c>
      <c r="N288" s="5" t="s">
        <v>2909</v>
      </c>
      <c r="O288" s="5">
        <v>9.381306849E9</v>
      </c>
      <c r="P288" s="5" t="s">
        <v>3275</v>
      </c>
      <c r="Q288" s="5" t="s">
        <v>110</v>
      </c>
      <c r="R288" s="5" t="s">
        <v>71</v>
      </c>
      <c r="S288" s="5" t="s">
        <v>94</v>
      </c>
      <c r="T288" s="5" t="s">
        <v>95</v>
      </c>
      <c r="U288" s="5" t="s">
        <v>74</v>
      </c>
      <c r="V288" s="5">
        <v>10392.0</v>
      </c>
      <c r="W288" s="5">
        <v>105772.0</v>
      </c>
      <c r="X288" s="7"/>
      <c r="Y288" s="8">
        <v>6.894736842105263</v>
      </c>
      <c r="Z288" s="9">
        <v>0.0</v>
      </c>
      <c r="AA288" s="5" t="s">
        <v>75</v>
      </c>
      <c r="AB288" s="5"/>
      <c r="AC288" s="5">
        <v>0.0</v>
      </c>
      <c r="AD288" s="5" t="s">
        <v>3276</v>
      </c>
      <c r="AE288" s="5" t="s">
        <v>389</v>
      </c>
      <c r="AF288" s="5">
        <v>2015.0</v>
      </c>
      <c r="AG288" s="5">
        <v>2017.0</v>
      </c>
      <c r="AH288" s="5" t="s">
        <v>78</v>
      </c>
      <c r="AI288" s="10">
        <v>91.1</v>
      </c>
      <c r="AJ288" s="5"/>
      <c r="AK288" s="5" t="s">
        <v>75</v>
      </c>
      <c r="AL288" s="5"/>
      <c r="AM288" s="5">
        <v>0.0</v>
      </c>
      <c r="AN288" s="5" t="s">
        <v>3277</v>
      </c>
      <c r="AO288" s="5">
        <v>2015.0</v>
      </c>
      <c r="AP288" s="5" t="s">
        <v>51</v>
      </c>
      <c r="AQ288" s="4">
        <v>90.0</v>
      </c>
      <c r="AR288" s="10">
        <v>9.0</v>
      </c>
      <c r="AS288" s="5" t="s">
        <v>3278</v>
      </c>
      <c r="AT288" s="5" t="s">
        <v>99</v>
      </c>
      <c r="AU288" s="5" t="s">
        <v>389</v>
      </c>
      <c r="AV288" s="5">
        <v>9.542829946E9</v>
      </c>
      <c r="AW288" s="5" t="s">
        <v>3279</v>
      </c>
      <c r="AX288" s="5">
        <v>523105.0</v>
      </c>
      <c r="AY288" s="5" t="s">
        <v>1282</v>
      </c>
      <c r="AZ288" s="5" t="s">
        <v>85</v>
      </c>
      <c r="BA288" s="5">
        <v>3.28118E11</v>
      </c>
      <c r="BB288" s="5" t="s">
        <v>3280</v>
      </c>
      <c r="BC288" s="5"/>
      <c r="BD288" s="5" t="s">
        <v>495</v>
      </c>
      <c r="BE288" s="5" t="s">
        <v>469</v>
      </c>
      <c r="BF288" s="5" t="s">
        <v>118</v>
      </c>
      <c r="BG288" s="5" t="s">
        <v>87</v>
      </c>
      <c r="BH288" s="5"/>
      <c r="BI288" s="11">
        <v>43910.61319444444</v>
      </c>
      <c r="BJ288" s="12" t="s">
        <v>3281</v>
      </c>
    </row>
    <row r="289" ht="23.25" customHeight="1">
      <c r="A289" s="4">
        <v>288.0</v>
      </c>
      <c r="B289" s="5" t="s">
        <v>3282</v>
      </c>
      <c r="C289" s="5" t="s">
        <v>63</v>
      </c>
      <c r="D289" s="5"/>
      <c r="E289" s="5"/>
      <c r="F289" s="5"/>
      <c r="G289" s="5"/>
      <c r="H289" s="5">
        <v>1.70030755E8</v>
      </c>
      <c r="I289" s="5" t="s">
        <v>64</v>
      </c>
      <c r="J289" s="5" t="s">
        <v>449</v>
      </c>
      <c r="K289" s="5"/>
      <c r="L289" s="5" t="s">
        <v>1886</v>
      </c>
      <c r="M289" s="5" t="s">
        <v>449</v>
      </c>
      <c r="N289" s="5" t="s">
        <v>473</v>
      </c>
      <c r="O289" s="5">
        <v>9.032228E9</v>
      </c>
      <c r="P289" s="5" t="s">
        <v>3283</v>
      </c>
      <c r="Q289" s="5" t="s">
        <v>110</v>
      </c>
      <c r="R289" s="5" t="s">
        <v>71</v>
      </c>
      <c r="S289" s="5" t="s">
        <v>94</v>
      </c>
      <c r="T289" s="5" t="s">
        <v>95</v>
      </c>
      <c r="U289" s="5" t="s">
        <v>74</v>
      </c>
      <c r="V289" s="5"/>
      <c r="W289" s="5"/>
      <c r="X289" s="7"/>
      <c r="Y289" s="8">
        <v>7.900862068965517</v>
      </c>
      <c r="Z289" s="9">
        <v>0.0</v>
      </c>
      <c r="AA289" s="5" t="s">
        <v>75</v>
      </c>
      <c r="AB289" s="5"/>
      <c r="AC289" s="5">
        <v>0.0</v>
      </c>
      <c r="AD289" s="5" t="s">
        <v>190</v>
      </c>
      <c r="AE289" s="5" t="s">
        <v>77</v>
      </c>
      <c r="AF289" s="5">
        <v>2014.0</v>
      </c>
      <c r="AG289" s="5">
        <v>2014.0</v>
      </c>
      <c r="AH289" s="5" t="s">
        <v>112</v>
      </c>
      <c r="AI289" s="10">
        <v>91.1</v>
      </c>
      <c r="AJ289" s="5"/>
      <c r="AK289" s="5" t="s">
        <v>75</v>
      </c>
      <c r="AL289" s="5"/>
      <c r="AM289" s="5">
        <v>0.0</v>
      </c>
      <c r="AN289" s="5" t="s">
        <v>3284</v>
      </c>
      <c r="AO289" s="5">
        <v>2013.0</v>
      </c>
      <c r="AP289" s="5" t="s">
        <v>112</v>
      </c>
      <c r="AQ289" s="4"/>
      <c r="AR289" s="10">
        <v>9.0</v>
      </c>
      <c r="AS289" s="5" t="s">
        <v>3285</v>
      </c>
      <c r="AT289" s="5" t="s">
        <v>82</v>
      </c>
      <c r="AU289" s="5" t="s">
        <v>246</v>
      </c>
      <c r="AV289" s="5">
        <v>9.440831446E9</v>
      </c>
      <c r="AW289" s="5" t="s">
        <v>3286</v>
      </c>
      <c r="AX289" s="5">
        <v>520007.0</v>
      </c>
      <c r="AY289" s="5" t="s">
        <v>117</v>
      </c>
      <c r="AZ289" s="5" t="s">
        <v>85</v>
      </c>
      <c r="BA289" s="5">
        <v>3.24386E11</v>
      </c>
      <c r="BB289" s="5"/>
      <c r="BC289" s="5"/>
      <c r="BD289" s="5" t="s">
        <v>86</v>
      </c>
      <c r="BE289" s="5" t="s">
        <v>776</v>
      </c>
      <c r="BF289" s="5" t="s">
        <v>449</v>
      </c>
      <c r="BG289" s="5" t="s">
        <v>119</v>
      </c>
      <c r="BH289" s="5" t="s">
        <v>117</v>
      </c>
      <c r="BI289" s="11">
        <v>43826.95138888889</v>
      </c>
      <c r="BJ289" s="12" t="s">
        <v>3287</v>
      </c>
    </row>
    <row r="290" ht="23.25" customHeight="1">
      <c r="A290" s="4">
        <v>289.0</v>
      </c>
      <c r="B290" s="5" t="s">
        <v>3288</v>
      </c>
      <c r="C290" s="5" t="s">
        <v>63</v>
      </c>
      <c r="D290" s="5"/>
      <c r="E290" s="5"/>
      <c r="F290" s="5"/>
      <c r="G290" s="5"/>
      <c r="H290" s="5">
        <v>1.70030745E8</v>
      </c>
      <c r="I290" s="5" t="s">
        <v>64</v>
      </c>
      <c r="J290" s="5" t="s">
        <v>3165</v>
      </c>
      <c r="K290" s="5"/>
      <c r="L290" s="5" t="s">
        <v>3289</v>
      </c>
      <c r="M290" s="5" t="s">
        <v>3290</v>
      </c>
      <c r="N290" s="5" t="s">
        <v>3005</v>
      </c>
      <c r="O290" s="5">
        <v>7.286031914E9</v>
      </c>
      <c r="P290" s="5" t="s">
        <v>3291</v>
      </c>
      <c r="Q290" s="5" t="s">
        <v>110</v>
      </c>
      <c r="R290" s="5" t="s">
        <v>71</v>
      </c>
      <c r="S290" s="5" t="s">
        <v>94</v>
      </c>
      <c r="T290" s="5" t="s">
        <v>95</v>
      </c>
      <c r="U290" s="5" t="s">
        <v>74</v>
      </c>
      <c r="V290" s="5"/>
      <c r="W290" s="5"/>
      <c r="X290" s="7"/>
      <c r="Y290" s="8">
        <v>8.144736842105264</v>
      </c>
      <c r="Z290" s="9">
        <v>0.0</v>
      </c>
      <c r="AA290" s="5" t="s">
        <v>75</v>
      </c>
      <c r="AB290" s="5"/>
      <c r="AC290" s="5">
        <v>0.0</v>
      </c>
      <c r="AD290" s="5" t="s">
        <v>3292</v>
      </c>
      <c r="AE290" s="5" t="s">
        <v>77</v>
      </c>
      <c r="AF290" s="5">
        <v>2015.0</v>
      </c>
      <c r="AG290" s="5">
        <v>2017.0</v>
      </c>
      <c r="AH290" s="5" t="s">
        <v>78</v>
      </c>
      <c r="AI290" s="10">
        <v>91.3</v>
      </c>
      <c r="AJ290" s="5"/>
      <c r="AK290" s="5" t="s">
        <v>75</v>
      </c>
      <c r="AL290" s="5"/>
      <c r="AM290" s="5">
        <v>0.0</v>
      </c>
      <c r="AN290" s="5" t="s">
        <v>390</v>
      </c>
      <c r="AO290" s="5">
        <v>2015.0</v>
      </c>
      <c r="AP290" s="5" t="s">
        <v>51</v>
      </c>
      <c r="AQ290" s="4">
        <v>90.0</v>
      </c>
      <c r="AR290" s="10">
        <v>9.0</v>
      </c>
      <c r="AS290" s="5" t="s">
        <v>3293</v>
      </c>
      <c r="AT290" s="5" t="s">
        <v>99</v>
      </c>
      <c r="AU290" s="5"/>
      <c r="AV290" s="5">
        <v>9.490349155E9</v>
      </c>
      <c r="AW290" s="5" t="s">
        <v>3294</v>
      </c>
      <c r="AX290" s="5">
        <v>534305.0</v>
      </c>
      <c r="AY290" s="5" t="s">
        <v>3295</v>
      </c>
      <c r="AZ290" s="5" t="s">
        <v>85</v>
      </c>
      <c r="BA290" s="5">
        <v>8.43203E11</v>
      </c>
      <c r="BB290" s="5"/>
      <c r="BC290" s="5"/>
      <c r="BD290" s="5" t="s">
        <v>2345</v>
      </c>
      <c r="BE290" s="5">
        <v>60.0</v>
      </c>
      <c r="BF290" s="5" t="s">
        <v>118</v>
      </c>
      <c r="BG290" s="5" t="s">
        <v>87</v>
      </c>
      <c r="BH290" s="5"/>
      <c r="BI290" s="11">
        <v>43826.87569444445</v>
      </c>
      <c r="BJ290" s="12" t="s">
        <v>88</v>
      </c>
    </row>
    <row r="291" ht="23.25" customHeight="1">
      <c r="A291" s="4">
        <v>290.0</v>
      </c>
      <c r="B291" s="5" t="s">
        <v>3296</v>
      </c>
      <c r="C291" s="5" t="s">
        <v>63</v>
      </c>
      <c r="D291" s="5"/>
      <c r="E291" s="5"/>
      <c r="F291" s="5"/>
      <c r="G291" s="5"/>
      <c r="H291" s="5">
        <v>1.70031233E8</v>
      </c>
      <c r="I291" s="5" t="s">
        <v>64</v>
      </c>
      <c r="J291" s="5" t="s">
        <v>3297</v>
      </c>
      <c r="K291" s="5"/>
      <c r="L291" s="5" t="s">
        <v>2692</v>
      </c>
      <c r="M291" s="5" t="s">
        <v>3298</v>
      </c>
      <c r="N291" s="6">
        <v>36618.0</v>
      </c>
      <c r="O291" s="5">
        <v>8.639183375E9</v>
      </c>
      <c r="P291" s="5" t="s">
        <v>3299</v>
      </c>
      <c r="Q291" s="5" t="s">
        <v>110</v>
      </c>
      <c r="R291" s="5" t="s">
        <v>71</v>
      </c>
      <c r="S291" s="5" t="s">
        <v>94</v>
      </c>
      <c r="T291" s="5" t="s">
        <v>95</v>
      </c>
      <c r="U291" s="5" t="s">
        <v>74</v>
      </c>
      <c r="V291" s="5">
        <v>4672.0</v>
      </c>
      <c r="W291" s="5">
        <v>50000.0</v>
      </c>
      <c r="X291" s="7"/>
      <c r="Y291" s="8">
        <v>7.353448275862069</v>
      </c>
      <c r="Z291" s="9">
        <v>0.0</v>
      </c>
      <c r="AA291" s="5" t="s">
        <v>75</v>
      </c>
      <c r="AB291" s="5"/>
      <c r="AC291" s="5">
        <v>0.0</v>
      </c>
      <c r="AD291" s="5" t="s">
        <v>215</v>
      </c>
      <c r="AE291" s="5" t="s">
        <v>2011</v>
      </c>
      <c r="AF291" s="5">
        <v>2015.0</v>
      </c>
      <c r="AG291" s="5">
        <v>2017.0</v>
      </c>
      <c r="AH291" s="5" t="s">
        <v>78</v>
      </c>
      <c r="AI291" s="10">
        <v>91.4</v>
      </c>
      <c r="AJ291" s="5"/>
      <c r="AK291" s="5" t="s">
        <v>75</v>
      </c>
      <c r="AL291" s="5"/>
      <c r="AM291" s="5">
        <v>0.0</v>
      </c>
      <c r="AN291" s="5" t="s">
        <v>603</v>
      </c>
      <c r="AO291" s="5">
        <v>2015.0</v>
      </c>
      <c r="AP291" s="5" t="s">
        <v>112</v>
      </c>
      <c r="AQ291" s="4"/>
      <c r="AR291" s="10">
        <v>9.0</v>
      </c>
      <c r="AS291" s="5" t="s">
        <v>3300</v>
      </c>
      <c r="AT291" s="5" t="s">
        <v>82</v>
      </c>
      <c r="AU291" s="5"/>
      <c r="AV291" s="5">
        <v>9.014271365E9</v>
      </c>
      <c r="AW291" s="5" t="s">
        <v>3301</v>
      </c>
      <c r="AX291" s="5">
        <v>522006.0</v>
      </c>
      <c r="AY291" s="5" t="s">
        <v>101</v>
      </c>
      <c r="AZ291" s="5" t="s">
        <v>85</v>
      </c>
      <c r="BA291" s="5">
        <v>4.0542E11</v>
      </c>
      <c r="BB291" s="5"/>
      <c r="BC291" s="5"/>
      <c r="BD291" s="5" t="s">
        <v>1343</v>
      </c>
      <c r="BE291" s="5" t="s">
        <v>607</v>
      </c>
      <c r="BF291" s="5" t="s">
        <v>86</v>
      </c>
      <c r="BG291" s="5" t="s">
        <v>87</v>
      </c>
      <c r="BH291" s="5"/>
      <c r="BI291" s="11">
        <v>43826.9375</v>
      </c>
      <c r="BJ291" s="12" t="s">
        <v>88</v>
      </c>
    </row>
    <row r="292" ht="23.25" customHeight="1">
      <c r="A292" s="4">
        <v>291.0</v>
      </c>
      <c r="B292" s="5" t="s">
        <v>3302</v>
      </c>
      <c r="C292" s="5" t="s">
        <v>1321</v>
      </c>
      <c r="D292" s="5"/>
      <c r="E292" s="5"/>
      <c r="F292" s="5"/>
      <c r="G292" s="5"/>
      <c r="H292" s="5">
        <v>1.70030353E8</v>
      </c>
      <c r="I292" s="5" t="s">
        <v>64</v>
      </c>
      <c r="J292" s="5" t="s">
        <v>3303</v>
      </c>
      <c r="K292" s="5" t="s">
        <v>3304</v>
      </c>
      <c r="L292" s="5" t="s">
        <v>3305</v>
      </c>
      <c r="M292" s="5" t="s">
        <v>3306</v>
      </c>
      <c r="N292" s="6">
        <v>36868.0</v>
      </c>
      <c r="O292" s="5">
        <v>9.491282E9</v>
      </c>
      <c r="P292" s="5" t="s">
        <v>3307</v>
      </c>
      <c r="Q292" s="5" t="s">
        <v>70</v>
      </c>
      <c r="R292" s="5" t="s">
        <v>71</v>
      </c>
      <c r="S292" s="5" t="s">
        <v>94</v>
      </c>
      <c r="T292" s="5" t="s">
        <v>95</v>
      </c>
      <c r="U292" s="5" t="s">
        <v>74</v>
      </c>
      <c r="V292" s="5">
        <v>6411.0</v>
      </c>
      <c r="W292" s="5"/>
      <c r="X292" s="7"/>
      <c r="Y292" s="8">
        <v>8.275862068965518</v>
      </c>
      <c r="Z292" s="9">
        <v>0.0</v>
      </c>
      <c r="AA292" s="5" t="s">
        <v>75</v>
      </c>
      <c r="AB292" s="5"/>
      <c r="AC292" s="5">
        <v>0.0</v>
      </c>
      <c r="AD292" s="5" t="s">
        <v>142</v>
      </c>
      <c r="AE292" s="5" t="s">
        <v>77</v>
      </c>
      <c r="AF292" s="5">
        <v>2015.0</v>
      </c>
      <c r="AG292" s="5">
        <v>2017.0</v>
      </c>
      <c r="AH292" s="5" t="s">
        <v>78</v>
      </c>
      <c r="AI292" s="10">
        <v>92.0</v>
      </c>
      <c r="AJ292" s="5"/>
      <c r="AK292" s="5" t="s">
        <v>75</v>
      </c>
      <c r="AL292" s="5"/>
      <c r="AM292" s="5">
        <v>0.0</v>
      </c>
      <c r="AN292" s="5" t="s">
        <v>3308</v>
      </c>
      <c r="AO292" s="5">
        <v>2015.0</v>
      </c>
      <c r="AP292" s="5" t="s">
        <v>51</v>
      </c>
      <c r="AQ292" s="4"/>
      <c r="AR292" s="10">
        <v>9.0</v>
      </c>
      <c r="AS292" s="5" t="s">
        <v>3309</v>
      </c>
      <c r="AT292" s="5" t="s">
        <v>82</v>
      </c>
      <c r="AU292" s="5"/>
      <c r="AV292" s="5">
        <v>9.44042519E9</v>
      </c>
      <c r="AW292" s="5" t="s">
        <v>3310</v>
      </c>
      <c r="AX292" s="5">
        <v>533101.0</v>
      </c>
      <c r="AY292" s="5" t="s">
        <v>2707</v>
      </c>
      <c r="AZ292" s="5" t="s">
        <v>85</v>
      </c>
      <c r="BA292" s="5">
        <v>2.70535E11</v>
      </c>
      <c r="BB292" s="5"/>
      <c r="BC292" s="5"/>
      <c r="BD292" s="5" t="s">
        <v>3311</v>
      </c>
      <c r="BE292" s="5" t="s">
        <v>3312</v>
      </c>
      <c r="BF292" s="5" t="s">
        <v>3313</v>
      </c>
      <c r="BG292" s="5" t="s">
        <v>119</v>
      </c>
      <c r="BH292" s="5" t="s">
        <v>1307</v>
      </c>
      <c r="BI292" s="11">
        <v>43828.441666666666</v>
      </c>
      <c r="BJ292" s="12" t="s">
        <v>1909</v>
      </c>
    </row>
    <row r="293" ht="23.25" customHeight="1">
      <c r="A293" s="4">
        <v>292.0</v>
      </c>
      <c r="B293" s="5" t="s">
        <v>3314</v>
      </c>
      <c r="C293" s="5" t="s">
        <v>63</v>
      </c>
      <c r="D293" s="5"/>
      <c r="E293" s="5"/>
      <c r="F293" s="5"/>
      <c r="G293" s="5"/>
      <c r="H293" s="5">
        <v>1.70030812E8</v>
      </c>
      <c r="I293" s="5" t="s">
        <v>64</v>
      </c>
      <c r="J293" s="5" t="s">
        <v>3315</v>
      </c>
      <c r="K293" s="5"/>
      <c r="L293" s="5" t="s">
        <v>3316</v>
      </c>
      <c r="M293" s="5" t="s">
        <v>3317</v>
      </c>
      <c r="N293" s="6">
        <v>36586.0</v>
      </c>
      <c r="O293" s="5">
        <v>7.661041062E9</v>
      </c>
      <c r="P293" s="5" t="s">
        <v>3318</v>
      </c>
      <c r="Q293" s="5" t="s">
        <v>70</v>
      </c>
      <c r="R293" s="5" t="s">
        <v>71</v>
      </c>
      <c r="S293" s="5" t="s">
        <v>94</v>
      </c>
      <c r="T293" s="5" t="s">
        <v>95</v>
      </c>
      <c r="U293" s="5" t="s">
        <v>74</v>
      </c>
      <c r="V293" s="5">
        <v>3196.0</v>
      </c>
      <c r="W293" s="5">
        <v>23196.0</v>
      </c>
      <c r="X293" s="7"/>
      <c r="Y293" s="8">
        <v>7.5344827586206895</v>
      </c>
      <c r="Z293" s="9">
        <v>0.0</v>
      </c>
      <c r="AA293" s="5" t="s">
        <v>75</v>
      </c>
      <c r="AB293" s="5"/>
      <c r="AC293" s="5">
        <v>0.0</v>
      </c>
      <c r="AD293" s="5" t="s">
        <v>158</v>
      </c>
      <c r="AE293" s="5" t="s">
        <v>77</v>
      </c>
      <c r="AF293" s="5">
        <v>2015.0</v>
      </c>
      <c r="AG293" s="5">
        <v>2017.0</v>
      </c>
      <c r="AH293" s="5" t="s">
        <v>78</v>
      </c>
      <c r="AI293" s="10">
        <v>92.0</v>
      </c>
      <c r="AJ293" s="5"/>
      <c r="AK293" s="5" t="s">
        <v>75</v>
      </c>
      <c r="AL293" s="5"/>
      <c r="AM293" s="5">
        <v>0.0</v>
      </c>
      <c r="AN293" s="5" t="s">
        <v>3319</v>
      </c>
      <c r="AO293" s="5">
        <v>2015.0</v>
      </c>
      <c r="AP293" s="5" t="s">
        <v>112</v>
      </c>
      <c r="AQ293" s="4"/>
      <c r="AR293" s="10">
        <v>9.0</v>
      </c>
      <c r="AS293" s="5" t="s">
        <v>3320</v>
      </c>
      <c r="AT293" s="5" t="s">
        <v>99</v>
      </c>
      <c r="AU293" s="5" t="s">
        <v>3321</v>
      </c>
      <c r="AV293" s="5">
        <v>9.704994477E9</v>
      </c>
      <c r="AW293" s="5" t="s">
        <v>3322</v>
      </c>
      <c r="AX293" s="5">
        <v>522502.0</v>
      </c>
      <c r="AY293" s="5" t="s">
        <v>117</v>
      </c>
      <c r="AZ293" s="5" t="s">
        <v>85</v>
      </c>
      <c r="BA293" s="5">
        <v>2.97417E11</v>
      </c>
      <c r="BB293" s="5"/>
      <c r="BC293" s="5"/>
      <c r="BD293" s="5">
        <v>0.0</v>
      </c>
      <c r="BE293" s="5">
        <v>0.0</v>
      </c>
      <c r="BF293" s="5">
        <v>0.0</v>
      </c>
      <c r="BG293" s="5" t="s">
        <v>87</v>
      </c>
      <c r="BH293" s="5"/>
      <c r="BI293" s="11">
        <v>43829.884722222225</v>
      </c>
      <c r="BJ293" s="12" t="s">
        <v>2622</v>
      </c>
    </row>
    <row r="294" ht="23.25" customHeight="1">
      <c r="A294" s="4">
        <v>293.0</v>
      </c>
      <c r="B294" s="5" t="s">
        <v>3323</v>
      </c>
      <c r="C294" s="5"/>
      <c r="D294" s="5"/>
      <c r="E294" s="5"/>
      <c r="F294" s="5"/>
      <c r="G294" s="5"/>
      <c r="H294" s="5">
        <v>1.7003075E8</v>
      </c>
      <c r="I294" s="5" t="s">
        <v>64</v>
      </c>
      <c r="J294" s="5" t="s">
        <v>3324</v>
      </c>
      <c r="K294" s="5"/>
      <c r="L294" s="5" t="s">
        <v>3325</v>
      </c>
      <c r="M294" s="5" t="s">
        <v>3326</v>
      </c>
      <c r="N294" s="5" t="s">
        <v>3327</v>
      </c>
      <c r="O294" s="5">
        <v>9.666875299E9</v>
      </c>
      <c r="P294" s="5" t="s">
        <v>3328</v>
      </c>
      <c r="Q294" s="5" t="s">
        <v>70</v>
      </c>
      <c r="R294" s="5" t="s">
        <v>71</v>
      </c>
      <c r="S294" s="5" t="s">
        <v>94</v>
      </c>
      <c r="T294" s="5" t="s">
        <v>95</v>
      </c>
      <c r="U294" s="5" t="s">
        <v>517</v>
      </c>
      <c r="V294" s="5"/>
      <c r="W294" s="5">
        <v>16336.0</v>
      </c>
      <c r="X294" s="7"/>
      <c r="Y294" s="8">
        <v>6.810344827586207</v>
      </c>
      <c r="Z294" s="9">
        <v>0.0</v>
      </c>
      <c r="AA294" s="5" t="s">
        <v>75</v>
      </c>
      <c r="AB294" s="5"/>
      <c r="AC294" s="5">
        <v>0.0</v>
      </c>
      <c r="AD294" s="5" t="s">
        <v>628</v>
      </c>
      <c r="AE294" s="5" t="s">
        <v>77</v>
      </c>
      <c r="AF294" s="5">
        <v>2015.0</v>
      </c>
      <c r="AG294" s="5">
        <v>2017.0</v>
      </c>
      <c r="AH294" s="5" t="s">
        <v>78</v>
      </c>
      <c r="AI294" s="10">
        <v>92.0</v>
      </c>
      <c r="AJ294" s="5"/>
      <c r="AK294" s="5" t="s">
        <v>75</v>
      </c>
      <c r="AL294" s="5"/>
      <c r="AM294" s="5">
        <v>0.0</v>
      </c>
      <c r="AN294" s="5" t="s">
        <v>390</v>
      </c>
      <c r="AO294" s="5">
        <v>2015.0</v>
      </c>
      <c r="AP294" s="5" t="s">
        <v>51</v>
      </c>
      <c r="AQ294" s="4">
        <v>90.0</v>
      </c>
      <c r="AR294" s="10">
        <v>9.0</v>
      </c>
      <c r="AS294" s="5" t="s">
        <v>3329</v>
      </c>
      <c r="AT294" s="5" t="s">
        <v>99</v>
      </c>
      <c r="AU294" s="5" t="s">
        <v>910</v>
      </c>
      <c r="AV294" s="5">
        <v>9.701302687E9</v>
      </c>
      <c r="AW294" s="5" t="s">
        <v>3330</v>
      </c>
      <c r="AX294" s="5">
        <v>522438.0</v>
      </c>
      <c r="AY294" s="5" t="s">
        <v>2129</v>
      </c>
      <c r="AZ294" s="5" t="s">
        <v>85</v>
      </c>
      <c r="BA294" s="5">
        <v>2.2459E11</v>
      </c>
      <c r="BB294" s="5" t="s">
        <v>3331</v>
      </c>
      <c r="BC294" s="5"/>
      <c r="BD294" s="5">
        <v>3.0</v>
      </c>
      <c r="BE294" s="5">
        <v>3.0</v>
      </c>
      <c r="BF294" s="5" t="s">
        <v>2000</v>
      </c>
      <c r="BG294" s="5" t="s">
        <v>87</v>
      </c>
      <c r="BH294" s="5"/>
      <c r="BI294" s="11">
        <v>43910.85763888889</v>
      </c>
      <c r="BJ294" s="12" t="s">
        <v>3332</v>
      </c>
    </row>
    <row r="295" ht="23.25" customHeight="1">
      <c r="A295" s="4">
        <v>294.0</v>
      </c>
      <c r="B295" s="5" t="s">
        <v>3333</v>
      </c>
      <c r="C295" s="5" t="s">
        <v>63</v>
      </c>
      <c r="D295" s="5"/>
      <c r="E295" s="5"/>
      <c r="F295" s="5"/>
      <c r="G295" s="5"/>
      <c r="H295" s="5">
        <v>1.7003017E8</v>
      </c>
      <c r="I295" s="5" t="s">
        <v>64</v>
      </c>
      <c r="J295" s="5" t="s">
        <v>3334</v>
      </c>
      <c r="K295" s="5" t="s">
        <v>3335</v>
      </c>
      <c r="L295" s="5" t="s">
        <v>3336</v>
      </c>
      <c r="M295" s="5" t="s">
        <v>3337</v>
      </c>
      <c r="N295" s="6">
        <v>36475.0</v>
      </c>
      <c r="O295" s="5">
        <v>9.989433868E9</v>
      </c>
      <c r="P295" s="5" t="s">
        <v>3338</v>
      </c>
      <c r="Q295" s="5" t="s">
        <v>110</v>
      </c>
      <c r="R295" s="5" t="s">
        <v>71</v>
      </c>
      <c r="S295" s="5" t="s">
        <v>94</v>
      </c>
      <c r="T295" s="5" t="s">
        <v>73</v>
      </c>
      <c r="U295" s="5" t="s">
        <v>74</v>
      </c>
      <c r="V295" s="5"/>
      <c r="W295" s="5"/>
      <c r="X295" s="7"/>
      <c r="Y295" s="8">
        <v>8.008771929824562</v>
      </c>
      <c r="Z295" s="9">
        <v>0.0</v>
      </c>
      <c r="AA295" s="5" t="s">
        <v>75</v>
      </c>
      <c r="AB295" s="5"/>
      <c r="AC295" s="5">
        <v>0.0</v>
      </c>
      <c r="AD295" s="5" t="s">
        <v>228</v>
      </c>
      <c r="AE295" s="5" t="s">
        <v>77</v>
      </c>
      <c r="AF295" s="5">
        <v>2015.0</v>
      </c>
      <c r="AG295" s="5">
        <v>2017.0</v>
      </c>
      <c r="AH295" s="5" t="s">
        <v>78</v>
      </c>
      <c r="AI295" s="10">
        <v>92.8</v>
      </c>
      <c r="AJ295" s="5"/>
      <c r="AK295" s="5" t="s">
        <v>75</v>
      </c>
      <c r="AL295" s="5"/>
      <c r="AM295" s="5">
        <v>0.0</v>
      </c>
      <c r="AN295" s="5" t="s">
        <v>3339</v>
      </c>
      <c r="AO295" s="5">
        <v>2015.0</v>
      </c>
      <c r="AP295" s="5" t="s">
        <v>51</v>
      </c>
      <c r="AQ295" s="4"/>
      <c r="AR295" s="13">
        <v>9.0</v>
      </c>
      <c r="AS295" s="5" t="s">
        <v>3340</v>
      </c>
      <c r="AT295" s="5" t="s">
        <v>161</v>
      </c>
      <c r="AU295" s="5"/>
      <c r="AV295" s="5">
        <v>9.989433868E9</v>
      </c>
      <c r="AW295" s="5" t="s">
        <v>3341</v>
      </c>
      <c r="AX295" s="5">
        <v>507111.0</v>
      </c>
      <c r="AY295" s="5" t="s">
        <v>3342</v>
      </c>
      <c r="AZ295" s="5" t="s">
        <v>264</v>
      </c>
      <c r="BA295" s="5">
        <v>7.20028E11</v>
      </c>
      <c r="BB295" s="5"/>
      <c r="BC295" s="5"/>
      <c r="BD295" s="5" t="s">
        <v>3343</v>
      </c>
      <c r="BE295" s="5" t="s">
        <v>235</v>
      </c>
      <c r="BF295" s="5" t="s">
        <v>3344</v>
      </c>
      <c r="BG295" s="5" t="s">
        <v>87</v>
      </c>
      <c r="BH295" s="5"/>
      <c r="BI295" s="11">
        <v>43830.83611111111</v>
      </c>
      <c r="BJ295" s="12" t="s">
        <v>3345</v>
      </c>
    </row>
    <row r="296" ht="23.25" customHeight="1">
      <c r="A296" s="4">
        <v>295.0</v>
      </c>
      <c r="B296" s="5" t="s">
        <v>3346</v>
      </c>
      <c r="C296" s="5" t="s">
        <v>1321</v>
      </c>
      <c r="D296" s="5"/>
      <c r="E296" s="5"/>
      <c r="F296" s="5"/>
      <c r="G296" s="5"/>
      <c r="H296" s="5">
        <v>1.70030039E8</v>
      </c>
      <c r="I296" s="5" t="s">
        <v>64</v>
      </c>
      <c r="J296" s="5" t="s">
        <v>3347</v>
      </c>
      <c r="K296" s="5" t="s">
        <v>2845</v>
      </c>
      <c r="L296" s="5" t="s">
        <v>371</v>
      </c>
      <c r="M296" s="5" t="s">
        <v>3348</v>
      </c>
      <c r="N296" s="5" t="s">
        <v>3349</v>
      </c>
      <c r="O296" s="5">
        <v>9.248327341E9</v>
      </c>
      <c r="P296" s="5" t="s">
        <v>3350</v>
      </c>
      <c r="Q296" s="5" t="s">
        <v>70</v>
      </c>
      <c r="R296" s="5" t="s">
        <v>71</v>
      </c>
      <c r="S296" s="5" t="s">
        <v>94</v>
      </c>
      <c r="T296" s="5" t="s">
        <v>95</v>
      </c>
      <c r="U296" s="5" t="s">
        <v>1252</v>
      </c>
      <c r="V296" s="5"/>
      <c r="W296" s="5"/>
      <c r="X296" s="7">
        <v>66000.0</v>
      </c>
      <c r="Y296" s="8">
        <v>7.573275862068965</v>
      </c>
      <c r="Z296" s="9">
        <v>0.0</v>
      </c>
      <c r="AA296" s="5" t="s">
        <v>75</v>
      </c>
      <c r="AB296" s="5"/>
      <c r="AC296" s="5">
        <v>0.0</v>
      </c>
      <c r="AD296" s="5" t="s">
        <v>76</v>
      </c>
      <c r="AE296" s="5" t="s">
        <v>77</v>
      </c>
      <c r="AF296" s="5">
        <v>2015.0</v>
      </c>
      <c r="AG296" s="5">
        <v>2017.0</v>
      </c>
      <c r="AH296" s="5" t="s">
        <v>78</v>
      </c>
      <c r="AI296" s="10">
        <v>92.9</v>
      </c>
      <c r="AJ296" s="5"/>
      <c r="AK296" s="5" t="s">
        <v>75</v>
      </c>
      <c r="AL296" s="5"/>
      <c r="AM296" s="5">
        <v>0.0</v>
      </c>
      <c r="AN296" s="5" t="s">
        <v>3351</v>
      </c>
      <c r="AO296" s="5">
        <v>2015.0</v>
      </c>
      <c r="AP296" s="5" t="s">
        <v>51</v>
      </c>
      <c r="AQ296" s="4">
        <v>90.0</v>
      </c>
      <c r="AR296" s="10">
        <v>9.0</v>
      </c>
      <c r="AS296" s="5" t="s">
        <v>3352</v>
      </c>
      <c r="AT296" s="5" t="s">
        <v>82</v>
      </c>
      <c r="AU296" s="5"/>
      <c r="AV296" s="5">
        <v>9.866816392E9</v>
      </c>
      <c r="AW296" s="5" t="s">
        <v>3353</v>
      </c>
      <c r="AX296" s="5">
        <v>522414.0</v>
      </c>
      <c r="AY296" s="5" t="s">
        <v>3354</v>
      </c>
      <c r="AZ296" s="5" t="s">
        <v>85</v>
      </c>
      <c r="BA296" s="5">
        <v>7.99034E11</v>
      </c>
      <c r="BB296" s="5"/>
      <c r="BC296" s="5"/>
      <c r="BD296" s="5" t="s">
        <v>86</v>
      </c>
      <c r="BE296" s="5" t="s">
        <v>2678</v>
      </c>
      <c r="BF296" s="5" t="s">
        <v>86</v>
      </c>
      <c r="BG296" s="5" t="s">
        <v>119</v>
      </c>
      <c r="BH296" s="5" t="s">
        <v>1307</v>
      </c>
      <c r="BI296" s="11">
        <v>43829.464583333334</v>
      </c>
      <c r="BJ296" s="12" t="s">
        <v>88</v>
      </c>
    </row>
    <row r="297" ht="23.25" customHeight="1">
      <c r="A297" s="4">
        <v>296.0</v>
      </c>
      <c r="B297" s="5" t="s">
        <v>3355</v>
      </c>
      <c r="C297" s="5" t="s">
        <v>63</v>
      </c>
      <c r="D297" s="5"/>
      <c r="E297" s="5"/>
      <c r="F297" s="5"/>
      <c r="G297" s="5"/>
      <c r="H297" s="5">
        <v>1.70030383E8</v>
      </c>
      <c r="I297" s="5" t="s">
        <v>64</v>
      </c>
      <c r="J297" s="5" t="s">
        <v>3356</v>
      </c>
      <c r="K297" s="5" t="s">
        <v>3357</v>
      </c>
      <c r="L297" s="5" t="s">
        <v>1634</v>
      </c>
      <c r="M297" s="5" t="s">
        <v>3358</v>
      </c>
      <c r="N297" s="5" t="s">
        <v>3167</v>
      </c>
      <c r="O297" s="5">
        <v>7.981127143E9</v>
      </c>
      <c r="P297" s="5" t="s">
        <v>3359</v>
      </c>
      <c r="Q297" s="5" t="s">
        <v>70</v>
      </c>
      <c r="R297" s="5" t="s">
        <v>71</v>
      </c>
      <c r="S297" s="5" t="s">
        <v>94</v>
      </c>
      <c r="T297" s="5" t="s">
        <v>95</v>
      </c>
      <c r="U297" s="5" t="s">
        <v>74</v>
      </c>
      <c r="V297" s="5">
        <v>2711.0</v>
      </c>
      <c r="W297" s="5"/>
      <c r="X297" s="7"/>
      <c r="Y297" s="8">
        <v>7.112068965517241</v>
      </c>
      <c r="Z297" s="9">
        <v>0.0</v>
      </c>
      <c r="AA297" s="5" t="s">
        <v>75</v>
      </c>
      <c r="AB297" s="5"/>
      <c r="AC297" s="5">
        <v>0.0</v>
      </c>
      <c r="AD297" s="5" t="s">
        <v>142</v>
      </c>
      <c r="AE297" s="5" t="s">
        <v>77</v>
      </c>
      <c r="AF297" s="5">
        <v>2015.0</v>
      </c>
      <c r="AG297" s="5">
        <v>2017.0</v>
      </c>
      <c r="AH297" s="5" t="s">
        <v>78</v>
      </c>
      <c r="AI297" s="10">
        <v>93.0</v>
      </c>
      <c r="AJ297" s="5"/>
      <c r="AK297" s="5" t="s">
        <v>75</v>
      </c>
      <c r="AL297" s="5"/>
      <c r="AM297" s="5">
        <v>0.0</v>
      </c>
      <c r="AN297" s="5" t="s">
        <v>1094</v>
      </c>
      <c r="AO297" s="5">
        <v>2015.0</v>
      </c>
      <c r="AP297" s="5" t="s">
        <v>51</v>
      </c>
      <c r="AQ297" s="4"/>
      <c r="AR297" s="10">
        <v>9.0</v>
      </c>
      <c r="AS297" s="5" t="s">
        <v>3360</v>
      </c>
      <c r="AT297" s="5" t="s">
        <v>161</v>
      </c>
      <c r="AU297" s="5" t="s">
        <v>3361</v>
      </c>
      <c r="AV297" s="5">
        <v>9.492525477E9</v>
      </c>
      <c r="AW297" s="5" t="s">
        <v>3362</v>
      </c>
      <c r="AX297" s="5">
        <v>521165.0</v>
      </c>
      <c r="AY297" s="5" t="s">
        <v>3363</v>
      </c>
      <c r="AZ297" s="5" t="s">
        <v>85</v>
      </c>
      <c r="BA297" s="5">
        <v>9.74061E11</v>
      </c>
      <c r="BB297" s="5"/>
      <c r="BC297" s="5"/>
      <c r="BD297" s="5" t="s">
        <v>3364</v>
      </c>
      <c r="BE297" s="5" t="s">
        <v>235</v>
      </c>
      <c r="BF297" s="5" t="s">
        <v>3365</v>
      </c>
      <c r="BG297" s="5" t="s">
        <v>119</v>
      </c>
      <c r="BH297" s="5" t="s">
        <v>117</v>
      </c>
      <c r="BI297" s="11">
        <v>43825.9125</v>
      </c>
      <c r="BJ297" s="12" t="s">
        <v>3366</v>
      </c>
    </row>
    <row r="298" ht="23.25" customHeight="1">
      <c r="A298" s="4">
        <v>297.0</v>
      </c>
      <c r="B298" s="5" t="s">
        <v>3367</v>
      </c>
      <c r="C298" s="5" t="s">
        <v>268</v>
      </c>
      <c r="D298" s="5"/>
      <c r="E298" s="5"/>
      <c r="F298" s="5"/>
      <c r="G298" s="5"/>
      <c r="H298" s="5">
        <v>1.70030193E8</v>
      </c>
      <c r="I298" s="5" t="s">
        <v>64</v>
      </c>
      <c r="J298" s="5" t="s">
        <v>3368</v>
      </c>
      <c r="K298" s="5" t="s">
        <v>423</v>
      </c>
      <c r="L298" s="5" t="s">
        <v>3369</v>
      </c>
      <c r="M298" s="5" t="s">
        <v>3370</v>
      </c>
      <c r="N298" s="6">
        <v>36714.0</v>
      </c>
      <c r="O298" s="5">
        <v>7.660803761E9</v>
      </c>
      <c r="P298" s="5" t="s">
        <v>3371</v>
      </c>
      <c r="Q298" s="5" t="s">
        <v>70</v>
      </c>
      <c r="R298" s="5" t="s">
        <v>71</v>
      </c>
      <c r="S298" s="5" t="s">
        <v>94</v>
      </c>
      <c r="T298" s="5" t="s">
        <v>95</v>
      </c>
      <c r="U298" s="5" t="s">
        <v>74</v>
      </c>
      <c r="V298" s="5">
        <v>6200.0</v>
      </c>
      <c r="W298" s="5"/>
      <c r="X298" s="7"/>
      <c r="Y298" s="8">
        <v>8.620689655172415</v>
      </c>
      <c r="Z298" s="9">
        <v>0.0</v>
      </c>
      <c r="AA298" s="5" t="s">
        <v>75</v>
      </c>
      <c r="AB298" s="5"/>
      <c r="AC298" s="5">
        <v>0.0</v>
      </c>
      <c r="AD298" s="5" t="s">
        <v>142</v>
      </c>
      <c r="AE298" s="5" t="s">
        <v>77</v>
      </c>
      <c r="AF298" s="5">
        <v>2015.0</v>
      </c>
      <c r="AG298" s="5">
        <v>2017.0</v>
      </c>
      <c r="AH298" s="5" t="s">
        <v>78</v>
      </c>
      <c r="AI298" s="10">
        <v>93.0</v>
      </c>
      <c r="AJ298" s="5"/>
      <c r="AK298" s="5" t="s">
        <v>75</v>
      </c>
      <c r="AL298" s="5"/>
      <c r="AM298" s="5">
        <v>0.0</v>
      </c>
      <c r="AN298" s="5" t="s">
        <v>1094</v>
      </c>
      <c r="AO298" s="5">
        <v>2015.0</v>
      </c>
      <c r="AP298" s="5" t="s">
        <v>51</v>
      </c>
      <c r="AQ298" s="4"/>
      <c r="AR298" s="10">
        <v>9.0</v>
      </c>
      <c r="AS298" s="5" t="s">
        <v>3372</v>
      </c>
      <c r="AT298" s="5" t="s">
        <v>161</v>
      </c>
      <c r="AU298" s="5" t="s">
        <v>3373</v>
      </c>
      <c r="AV298" s="5">
        <v>9.000358125E9</v>
      </c>
      <c r="AW298" s="5" t="s">
        <v>3374</v>
      </c>
      <c r="AX298" s="5">
        <v>520011.0</v>
      </c>
      <c r="AY298" s="5" t="s">
        <v>117</v>
      </c>
      <c r="AZ298" s="5" t="s">
        <v>85</v>
      </c>
      <c r="BA298" s="5">
        <v>7.79984E11</v>
      </c>
      <c r="BB298" s="5"/>
      <c r="BC298" s="5"/>
      <c r="BD298" s="5">
        <v>0.0</v>
      </c>
      <c r="BE298" s="5">
        <v>0.0</v>
      </c>
      <c r="BF298" s="5" t="s">
        <v>393</v>
      </c>
      <c r="BG298" s="5" t="s">
        <v>119</v>
      </c>
      <c r="BH298" s="5" t="s">
        <v>117</v>
      </c>
      <c r="BI298" s="11">
        <v>43826.71041666667</v>
      </c>
      <c r="BJ298" s="12" t="s">
        <v>3375</v>
      </c>
    </row>
    <row r="299" ht="23.25" customHeight="1">
      <c r="A299" s="4">
        <v>298.0</v>
      </c>
      <c r="B299" s="5" t="s">
        <v>3376</v>
      </c>
      <c r="C299" s="5" t="s">
        <v>1321</v>
      </c>
      <c r="D299" s="5"/>
      <c r="E299" s="5"/>
      <c r="F299" s="5"/>
      <c r="G299" s="5"/>
      <c r="H299" s="5">
        <v>1.70030746E8</v>
      </c>
      <c r="I299" s="5" t="s">
        <v>64</v>
      </c>
      <c r="J299" s="5" t="s">
        <v>1387</v>
      </c>
      <c r="K299" s="5"/>
      <c r="L299" s="5" t="s">
        <v>3377</v>
      </c>
      <c r="M299" s="5" t="s">
        <v>3378</v>
      </c>
      <c r="N299" s="6">
        <v>36652.0</v>
      </c>
      <c r="O299" s="5">
        <v>7.093603493E9</v>
      </c>
      <c r="P299" s="5" t="s">
        <v>3379</v>
      </c>
      <c r="Q299" s="5" t="s">
        <v>110</v>
      </c>
      <c r="R299" s="5" t="s">
        <v>71</v>
      </c>
      <c r="S299" s="5" t="s">
        <v>94</v>
      </c>
      <c r="T299" s="5" t="s">
        <v>73</v>
      </c>
      <c r="U299" s="5" t="s">
        <v>74</v>
      </c>
      <c r="V299" s="5"/>
      <c r="W299" s="5"/>
      <c r="X299" s="7"/>
      <c r="Y299" s="8">
        <v>7.612068965517241</v>
      </c>
      <c r="Z299" s="9">
        <v>0.0</v>
      </c>
      <c r="AA299" s="5" t="s">
        <v>75</v>
      </c>
      <c r="AB299" s="5"/>
      <c r="AC299" s="5">
        <v>0.0</v>
      </c>
      <c r="AD299" s="5" t="s">
        <v>616</v>
      </c>
      <c r="AE299" s="5" t="s">
        <v>77</v>
      </c>
      <c r="AF299" s="5">
        <v>2015.0</v>
      </c>
      <c r="AG299" s="5">
        <v>2017.0</v>
      </c>
      <c r="AH299" s="5" t="s">
        <v>78</v>
      </c>
      <c r="AI299" s="10">
        <v>93.0</v>
      </c>
      <c r="AJ299" s="5"/>
      <c r="AK299" s="5" t="s">
        <v>75</v>
      </c>
      <c r="AL299" s="5"/>
      <c r="AM299" s="5">
        <v>0.0</v>
      </c>
      <c r="AN299" s="5" t="s">
        <v>3380</v>
      </c>
      <c r="AO299" s="5">
        <v>2015.0</v>
      </c>
      <c r="AP299" s="5" t="s">
        <v>51</v>
      </c>
      <c r="AQ299" s="4">
        <v>90.0</v>
      </c>
      <c r="AR299" s="10">
        <v>9.0</v>
      </c>
      <c r="AS299" s="5" t="s">
        <v>3381</v>
      </c>
      <c r="AT299" s="5" t="s">
        <v>99</v>
      </c>
      <c r="AU299" s="5"/>
      <c r="AV299" s="5">
        <v>8.985269996E9</v>
      </c>
      <c r="AW299" s="5" t="s">
        <v>3382</v>
      </c>
      <c r="AX299" s="5">
        <v>520011.0</v>
      </c>
      <c r="AY299" s="5" t="s">
        <v>117</v>
      </c>
      <c r="AZ299" s="5" t="s">
        <v>85</v>
      </c>
      <c r="BA299" s="5">
        <v>9.31882E11</v>
      </c>
      <c r="BB299" s="5"/>
      <c r="BC299" s="5"/>
      <c r="BD299" s="5">
        <v>1.0</v>
      </c>
      <c r="BE299" s="5" t="s">
        <v>3383</v>
      </c>
      <c r="BF299" s="5" t="s">
        <v>219</v>
      </c>
      <c r="BG299" s="5" t="s">
        <v>119</v>
      </c>
      <c r="BH299" s="5" t="s">
        <v>117</v>
      </c>
      <c r="BI299" s="11">
        <v>43829.925</v>
      </c>
      <c r="BJ299" s="12" t="s">
        <v>3384</v>
      </c>
    </row>
    <row r="300" ht="23.25" customHeight="1">
      <c r="A300" s="4">
        <v>299.0</v>
      </c>
      <c r="B300" s="5" t="s">
        <v>3385</v>
      </c>
      <c r="C300" s="5"/>
      <c r="D300" s="5"/>
      <c r="E300" s="5"/>
      <c r="F300" s="5" t="s">
        <v>3385</v>
      </c>
      <c r="G300" s="5" t="s">
        <v>3386</v>
      </c>
      <c r="H300" s="5">
        <v>1.70050023E8</v>
      </c>
      <c r="I300" s="5" t="s">
        <v>64</v>
      </c>
      <c r="J300" s="5" t="s">
        <v>3387</v>
      </c>
      <c r="K300" s="5"/>
      <c r="L300" s="5" t="s">
        <v>637</v>
      </c>
      <c r="M300" s="5" t="s">
        <v>3388</v>
      </c>
      <c r="N300" s="5" t="s">
        <v>1821</v>
      </c>
      <c r="O300" s="5">
        <v>9.515112245E9</v>
      </c>
      <c r="P300" s="5" t="s">
        <v>3389</v>
      </c>
      <c r="Q300" s="5" t="s">
        <v>70</v>
      </c>
      <c r="R300" s="5" t="s">
        <v>71</v>
      </c>
      <c r="S300" s="5" t="s">
        <v>94</v>
      </c>
      <c r="T300" s="5" t="s">
        <v>73</v>
      </c>
      <c r="U300" s="5" t="s">
        <v>74</v>
      </c>
      <c r="V300" s="5">
        <v>8320.0</v>
      </c>
      <c r="W300" s="5">
        <v>49000.0</v>
      </c>
      <c r="X300" s="7">
        <v>150000.0</v>
      </c>
      <c r="Y300" s="8">
        <v>7.943965517241379</v>
      </c>
      <c r="Z300" s="9">
        <v>0.0</v>
      </c>
      <c r="AA300" s="5" t="s">
        <v>75</v>
      </c>
      <c r="AB300" s="5"/>
      <c r="AC300" s="5">
        <v>0.0</v>
      </c>
      <c r="AD300" s="5" t="s">
        <v>3129</v>
      </c>
      <c r="AE300" s="5" t="s">
        <v>77</v>
      </c>
      <c r="AF300" s="5">
        <v>2015.0</v>
      </c>
      <c r="AG300" s="5">
        <v>2017.0</v>
      </c>
      <c r="AH300" s="5" t="s">
        <v>78</v>
      </c>
      <c r="AI300" s="10">
        <v>93.4</v>
      </c>
      <c r="AJ300" s="5"/>
      <c r="AK300" s="5" t="s">
        <v>75</v>
      </c>
      <c r="AL300" s="5"/>
      <c r="AM300" s="5">
        <v>0.0</v>
      </c>
      <c r="AN300" s="5" t="s">
        <v>2383</v>
      </c>
      <c r="AO300" s="5">
        <v>2015.0</v>
      </c>
      <c r="AP300" s="5" t="s">
        <v>51</v>
      </c>
      <c r="AQ300" s="4"/>
      <c r="AR300" s="10">
        <v>9.0</v>
      </c>
      <c r="AS300" s="5" t="s">
        <v>644</v>
      </c>
      <c r="AT300" s="5" t="s">
        <v>82</v>
      </c>
      <c r="AU300" s="5"/>
      <c r="AV300" s="5">
        <v>9.676477443E9</v>
      </c>
      <c r="AW300" s="5" t="s">
        <v>3390</v>
      </c>
      <c r="AX300" s="5">
        <v>520008.0</v>
      </c>
      <c r="AY300" s="5" t="s">
        <v>117</v>
      </c>
      <c r="AZ300" s="5" t="s">
        <v>85</v>
      </c>
      <c r="BA300" s="5">
        <v>2.97458E11</v>
      </c>
      <c r="BB300" s="5"/>
      <c r="BC300" s="5"/>
      <c r="BD300" s="5" t="s">
        <v>219</v>
      </c>
      <c r="BE300" s="5">
        <v>3.0</v>
      </c>
      <c r="BF300" s="5" t="s">
        <v>219</v>
      </c>
      <c r="BG300" s="5" t="s">
        <v>119</v>
      </c>
      <c r="BH300" s="5" t="s">
        <v>117</v>
      </c>
      <c r="BI300" s="11">
        <v>43910.868055555555</v>
      </c>
      <c r="BJ300" s="12" t="s">
        <v>3391</v>
      </c>
    </row>
    <row r="301" ht="23.25" customHeight="1">
      <c r="A301" s="4">
        <v>300.0</v>
      </c>
      <c r="B301" s="5" t="s">
        <v>3392</v>
      </c>
      <c r="C301" s="6">
        <v>43720.0</v>
      </c>
      <c r="D301" s="5"/>
      <c r="E301" s="5"/>
      <c r="F301" s="5"/>
      <c r="G301" s="5"/>
      <c r="H301" s="5">
        <v>1.70031565E8</v>
      </c>
      <c r="I301" s="5" t="s">
        <v>64</v>
      </c>
      <c r="J301" s="5" t="s">
        <v>3393</v>
      </c>
      <c r="K301" s="5"/>
      <c r="L301" s="5" t="s">
        <v>3394</v>
      </c>
      <c r="M301" s="5" t="s">
        <v>3395</v>
      </c>
      <c r="N301" s="5" t="s">
        <v>1579</v>
      </c>
      <c r="O301" s="5">
        <v>7.416499469E9</v>
      </c>
      <c r="P301" s="5" t="s">
        <v>3396</v>
      </c>
      <c r="Q301" s="5" t="s">
        <v>110</v>
      </c>
      <c r="R301" s="5" t="s">
        <v>71</v>
      </c>
      <c r="S301" s="5" t="s">
        <v>94</v>
      </c>
      <c r="T301" s="5" t="s">
        <v>95</v>
      </c>
      <c r="U301" s="5" t="s">
        <v>189</v>
      </c>
      <c r="V301" s="5"/>
      <c r="W301" s="5"/>
      <c r="X301" s="7"/>
      <c r="Y301" s="8">
        <v>6.964912280701754</v>
      </c>
      <c r="Z301" s="9">
        <v>0.0</v>
      </c>
      <c r="AA301" s="5" t="s">
        <v>75</v>
      </c>
      <c r="AB301" s="5"/>
      <c r="AC301" s="5">
        <v>0.0</v>
      </c>
      <c r="AD301" s="5" t="s">
        <v>142</v>
      </c>
      <c r="AE301" s="5" t="s">
        <v>77</v>
      </c>
      <c r="AF301" s="5">
        <v>2015.0</v>
      </c>
      <c r="AG301" s="5">
        <v>2017.0</v>
      </c>
      <c r="AH301" s="5" t="s">
        <v>78</v>
      </c>
      <c r="AI301" s="10">
        <v>93.5</v>
      </c>
      <c r="AJ301" s="5"/>
      <c r="AK301" s="5" t="s">
        <v>75</v>
      </c>
      <c r="AL301" s="5"/>
      <c r="AM301" s="5">
        <v>0.0</v>
      </c>
      <c r="AN301" s="5" t="s">
        <v>3397</v>
      </c>
      <c r="AO301" s="5">
        <v>2015.0</v>
      </c>
      <c r="AP301" s="5" t="s">
        <v>51</v>
      </c>
      <c r="AQ301" s="4">
        <v>85.5</v>
      </c>
      <c r="AR301" s="10">
        <v>9.0</v>
      </c>
      <c r="AS301" s="5" t="s">
        <v>3398</v>
      </c>
      <c r="AT301" s="5" t="s">
        <v>161</v>
      </c>
      <c r="AU301" s="5" t="s">
        <v>391</v>
      </c>
      <c r="AV301" s="5">
        <v>7.036033799E9</v>
      </c>
      <c r="AW301" s="5" t="s">
        <v>3399</v>
      </c>
      <c r="AX301" s="5">
        <v>520011.0</v>
      </c>
      <c r="AY301" s="5" t="s">
        <v>117</v>
      </c>
      <c r="AZ301" s="5" t="s">
        <v>85</v>
      </c>
      <c r="BA301" s="5">
        <v>6.8284E11</v>
      </c>
      <c r="BB301" s="5"/>
      <c r="BC301" s="5"/>
      <c r="BD301" s="5" t="s">
        <v>219</v>
      </c>
      <c r="BE301" s="5">
        <v>1.0</v>
      </c>
      <c r="BF301" s="5" t="s">
        <v>219</v>
      </c>
      <c r="BG301" s="5" t="s">
        <v>119</v>
      </c>
      <c r="BH301" s="5" t="s">
        <v>3400</v>
      </c>
      <c r="BI301" s="11">
        <v>43829.67986111111</v>
      </c>
      <c r="BJ301" s="12" t="s">
        <v>88</v>
      </c>
    </row>
    <row r="302" ht="23.25" customHeight="1">
      <c r="A302" s="4">
        <v>301.0</v>
      </c>
      <c r="B302" s="5" t="s">
        <v>3401</v>
      </c>
      <c r="C302" s="5" t="s">
        <v>63</v>
      </c>
      <c r="D302" s="5"/>
      <c r="E302" s="5"/>
      <c r="F302" s="5"/>
      <c r="G302" s="5"/>
      <c r="H302" s="5">
        <v>1.70030612E8</v>
      </c>
      <c r="I302" s="5" t="s">
        <v>64</v>
      </c>
      <c r="J302" s="5" t="s">
        <v>3402</v>
      </c>
      <c r="K302" s="5"/>
      <c r="L302" s="5" t="s">
        <v>3403</v>
      </c>
      <c r="M302" s="5" t="s">
        <v>3404</v>
      </c>
      <c r="N302" s="6">
        <v>36290.0</v>
      </c>
      <c r="O302" s="5">
        <v>9.182157504E9</v>
      </c>
      <c r="P302" s="5" t="s">
        <v>3405</v>
      </c>
      <c r="Q302" s="5" t="s">
        <v>70</v>
      </c>
      <c r="R302" s="5" t="s">
        <v>71</v>
      </c>
      <c r="S302" s="5" t="s">
        <v>94</v>
      </c>
      <c r="T302" s="5" t="s">
        <v>95</v>
      </c>
      <c r="U302" s="5" t="s">
        <v>74</v>
      </c>
      <c r="V302" s="5"/>
      <c r="W302" s="5"/>
      <c r="X302" s="7"/>
      <c r="Y302" s="8">
        <v>7.081896551724138</v>
      </c>
      <c r="Z302" s="9">
        <v>0.0</v>
      </c>
      <c r="AA302" s="5" t="s">
        <v>75</v>
      </c>
      <c r="AB302" s="5"/>
      <c r="AC302" s="5">
        <v>0.0</v>
      </c>
      <c r="AD302" s="5" t="s">
        <v>76</v>
      </c>
      <c r="AE302" s="5" t="s">
        <v>77</v>
      </c>
      <c r="AF302" s="5">
        <v>2015.0</v>
      </c>
      <c r="AG302" s="5">
        <v>2017.0</v>
      </c>
      <c r="AH302" s="5" t="s">
        <v>78</v>
      </c>
      <c r="AI302" s="10">
        <v>93.6</v>
      </c>
      <c r="AJ302" s="5"/>
      <c r="AK302" s="5" t="s">
        <v>75</v>
      </c>
      <c r="AL302" s="5"/>
      <c r="AM302" s="5">
        <v>0.0</v>
      </c>
      <c r="AN302" s="5" t="s">
        <v>643</v>
      </c>
      <c r="AO302" s="5">
        <v>2015.0</v>
      </c>
      <c r="AP302" s="5" t="s">
        <v>51</v>
      </c>
      <c r="AQ302" s="4"/>
      <c r="AR302" s="10">
        <v>9.0</v>
      </c>
      <c r="AS302" s="5" t="s">
        <v>3406</v>
      </c>
      <c r="AT302" s="5" t="s">
        <v>161</v>
      </c>
      <c r="AU302" s="5"/>
      <c r="AV302" s="5">
        <v>9.966756023E9</v>
      </c>
      <c r="AW302" s="5" t="s">
        <v>3407</v>
      </c>
      <c r="AX302" s="5">
        <v>522403.0</v>
      </c>
      <c r="AY302" s="5" t="s">
        <v>2129</v>
      </c>
      <c r="AZ302" s="5" t="s">
        <v>85</v>
      </c>
      <c r="BA302" s="5">
        <v>7.48301E11</v>
      </c>
      <c r="BB302" s="5" t="s">
        <v>3408</v>
      </c>
      <c r="BC302" s="5"/>
      <c r="BD302" s="5">
        <v>3.0</v>
      </c>
      <c r="BE302" s="5" t="s">
        <v>1840</v>
      </c>
      <c r="BF302" s="5" t="s">
        <v>3409</v>
      </c>
      <c r="BG302" s="5" t="s">
        <v>119</v>
      </c>
      <c r="BH302" s="5" t="s">
        <v>1307</v>
      </c>
      <c r="BI302" s="11">
        <v>43825.87847222222</v>
      </c>
      <c r="BJ302" s="12" t="s">
        <v>3410</v>
      </c>
    </row>
    <row r="303" ht="23.25" customHeight="1">
      <c r="A303" s="4">
        <v>302.0</v>
      </c>
      <c r="B303" s="5" t="s">
        <v>3411</v>
      </c>
      <c r="C303" s="6">
        <v>35807.0</v>
      </c>
      <c r="D303" s="5"/>
      <c r="E303" s="5"/>
      <c r="F303" s="5"/>
      <c r="G303" s="5"/>
      <c r="H303" s="5">
        <v>1.70030035E8</v>
      </c>
      <c r="I303" s="5" t="s">
        <v>64</v>
      </c>
      <c r="J303" s="5" t="s">
        <v>1216</v>
      </c>
      <c r="K303" s="5"/>
      <c r="L303" s="5" t="s">
        <v>3412</v>
      </c>
      <c r="M303" s="5" t="s">
        <v>3413</v>
      </c>
      <c r="N303" s="5" t="s">
        <v>3414</v>
      </c>
      <c r="O303" s="5">
        <v>9.885237468E9</v>
      </c>
      <c r="P303" s="5" t="s">
        <v>3415</v>
      </c>
      <c r="Q303" s="5" t="s">
        <v>110</v>
      </c>
      <c r="R303" s="5" t="s">
        <v>71</v>
      </c>
      <c r="S303" s="5" t="s">
        <v>94</v>
      </c>
      <c r="T303" s="5" t="s">
        <v>73</v>
      </c>
      <c r="U303" s="5" t="s">
        <v>74</v>
      </c>
      <c r="V303" s="5">
        <v>16636.0</v>
      </c>
      <c r="W303" s="5"/>
      <c r="X303" s="7"/>
      <c r="Y303" s="8">
        <v>7.547413793103448</v>
      </c>
      <c r="Z303" s="9">
        <v>0.0</v>
      </c>
      <c r="AA303" s="5" t="s">
        <v>75</v>
      </c>
      <c r="AB303" s="5"/>
      <c r="AC303" s="5">
        <v>0.0</v>
      </c>
      <c r="AD303" s="5" t="s">
        <v>1011</v>
      </c>
      <c r="AE303" s="5" t="s">
        <v>77</v>
      </c>
      <c r="AF303" s="5">
        <v>2015.0</v>
      </c>
      <c r="AG303" s="5">
        <v>2017.0</v>
      </c>
      <c r="AH303" s="5" t="s">
        <v>78</v>
      </c>
      <c r="AI303" s="10">
        <v>93.7</v>
      </c>
      <c r="AJ303" s="5"/>
      <c r="AK303" s="5" t="s">
        <v>75</v>
      </c>
      <c r="AL303" s="5"/>
      <c r="AM303" s="5">
        <v>0.0</v>
      </c>
      <c r="AN303" s="5" t="s">
        <v>3416</v>
      </c>
      <c r="AO303" s="5">
        <v>2015.0</v>
      </c>
      <c r="AP303" s="5" t="s">
        <v>51</v>
      </c>
      <c r="AQ303" s="4"/>
      <c r="AR303" s="10">
        <v>9.0</v>
      </c>
      <c r="AS303" s="5" t="s">
        <v>3417</v>
      </c>
      <c r="AT303" s="5" t="s">
        <v>99</v>
      </c>
      <c r="AU303" s="5" t="s">
        <v>99</v>
      </c>
      <c r="AV303" s="5">
        <v>9.989153749E9</v>
      </c>
      <c r="AW303" s="5" t="s">
        <v>3418</v>
      </c>
      <c r="AX303" s="5">
        <v>522501.0</v>
      </c>
      <c r="AY303" s="5" t="s">
        <v>101</v>
      </c>
      <c r="AZ303" s="5" t="s">
        <v>85</v>
      </c>
      <c r="BA303" s="5">
        <v>9.59988E11</v>
      </c>
      <c r="BB303" s="5"/>
      <c r="BC303" s="5"/>
      <c r="BD303" s="5" t="s">
        <v>3419</v>
      </c>
      <c r="BE303" s="5" t="s">
        <v>457</v>
      </c>
      <c r="BF303" s="5" t="s">
        <v>3420</v>
      </c>
      <c r="BG303" s="5" t="s">
        <v>119</v>
      </c>
      <c r="BH303" s="5" t="s">
        <v>101</v>
      </c>
      <c r="BI303" s="11">
        <v>43829.93125</v>
      </c>
      <c r="BJ303" s="12" t="s">
        <v>3421</v>
      </c>
    </row>
    <row r="304" ht="23.25" customHeight="1">
      <c r="A304" s="4">
        <v>303.0</v>
      </c>
      <c r="B304" s="5" t="s">
        <v>3422</v>
      </c>
      <c r="C304" s="6">
        <v>43508.0</v>
      </c>
      <c r="D304" s="5"/>
      <c r="E304" s="5"/>
      <c r="F304" s="5"/>
      <c r="G304" s="5"/>
      <c r="H304" s="5">
        <v>1.7003137E8</v>
      </c>
      <c r="I304" s="5" t="s">
        <v>64</v>
      </c>
      <c r="J304" s="5" t="s">
        <v>3423</v>
      </c>
      <c r="K304" s="5"/>
      <c r="L304" s="5" t="s">
        <v>2710</v>
      </c>
      <c r="M304" s="5" t="s">
        <v>3424</v>
      </c>
      <c r="N304" s="6">
        <v>36292.0</v>
      </c>
      <c r="O304" s="5">
        <v>8.309310987E9</v>
      </c>
      <c r="P304" s="5" t="s">
        <v>3425</v>
      </c>
      <c r="Q304" s="5" t="s">
        <v>70</v>
      </c>
      <c r="R304" s="5" t="s">
        <v>71</v>
      </c>
      <c r="S304" s="5" t="s">
        <v>94</v>
      </c>
      <c r="T304" s="5" t="s">
        <v>73</v>
      </c>
      <c r="U304" s="5" t="s">
        <v>74</v>
      </c>
      <c r="V304" s="5">
        <v>7307.0</v>
      </c>
      <c r="W304" s="5"/>
      <c r="X304" s="7"/>
      <c r="Y304" s="8">
        <v>8.25</v>
      </c>
      <c r="Z304" s="9">
        <v>0.0</v>
      </c>
      <c r="AA304" s="5" t="s">
        <v>75</v>
      </c>
      <c r="AB304" s="5"/>
      <c r="AC304" s="5">
        <v>0.0</v>
      </c>
      <c r="AD304" s="5" t="s">
        <v>3426</v>
      </c>
      <c r="AE304" s="5" t="s">
        <v>77</v>
      </c>
      <c r="AF304" s="5">
        <v>2015.0</v>
      </c>
      <c r="AG304" s="5">
        <v>2017.0</v>
      </c>
      <c r="AH304" s="5" t="s">
        <v>78</v>
      </c>
      <c r="AI304" s="10">
        <v>93.8</v>
      </c>
      <c r="AJ304" s="5"/>
      <c r="AK304" s="5" t="s">
        <v>75</v>
      </c>
      <c r="AL304" s="5"/>
      <c r="AM304" s="5">
        <v>0.0</v>
      </c>
      <c r="AN304" s="5" t="s">
        <v>3427</v>
      </c>
      <c r="AO304" s="5">
        <v>2015.0</v>
      </c>
      <c r="AP304" s="5" t="s">
        <v>51</v>
      </c>
      <c r="AQ304" s="4"/>
      <c r="AR304" s="10">
        <v>9.0</v>
      </c>
      <c r="AS304" s="5" t="s">
        <v>3428</v>
      </c>
      <c r="AT304" s="5" t="s">
        <v>161</v>
      </c>
      <c r="AU304" s="5" t="s">
        <v>3429</v>
      </c>
      <c r="AV304" s="5">
        <v>9.44007739E9</v>
      </c>
      <c r="AW304" s="5" t="s">
        <v>3430</v>
      </c>
      <c r="AX304" s="5">
        <v>534002.0</v>
      </c>
      <c r="AY304" s="5" t="s">
        <v>178</v>
      </c>
      <c r="AZ304" s="5" t="s">
        <v>85</v>
      </c>
      <c r="BA304" s="5">
        <v>4.00122E11</v>
      </c>
      <c r="BB304" s="5"/>
      <c r="BC304" s="5"/>
      <c r="BD304" s="5" t="s">
        <v>3431</v>
      </c>
      <c r="BE304" s="5" t="s">
        <v>249</v>
      </c>
      <c r="BF304" s="5" t="s">
        <v>2033</v>
      </c>
      <c r="BG304" s="5" t="s">
        <v>119</v>
      </c>
      <c r="BH304" s="5" t="s">
        <v>117</v>
      </c>
      <c r="BI304" s="11">
        <v>43830.50069444445</v>
      </c>
      <c r="BJ304" s="12" t="s">
        <v>88</v>
      </c>
    </row>
    <row r="305" ht="23.25" customHeight="1">
      <c r="A305" s="4">
        <v>304.0</v>
      </c>
      <c r="B305" s="5" t="s">
        <v>3432</v>
      </c>
      <c r="C305" s="5" t="s">
        <v>63</v>
      </c>
      <c r="D305" s="5"/>
      <c r="E305" s="5"/>
      <c r="F305" s="5"/>
      <c r="G305" s="5"/>
      <c r="H305" s="5">
        <v>1.7003011E8</v>
      </c>
      <c r="I305" s="5" t="s">
        <v>64</v>
      </c>
      <c r="J305" s="5" t="s">
        <v>3433</v>
      </c>
      <c r="K305" s="5" t="s">
        <v>3434</v>
      </c>
      <c r="L305" s="5" t="s">
        <v>3014</v>
      </c>
      <c r="M305" s="5" t="s">
        <v>3435</v>
      </c>
      <c r="N305" s="5" t="s">
        <v>3436</v>
      </c>
      <c r="O305" s="5">
        <v>9.182425822E9</v>
      </c>
      <c r="P305" s="5" t="s">
        <v>3437</v>
      </c>
      <c r="Q305" s="5" t="s">
        <v>110</v>
      </c>
      <c r="R305" s="5" t="s">
        <v>71</v>
      </c>
      <c r="S305" s="5" t="s">
        <v>94</v>
      </c>
      <c r="T305" s="5" t="s">
        <v>95</v>
      </c>
      <c r="U305" s="5" t="s">
        <v>74</v>
      </c>
      <c r="V305" s="5">
        <v>5000.0</v>
      </c>
      <c r="W305" s="5"/>
      <c r="X305" s="7"/>
      <c r="Y305" s="8">
        <v>7.592105263157895</v>
      </c>
      <c r="Z305" s="9">
        <v>0.0</v>
      </c>
      <c r="AA305" s="5" t="s">
        <v>75</v>
      </c>
      <c r="AB305" s="5"/>
      <c r="AC305" s="5">
        <v>0.0</v>
      </c>
      <c r="AD305" s="5" t="s">
        <v>76</v>
      </c>
      <c r="AE305" s="5" t="s">
        <v>77</v>
      </c>
      <c r="AF305" s="5">
        <v>2015.0</v>
      </c>
      <c r="AG305" s="5">
        <v>2017.0</v>
      </c>
      <c r="AH305" s="5" t="s">
        <v>78</v>
      </c>
      <c r="AI305" s="10">
        <v>94.0</v>
      </c>
      <c r="AJ305" s="5"/>
      <c r="AK305" s="5" t="s">
        <v>75</v>
      </c>
      <c r="AL305" s="5"/>
      <c r="AM305" s="5">
        <v>0.0</v>
      </c>
      <c r="AN305" s="5" t="s">
        <v>3438</v>
      </c>
      <c r="AO305" s="5">
        <v>2015.0</v>
      </c>
      <c r="AP305" s="5" t="s">
        <v>51</v>
      </c>
      <c r="AQ305" s="4">
        <v>90.0</v>
      </c>
      <c r="AR305" s="10">
        <v>9.0</v>
      </c>
      <c r="AS305" s="5" t="s">
        <v>3439</v>
      </c>
      <c r="AT305" s="5" t="s">
        <v>309</v>
      </c>
      <c r="AU305" s="5" t="s">
        <v>2011</v>
      </c>
      <c r="AV305" s="5">
        <v>8.332945388E9</v>
      </c>
      <c r="AW305" s="5" t="s">
        <v>3440</v>
      </c>
      <c r="AX305" s="5">
        <v>533234.0</v>
      </c>
      <c r="AY305" s="5" t="s">
        <v>3441</v>
      </c>
      <c r="AZ305" s="5" t="s">
        <v>85</v>
      </c>
      <c r="BA305" s="5">
        <v>9.68908E11</v>
      </c>
      <c r="BB305" s="5" t="s">
        <v>3442</v>
      </c>
      <c r="BC305" s="5"/>
      <c r="BD305" s="5" t="s">
        <v>149</v>
      </c>
      <c r="BE305" s="5" t="s">
        <v>149</v>
      </c>
      <c r="BF305" s="5" t="s">
        <v>149</v>
      </c>
      <c r="BG305" s="5" t="s">
        <v>87</v>
      </c>
      <c r="BH305" s="5"/>
      <c r="BI305" s="11">
        <v>43830.782638888886</v>
      </c>
      <c r="BJ305" s="12" t="s">
        <v>88</v>
      </c>
    </row>
    <row r="306" ht="23.25" customHeight="1">
      <c r="A306" s="4">
        <v>305.0</v>
      </c>
      <c r="B306" s="5" t="s">
        <v>3443</v>
      </c>
      <c r="C306" s="6">
        <v>43477.0</v>
      </c>
      <c r="D306" s="5"/>
      <c r="E306" s="5"/>
      <c r="F306" s="5"/>
      <c r="G306" s="5"/>
      <c r="H306" s="5">
        <v>1.70030672E8</v>
      </c>
      <c r="I306" s="5" t="s">
        <v>64</v>
      </c>
      <c r="J306" s="5" t="s">
        <v>3444</v>
      </c>
      <c r="K306" s="5"/>
      <c r="L306" s="5" t="s">
        <v>3445</v>
      </c>
      <c r="M306" s="5" t="s">
        <v>3446</v>
      </c>
      <c r="N306" s="5" t="s">
        <v>437</v>
      </c>
      <c r="O306" s="5">
        <v>8.121013996E9</v>
      </c>
      <c r="P306" s="5" t="s">
        <v>3447</v>
      </c>
      <c r="Q306" s="5" t="s">
        <v>110</v>
      </c>
      <c r="R306" s="5" t="s">
        <v>71</v>
      </c>
      <c r="S306" s="5" t="s">
        <v>94</v>
      </c>
      <c r="T306" s="5" t="s">
        <v>95</v>
      </c>
      <c r="U306" s="5" t="s">
        <v>74</v>
      </c>
      <c r="V306" s="5"/>
      <c r="W306" s="5"/>
      <c r="X306" s="7"/>
      <c r="Y306" s="8">
        <v>7.649122807017544</v>
      </c>
      <c r="Z306" s="9">
        <v>0.0</v>
      </c>
      <c r="AA306" s="5" t="s">
        <v>75</v>
      </c>
      <c r="AB306" s="5"/>
      <c r="AC306" s="5">
        <v>0.0</v>
      </c>
      <c r="AD306" s="5" t="s">
        <v>142</v>
      </c>
      <c r="AE306" s="5" t="s">
        <v>77</v>
      </c>
      <c r="AF306" s="5">
        <v>2015.0</v>
      </c>
      <c r="AG306" s="5">
        <v>2017.0</v>
      </c>
      <c r="AH306" s="5" t="s">
        <v>78</v>
      </c>
      <c r="AI306" s="10">
        <v>94.0</v>
      </c>
      <c r="AJ306" s="5"/>
      <c r="AK306" s="5" t="s">
        <v>75</v>
      </c>
      <c r="AL306" s="5"/>
      <c r="AM306" s="5">
        <v>0.0</v>
      </c>
      <c r="AN306" s="5" t="s">
        <v>1647</v>
      </c>
      <c r="AO306" s="5">
        <v>2015.0</v>
      </c>
      <c r="AP306" s="5" t="s">
        <v>51</v>
      </c>
      <c r="AQ306" s="4">
        <v>90.0</v>
      </c>
      <c r="AR306" s="10">
        <v>9.0</v>
      </c>
      <c r="AS306" s="5" t="s">
        <v>3448</v>
      </c>
      <c r="AT306" s="5" t="s">
        <v>161</v>
      </c>
      <c r="AU306" s="5" t="s">
        <v>3449</v>
      </c>
      <c r="AV306" s="5">
        <v>8.897017809E9</v>
      </c>
      <c r="AW306" s="5" t="s">
        <v>3450</v>
      </c>
      <c r="AX306" s="5">
        <v>520010.0</v>
      </c>
      <c r="AY306" s="5" t="s">
        <v>117</v>
      </c>
      <c r="AZ306" s="5" t="s">
        <v>85</v>
      </c>
      <c r="BA306" s="5">
        <v>7.1488E11</v>
      </c>
      <c r="BB306" s="5"/>
      <c r="BC306" s="5"/>
      <c r="BD306" s="5">
        <v>1.0</v>
      </c>
      <c r="BE306" s="5">
        <v>2.0</v>
      </c>
      <c r="BF306" s="5" t="s">
        <v>118</v>
      </c>
      <c r="BG306" s="5" t="s">
        <v>119</v>
      </c>
      <c r="BH306" s="5" t="s">
        <v>117</v>
      </c>
      <c r="BI306" s="11">
        <v>43829.83888888889</v>
      </c>
      <c r="BJ306" s="12" t="s">
        <v>3451</v>
      </c>
    </row>
    <row r="307" ht="23.25" customHeight="1">
      <c r="A307" s="4">
        <v>306.0</v>
      </c>
      <c r="B307" s="5" t="s">
        <v>3452</v>
      </c>
      <c r="C307" s="5"/>
      <c r="D307" s="5"/>
      <c r="E307" s="5"/>
      <c r="F307" s="5"/>
      <c r="G307" s="5"/>
      <c r="H307" s="5">
        <v>1.7003056E8</v>
      </c>
      <c r="I307" s="5" t="s">
        <v>64</v>
      </c>
      <c r="J307" s="5" t="s">
        <v>3453</v>
      </c>
      <c r="K307" s="5" t="s">
        <v>2246</v>
      </c>
      <c r="L307" s="5" t="s">
        <v>3454</v>
      </c>
      <c r="M307" s="5" t="s">
        <v>3455</v>
      </c>
      <c r="N307" s="5" t="s">
        <v>3456</v>
      </c>
      <c r="O307" s="5">
        <v>9.989571801E9</v>
      </c>
      <c r="P307" s="5" t="s">
        <v>3457</v>
      </c>
      <c r="Q307" s="5" t="s">
        <v>110</v>
      </c>
      <c r="R307" s="5" t="s">
        <v>71</v>
      </c>
      <c r="S307" s="5" t="s">
        <v>94</v>
      </c>
      <c r="T307" s="5" t="s">
        <v>73</v>
      </c>
      <c r="U307" s="5" t="s">
        <v>1252</v>
      </c>
      <c r="V307" s="5"/>
      <c r="W307" s="5"/>
      <c r="X307" s="7"/>
      <c r="Y307" s="8">
        <v>7.370689655172414</v>
      </c>
      <c r="Z307" s="9">
        <v>0.0</v>
      </c>
      <c r="AA307" s="5" t="s">
        <v>75</v>
      </c>
      <c r="AB307" s="5"/>
      <c r="AC307" s="5">
        <v>0.0</v>
      </c>
      <c r="AD307" s="5" t="s">
        <v>3458</v>
      </c>
      <c r="AE307" s="5" t="s">
        <v>77</v>
      </c>
      <c r="AF307" s="5">
        <v>2015.0</v>
      </c>
      <c r="AG307" s="5">
        <v>2017.0</v>
      </c>
      <c r="AH307" s="5" t="s">
        <v>78</v>
      </c>
      <c r="AI307" s="10">
        <v>94.0</v>
      </c>
      <c r="AJ307" s="5"/>
      <c r="AK307" s="5" t="s">
        <v>75</v>
      </c>
      <c r="AL307" s="5"/>
      <c r="AM307" s="5">
        <v>0.0</v>
      </c>
      <c r="AN307" s="5" t="s">
        <v>2250</v>
      </c>
      <c r="AO307" s="5">
        <v>2015.0</v>
      </c>
      <c r="AP307" s="5" t="s">
        <v>51</v>
      </c>
      <c r="AQ307" s="4">
        <v>90.0</v>
      </c>
      <c r="AR307" s="10">
        <v>9.0</v>
      </c>
      <c r="AS307" s="5" t="s">
        <v>3459</v>
      </c>
      <c r="AT307" s="5" t="s">
        <v>99</v>
      </c>
      <c r="AU307" s="5"/>
      <c r="AV307" s="5">
        <v>9.550480177E9</v>
      </c>
      <c r="AW307" s="5" t="s">
        <v>3460</v>
      </c>
      <c r="AX307" s="5">
        <v>522503.0</v>
      </c>
      <c r="AY307" s="5" t="s">
        <v>101</v>
      </c>
      <c r="AZ307" s="5" t="s">
        <v>85</v>
      </c>
      <c r="BA307" s="5">
        <v>6.39651E11</v>
      </c>
      <c r="BB307" s="5"/>
      <c r="BC307" s="5"/>
      <c r="BD307" s="5" t="s">
        <v>2553</v>
      </c>
      <c r="BE307" s="5" t="s">
        <v>2553</v>
      </c>
      <c r="BF307" s="5" t="s">
        <v>2553</v>
      </c>
      <c r="BG307" s="5" t="s">
        <v>119</v>
      </c>
      <c r="BH307" s="5" t="s">
        <v>101</v>
      </c>
      <c r="BI307" s="11">
        <v>43826.59444444445</v>
      </c>
      <c r="BJ307" s="12" t="s">
        <v>3461</v>
      </c>
    </row>
    <row r="308" ht="23.25" customHeight="1">
      <c r="A308" s="4">
        <v>307.0</v>
      </c>
      <c r="B308" s="5" t="s">
        <v>3462</v>
      </c>
      <c r="C308" s="5"/>
      <c r="D308" s="5"/>
      <c r="E308" s="5"/>
      <c r="F308" s="5"/>
      <c r="G308" s="5"/>
      <c r="H308" s="5">
        <v>1.70030863E8</v>
      </c>
      <c r="I308" s="5" t="s">
        <v>64</v>
      </c>
      <c r="J308" s="5" t="s">
        <v>3463</v>
      </c>
      <c r="K308" s="5" t="s">
        <v>2817</v>
      </c>
      <c r="L308" s="5" t="s">
        <v>171</v>
      </c>
      <c r="M308" s="5" t="s">
        <v>3464</v>
      </c>
      <c r="N308" s="6">
        <v>36499.0</v>
      </c>
      <c r="O308" s="5">
        <v>9.494183009E9</v>
      </c>
      <c r="P308" s="5" t="s">
        <v>3465</v>
      </c>
      <c r="Q308" s="5" t="s">
        <v>70</v>
      </c>
      <c r="R308" s="5" t="s">
        <v>71</v>
      </c>
      <c r="S308" s="5" t="s">
        <v>94</v>
      </c>
      <c r="T308" s="5" t="s">
        <v>73</v>
      </c>
      <c r="U308" s="5" t="s">
        <v>74</v>
      </c>
      <c r="V308" s="5"/>
      <c r="W308" s="5"/>
      <c r="X308" s="7"/>
      <c r="Y308" s="8">
        <v>7.328947368421052</v>
      </c>
      <c r="Z308" s="9">
        <v>0.0</v>
      </c>
      <c r="AA308" s="5" t="s">
        <v>75</v>
      </c>
      <c r="AB308" s="5"/>
      <c r="AC308" s="5">
        <v>0.0</v>
      </c>
      <c r="AD308" s="5" t="s">
        <v>76</v>
      </c>
      <c r="AE308" s="5" t="s">
        <v>77</v>
      </c>
      <c r="AF308" s="5">
        <v>2015.0</v>
      </c>
      <c r="AG308" s="5">
        <v>2017.0</v>
      </c>
      <c r="AH308" s="5" t="s">
        <v>78</v>
      </c>
      <c r="AI308" s="10">
        <v>94.1</v>
      </c>
      <c r="AJ308" s="5"/>
      <c r="AK308" s="5" t="s">
        <v>75</v>
      </c>
      <c r="AL308" s="5"/>
      <c r="AM308" s="5">
        <v>0.0</v>
      </c>
      <c r="AN308" s="5" t="s">
        <v>3466</v>
      </c>
      <c r="AO308" s="5">
        <v>2015.0</v>
      </c>
      <c r="AP308" s="5" t="s">
        <v>112</v>
      </c>
      <c r="AQ308" s="4"/>
      <c r="AR308" s="10">
        <v>9.0</v>
      </c>
      <c r="AS308" s="5" t="s">
        <v>1897</v>
      </c>
      <c r="AT308" s="5" t="s">
        <v>309</v>
      </c>
      <c r="AU308" s="5"/>
      <c r="AV308" s="5">
        <v>9.246472289E9</v>
      </c>
      <c r="AW308" s="5" t="s">
        <v>3467</v>
      </c>
      <c r="AX308" s="5">
        <v>520010.0</v>
      </c>
      <c r="AY308" s="5" t="s">
        <v>117</v>
      </c>
      <c r="AZ308" s="5" t="s">
        <v>85</v>
      </c>
      <c r="BA308" s="5">
        <v>6.06938E11</v>
      </c>
      <c r="BB308" s="5"/>
      <c r="BC308" s="5"/>
      <c r="BD308" s="5" t="s">
        <v>3468</v>
      </c>
      <c r="BE308" s="5" t="s">
        <v>312</v>
      </c>
      <c r="BF308" s="5" t="s">
        <v>3469</v>
      </c>
      <c r="BG308" s="5" t="s">
        <v>119</v>
      </c>
      <c r="BH308" s="5"/>
      <c r="BI308" s="11">
        <v>43831.85486111111</v>
      </c>
      <c r="BJ308" s="12" t="s">
        <v>3470</v>
      </c>
    </row>
    <row r="309" ht="23.25" customHeight="1">
      <c r="A309" s="4">
        <v>308.0</v>
      </c>
      <c r="B309" s="5" t="s">
        <v>3471</v>
      </c>
      <c r="C309" s="5" t="s">
        <v>105</v>
      </c>
      <c r="D309" s="5"/>
      <c r="E309" s="5"/>
      <c r="F309" s="5"/>
      <c r="G309" s="5"/>
      <c r="H309" s="5">
        <v>1.70031313E8</v>
      </c>
      <c r="I309" s="5" t="s">
        <v>64</v>
      </c>
      <c r="J309" s="5" t="s">
        <v>3472</v>
      </c>
      <c r="K309" s="5" t="s">
        <v>3473</v>
      </c>
      <c r="L309" s="5" t="s">
        <v>3474</v>
      </c>
      <c r="M309" s="5" t="s">
        <v>3475</v>
      </c>
      <c r="N309" s="6">
        <v>36741.0</v>
      </c>
      <c r="O309" s="5">
        <v>7.093624422E9</v>
      </c>
      <c r="P309" s="5" t="s">
        <v>3476</v>
      </c>
      <c r="Q309" s="5" t="s">
        <v>70</v>
      </c>
      <c r="R309" s="5" t="s">
        <v>71</v>
      </c>
      <c r="S309" s="5" t="s">
        <v>94</v>
      </c>
      <c r="T309" s="5" t="s">
        <v>73</v>
      </c>
      <c r="U309" s="5" t="s">
        <v>74</v>
      </c>
      <c r="V309" s="5"/>
      <c r="W309" s="5"/>
      <c r="X309" s="7"/>
      <c r="Y309" s="8">
        <v>7.4491525423728815</v>
      </c>
      <c r="Z309" s="9">
        <v>5.0</v>
      </c>
      <c r="AA309" s="5" t="s">
        <v>75</v>
      </c>
      <c r="AB309" s="5"/>
      <c r="AC309" s="5">
        <v>0.0</v>
      </c>
      <c r="AD309" s="5" t="s">
        <v>158</v>
      </c>
      <c r="AE309" s="5" t="s">
        <v>77</v>
      </c>
      <c r="AF309" s="5">
        <v>2015.0</v>
      </c>
      <c r="AG309" s="5">
        <v>2017.0</v>
      </c>
      <c r="AH309" s="5" t="s">
        <v>78</v>
      </c>
      <c r="AI309" s="10">
        <v>94.4</v>
      </c>
      <c r="AJ309" s="5"/>
      <c r="AK309" s="5" t="s">
        <v>75</v>
      </c>
      <c r="AL309" s="5"/>
      <c r="AM309" s="5">
        <v>0.0</v>
      </c>
      <c r="AN309" s="5" t="s">
        <v>3477</v>
      </c>
      <c r="AO309" s="5">
        <v>2015.0</v>
      </c>
      <c r="AP309" s="5" t="s">
        <v>51</v>
      </c>
      <c r="AQ309" s="4"/>
      <c r="AR309" s="10">
        <v>9.0</v>
      </c>
      <c r="AS309" s="5" t="s">
        <v>3478</v>
      </c>
      <c r="AT309" s="5" t="s">
        <v>114</v>
      </c>
      <c r="AU309" s="5" t="s">
        <v>3479</v>
      </c>
      <c r="AV309" s="5">
        <v>9.8854101E9</v>
      </c>
      <c r="AW309" s="5" t="s">
        <v>3480</v>
      </c>
      <c r="AX309" s="5">
        <v>521301.0</v>
      </c>
      <c r="AY309" s="5" t="s">
        <v>3481</v>
      </c>
      <c r="AZ309" s="5" t="s">
        <v>85</v>
      </c>
      <c r="BA309" s="5">
        <v>7.69398E11</v>
      </c>
      <c r="BB309" s="5" t="s">
        <v>3482</v>
      </c>
      <c r="BC309" s="5" t="s">
        <v>3483</v>
      </c>
      <c r="BD309" s="5">
        <v>15.0</v>
      </c>
      <c r="BE309" s="5" t="s">
        <v>469</v>
      </c>
      <c r="BF309" s="5" t="s">
        <v>3484</v>
      </c>
      <c r="BG309" s="5" t="s">
        <v>87</v>
      </c>
      <c r="BH309" s="5"/>
      <c r="BI309" s="11">
        <v>43828.595138888886</v>
      </c>
      <c r="BJ309" s="12" t="s">
        <v>3485</v>
      </c>
    </row>
    <row r="310" ht="23.25" customHeight="1">
      <c r="A310" s="4">
        <v>309.0</v>
      </c>
      <c r="B310" s="5" t="s">
        <v>3486</v>
      </c>
      <c r="C310" s="6">
        <v>43477.0</v>
      </c>
      <c r="D310" s="5"/>
      <c r="E310" s="5"/>
      <c r="F310" s="5"/>
      <c r="G310" s="5"/>
      <c r="H310" s="5">
        <v>1.70031457E8</v>
      </c>
      <c r="I310" s="5" t="s">
        <v>64</v>
      </c>
      <c r="J310" s="5" t="s">
        <v>3487</v>
      </c>
      <c r="K310" s="5"/>
      <c r="L310" s="5" t="s">
        <v>3488</v>
      </c>
      <c r="M310" s="5" t="s">
        <v>3489</v>
      </c>
      <c r="N310" s="5" t="s">
        <v>754</v>
      </c>
      <c r="O310" s="5">
        <v>8.978536639E9</v>
      </c>
      <c r="P310" s="5" t="s">
        <v>3490</v>
      </c>
      <c r="Q310" s="5" t="s">
        <v>110</v>
      </c>
      <c r="R310" s="5" t="s">
        <v>71</v>
      </c>
      <c r="S310" s="5" t="s">
        <v>94</v>
      </c>
      <c r="T310" s="5" t="s">
        <v>95</v>
      </c>
      <c r="U310" s="5" t="s">
        <v>74</v>
      </c>
      <c r="V310" s="5">
        <v>7000.0</v>
      </c>
      <c r="W310" s="5"/>
      <c r="X310" s="7"/>
      <c r="Y310" s="8">
        <v>7.978448275862069</v>
      </c>
      <c r="Z310" s="9">
        <v>0.0</v>
      </c>
      <c r="AA310" s="5" t="s">
        <v>75</v>
      </c>
      <c r="AB310" s="5"/>
      <c r="AC310" s="5">
        <v>0.0</v>
      </c>
      <c r="AD310" s="5" t="s">
        <v>2751</v>
      </c>
      <c r="AE310" s="5" t="s">
        <v>77</v>
      </c>
      <c r="AF310" s="5">
        <v>2015.0</v>
      </c>
      <c r="AG310" s="5">
        <v>2017.0</v>
      </c>
      <c r="AH310" s="5" t="s">
        <v>78</v>
      </c>
      <c r="AI310" s="10">
        <v>94.4</v>
      </c>
      <c r="AJ310" s="5"/>
      <c r="AK310" s="5" t="s">
        <v>75</v>
      </c>
      <c r="AL310" s="5"/>
      <c r="AM310" s="5">
        <v>0.0</v>
      </c>
      <c r="AN310" s="5" t="s">
        <v>3491</v>
      </c>
      <c r="AO310" s="5">
        <v>2015.0</v>
      </c>
      <c r="AP310" s="5" t="s">
        <v>112</v>
      </c>
      <c r="AQ310" s="4"/>
      <c r="AR310" s="10">
        <v>9.0</v>
      </c>
      <c r="AS310" s="5" t="s">
        <v>3492</v>
      </c>
      <c r="AT310" s="5" t="s">
        <v>82</v>
      </c>
      <c r="AU310" s="5"/>
      <c r="AV310" s="5">
        <v>9.701007969E9</v>
      </c>
      <c r="AW310" s="5" t="s">
        <v>3493</v>
      </c>
      <c r="AX310" s="5">
        <v>520010.0</v>
      </c>
      <c r="AY310" s="5" t="s">
        <v>117</v>
      </c>
      <c r="AZ310" s="5" t="s">
        <v>85</v>
      </c>
      <c r="BA310" s="5">
        <v>4.51245E11</v>
      </c>
      <c r="BB310" s="5"/>
      <c r="BC310" s="5"/>
      <c r="BD310" s="5" t="s">
        <v>830</v>
      </c>
      <c r="BE310" s="5" t="s">
        <v>102</v>
      </c>
      <c r="BF310" s="5" t="s">
        <v>1422</v>
      </c>
      <c r="BG310" s="5" t="s">
        <v>119</v>
      </c>
      <c r="BH310" s="5" t="s">
        <v>117</v>
      </c>
      <c r="BI310" s="11">
        <v>43829.87222222222</v>
      </c>
      <c r="BJ310" s="12" t="s">
        <v>3494</v>
      </c>
    </row>
    <row r="311" ht="23.25" customHeight="1">
      <c r="A311" s="4">
        <v>310.0</v>
      </c>
      <c r="B311" s="5" t="s">
        <v>3495</v>
      </c>
      <c r="C311" s="5" t="s">
        <v>63</v>
      </c>
      <c r="D311" s="5"/>
      <c r="E311" s="5"/>
      <c r="F311" s="5"/>
      <c r="G311" s="5"/>
      <c r="H311" s="5">
        <v>1.70030994E8</v>
      </c>
      <c r="I311" s="5" t="s">
        <v>64</v>
      </c>
      <c r="J311" s="5" t="s">
        <v>3496</v>
      </c>
      <c r="K311" s="5" t="s">
        <v>1981</v>
      </c>
      <c r="L311" s="5" t="s">
        <v>1947</v>
      </c>
      <c r="M311" s="5" t="s">
        <v>3497</v>
      </c>
      <c r="N311" s="6">
        <v>36772.0</v>
      </c>
      <c r="O311" s="5">
        <v>8.3097002E9</v>
      </c>
      <c r="P311" s="5" t="s">
        <v>3498</v>
      </c>
      <c r="Q311" s="5" t="s">
        <v>70</v>
      </c>
      <c r="R311" s="5" t="s">
        <v>71</v>
      </c>
      <c r="S311" s="5" t="s">
        <v>94</v>
      </c>
      <c r="T311" s="5" t="s">
        <v>95</v>
      </c>
      <c r="U311" s="5" t="s">
        <v>74</v>
      </c>
      <c r="V311" s="5">
        <v>5525.0</v>
      </c>
      <c r="W311" s="5"/>
      <c r="X311" s="7"/>
      <c r="Y311" s="8">
        <v>7.646551724137931</v>
      </c>
      <c r="Z311" s="9">
        <v>0.0</v>
      </c>
      <c r="AA311" s="5" t="s">
        <v>75</v>
      </c>
      <c r="AB311" s="5"/>
      <c r="AC311" s="5">
        <v>0.0</v>
      </c>
      <c r="AD311" s="5" t="s">
        <v>3499</v>
      </c>
      <c r="AE311" s="5" t="s">
        <v>77</v>
      </c>
      <c r="AF311" s="5">
        <v>2015.0</v>
      </c>
      <c r="AG311" s="5">
        <v>2017.0</v>
      </c>
      <c r="AH311" s="5" t="s">
        <v>78</v>
      </c>
      <c r="AI311" s="10">
        <v>94.8</v>
      </c>
      <c r="AJ311" s="5"/>
      <c r="AK311" s="5" t="s">
        <v>75</v>
      </c>
      <c r="AL311" s="5"/>
      <c r="AM311" s="5">
        <v>0.0</v>
      </c>
      <c r="AN311" s="5" t="s">
        <v>3500</v>
      </c>
      <c r="AO311" s="5">
        <v>2015.0</v>
      </c>
      <c r="AP311" s="5" t="s">
        <v>51</v>
      </c>
      <c r="AQ311" s="4">
        <v>90.0</v>
      </c>
      <c r="AR311" s="10">
        <v>9.0</v>
      </c>
      <c r="AS311" s="5" t="s">
        <v>3501</v>
      </c>
      <c r="AT311" s="5" t="s">
        <v>82</v>
      </c>
      <c r="AU311" s="5"/>
      <c r="AV311" s="5">
        <v>9.440988852E9</v>
      </c>
      <c r="AW311" s="5" t="s">
        <v>3502</v>
      </c>
      <c r="AX311" s="5">
        <v>522414.0</v>
      </c>
      <c r="AY311" s="5" t="s">
        <v>3354</v>
      </c>
      <c r="AZ311" s="5" t="s">
        <v>85</v>
      </c>
      <c r="BA311" s="5">
        <v>3.08285E11</v>
      </c>
      <c r="BB311" s="5" t="s">
        <v>3503</v>
      </c>
      <c r="BC311" s="5"/>
      <c r="BD311" s="5">
        <v>2.0</v>
      </c>
      <c r="BE311" s="5">
        <v>30.0</v>
      </c>
      <c r="BF311" s="5" t="s">
        <v>3504</v>
      </c>
      <c r="BG311" s="5" t="s">
        <v>87</v>
      </c>
      <c r="BH311" s="5"/>
      <c r="BI311" s="11">
        <v>43826.95208333333</v>
      </c>
      <c r="BJ311" s="12" t="s">
        <v>88</v>
      </c>
    </row>
    <row r="312" ht="23.25" customHeight="1">
      <c r="A312" s="4">
        <v>311.0</v>
      </c>
      <c r="B312" s="5" t="s">
        <v>3505</v>
      </c>
      <c r="C312" s="6">
        <v>44138.0</v>
      </c>
      <c r="D312" s="5"/>
      <c r="E312" s="5"/>
      <c r="F312" s="5"/>
      <c r="G312" s="5"/>
      <c r="H312" s="5">
        <v>1.70030244E8</v>
      </c>
      <c r="I312" s="5" t="s">
        <v>64</v>
      </c>
      <c r="J312" s="5" t="s">
        <v>171</v>
      </c>
      <c r="K312" s="5" t="s">
        <v>1190</v>
      </c>
      <c r="L312" s="5" t="s">
        <v>3506</v>
      </c>
      <c r="M312" s="5" t="s">
        <v>3507</v>
      </c>
      <c r="N312" s="5" t="s">
        <v>3508</v>
      </c>
      <c r="O312" s="5">
        <v>8.639610848E9</v>
      </c>
      <c r="P312" s="5" t="s">
        <v>3509</v>
      </c>
      <c r="Q312" s="5" t="s">
        <v>70</v>
      </c>
      <c r="R312" s="5" t="s">
        <v>71</v>
      </c>
      <c r="S312" s="5" t="s">
        <v>94</v>
      </c>
      <c r="T312" s="5" t="s">
        <v>95</v>
      </c>
      <c r="U312" s="5" t="s">
        <v>74</v>
      </c>
      <c r="V312" s="5">
        <v>9000.0</v>
      </c>
      <c r="W312" s="5"/>
      <c r="X312" s="7"/>
      <c r="Y312" s="8">
        <v>7.133620689655173</v>
      </c>
      <c r="Z312" s="9">
        <v>0.0</v>
      </c>
      <c r="AA312" s="5" t="s">
        <v>75</v>
      </c>
      <c r="AB312" s="5"/>
      <c r="AC312" s="5">
        <v>0.0</v>
      </c>
      <c r="AD312" s="5" t="s">
        <v>76</v>
      </c>
      <c r="AE312" s="5" t="s">
        <v>77</v>
      </c>
      <c r="AF312" s="5">
        <v>2015.0</v>
      </c>
      <c r="AG312" s="5">
        <v>2017.0</v>
      </c>
      <c r="AH312" s="5" t="s">
        <v>78</v>
      </c>
      <c r="AI312" s="10">
        <v>95.0</v>
      </c>
      <c r="AJ312" s="5"/>
      <c r="AK312" s="5" t="s">
        <v>75</v>
      </c>
      <c r="AL312" s="5"/>
      <c r="AM312" s="5">
        <v>0.0</v>
      </c>
      <c r="AN312" s="5" t="s">
        <v>390</v>
      </c>
      <c r="AO312" s="5">
        <v>2015.0</v>
      </c>
      <c r="AP312" s="5" t="s">
        <v>51</v>
      </c>
      <c r="AQ312" s="4"/>
      <c r="AR312" s="10">
        <v>9.0</v>
      </c>
      <c r="AS312" s="5" t="s">
        <v>3510</v>
      </c>
      <c r="AT312" s="5" t="s">
        <v>82</v>
      </c>
      <c r="AU312" s="5" t="s">
        <v>3511</v>
      </c>
      <c r="AV312" s="5">
        <v>9.866263374E9</v>
      </c>
      <c r="AW312" s="5" t="s">
        <v>3512</v>
      </c>
      <c r="AX312" s="5">
        <v>521402.0</v>
      </c>
      <c r="AY312" s="5" t="s">
        <v>3513</v>
      </c>
      <c r="AZ312" s="5" t="s">
        <v>85</v>
      </c>
      <c r="BA312" s="5">
        <v>4.67968E11</v>
      </c>
      <c r="BB312" s="5"/>
      <c r="BC312" s="5"/>
      <c r="BD312" s="5" t="s">
        <v>3514</v>
      </c>
      <c r="BE312" s="5" t="s">
        <v>607</v>
      </c>
      <c r="BF312" s="5" t="s">
        <v>3515</v>
      </c>
      <c r="BG312" s="5" t="s">
        <v>87</v>
      </c>
      <c r="BH312" s="5" t="s">
        <v>3516</v>
      </c>
      <c r="BI312" s="11">
        <v>43907.62986111111</v>
      </c>
      <c r="BJ312" s="12" t="s">
        <v>1713</v>
      </c>
    </row>
    <row r="313" ht="23.25" customHeight="1">
      <c r="A313" s="4">
        <v>312.0</v>
      </c>
      <c r="B313" s="5" t="s">
        <v>3517</v>
      </c>
      <c r="C313" s="5" t="s">
        <v>63</v>
      </c>
      <c r="D313" s="5"/>
      <c r="E313" s="5"/>
      <c r="F313" s="5"/>
      <c r="G313" s="5"/>
      <c r="H313" s="5">
        <v>1.70030903E8</v>
      </c>
      <c r="I313" s="5" t="s">
        <v>64</v>
      </c>
      <c r="J313" s="5" t="s">
        <v>3518</v>
      </c>
      <c r="K313" s="5"/>
      <c r="L313" s="5" t="s">
        <v>396</v>
      </c>
      <c r="M313" s="5" t="s">
        <v>3519</v>
      </c>
      <c r="N313" s="5" t="s">
        <v>3520</v>
      </c>
      <c r="O313" s="5">
        <v>8.501855158E9</v>
      </c>
      <c r="P313" s="5" t="s">
        <v>3521</v>
      </c>
      <c r="Q313" s="5" t="s">
        <v>70</v>
      </c>
      <c r="R313" s="5" t="s">
        <v>71</v>
      </c>
      <c r="S313" s="5" t="s">
        <v>94</v>
      </c>
      <c r="T313" s="5" t="s">
        <v>95</v>
      </c>
      <c r="U313" s="5" t="s">
        <v>517</v>
      </c>
      <c r="V313" s="5"/>
      <c r="W313" s="5"/>
      <c r="X313" s="7"/>
      <c r="Y313" s="8">
        <v>8.637931034482758</v>
      </c>
      <c r="Z313" s="9">
        <v>0.0</v>
      </c>
      <c r="AA313" s="5" t="s">
        <v>75</v>
      </c>
      <c r="AB313" s="5"/>
      <c r="AC313" s="5">
        <v>0.0</v>
      </c>
      <c r="AD313" s="5" t="s">
        <v>1525</v>
      </c>
      <c r="AE313" s="5" t="s">
        <v>77</v>
      </c>
      <c r="AF313" s="5">
        <v>2015.0</v>
      </c>
      <c r="AG313" s="5">
        <v>2017.0</v>
      </c>
      <c r="AH313" s="5" t="s">
        <v>78</v>
      </c>
      <c r="AI313" s="13">
        <v>95.2</v>
      </c>
      <c r="AJ313" s="5"/>
      <c r="AK313" s="5" t="s">
        <v>75</v>
      </c>
      <c r="AL313" s="5"/>
      <c r="AM313" s="5">
        <v>0.0</v>
      </c>
      <c r="AN313" s="5" t="s">
        <v>390</v>
      </c>
      <c r="AO313" s="5">
        <v>2015.0</v>
      </c>
      <c r="AP313" s="5" t="s">
        <v>51</v>
      </c>
      <c r="AQ313" s="4"/>
      <c r="AR313" s="13">
        <v>9.0</v>
      </c>
      <c r="AS313" s="5" t="s">
        <v>3522</v>
      </c>
      <c r="AT313" s="5" t="s">
        <v>82</v>
      </c>
      <c r="AU313" s="5"/>
      <c r="AV313" s="5">
        <v>9.39131877E9</v>
      </c>
      <c r="AW313" s="5" t="s">
        <v>3523</v>
      </c>
      <c r="AX313" s="5">
        <v>500072.0</v>
      </c>
      <c r="AY313" s="5" t="s">
        <v>681</v>
      </c>
      <c r="AZ313" s="5" t="s">
        <v>264</v>
      </c>
      <c r="BA313" s="5">
        <v>6.77568E11</v>
      </c>
      <c r="BB313" s="5"/>
      <c r="BC313" s="5"/>
      <c r="BD313" s="5" t="s">
        <v>3524</v>
      </c>
      <c r="BE313" s="5">
        <v>20.0</v>
      </c>
      <c r="BF313" s="5" t="s">
        <v>118</v>
      </c>
      <c r="BG313" s="5" t="s">
        <v>87</v>
      </c>
      <c r="BH313" s="5"/>
      <c r="BI313" s="11">
        <v>43826.92986111111</v>
      </c>
      <c r="BJ313" s="12" t="s">
        <v>88</v>
      </c>
    </row>
    <row r="314" ht="23.25" customHeight="1">
      <c r="A314" s="4">
        <v>313.0</v>
      </c>
      <c r="B314" s="5" t="s">
        <v>3525</v>
      </c>
      <c r="C314" s="6">
        <v>43536.0</v>
      </c>
      <c r="D314" s="5"/>
      <c r="E314" s="5"/>
      <c r="F314" s="5"/>
      <c r="G314" s="5"/>
      <c r="H314" s="5">
        <v>1.70031345E8</v>
      </c>
      <c r="I314" s="5" t="s">
        <v>64</v>
      </c>
      <c r="J314" s="5" t="s">
        <v>3526</v>
      </c>
      <c r="K314" s="5"/>
      <c r="L314" s="5" t="s">
        <v>3527</v>
      </c>
      <c r="M314" s="5" t="s">
        <v>3528</v>
      </c>
      <c r="N314" s="6">
        <v>36506.0</v>
      </c>
      <c r="O314" s="5">
        <v>8.367691047E9</v>
      </c>
      <c r="P314" s="5" t="s">
        <v>3529</v>
      </c>
      <c r="Q314" s="5" t="s">
        <v>70</v>
      </c>
      <c r="R314" s="5" t="s">
        <v>71</v>
      </c>
      <c r="S314" s="5" t="s">
        <v>94</v>
      </c>
      <c r="T314" s="5" t="s">
        <v>95</v>
      </c>
      <c r="U314" s="5" t="s">
        <v>1252</v>
      </c>
      <c r="V314" s="5"/>
      <c r="W314" s="5">
        <v>9989.0</v>
      </c>
      <c r="X314" s="7">
        <v>72000.0</v>
      </c>
      <c r="Y314" s="8">
        <v>8.629310344827585</v>
      </c>
      <c r="Z314" s="9">
        <v>0.0</v>
      </c>
      <c r="AA314" s="5" t="s">
        <v>75</v>
      </c>
      <c r="AB314" s="5"/>
      <c r="AC314" s="5">
        <v>0.0</v>
      </c>
      <c r="AD314" s="5" t="s">
        <v>3530</v>
      </c>
      <c r="AE314" s="5" t="s">
        <v>77</v>
      </c>
      <c r="AF314" s="5">
        <v>2015.0</v>
      </c>
      <c r="AG314" s="5">
        <v>2017.0</v>
      </c>
      <c r="AH314" s="5" t="s">
        <v>78</v>
      </c>
      <c r="AI314" s="10">
        <v>95.5</v>
      </c>
      <c r="AJ314" s="5"/>
      <c r="AK314" s="5" t="s">
        <v>75</v>
      </c>
      <c r="AL314" s="5"/>
      <c r="AM314" s="5">
        <v>0.0</v>
      </c>
      <c r="AN314" s="5" t="s">
        <v>3531</v>
      </c>
      <c r="AO314" s="5">
        <v>2015.0</v>
      </c>
      <c r="AP314" s="5" t="s">
        <v>51</v>
      </c>
      <c r="AQ314" s="4"/>
      <c r="AR314" s="10">
        <v>9.0</v>
      </c>
      <c r="AS314" s="5" t="s">
        <v>3532</v>
      </c>
      <c r="AT314" s="5" t="s">
        <v>114</v>
      </c>
      <c r="AU314" s="5" t="s">
        <v>1183</v>
      </c>
      <c r="AV314" s="5">
        <v>9.492958116E9</v>
      </c>
      <c r="AW314" s="5" t="s">
        <v>3533</v>
      </c>
      <c r="AX314" s="5">
        <v>507302.0</v>
      </c>
      <c r="AY314" s="5" t="s">
        <v>843</v>
      </c>
      <c r="AZ314" s="5" t="s">
        <v>264</v>
      </c>
      <c r="BA314" s="5">
        <v>5.39083E11</v>
      </c>
      <c r="BB314" s="5"/>
      <c r="BC314" s="5"/>
      <c r="BD314" s="5">
        <v>0.0</v>
      </c>
      <c r="BE314" s="5">
        <v>0.0</v>
      </c>
      <c r="BF314" s="5">
        <v>0.0</v>
      </c>
      <c r="BG314" s="5" t="s">
        <v>119</v>
      </c>
      <c r="BH314" s="5" t="s">
        <v>117</v>
      </c>
      <c r="BI314" s="11">
        <v>43826.700694444444</v>
      </c>
      <c r="BJ314" s="12" t="s">
        <v>3534</v>
      </c>
    </row>
    <row r="315" ht="23.25" customHeight="1">
      <c r="A315" s="4">
        <v>314.0</v>
      </c>
      <c r="B315" s="5" t="s">
        <v>3535</v>
      </c>
      <c r="C315" s="5" t="s">
        <v>63</v>
      </c>
      <c r="D315" s="5"/>
      <c r="E315" s="5"/>
      <c r="F315" s="5"/>
      <c r="G315" s="5"/>
      <c r="H315" s="5">
        <v>1.70030569E8</v>
      </c>
      <c r="I315" s="5" t="s">
        <v>64</v>
      </c>
      <c r="J315" s="5" t="s">
        <v>3536</v>
      </c>
      <c r="K315" s="5" t="s">
        <v>2907</v>
      </c>
      <c r="L315" s="5" t="s">
        <v>371</v>
      </c>
      <c r="M315" s="5" t="s">
        <v>3537</v>
      </c>
      <c r="N315" s="5" t="s">
        <v>3538</v>
      </c>
      <c r="O315" s="5">
        <v>7.730832607E9</v>
      </c>
      <c r="P315" s="5" t="s">
        <v>3539</v>
      </c>
      <c r="Q315" s="5" t="s">
        <v>70</v>
      </c>
      <c r="R315" s="5" t="s">
        <v>71</v>
      </c>
      <c r="S315" s="5" t="s">
        <v>94</v>
      </c>
      <c r="T315" s="5" t="s">
        <v>73</v>
      </c>
      <c r="U315" s="5" t="s">
        <v>74</v>
      </c>
      <c r="V315" s="5"/>
      <c r="W315" s="5"/>
      <c r="X315" s="7"/>
      <c r="Y315" s="8">
        <v>7.155172413793103</v>
      </c>
      <c r="Z315" s="9">
        <v>0.0</v>
      </c>
      <c r="AA315" s="5" t="s">
        <v>75</v>
      </c>
      <c r="AB315" s="5"/>
      <c r="AC315" s="5">
        <v>0.0</v>
      </c>
      <c r="AD315" s="5" t="s">
        <v>190</v>
      </c>
      <c r="AE315" s="5" t="s">
        <v>77</v>
      </c>
      <c r="AF315" s="5">
        <v>2015.0</v>
      </c>
      <c r="AG315" s="5">
        <v>2017.0</v>
      </c>
      <c r="AH315" s="5" t="s">
        <v>78</v>
      </c>
      <c r="AI315" s="10">
        <v>95.7</v>
      </c>
      <c r="AJ315" s="5"/>
      <c r="AK315" s="5" t="s">
        <v>75</v>
      </c>
      <c r="AL315" s="5"/>
      <c r="AM315" s="5">
        <v>0.0</v>
      </c>
      <c r="AN315" s="5" t="s">
        <v>3540</v>
      </c>
      <c r="AO315" s="5">
        <v>2015.0</v>
      </c>
      <c r="AP315" s="5" t="s">
        <v>51</v>
      </c>
      <c r="AQ315" s="4">
        <v>90.0</v>
      </c>
      <c r="AR315" s="10">
        <v>9.0</v>
      </c>
      <c r="AS315" s="5" t="s">
        <v>3541</v>
      </c>
      <c r="AT315" s="5" t="s">
        <v>114</v>
      </c>
      <c r="AU315" s="5" t="s">
        <v>1183</v>
      </c>
      <c r="AV315" s="5">
        <v>9.985269377E9</v>
      </c>
      <c r="AW315" s="5" t="s">
        <v>3542</v>
      </c>
      <c r="AX315" s="5">
        <v>535579.0</v>
      </c>
      <c r="AY315" s="5" t="s">
        <v>3543</v>
      </c>
      <c r="AZ315" s="5" t="s">
        <v>85</v>
      </c>
      <c r="BA315" s="5">
        <v>6.22038E11</v>
      </c>
      <c r="BB315" s="5"/>
      <c r="BC315" s="5"/>
      <c r="BD315" s="5">
        <v>2.0</v>
      </c>
      <c r="BE315" s="5">
        <v>15.0</v>
      </c>
      <c r="BF315" s="5" t="s">
        <v>3544</v>
      </c>
      <c r="BG315" s="5" t="s">
        <v>87</v>
      </c>
      <c r="BH315" s="5"/>
      <c r="BI315" s="11">
        <v>43830.334027777775</v>
      </c>
      <c r="BJ315" s="12" t="s">
        <v>88</v>
      </c>
    </row>
    <row r="316" ht="23.25" customHeight="1">
      <c r="A316" s="4">
        <v>315.0</v>
      </c>
      <c r="B316" s="5" t="s">
        <v>3545</v>
      </c>
      <c r="C316" s="5" t="s">
        <v>636</v>
      </c>
      <c r="D316" s="5"/>
      <c r="E316" s="5"/>
      <c r="F316" s="5"/>
      <c r="G316" s="5"/>
      <c r="H316" s="5">
        <v>1.70031116E8</v>
      </c>
      <c r="I316" s="5" t="s">
        <v>64</v>
      </c>
      <c r="J316" s="5" t="s">
        <v>3546</v>
      </c>
      <c r="K316" s="5"/>
      <c r="L316" s="5" t="s">
        <v>3547</v>
      </c>
      <c r="M316" s="5" t="s">
        <v>3548</v>
      </c>
      <c r="N316" s="5" t="s">
        <v>3549</v>
      </c>
      <c r="O316" s="5">
        <v>9.666214739E9</v>
      </c>
      <c r="P316" s="5" t="s">
        <v>3550</v>
      </c>
      <c r="Q316" s="5" t="s">
        <v>70</v>
      </c>
      <c r="R316" s="5" t="s">
        <v>71</v>
      </c>
      <c r="S316" s="5" t="s">
        <v>94</v>
      </c>
      <c r="T316" s="5" t="s">
        <v>95</v>
      </c>
      <c r="U316" s="5" t="s">
        <v>74</v>
      </c>
      <c r="V316" s="5">
        <v>9049.0</v>
      </c>
      <c r="W316" s="5"/>
      <c r="X316" s="7"/>
      <c r="Y316" s="8">
        <v>7.137931034482759</v>
      </c>
      <c r="Z316" s="9">
        <v>0.0</v>
      </c>
      <c r="AA316" s="5" t="s">
        <v>75</v>
      </c>
      <c r="AB316" s="5"/>
      <c r="AC316" s="5">
        <v>0.0</v>
      </c>
      <c r="AD316" s="5" t="s">
        <v>158</v>
      </c>
      <c r="AE316" s="5" t="s">
        <v>77</v>
      </c>
      <c r="AF316" s="5">
        <v>2015.0</v>
      </c>
      <c r="AG316" s="5">
        <v>2017.0</v>
      </c>
      <c r="AH316" s="5" t="s">
        <v>78</v>
      </c>
      <c r="AI316" s="10">
        <v>95.7</v>
      </c>
      <c r="AJ316" s="5"/>
      <c r="AK316" s="5" t="s">
        <v>75</v>
      </c>
      <c r="AL316" s="5"/>
      <c r="AM316" s="5">
        <v>0.0</v>
      </c>
      <c r="AN316" s="5" t="s">
        <v>3551</v>
      </c>
      <c r="AO316" s="5">
        <v>2015.0</v>
      </c>
      <c r="AP316" s="5" t="s">
        <v>51</v>
      </c>
      <c r="AQ316" s="4"/>
      <c r="AR316" s="10">
        <v>9.0</v>
      </c>
      <c r="AS316" s="5" t="s">
        <v>3552</v>
      </c>
      <c r="AT316" s="5" t="s">
        <v>99</v>
      </c>
      <c r="AU316" s="5"/>
      <c r="AV316" s="5">
        <v>9.848038534E9</v>
      </c>
      <c r="AW316" s="5" t="s">
        <v>3553</v>
      </c>
      <c r="AX316" s="5">
        <v>523279.0</v>
      </c>
      <c r="AY316" s="5" t="s">
        <v>3554</v>
      </c>
      <c r="AZ316" s="5" t="s">
        <v>85</v>
      </c>
      <c r="BA316" s="5">
        <v>7.11838E11</v>
      </c>
      <c r="BB316" s="5"/>
      <c r="BC316" s="5"/>
      <c r="BD316" s="5" t="s">
        <v>3555</v>
      </c>
      <c r="BE316" s="5" t="s">
        <v>249</v>
      </c>
      <c r="BF316" s="5" t="s">
        <v>404</v>
      </c>
      <c r="BG316" s="5" t="s">
        <v>87</v>
      </c>
      <c r="BH316" s="5"/>
      <c r="BI316" s="11">
        <v>43917.51527777778</v>
      </c>
      <c r="BJ316" s="12" t="s">
        <v>3556</v>
      </c>
    </row>
    <row r="317" ht="23.25" customHeight="1">
      <c r="A317" s="4">
        <v>316.0</v>
      </c>
      <c r="B317" s="5" t="s">
        <v>3557</v>
      </c>
      <c r="C317" s="5" t="s">
        <v>268</v>
      </c>
      <c r="D317" s="5"/>
      <c r="E317" s="5"/>
      <c r="F317" s="5"/>
      <c r="G317" s="5"/>
      <c r="H317" s="5">
        <v>1.70030721E8</v>
      </c>
      <c r="I317" s="5" t="s">
        <v>64</v>
      </c>
      <c r="J317" s="5" t="s">
        <v>3558</v>
      </c>
      <c r="K317" s="5" t="s">
        <v>423</v>
      </c>
      <c r="L317" s="5" t="s">
        <v>3559</v>
      </c>
      <c r="M317" s="5" t="s">
        <v>3560</v>
      </c>
      <c r="N317" s="5" t="s">
        <v>754</v>
      </c>
      <c r="O317" s="5">
        <v>9.182448908E9</v>
      </c>
      <c r="P317" s="5" t="s">
        <v>3561</v>
      </c>
      <c r="Q317" s="5" t="s">
        <v>70</v>
      </c>
      <c r="R317" s="5" t="s">
        <v>71</v>
      </c>
      <c r="S317" s="5" t="s">
        <v>94</v>
      </c>
      <c r="T317" s="5" t="s">
        <v>95</v>
      </c>
      <c r="U317" s="5" t="s">
        <v>74</v>
      </c>
      <c r="V317" s="5"/>
      <c r="W317" s="5"/>
      <c r="X317" s="7"/>
      <c r="Y317" s="8">
        <v>8.806034482758621</v>
      </c>
      <c r="Z317" s="9">
        <v>0.0</v>
      </c>
      <c r="AA317" s="5" t="s">
        <v>75</v>
      </c>
      <c r="AB317" s="5"/>
      <c r="AC317" s="5">
        <v>0.0</v>
      </c>
      <c r="AD317" s="5" t="s">
        <v>3562</v>
      </c>
      <c r="AE317" s="5" t="s">
        <v>77</v>
      </c>
      <c r="AF317" s="5">
        <v>2015.0</v>
      </c>
      <c r="AG317" s="5">
        <v>2017.0</v>
      </c>
      <c r="AH317" s="5" t="s">
        <v>78</v>
      </c>
      <c r="AI317" s="10">
        <v>95.7</v>
      </c>
      <c r="AJ317" s="5"/>
      <c r="AK317" s="5" t="s">
        <v>75</v>
      </c>
      <c r="AL317" s="5"/>
      <c r="AM317" s="5">
        <v>0.0</v>
      </c>
      <c r="AN317" s="5" t="s">
        <v>1647</v>
      </c>
      <c r="AO317" s="5">
        <v>2015.0</v>
      </c>
      <c r="AP317" s="5" t="s">
        <v>51</v>
      </c>
      <c r="AQ317" s="4"/>
      <c r="AR317" s="10">
        <v>9.0</v>
      </c>
      <c r="AS317" s="5" t="s">
        <v>3563</v>
      </c>
      <c r="AT317" s="5" t="s">
        <v>114</v>
      </c>
      <c r="AU317" s="5" t="s">
        <v>3564</v>
      </c>
      <c r="AV317" s="5">
        <v>8.32850316E9</v>
      </c>
      <c r="AW317" s="5" t="s">
        <v>3565</v>
      </c>
      <c r="AX317" s="5">
        <v>524002.0</v>
      </c>
      <c r="AY317" s="5" t="s">
        <v>2401</v>
      </c>
      <c r="AZ317" s="5" t="s">
        <v>85</v>
      </c>
      <c r="BA317" s="5">
        <v>6.70753E11</v>
      </c>
      <c r="BB317" s="5"/>
      <c r="BC317" s="5"/>
      <c r="BD317" s="5">
        <v>2.0</v>
      </c>
      <c r="BE317" s="5" t="s">
        <v>235</v>
      </c>
      <c r="BF317" s="5" t="s">
        <v>86</v>
      </c>
      <c r="BG317" s="5" t="s">
        <v>87</v>
      </c>
      <c r="BH317" s="5"/>
      <c r="BI317" s="11">
        <v>43829.90972222222</v>
      </c>
      <c r="BJ317" s="12" t="s">
        <v>88</v>
      </c>
    </row>
    <row r="318" ht="23.25" customHeight="1">
      <c r="A318" s="4">
        <v>317.0</v>
      </c>
      <c r="B318" s="5" t="s">
        <v>3566</v>
      </c>
      <c r="C318" s="5"/>
      <c r="D318" s="5"/>
      <c r="E318" s="5"/>
      <c r="F318" s="5"/>
      <c r="G318" s="5"/>
      <c r="H318" s="5">
        <v>1.70030297E8</v>
      </c>
      <c r="I318" s="5" t="s">
        <v>64</v>
      </c>
      <c r="J318" s="5" t="s">
        <v>3567</v>
      </c>
      <c r="K318" s="5" t="s">
        <v>223</v>
      </c>
      <c r="L318" s="5" t="s">
        <v>3568</v>
      </c>
      <c r="M318" s="5" t="s">
        <v>3569</v>
      </c>
      <c r="N318" s="6">
        <v>36741.0</v>
      </c>
      <c r="O318" s="5">
        <v>9.182225376E9</v>
      </c>
      <c r="P318" s="5" t="s">
        <v>3570</v>
      </c>
      <c r="Q318" s="5" t="s">
        <v>70</v>
      </c>
      <c r="R318" s="5" t="s">
        <v>71</v>
      </c>
      <c r="S318" s="5" t="s">
        <v>94</v>
      </c>
      <c r="T318" s="5" t="s">
        <v>95</v>
      </c>
      <c r="U318" s="5" t="s">
        <v>74</v>
      </c>
      <c r="V318" s="5">
        <v>3338.0</v>
      </c>
      <c r="W318" s="5"/>
      <c r="X318" s="7"/>
      <c r="Y318" s="8">
        <v>6.9655172413793105</v>
      </c>
      <c r="Z318" s="9">
        <v>0.0</v>
      </c>
      <c r="AA318" s="5" t="s">
        <v>75</v>
      </c>
      <c r="AB318" s="5"/>
      <c r="AC318" s="5">
        <v>0.0</v>
      </c>
      <c r="AD318" s="5" t="s">
        <v>907</v>
      </c>
      <c r="AE318" s="5" t="s">
        <v>77</v>
      </c>
      <c r="AF318" s="5">
        <v>2015.0</v>
      </c>
      <c r="AG318" s="5">
        <v>2017.0</v>
      </c>
      <c r="AH318" s="5" t="s">
        <v>78</v>
      </c>
      <c r="AI318" s="10">
        <v>95.7</v>
      </c>
      <c r="AJ318" s="5"/>
      <c r="AK318" s="5" t="s">
        <v>75</v>
      </c>
      <c r="AL318" s="5"/>
      <c r="AM318" s="5">
        <v>0.0</v>
      </c>
      <c r="AN318" s="5" t="s">
        <v>3571</v>
      </c>
      <c r="AO318" s="5">
        <v>2015.0</v>
      </c>
      <c r="AP318" s="5" t="s">
        <v>51</v>
      </c>
      <c r="AQ318" s="4">
        <v>90.0</v>
      </c>
      <c r="AR318" s="10">
        <v>9.0</v>
      </c>
      <c r="AS318" s="5" t="s">
        <v>3572</v>
      </c>
      <c r="AT318" s="5" t="s">
        <v>161</v>
      </c>
      <c r="AU318" s="5" t="s">
        <v>1687</v>
      </c>
      <c r="AV318" s="5">
        <v>9.848305552E9</v>
      </c>
      <c r="AW318" s="5" t="s">
        <v>3573</v>
      </c>
      <c r="AX318" s="5">
        <v>534301.0</v>
      </c>
      <c r="AY318" s="5" t="s">
        <v>3574</v>
      </c>
      <c r="AZ318" s="5" t="s">
        <v>85</v>
      </c>
      <c r="BA318" s="5">
        <v>5.79228E11</v>
      </c>
      <c r="BB318" s="5"/>
      <c r="BC318" s="5"/>
      <c r="BD318" s="5">
        <v>1.0</v>
      </c>
      <c r="BE318" s="5" t="s">
        <v>2678</v>
      </c>
      <c r="BF318" s="5" t="s">
        <v>3544</v>
      </c>
      <c r="BG318" s="5" t="s">
        <v>87</v>
      </c>
      <c r="BH318" s="5"/>
      <c r="BI318" s="11">
        <v>43828.51527777778</v>
      </c>
      <c r="BJ318" s="12" t="s">
        <v>3575</v>
      </c>
    </row>
    <row r="319" ht="23.25" customHeight="1">
      <c r="A319" s="4">
        <v>318.0</v>
      </c>
      <c r="B319" s="5" t="s">
        <v>3576</v>
      </c>
      <c r="C319" s="5"/>
      <c r="D319" s="5"/>
      <c r="E319" s="5"/>
      <c r="F319" s="5"/>
      <c r="G319" s="5"/>
      <c r="H319" s="5">
        <v>1.70031342E8</v>
      </c>
      <c r="I319" s="5" t="s">
        <v>64</v>
      </c>
      <c r="J319" s="5" t="s">
        <v>3577</v>
      </c>
      <c r="K319" s="5"/>
      <c r="L319" s="5" t="s">
        <v>3578</v>
      </c>
      <c r="M319" s="5" t="s">
        <v>3579</v>
      </c>
      <c r="N319" s="5" t="s">
        <v>3580</v>
      </c>
      <c r="O319" s="5">
        <v>9.182607266E9</v>
      </c>
      <c r="P319" s="5" t="s">
        <v>3581</v>
      </c>
      <c r="Q319" s="5" t="s">
        <v>110</v>
      </c>
      <c r="R319" s="5" t="s">
        <v>71</v>
      </c>
      <c r="S319" s="5" t="s">
        <v>94</v>
      </c>
      <c r="T319" s="5" t="s">
        <v>95</v>
      </c>
      <c r="U319" s="5" t="s">
        <v>74</v>
      </c>
      <c r="V319" s="5"/>
      <c r="W319" s="5"/>
      <c r="X319" s="7"/>
      <c r="Y319" s="8">
        <v>7.978448275862069</v>
      </c>
      <c r="Z319" s="9">
        <v>0.0</v>
      </c>
      <c r="AA319" s="5" t="s">
        <v>75</v>
      </c>
      <c r="AB319" s="5"/>
      <c r="AC319" s="5">
        <v>0.0</v>
      </c>
      <c r="AD319" s="5" t="s">
        <v>76</v>
      </c>
      <c r="AE319" s="5" t="s">
        <v>77</v>
      </c>
      <c r="AF319" s="5">
        <v>2015.0</v>
      </c>
      <c r="AG319" s="5">
        <v>2017.0</v>
      </c>
      <c r="AH319" s="5" t="s">
        <v>78</v>
      </c>
      <c r="AI319" s="10">
        <v>96.0</v>
      </c>
      <c r="AJ319" s="5"/>
      <c r="AK319" s="5" t="s">
        <v>75</v>
      </c>
      <c r="AL319" s="5"/>
      <c r="AM319" s="5">
        <v>0.0</v>
      </c>
      <c r="AN319" s="5" t="s">
        <v>3582</v>
      </c>
      <c r="AO319" s="5">
        <v>2015.0</v>
      </c>
      <c r="AP319" s="5" t="s">
        <v>51</v>
      </c>
      <c r="AQ319" s="4">
        <v>90.0</v>
      </c>
      <c r="AR319" s="10">
        <v>9.0</v>
      </c>
      <c r="AS319" s="5" t="s">
        <v>3583</v>
      </c>
      <c r="AT319" s="5" t="s">
        <v>99</v>
      </c>
      <c r="AU319" s="5"/>
      <c r="AV319" s="5">
        <v>9.966998827E9</v>
      </c>
      <c r="AW319" s="5" t="s">
        <v>3584</v>
      </c>
      <c r="AX319" s="5">
        <v>522501.0</v>
      </c>
      <c r="AY319" s="5" t="s">
        <v>117</v>
      </c>
      <c r="AZ319" s="5" t="s">
        <v>85</v>
      </c>
      <c r="BA319" s="5">
        <v>9.68855E11</v>
      </c>
      <c r="BB319" s="5"/>
      <c r="BC319" s="5"/>
      <c r="BD319" s="5">
        <v>2.0</v>
      </c>
      <c r="BE319" s="5" t="s">
        <v>469</v>
      </c>
      <c r="BF319" s="5" t="s">
        <v>103</v>
      </c>
      <c r="BG319" s="5" t="s">
        <v>119</v>
      </c>
      <c r="BH319" s="5" t="s">
        <v>251</v>
      </c>
      <c r="BI319" s="11">
        <v>43827.55763888889</v>
      </c>
      <c r="BJ319" s="12" t="s">
        <v>3585</v>
      </c>
    </row>
    <row r="320" ht="23.25" customHeight="1">
      <c r="A320" s="4">
        <v>319.0</v>
      </c>
      <c r="B320" s="5" t="s">
        <v>3586</v>
      </c>
      <c r="C320" s="5" t="s">
        <v>268</v>
      </c>
      <c r="D320" s="5"/>
      <c r="E320" s="5"/>
      <c r="F320" s="5"/>
      <c r="G320" s="5"/>
      <c r="H320" s="5">
        <v>1.70031264E8</v>
      </c>
      <c r="I320" s="5" t="s">
        <v>64</v>
      </c>
      <c r="J320" s="5" t="s">
        <v>3587</v>
      </c>
      <c r="K320" s="5" t="s">
        <v>371</v>
      </c>
      <c r="L320" s="5" t="s">
        <v>3588</v>
      </c>
      <c r="M320" s="5" t="s">
        <v>3589</v>
      </c>
      <c r="N320" s="6">
        <v>36564.0</v>
      </c>
      <c r="O320" s="5">
        <v>9.705831969E9</v>
      </c>
      <c r="P320" s="5" t="s">
        <v>3590</v>
      </c>
      <c r="Q320" s="5" t="s">
        <v>70</v>
      </c>
      <c r="R320" s="5" t="s">
        <v>71</v>
      </c>
      <c r="S320" s="5" t="s">
        <v>94</v>
      </c>
      <c r="T320" s="5" t="s">
        <v>95</v>
      </c>
      <c r="U320" s="5" t="s">
        <v>517</v>
      </c>
      <c r="V320" s="5">
        <v>3500.0</v>
      </c>
      <c r="W320" s="5">
        <v>21500.0</v>
      </c>
      <c r="X320" s="7">
        <v>150000.0</v>
      </c>
      <c r="Y320" s="8">
        <v>8.788793103448276</v>
      </c>
      <c r="Z320" s="9">
        <v>0.0</v>
      </c>
      <c r="AA320" s="5" t="s">
        <v>75</v>
      </c>
      <c r="AB320" s="5"/>
      <c r="AC320" s="5">
        <v>0.0</v>
      </c>
      <c r="AD320" s="5" t="s">
        <v>76</v>
      </c>
      <c r="AE320" s="5" t="s">
        <v>77</v>
      </c>
      <c r="AF320" s="5">
        <v>2015.0</v>
      </c>
      <c r="AG320" s="5">
        <v>2017.0</v>
      </c>
      <c r="AH320" s="5" t="s">
        <v>78</v>
      </c>
      <c r="AI320" s="10">
        <v>96.0</v>
      </c>
      <c r="AJ320" s="5"/>
      <c r="AK320" s="5" t="s">
        <v>75</v>
      </c>
      <c r="AL320" s="5"/>
      <c r="AM320" s="5">
        <v>0.0</v>
      </c>
      <c r="AN320" s="5" t="s">
        <v>3591</v>
      </c>
      <c r="AO320" s="5">
        <v>2015.0</v>
      </c>
      <c r="AP320" s="5" t="s">
        <v>51</v>
      </c>
      <c r="AQ320" s="4"/>
      <c r="AR320" s="10">
        <v>9.0</v>
      </c>
      <c r="AS320" s="5" t="s">
        <v>2818</v>
      </c>
      <c r="AT320" s="5" t="s">
        <v>99</v>
      </c>
      <c r="AU320" s="5" t="s">
        <v>910</v>
      </c>
      <c r="AV320" s="5">
        <v>9.398256979E9</v>
      </c>
      <c r="AW320" s="5" t="s">
        <v>3592</v>
      </c>
      <c r="AX320" s="5">
        <v>507002.0</v>
      </c>
      <c r="AY320" s="5" t="s">
        <v>843</v>
      </c>
      <c r="AZ320" s="5" t="s">
        <v>264</v>
      </c>
      <c r="BA320" s="5">
        <v>7.85635E11</v>
      </c>
      <c r="BB320" s="5"/>
      <c r="BC320" s="5"/>
      <c r="BD320" s="5">
        <v>1.0</v>
      </c>
      <c r="BE320" s="5" t="s">
        <v>3593</v>
      </c>
      <c r="BF320" s="5" t="s">
        <v>118</v>
      </c>
      <c r="BG320" s="5" t="s">
        <v>119</v>
      </c>
      <c r="BH320" s="5" t="s">
        <v>1307</v>
      </c>
      <c r="BI320" s="11">
        <v>43827.666666666664</v>
      </c>
      <c r="BJ320" s="12" t="s">
        <v>3594</v>
      </c>
    </row>
    <row r="321" ht="23.25" customHeight="1">
      <c r="A321" s="4">
        <v>320.0</v>
      </c>
      <c r="B321" s="5" t="s">
        <v>3595</v>
      </c>
      <c r="C321" s="6">
        <v>43536.0</v>
      </c>
      <c r="D321" s="5"/>
      <c r="E321" s="5"/>
      <c r="F321" s="5"/>
      <c r="G321" s="5"/>
      <c r="H321" s="5">
        <v>1.70031187E8</v>
      </c>
      <c r="I321" s="5" t="s">
        <v>64</v>
      </c>
      <c r="J321" s="5" t="s">
        <v>3596</v>
      </c>
      <c r="K321" s="5"/>
      <c r="L321" s="5" t="s">
        <v>351</v>
      </c>
      <c r="M321" s="5" t="s">
        <v>3597</v>
      </c>
      <c r="N321" s="5" t="s">
        <v>3598</v>
      </c>
      <c r="O321" s="5">
        <v>9.949519986E9</v>
      </c>
      <c r="P321" s="5" t="s">
        <v>3599</v>
      </c>
      <c r="Q321" s="5" t="s">
        <v>70</v>
      </c>
      <c r="R321" s="5" t="s">
        <v>71</v>
      </c>
      <c r="S321" s="5" t="s">
        <v>72</v>
      </c>
      <c r="T321" s="5" t="s">
        <v>73</v>
      </c>
      <c r="U321" s="5" t="s">
        <v>537</v>
      </c>
      <c r="V321" s="5"/>
      <c r="W321" s="5"/>
      <c r="X321" s="7"/>
      <c r="Y321" s="8">
        <v>7.456140350877193</v>
      </c>
      <c r="Z321" s="9">
        <v>0.0</v>
      </c>
      <c r="AA321" s="5" t="s">
        <v>75</v>
      </c>
      <c r="AB321" s="5"/>
      <c r="AC321" s="5">
        <v>0.0</v>
      </c>
      <c r="AD321" s="5" t="s">
        <v>3600</v>
      </c>
      <c r="AE321" s="5" t="s">
        <v>77</v>
      </c>
      <c r="AF321" s="5">
        <v>2015.0</v>
      </c>
      <c r="AG321" s="5">
        <v>2017.0</v>
      </c>
      <c r="AH321" s="5" t="s">
        <v>78</v>
      </c>
      <c r="AI321" s="10">
        <v>96.0</v>
      </c>
      <c r="AJ321" s="5"/>
      <c r="AK321" s="5" t="s">
        <v>75</v>
      </c>
      <c r="AL321" s="5"/>
      <c r="AM321" s="5">
        <v>0.0</v>
      </c>
      <c r="AN321" s="5" t="s">
        <v>3601</v>
      </c>
      <c r="AO321" s="5">
        <v>2015.0</v>
      </c>
      <c r="AP321" s="5" t="s">
        <v>51</v>
      </c>
      <c r="AQ321" s="4">
        <v>90.0</v>
      </c>
      <c r="AR321" s="10">
        <v>9.0</v>
      </c>
      <c r="AS321" s="5" t="s">
        <v>3602</v>
      </c>
      <c r="AT321" s="5" t="s">
        <v>82</v>
      </c>
      <c r="AU321" s="5"/>
      <c r="AV321" s="5">
        <v>9.397875545E9</v>
      </c>
      <c r="AW321" s="5" t="s">
        <v>3603</v>
      </c>
      <c r="AX321" s="5">
        <v>520001.0</v>
      </c>
      <c r="AY321" s="5" t="s">
        <v>3604</v>
      </c>
      <c r="AZ321" s="5" t="s">
        <v>85</v>
      </c>
      <c r="BA321" s="5">
        <v>2.21024E11</v>
      </c>
      <c r="BB321" s="5"/>
      <c r="BC321" s="5"/>
      <c r="BD321" s="5">
        <v>1.0</v>
      </c>
      <c r="BE321" s="5">
        <v>40.0</v>
      </c>
      <c r="BF321" s="5" t="s">
        <v>118</v>
      </c>
      <c r="BG321" s="5" t="s">
        <v>119</v>
      </c>
      <c r="BH321" s="5" t="s">
        <v>117</v>
      </c>
      <c r="BI321" s="11">
        <v>43826.73472222222</v>
      </c>
      <c r="BJ321" s="12" t="s">
        <v>3605</v>
      </c>
    </row>
    <row r="322" ht="23.25" customHeight="1">
      <c r="A322" s="4">
        <v>321.0</v>
      </c>
      <c r="B322" s="5" t="s">
        <v>3606</v>
      </c>
      <c r="C322" s="5" t="s">
        <v>63</v>
      </c>
      <c r="D322" s="5"/>
      <c r="E322" s="5"/>
      <c r="F322" s="5"/>
      <c r="G322" s="5"/>
      <c r="H322" s="5">
        <v>1.70030785E8</v>
      </c>
      <c r="I322" s="5" t="s">
        <v>64</v>
      </c>
      <c r="J322" s="5" t="s">
        <v>3607</v>
      </c>
      <c r="K322" s="5" t="s">
        <v>396</v>
      </c>
      <c r="L322" s="5" t="s">
        <v>3608</v>
      </c>
      <c r="M322" s="5" t="s">
        <v>3609</v>
      </c>
      <c r="N322" s="6">
        <v>36951.0</v>
      </c>
      <c r="O322" s="5">
        <v>9.553322214E9</v>
      </c>
      <c r="P322" s="5" t="s">
        <v>3610</v>
      </c>
      <c r="Q322" s="5" t="s">
        <v>70</v>
      </c>
      <c r="R322" s="5" t="s">
        <v>71</v>
      </c>
      <c r="S322" s="5" t="s">
        <v>94</v>
      </c>
      <c r="T322" s="5" t="s">
        <v>95</v>
      </c>
      <c r="U322" s="5" t="s">
        <v>537</v>
      </c>
      <c r="V322" s="5"/>
      <c r="W322" s="5"/>
      <c r="X322" s="7"/>
      <c r="Y322" s="8">
        <v>7.56140350877193</v>
      </c>
      <c r="Z322" s="9">
        <v>0.0</v>
      </c>
      <c r="AA322" s="5" t="s">
        <v>75</v>
      </c>
      <c r="AB322" s="5"/>
      <c r="AC322" s="5">
        <v>0.0</v>
      </c>
      <c r="AD322" s="5" t="s">
        <v>562</v>
      </c>
      <c r="AE322" s="5" t="s">
        <v>77</v>
      </c>
      <c r="AF322" s="5">
        <v>2015.0</v>
      </c>
      <c r="AG322" s="5">
        <v>2017.0</v>
      </c>
      <c r="AH322" s="5" t="s">
        <v>78</v>
      </c>
      <c r="AI322" s="10">
        <v>96.0</v>
      </c>
      <c r="AJ322" s="5"/>
      <c r="AK322" s="5" t="s">
        <v>75</v>
      </c>
      <c r="AL322" s="5"/>
      <c r="AM322" s="5">
        <v>0.0</v>
      </c>
      <c r="AN322" s="5" t="s">
        <v>3611</v>
      </c>
      <c r="AO322" s="5">
        <v>2015.0</v>
      </c>
      <c r="AP322" s="5" t="s">
        <v>51</v>
      </c>
      <c r="AQ322" s="4"/>
      <c r="AR322" s="10">
        <v>9.0</v>
      </c>
      <c r="AS322" s="5" t="s">
        <v>3612</v>
      </c>
      <c r="AT322" s="5" t="s">
        <v>82</v>
      </c>
      <c r="AU322" s="5"/>
      <c r="AV322" s="5">
        <v>8.297298999E9</v>
      </c>
      <c r="AW322" s="5" t="s">
        <v>3613</v>
      </c>
      <c r="AX322" s="5">
        <v>520007.0</v>
      </c>
      <c r="AY322" s="5" t="s">
        <v>117</v>
      </c>
      <c r="AZ322" s="5" t="s">
        <v>85</v>
      </c>
      <c r="BA322" s="5">
        <v>5.64641E11</v>
      </c>
      <c r="BB322" s="5" t="s">
        <v>3614</v>
      </c>
      <c r="BC322" s="5"/>
      <c r="BD322" s="5" t="s">
        <v>3615</v>
      </c>
      <c r="BE322" s="5" t="s">
        <v>776</v>
      </c>
      <c r="BF322" s="5" t="s">
        <v>3616</v>
      </c>
      <c r="BG322" s="5" t="s">
        <v>119</v>
      </c>
      <c r="BH322" s="5" t="s">
        <v>117</v>
      </c>
      <c r="BI322" s="11">
        <v>43829.51666666667</v>
      </c>
      <c r="BJ322" s="12" t="s">
        <v>88</v>
      </c>
    </row>
    <row r="323" ht="23.25" customHeight="1">
      <c r="A323" s="4">
        <v>322.0</v>
      </c>
      <c r="B323" s="5" t="s">
        <v>3617</v>
      </c>
      <c r="C323" s="5" t="s">
        <v>105</v>
      </c>
      <c r="D323" s="5"/>
      <c r="E323" s="5"/>
      <c r="F323" s="5"/>
      <c r="G323" s="5"/>
      <c r="H323" s="5">
        <v>1.70030762E8</v>
      </c>
      <c r="I323" s="5" t="s">
        <v>64</v>
      </c>
      <c r="J323" s="5" t="s">
        <v>3618</v>
      </c>
      <c r="K323" s="5" t="s">
        <v>371</v>
      </c>
      <c r="L323" s="5" t="s">
        <v>3619</v>
      </c>
      <c r="M323" s="5" t="s">
        <v>3620</v>
      </c>
      <c r="N323" s="6">
        <v>36414.0</v>
      </c>
      <c r="O323" s="5">
        <v>9.000316323E9</v>
      </c>
      <c r="P323" s="5" t="s">
        <v>3621</v>
      </c>
      <c r="Q323" s="5" t="s">
        <v>70</v>
      </c>
      <c r="R323" s="5" t="s">
        <v>71</v>
      </c>
      <c r="S323" s="5" t="s">
        <v>94</v>
      </c>
      <c r="T323" s="5" t="s">
        <v>95</v>
      </c>
      <c r="U323" s="5" t="s">
        <v>517</v>
      </c>
      <c r="V323" s="5"/>
      <c r="W323" s="5">
        <v>21238.0</v>
      </c>
      <c r="X323" s="7"/>
      <c r="Y323" s="8">
        <v>8.206896551724139</v>
      </c>
      <c r="Z323" s="9">
        <v>0.0</v>
      </c>
      <c r="AA323" s="5" t="s">
        <v>75</v>
      </c>
      <c r="AB323" s="5"/>
      <c r="AC323" s="5">
        <v>0.0</v>
      </c>
      <c r="AD323" s="5" t="s">
        <v>76</v>
      </c>
      <c r="AE323" s="5" t="s">
        <v>77</v>
      </c>
      <c r="AF323" s="5">
        <v>2015.0</v>
      </c>
      <c r="AG323" s="5">
        <v>2017.0</v>
      </c>
      <c r="AH323" s="5" t="s">
        <v>78</v>
      </c>
      <c r="AI323" s="10">
        <v>96.3</v>
      </c>
      <c r="AJ323" s="5"/>
      <c r="AK323" s="5" t="s">
        <v>75</v>
      </c>
      <c r="AL323" s="5"/>
      <c r="AM323" s="5">
        <v>0.0</v>
      </c>
      <c r="AN323" s="5" t="s">
        <v>1279</v>
      </c>
      <c r="AO323" s="5">
        <v>2015.0</v>
      </c>
      <c r="AP323" s="5" t="s">
        <v>51</v>
      </c>
      <c r="AQ323" s="4"/>
      <c r="AR323" s="10">
        <v>9.0</v>
      </c>
      <c r="AS323" s="5" t="s">
        <v>3199</v>
      </c>
      <c r="AT323" s="5" t="s">
        <v>99</v>
      </c>
      <c r="AU323" s="5"/>
      <c r="AV323" s="5">
        <v>8.096151129E9</v>
      </c>
      <c r="AW323" s="5" t="s">
        <v>3622</v>
      </c>
      <c r="AX323" s="5">
        <v>507201.0</v>
      </c>
      <c r="AY323" s="5" t="s">
        <v>3623</v>
      </c>
      <c r="AZ323" s="5" t="s">
        <v>264</v>
      </c>
      <c r="BA323" s="5">
        <v>9.42449E11</v>
      </c>
      <c r="BB323" s="5" t="s">
        <v>3624</v>
      </c>
      <c r="BC323" s="5"/>
      <c r="BD323" s="5" t="s">
        <v>234</v>
      </c>
      <c r="BE323" s="5" t="s">
        <v>3625</v>
      </c>
      <c r="BF323" s="5" t="s">
        <v>110</v>
      </c>
      <c r="BG323" s="5" t="s">
        <v>87</v>
      </c>
      <c r="BH323" s="5"/>
      <c r="BI323" s="11">
        <v>43830.88125</v>
      </c>
      <c r="BJ323" s="12" t="s">
        <v>420</v>
      </c>
    </row>
    <row r="324" ht="23.25" customHeight="1">
      <c r="A324" s="4">
        <v>323.0</v>
      </c>
      <c r="B324" s="5" t="s">
        <v>3626</v>
      </c>
      <c r="C324" s="6">
        <v>43567.0</v>
      </c>
      <c r="D324" s="5"/>
      <c r="E324" s="5"/>
      <c r="F324" s="5"/>
      <c r="G324" s="5"/>
      <c r="H324" s="5">
        <v>1.70031158E8</v>
      </c>
      <c r="I324" s="5" t="s">
        <v>64</v>
      </c>
      <c r="J324" s="5" t="s">
        <v>3627</v>
      </c>
      <c r="K324" s="5" t="s">
        <v>2471</v>
      </c>
      <c r="L324" s="5" t="s">
        <v>371</v>
      </c>
      <c r="M324" s="5" t="s">
        <v>3628</v>
      </c>
      <c r="N324" s="6">
        <v>36347.0</v>
      </c>
      <c r="O324" s="5">
        <v>9.492517709E9</v>
      </c>
      <c r="P324" s="5" t="s">
        <v>3629</v>
      </c>
      <c r="Q324" s="5" t="s">
        <v>70</v>
      </c>
      <c r="R324" s="5" t="s">
        <v>71</v>
      </c>
      <c r="S324" s="5" t="s">
        <v>94</v>
      </c>
      <c r="T324" s="5" t="s">
        <v>95</v>
      </c>
      <c r="U324" s="5" t="s">
        <v>74</v>
      </c>
      <c r="V324" s="5">
        <v>5597.0</v>
      </c>
      <c r="W324" s="5"/>
      <c r="X324" s="7"/>
      <c r="Y324" s="8">
        <v>6.982758620689655</v>
      </c>
      <c r="Z324" s="9">
        <v>0.0</v>
      </c>
      <c r="AA324" s="5" t="s">
        <v>75</v>
      </c>
      <c r="AB324" s="5"/>
      <c r="AC324" s="5">
        <v>0.0</v>
      </c>
      <c r="AD324" s="5" t="s">
        <v>76</v>
      </c>
      <c r="AE324" s="5" t="s">
        <v>77</v>
      </c>
      <c r="AF324" s="5">
        <v>2015.0</v>
      </c>
      <c r="AG324" s="5">
        <v>2017.0</v>
      </c>
      <c r="AH324" s="5" t="s">
        <v>78</v>
      </c>
      <c r="AI324" s="10">
        <v>96.4</v>
      </c>
      <c r="AJ324" s="5"/>
      <c r="AK324" s="5" t="s">
        <v>75</v>
      </c>
      <c r="AL324" s="5"/>
      <c r="AM324" s="5">
        <v>0.0</v>
      </c>
      <c r="AN324" s="5" t="s">
        <v>643</v>
      </c>
      <c r="AO324" s="5">
        <v>2015.0</v>
      </c>
      <c r="AP324" s="5" t="s">
        <v>51</v>
      </c>
      <c r="AQ324" s="4"/>
      <c r="AR324" s="10">
        <v>9.0</v>
      </c>
      <c r="AS324" s="5" t="s">
        <v>3630</v>
      </c>
      <c r="AT324" s="5" t="s">
        <v>114</v>
      </c>
      <c r="AU324" s="5" t="s">
        <v>3631</v>
      </c>
      <c r="AV324" s="5">
        <v>9.701368618E9</v>
      </c>
      <c r="AW324" s="5" t="s">
        <v>3632</v>
      </c>
      <c r="AX324" s="5">
        <v>522201.0</v>
      </c>
      <c r="AY324" s="5" t="s">
        <v>205</v>
      </c>
      <c r="AZ324" s="5" t="s">
        <v>85</v>
      </c>
      <c r="BA324" s="5">
        <v>7.02524E11</v>
      </c>
      <c r="BB324" s="5" t="s">
        <v>3633</v>
      </c>
      <c r="BC324" s="5"/>
      <c r="BD324" s="5" t="s">
        <v>3634</v>
      </c>
      <c r="BE324" s="5" t="s">
        <v>249</v>
      </c>
      <c r="BF324" s="5" t="s">
        <v>86</v>
      </c>
      <c r="BG324" s="5" t="s">
        <v>119</v>
      </c>
      <c r="BH324" s="5" t="s">
        <v>205</v>
      </c>
      <c r="BI324" s="11">
        <v>43831.339583333334</v>
      </c>
      <c r="BJ324" s="12" t="s">
        <v>88</v>
      </c>
    </row>
    <row r="325" ht="23.25" customHeight="1">
      <c r="A325" s="4">
        <v>324.0</v>
      </c>
      <c r="B325" s="5" t="s">
        <v>3635</v>
      </c>
      <c r="C325" s="5" t="s">
        <v>891</v>
      </c>
      <c r="D325" s="5"/>
      <c r="E325" s="5"/>
      <c r="F325" s="5"/>
      <c r="G325" s="5"/>
      <c r="H325" s="5">
        <v>1.70031008E8</v>
      </c>
      <c r="I325" s="5" t="s">
        <v>64</v>
      </c>
      <c r="J325" s="5" t="s">
        <v>475</v>
      </c>
      <c r="K325" s="5" t="s">
        <v>2740</v>
      </c>
      <c r="L325" s="5" t="s">
        <v>3636</v>
      </c>
      <c r="M325" s="5" t="s">
        <v>3637</v>
      </c>
      <c r="N325" s="5" t="s">
        <v>1949</v>
      </c>
      <c r="O325" s="5">
        <v>7.093085975E9</v>
      </c>
      <c r="P325" s="5" t="s">
        <v>3638</v>
      </c>
      <c r="Q325" s="5" t="s">
        <v>110</v>
      </c>
      <c r="R325" s="5" t="s">
        <v>71</v>
      </c>
      <c r="S325" s="5" t="s">
        <v>94</v>
      </c>
      <c r="T325" s="5" t="s">
        <v>73</v>
      </c>
      <c r="U325" s="5" t="s">
        <v>74</v>
      </c>
      <c r="V325" s="5">
        <v>2200.0</v>
      </c>
      <c r="W325" s="5">
        <v>25369.0</v>
      </c>
      <c r="X325" s="7">
        <v>55000.0</v>
      </c>
      <c r="Y325" s="8">
        <v>7.607758620689655</v>
      </c>
      <c r="Z325" s="9">
        <v>0.0</v>
      </c>
      <c r="AA325" s="5" t="s">
        <v>75</v>
      </c>
      <c r="AB325" s="5"/>
      <c r="AC325" s="5">
        <v>0.0</v>
      </c>
      <c r="AD325" s="5" t="s">
        <v>142</v>
      </c>
      <c r="AE325" s="5" t="s">
        <v>77</v>
      </c>
      <c r="AF325" s="5">
        <v>2016.0</v>
      </c>
      <c r="AG325" s="5">
        <v>2017.0</v>
      </c>
      <c r="AH325" s="5" t="s">
        <v>78</v>
      </c>
      <c r="AI325" s="10">
        <v>97.0</v>
      </c>
      <c r="AJ325" s="5"/>
      <c r="AK325" s="5" t="s">
        <v>75</v>
      </c>
      <c r="AL325" s="5"/>
      <c r="AM325" s="5">
        <v>0.0</v>
      </c>
      <c r="AN325" s="5" t="s">
        <v>3639</v>
      </c>
      <c r="AO325" s="5">
        <v>2015.0</v>
      </c>
      <c r="AP325" s="5" t="s">
        <v>51</v>
      </c>
      <c r="AQ325" s="4">
        <v>90.0</v>
      </c>
      <c r="AR325" s="10">
        <v>9.0</v>
      </c>
      <c r="AS325" s="5" t="s">
        <v>3640</v>
      </c>
      <c r="AT325" s="5" t="s">
        <v>99</v>
      </c>
      <c r="AU325" s="5"/>
      <c r="AV325" s="5">
        <v>9.963258418E9</v>
      </c>
      <c r="AW325" s="5" t="s">
        <v>3641</v>
      </c>
      <c r="AX325" s="5">
        <v>520007.0</v>
      </c>
      <c r="AY325" s="5" t="s">
        <v>117</v>
      </c>
      <c r="AZ325" s="5" t="s">
        <v>85</v>
      </c>
      <c r="BA325" s="5">
        <v>4.77299E11</v>
      </c>
      <c r="BB325" s="5"/>
      <c r="BC325" s="5"/>
      <c r="BD325" s="5" t="s">
        <v>3642</v>
      </c>
      <c r="BE325" s="5" t="s">
        <v>2044</v>
      </c>
      <c r="BF325" s="5" t="s">
        <v>118</v>
      </c>
      <c r="BG325" s="5" t="s">
        <v>119</v>
      </c>
      <c r="BH325" s="5" t="s">
        <v>117</v>
      </c>
      <c r="BI325" s="11">
        <v>43832.83194444444</v>
      </c>
      <c r="BJ325" s="12" t="s">
        <v>3643</v>
      </c>
    </row>
    <row r="326" ht="23.25" customHeight="1">
      <c r="A326" s="4">
        <v>325.0</v>
      </c>
      <c r="B326" s="5" t="s">
        <v>3644</v>
      </c>
      <c r="C326" s="5" t="s">
        <v>63</v>
      </c>
      <c r="D326" s="5"/>
      <c r="E326" s="5"/>
      <c r="F326" s="5"/>
      <c r="G326" s="5"/>
      <c r="H326" s="5">
        <v>1.7003093E8</v>
      </c>
      <c r="I326" s="5" t="s">
        <v>64</v>
      </c>
      <c r="J326" s="5" t="s">
        <v>3645</v>
      </c>
      <c r="K326" s="5"/>
      <c r="L326" s="5" t="s">
        <v>3646</v>
      </c>
      <c r="M326" s="5" t="s">
        <v>3647</v>
      </c>
      <c r="N326" s="6">
        <v>36285.0</v>
      </c>
      <c r="O326" s="5">
        <v>9.642585525E9</v>
      </c>
      <c r="P326" s="5" t="s">
        <v>3648</v>
      </c>
      <c r="Q326" s="5" t="s">
        <v>70</v>
      </c>
      <c r="R326" s="5" t="s">
        <v>71</v>
      </c>
      <c r="S326" s="5" t="s">
        <v>94</v>
      </c>
      <c r="T326" s="5" t="s">
        <v>95</v>
      </c>
      <c r="U326" s="5" t="s">
        <v>517</v>
      </c>
      <c r="V326" s="5"/>
      <c r="W326" s="5"/>
      <c r="X326" s="7"/>
      <c r="Y326" s="8">
        <v>8.185344827586206</v>
      </c>
      <c r="Z326" s="9">
        <v>0.0</v>
      </c>
      <c r="AA326" s="5" t="s">
        <v>75</v>
      </c>
      <c r="AB326" s="5"/>
      <c r="AC326" s="5">
        <v>0.0</v>
      </c>
      <c r="AD326" s="5" t="s">
        <v>142</v>
      </c>
      <c r="AE326" s="5" t="s">
        <v>77</v>
      </c>
      <c r="AF326" s="5">
        <v>2015.0</v>
      </c>
      <c r="AG326" s="5">
        <v>2017.0</v>
      </c>
      <c r="AH326" s="5" t="s">
        <v>78</v>
      </c>
      <c r="AI326" s="10">
        <v>97.0</v>
      </c>
      <c r="AJ326" s="5"/>
      <c r="AK326" s="5" t="s">
        <v>75</v>
      </c>
      <c r="AL326" s="5"/>
      <c r="AM326" s="5">
        <v>0.0</v>
      </c>
      <c r="AN326" s="5" t="s">
        <v>3639</v>
      </c>
      <c r="AO326" s="5">
        <v>2015.0</v>
      </c>
      <c r="AP326" s="5" t="s">
        <v>51</v>
      </c>
      <c r="AQ326" s="4"/>
      <c r="AR326" s="10">
        <v>9.0</v>
      </c>
      <c r="AS326" s="5" t="s">
        <v>3649</v>
      </c>
      <c r="AT326" s="5" t="s">
        <v>161</v>
      </c>
      <c r="AU326" s="5"/>
      <c r="AV326" s="5">
        <v>9.948950849E9</v>
      </c>
      <c r="AW326" s="5" t="s">
        <v>3650</v>
      </c>
      <c r="AX326" s="5">
        <v>520007.0</v>
      </c>
      <c r="AY326" s="5" t="s">
        <v>3651</v>
      </c>
      <c r="AZ326" s="5" t="s">
        <v>85</v>
      </c>
      <c r="BA326" s="5">
        <v>5.49129E11</v>
      </c>
      <c r="BB326" s="5" t="s">
        <v>3652</v>
      </c>
      <c r="BC326" s="5"/>
      <c r="BD326" s="5">
        <v>0.0</v>
      </c>
      <c r="BE326" s="5">
        <v>0.0</v>
      </c>
      <c r="BF326" s="5">
        <v>0.0</v>
      </c>
      <c r="BG326" s="5" t="s">
        <v>119</v>
      </c>
      <c r="BH326" s="5" t="s">
        <v>117</v>
      </c>
      <c r="BI326" s="11">
        <v>43828.85486111111</v>
      </c>
      <c r="BJ326" s="12" t="s">
        <v>3653</v>
      </c>
    </row>
    <row r="327" ht="23.25" customHeight="1">
      <c r="A327" s="4">
        <v>326.0</v>
      </c>
      <c r="B327" s="5" t="s">
        <v>3654</v>
      </c>
      <c r="C327" s="5"/>
      <c r="D327" s="5"/>
      <c r="E327" s="5"/>
      <c r="F327" s="5"/>
      <c r="G327" s="5"/>
      <c r="H327" s="5">
        <v>1.70031022E8</v>
      </c>
      <c r="I327" s="5" t="s">
        <v>64</v>
      </c>
      <c r="J327" s="5" t="s">
        <v>3655</v>
      </c>
      <c r="K327" s="5" t="s">
        <v>1355</v>
      </c>
      <c r="L327" s="5" t="s">
        <v>2886</v>
      </c>
      <c r="M327" s="5" t="s">
        <v>3656</v>
      </c>
      <c r="N327" s="5" t="s">
        <v>3657</v>
      </c>
      <c r="O327" s="5">
        <v>9.381140206E9</v>
      </c>
      <c r="P327" s="5" t="s">
        <v>3658</v>
      </c>
      <c r="Q327" s="5" t="s">
        <v>70</v>
      </c>
      <c r="R327" s="5" t="s">
        <v>71</v>
      </c>
      <c r="S327" s="5" t="s">
        <v>94</v>
      </c>
      <c r="T327" s="5" t="s">
        <v>73</v>
      </c>
      <c r="U327" s="5" t="s">
        <v>517</v>
      </c>
      <c r="V327" s="5">
        <v>2006.0</v>
      </c>
      <c r="W327" s="5">
        <v>11990.0</v>
      </c>
      <c r="X327" s="7"/>
      <c r="Y327" s="8">
        <v>7.547413793103448</v>
      </c>
      <c r="Z327" s="9">
        <v>0.0</v>
      </c>
      <c r="AA327" s="5" t="s">
        <v>75</v>
      </c>
      <c r="AB327" s="5"/>
      <c r="AC327" s="5">
        <v>0.0</v>
      </c>
      <c r="AD327" s="5" t="s">
        <v>616</v>
      </c>
      <c r="AE327" s="5" t="s">
        <v>77</v>
      </c>
      <c r="AF327" s="5">
        <v>2015.0</v>
      </c>
      <c r="AG327" s="5">
        <v>2017.0</v>
      </c>
      <c r="AH327" s="5" t="s">
        <v>78</v>
      </c>
      <c r="AI327" s="10">
        <v>97.1</v>
      </c>
      <c r="AJ327" s="5"/>
      <c r="AK327" s="5" t="s">
        <v>75</v>
      </c>
      <c r="AL327" s="5"/>
      <c r="AM327" s="5">
        <v>0.0</v>
      </c>
      <c r="AN327" s="5" t="s">
        <v>390</v>
      </c>
      <c r="AO327" s="5">
        <v>2015.0</v>
      </c>
      <c r="AP327" s="5" t="s">
        <v>51</v>
      </c>
      <c r="AQ327" s="4">
        <v>90.0</v>
      </c>
      <c r="AR327" s="10">
        <v>9.0</v>
      </c>
      <c r="AS327" s="5" t="s">
        <v>3659</v>
      </c>
      <c r="AT327" s="5" t="s">
        <v>99</v>
      </c>
      <c r="AU327" s="5" t="s">
        <v>910</v>
      </c>
      <c r="AV327" s="5">
        <v>9.848335823E9</v>
      </c>
      <c r="AW327" s="5" t="s">
        <v>3660</v>
      </c>
      <c r="AX327" s="5">
        <v>521215.0</v>
      </c>
      <c r="AY327" s="5" t="s">
        <v>117</v>
      </c>
      <c r="AZ327" s="5" t="s">
        <v>85</v>
      </c>
      <c r="BA327" s="5">
        <v>3.74073E11</v>
      </c>
      <c r="BB327" s="5" t="s">
        <v>3661</v>
      </c>
      <c r="BC327" s="5"/>
      <c r="BD327" s="5" t="s">
        <v>3662</v>
      </c>
      <c r="BE327" s="5" t="s">
        <v>312</v>
      </c>
      <c r="BF327" s="5" t="s">
        <v>118</v>
      </c>
      <c r="BG327" s="5" t="s">
        <v>87</v>
      </c>
      <c r="BH327" s="5"/>
      <c r="BI327" s="11">
        <v>43829.691666666666</v>
      </c>
      <c r="BJ327" s="12" t="s">
        <v>88</v>
      </c>
    </row>
    <row r="328" ht="23.25" customHeight="1">
      <c r="A328" s="4">
        <v>327.0</v>
      </c>
      <c r="B328" s="5" t="s">
        <v>3663</v>
      </c>
      <c r="C328" s="5"/>
      <c r="D328" s="5"/>
      <c r="E328" s="5"/>
      <c r="F328" s="5"/>
      <c r="G328" s="5"/>
      <c r="H328" s="5">
        <v>1.7003083E8</v>
      </c>
      <c r="I328" s="5" t="s">
        <v>64</v>
      </c>
      <c r="J328" s="5" t="s">
        <v>3664</v>
      </c>
      <c r="K328" s="5" t="s">
        <v>3665</v>
      </c>
      <c r="L328" s="5" t="s">
        <v>3665</v>
      </c>
      <c r="M328" s="5" t="s">
        <v>3666</v>
      </c>
      <c r="N328" s="5" t="s">
        <v>3667</v>
      </c>
      <c r="O328" s="5">
        <v>9.182423402E9</v>
      </c>
      <c r="P328" s="5" t="s">
        <v>3668</v>
      </c>
      <c r="Q328" s="5" t="s">
        <v>70</v>
      </c>
      <c r="R328" s="5" t="s">
        <v>71</v>
      </c>
      <c r="S328" s="5" t="s">
        <v>94</v>
      </c>
      <c r="T328" s="5" t="s">
        <v>95</v>
      </c>
      <c r="U328" s="5" t="s">
        <v>537</v>
      </c>
      <c r="V328" s="5"/>
      <c r="W328" s="5"/>
      <c r="X328" s="7"/>
      <c r="Y328" s="8">
        <v>8.060344827586206</v>
      </c>
      <c r="Z328" s="9">
        <v>1.0</v>
      </c>
      <c r="AA328" s="5" t="s">
        <v>75</v>
      </c>
      <c r="AB328" s="5"/>
      <c r="AC328" s="5">
        <v>0.0</v>
      </c>
      <c r="AD328" s="5" t="s">
        <v>142</v>
      </c>
      <c r="AE328" s="5" t="s">
        <v>1526</v>
      </c>
      <c r="AF328" s="5">
        <v>2015.0</v>
      </c>
      <c r="AG328" s="5">
        <v>2017.0</v>
      </c>
      <c r="AH328" s="5" t="s">
        <v>78</v>
      </c>
      <c r="AI328" s="10">
        <v>97.1</v>
      </c>
      <c r="AJ328" s="5"/>
      <c r="AK328" s="5" t="s">
        <v>75</v>
      </c>
      <c r="AL328" s="5"/>
      <c r="AM328" s="5">
        <v>0.0</v>
      </c>
      <c r="AN328" s="5" t="s">
        <v>376</v>
      </c>
      <c r="AO328" s="5">
        <v>2015.0</v>
      </c>
      <c r="AP328" s="5" t="s">
        <v>51</v>
      </c>
      <c r="AQ328" s="4"/>
      <c r="AR328" s="10">
        <v>9.0</v>
      </c>
      <c r="AS328" s="5" t="s">
        <v>3666</v>
      </c>
      <c r="AT328" s="5" t="s">
        <v>99</v>
      </c>
      <c r="AU328" s="5" t="s">
        <v>149</v>
      </c>
      <c r="AV328" s="5">
        <v>9.44099432E9</v>
      </c>
      <c r="AW328" s="5" t="s">
        <v>3669</v>
      </c>
      <c r="AX328" s="5">
        <v>516503.0</v>
      </c>
      <c r="AY328" s="5" t="s">
        <v>3670</v>
      </c>
      <c r="AZ328" s="5" t="s">
        <v>85</v>
      </c>
      <c r="BA328" s="5">
        <v>3.4087E11</v>
      </c>
      <c r="BB328" s="5"/>
      <c r="BC328" s="5"/>
      <c r="BD328" s="5">
        <v>1.0</v>
      </c>
      <c r="BE328" s="5" t="s">
        <v>3671</v>
      </c>
      <c r="BF328" s="5" t="s">
        <v>3096</v>
      </c>
      <c r="BG328" s="5" t="s">
        <v>87</v>
      </c>
      <c r="BH328" s="5"/>
      <c r="BI328" s="11">
        <v>43830.763194444444</v>
      </c>
      <c r="BJ328" s="12" t="s">
        <v>88</v>
      </c>
    </row>
    <row r="329" ht="23.25" customHeight="1">
      <c r="A329" s="4">
        <v>328.0</v>
      </c>
      <c r="B329" s="5" t="s">
        <v>3672</v>
      </c>
      <c r="C329" s="6">
        <v>43477.0</v>
      </c>
      <c r="D329" s="5"/>
      <c r="E329" s="5"/>
      <c r="F329" s="5"/>
      <c r="G329" s="5"/>
      <c r="H329" s="5">
        <v>1.70030479E8</v>
      </c>
      <c r="I329" s="5" t="s">
        <v>64</v>
      </c>
      <c r="J329" s="5" t="s">
        <v>3673</v>
      </c>
      <c r="K329" s="5" t="s">
        <v>955</v>
      </c>
      <c r="L329" s="5" t="s">
        <v>3674</v>
      </c>
      <c r="M329" s="5" t="s">
        <v>3675</v>
      </c>
      <c r="N329" s="6">
        <v>43477.0</v>
      </c>
      <c r="O329" s="5">
        <v>7.032663515E9</v>
      </c>
      <c r="P329" s="5" t="s">
        <v>3676</v>
      </c>
      <c r="Q329" s="5" t="s">
        <v>110</v>
      </c>
      <c r="R329" s="5" t="s">
        <v>71</v>
      </c>
      <c r="S329" s="5" t="s">
        <v>94</v>
      </c>
      <c r="T329" s="5" t="s">
        <v>95</v>
      </c>
      <c r="U329" s="5" t="s">
        <v>74</v>
      </c>
      <c r="V329" s="5">
        <v>1428.0</v>
      </c>
      <c r="W329" s="5"/>
      <c r="X329" s="7"/>
      <c r="Y329" s="8">
        <v>7.594827586206897</v>
      </c>
      <c r="Z329" s="9">
        <v>5.0</v>
      </c>
      <c r="AA329" s="5" t="s">
        <v>75</v>
      </c>
      <c r="AB329" s="5"/>
      <c r="AC329" s="5">
        <v>0.0</v>
      </c>
      <c r="AD329" s="5" t="s">
        <v>142</v>
      </c>
      <c r="AE329" s="5" t="s">
        <v>77</v>
      </c>
      <c r="AF329" s="5">
        <v>2015.0</v>
      </c>
      <c r="AG329" s="5">
        <v>2017.0</v>
      </c>
      <c r="AH329" s="5" t="s">
        <v>78</v>
      </c>
      <c r="AI329" s="10">
        <v>97.2</v>
      </c>
      <c r="AJ329" s="5"/>
      <c r="AK329" s="5" t="s">
        <v>75</v>
      </c>
      <c r="AL329" s="5"/>
      <c r="AM329" s="5">
        <v>0.0</v>
      </c>
      <c r="AN329" s="5" t="s">
        <v>3677</v>
      </c>
      <c r="AO329" s="5">
        <v>2015.0</v>
      </c>
      <c r="AP329" s="5" t="s">
        <v>51</v>
      </c>
      <c r="AQ329" s="4"/>
      <c r="AR329" s="10">
        <v>9.0</v>
      </c>
      <c r="AS329" s="5" t="s">
        <v>3678</v>
      </c>
      <c r="AT329" s="5" t="s">
        <v>99</v>
      </c>
      <c r="AU329" s="5" t="s">
        <v>246</v>
      </c>
      <c r="AV329" s="5">
        <v>9.550216105E9</v>
      </c>
      <c r="AW329" s="5" t="s">
        <v>3679</v>
      </c>
      <c r="AX329" s="5">
        <v>522616.0</v>
      </c>
      <c r="AY329" s="5" t="s">
        <v>1319</v>
      </c>
      <c r="AZ329" s="5" t="s">
        <v>85</v>
      </c>
      <c r="BA329" s="5">
        <v>9.98912E11</v>
      </c>
      <c r="BB329" s="5"/>
      <c r="BC329" s="5"/>
      <c r="BD329" s="5" t="s">
        <v>1802</v>
      </c>
      <c r="BE329" s="5" t="s">
        <v>1801</v>
      </c>
      <c r="BF329" s="5" t="s">
        <v>762</v>
      </c>
      <c r="BG329" s="5" t="s">
        <v>87</v>
      </c>
      <c r="BH329" s="5"/>
      <c r="BI329" s="11">
        <v>43826.635416666664</v>
      </c>
      <c r="BJ329" s="12" t="s">
        <v>88</v>
      </c>
    </row>
    <row r="330" ht="23.25" customHeight="1">
      <c r="A330" s="4">
        <v>329.0</v>
      </c>
      <c r="B330" s="5" t="s">
        <v>3680</v>
      </c>
      <c r="C330" s="6">
        <v>43985.0</v>
      </c>
      <c r="D330" s="5"/>
      <c r="E330" s="5"/>
      <c r="F330" s="5"/>
      <c r="G330" s="5"/>
      <c r="H330" s="5">
        <v>1.7003014E8</v>
      </c>
      <c r="I330" s="5" t="s">
        <v>64</v>
      </c>
      <c r="J330" s="5" t="s">
        <v>2577</v>
      </c>
      <c r="K330" s="5" t="s">
        <v>3681</v>
      </c>
      <c r="L330" s="5" t="s">
        <v>3682</v>
      </c>
      <c r="M330" s="5" t="s">
        <v>3683</v>
      </c>
      <c r="N330" s="6">
        <v>36618.0</v>
      </c>
      <c r="O330" s="5">
        <v>8.074638024E9</v>
      </c>
      <c r="P330" s="5" t="s">
        <v>3684</v>
      </c>
      <c r="Q330" s="5" t="s">
        <v>70</v>
      </c>
      <c r="R330" s="5" t="s">
        <v>71</v>
      </c>
      <c r="S330" s="5" t="s">
        <v>94</v>
      </c>
      <c r="T330" s="5" t="s">
        <v>73</v>
      </c>
      <c r="U330" s="5" t="s">
        <v>537</v>
      </c>
      <c r="V330" s="5"/>
      <c r="W330" s="5"/>
      <c r="X330" s="7"/>
      <c r="Y330" s="8">
        <v>8.004310344827585</v>
      </c>
      <c r="Z330" s="9">
        <v>0.0</v>
      </c>
      <c r="AA330" s="5" t="s">
        <v>75</v>
      </c>
      <c r="AB330" s="5"/>
      <c r="AC330" s="5">
        <v>0.0</v>
      </c>
      <c r="AD330" s="5" t="s">
        <v>76</v>
      </c>
      <c r="AE330" s="5" t="s">
        <v>77</v>
      </c>
      <c r="AF330" s="5">
        <v>2015.0</v>
      </c>
      <c r="AG330" s="5">
        <v>2017.0</v>
      </c>
      <c r="AH330" s="5" t="s">
        <v>78</v>
      </c>
      <c r="AI330" s="10">
        <v>97.3</v>
      </c>
      <c r="AJ330" s="5"/>
      <c r="AK330" s="5" t="s">
        <v>75</v>
      </c>
      <c r="AL330" s="5"/>
      <c r="AM330" s="5">
        <v>0.0</v>
      </c>
      <c r="AN330" s="5" t="s">
        <v>3685</v>
      </c>
      <c r="AO330" s="5">
        <v>2015.0</v>
      </c>
      <c r="AP330" s="5" t="s">
        <v>51</v>
      </c>
      <c r="AQ330" s="4">
        <v>9.0</v>
      </c>
      <c r="AR330" s="10">
        <v>9.0</v>
      </c>
      <c r="AS330" s="5" t="s">
        <v>3686</v>
      </c>
      <c r="AT330" s="5" t="s">
        <v>82</v>
      </c>
      <c r="AU330" s="5"/>
      <c r="AV330" s="5">
        <v>9.989370281E9</v>
      </c>
      <c r="AW330" s="5" t="s">
        <v>3687</v>
      </c>
      <c r="AX330" s="5">
        <v>535002.0</v>
      </c>
      <c r="AY330" s="5" t="s">
        <v>1244</v>
      </c>
      <c r="AZ330" s="5" t="s">
        <v>85</v>
      </c>
      <c r="BA330" s="5">
        <v>7.81822E11</v>
      </c>
      <c r="BB330" s="5"/>
      <c r="BC330" s="5"/>
      <c r="BD330" s="5" t="s">
        <v>1690</v>
      </c>
      <c r="BE330" s="5" t="s">
        <v>235</v>
      </c>
      <c r="BF330" s="5" t="s">
        <v>118</v>
      </c>
      <c r="BG330" s="5" t="s">
        <v>87</v>
      </c>
      <c r="BH330" s="5" t="s">
        <v>1244</v>
      </c>
      <c r="BI330" s="11">
        <v>43907.970138888886</v>
      </c>
      <c r="BJ330" s="12" t="s">
        <v>88</v>
      </c>
    </row>
    <row r="331" ht="23.25" customHeight="1">
      <c r="A331" s="4">
        <v>330.0</v>
      </c>
      <c r="B331" s="5" t="s">
        <v>3688</v>
      </c>
      <c r="C331" s="5" t="s">
        <v>105</v>
      </c>
      <c r="D331" s="5"/>
      <c r="E331" s="5"/>
      <c r="F331" s="5"/>
      <c r="G331" s="5"/>
      <c r="H331" s="5">
        <v>1.70030832E8</v>
      </c>
      <c r="I331" s="5" t="s">
        <v>64</v>
      </c>
      <c r="J331" s="5" t="s">
        <v>3689</v>
      </c>
      <c r="K331" s="5"/>
      <c r="L331" s="5" t="s">
        <v>3690</v>
      </c>
      <c r="M331" s="5" t="s">
        <v>3691</v>
      </c>
      <c r="N331" s="5" t="s">
        <v>3692</v>
      </c>
      <c r="O331" s="5">
        <v>7.013629646E9</v>
      </c>
      <c r="P331" s="5" t="s">
        <v>3693</v>
      </c>
      <c r="Q331" s="5" t="s">
        <v>70</v>
      </c>
      <c r="R331" s="5" t="s">
        <v>71</v>
      </c>
      <c r="S331" s="5" t="s">
        <v>94</v>
      </c>
      <c r="T331" s="5" t="s">
        <v>95</v>
      </c>
      <c r="U331" s="5" t="s">
        <v>537</v>
      </c>
      <c r="V331" s="5"/>
      <c r="W331" s="5"/>
      <c r="X331" s="7"/>
      <c r="Y331" s="8">
        <v>8.879310344827585</v>
      </c>
      <c r="Z331" s="9">
        <v>0.0</v>
      </c>
      <c r="AA331" s="5" t="s">
        <v>75</v>
      </c>
      <c r="AB331" s="5"/>
      <c r="AC331" s="5">
        <v>0.0</v>
      </c>
      <c r="AD331" s="5" t="s">
        <v>76</v>
      </c>
      <c r="AE331" s="5" t="s">
        <v>77</v>
      </c>
      <c r="AF331" s="5">
        <v>2015.0</v>
      </c>
      <c r="AG331" s="5">
        <v>2017.0</v>
      </c>
      <c r="AH331" s="5" t="s">
        <v>78</v>
      </c>
      <c r="AI331" s="10">
        <v>97.5</v>
      </c>
      <c r="AJ331" s="5"/>
      <c r="AK331" s="5" t="s">
        <v>75</v>
      </c>
      <c r="AL331" s="5"/>
      <c r="AM331" s="5">
        <v>0.0</v>
      </c>
      <c r="AN331" s="5" t="s">
        <v>3694</v>
      </c>
      <c r="AO331" s="5">
        <v>2015.0</v>
      </c>
      <c r="AP331" s="5" t="s">
        <v>51</v>
      </c>
      <c r="AQ331" s="4">
        <v>9.0</v>
      </c>
      <c r="AR331" s="10">
        <v>9.0</v>
      </c>
      <c r="AS331" s="5" t="s">
        <v>3695</v>
      </c>
      <c r="AT331" s="5" t="s">
        <v>99</v>
      </c>
      <c r="AU331" s="5" t="s">
        <v>910</v>
      </c>
      <c r="AV331" s="5">
        <v>9.441110313E9</v>
      </c>
      <c r="AW331" s="5" t="s">
        <v>3696</v>
      </c>
      <c r="AX331" s="5">
        <v>522304.0</v>
      </c>
      <c r="AY331" s="5" t="s">
        <v>3697</v>
      </c>
      <c r="AZ331" s="5" t="s">
        <v>85</v>
      </c>
      <c r="BA331" s="5">
        <v>6.02893E11</v>
      </c>
      <c r="BB331" s="5"/>
      <c r="BC331" s="5"/>
      <c r="BD331" s="5">
        <v>0.0</v>
      </c>
      <c r="BE331" s="5" t="s">
        <v>1766</v>
      </c>
      <c r="BF331" s="5" t="s">
        <v>1766</v>
      </c>
      <c r="BG331" s="5" t="s">
        <v>119</v>
      </c>
      <c r="BH331" s="5" t="s">
        <v>251</v>
      </c>
      <c r="BI331" s="11">
        <v>43827.41458333333</v>
      </c>
      <c r="BJ331" s="12" t="s">
        <v>3698</v>
      </c>
    </row>
    <row r="332" ht="23.25" customHeight="1">
      <c r="A332" s="4">
        <v>331.0</v>
      </c>
      <c r="B332" s="5" t="s">
        <v>3699</v>
      </c>
      <c r="C332" s="5" t="s">
        <v>268</v>
      </c>
      <c r="D332" s="5"/>
      <c r="E332" s="5"/>
      <c r="F332" s="5"/>
      <c r="G332" s="5"/>
      <c r="H332" s="5">
        <v>1.70031017E8</v>
      </c>
      <c r="I332" s="5" t="s">
        <v>64</v>
      </c>
      <c r="J332" s="5" t="s">
        <v>3700</v>
      </c>
      <c r="K332" s="5"/>
      <c r="L332" s="5" t="s">
        <v>2692</v>
      </c>
      <c r="M332" s="5" t="s">
        <v>3701</v>
      </c>
      <c r="N332" s="5" t="s">
        <v>3702</v>
      </c>
      <c r="O332" s="5">
        <v>9.014125218E9</v>
      </c>
      <c r="P332" s="5" t="s">
        <v>3703</v>
      </c>
      <c r="Q332" s="5" t="s">
        <v>110</v>
      </c>
      <c r="R332" s="5" t="s">
        <v>71</v>
      </c>
      <c r="S332" s="5" t="s">
        <v>94</v>
      </c>
      <c r="T332" s="5" t="s">
        <v>95</v>
      </c>
      <c r="U332" s="5" t="s">
        <v>537</v>
      </c>
      <c r="V332" s="5"/>
      <c r="W332" s="5"/>
      <c r="X332" s="7"/>
      <c r="Y332" s="8">
        <v>8.052631578947368</v>
      </c>
      <c r="Z332" s="9">
        <v>0.0</v>
      </c>
      <c r="AA332" s="5" t="s">
        <v>75</v>
      </c>
      <c r="AB332" s="5"/>
      <c r="AC332" s="5">
        <v>0.0</v>
      </c>
      <c r="AD332" s="5" t="s">
        <v>142</v>
      </c>
      <c r="AE332" s="5" t="s">
        <v>77</v>
      </c>
      <c r="AF332" s="5">
        <v>2015.0</v>
      </c>
      <c r="AG332" s="5">
        <v>2017.0</v>
      </c>
      <c r="AH332" s="5" t="s">
        <v>78</v>
      </c>
      <c r="AI332" s="10">
        <v>97.8</v>
      </c>
      <c r="AJ332" s="5"/>
      <c r="AK332" s="5" t="s">
        <v>75</v>
      </c>
      <c r="AL332" s="5"/>
      <c r="AM332" s="5">
        <v>0.0</v>
      </c>
      <c r="AN332" s="5" t="s">
        <v>3704</v>
      </c>
      <c r="AO332" s="5">
        <v>2015.0</v>
      </c>
      <c r="AP332" s="5" t="s">
        <v>51</v>
      </c>
      <c r="AQ332" s="4">
        <v>90.0</v>
      </c>
      <c r="AR332" s="10">
        <v>9.0</v>
      </c>
      <c r="AS332" s="5" t="s">
        <v>3705</v>
      </c>
      <c r="AT332" s="5" t="s">
        <v>99</v>
      </c>
      <c r="AU332" s="5"/>
      <c r="AV332" s="5">
        <v>9.908167955E9</v>
      </c>
      <c r="AW332" s="5" t="s">
        <v>3706</v>
      </c>
      <c r="AX332" s="5">
        <v>507204.0</v>
      </c>
      <c r="AY332" s="5" t="s">
        <v>843</v>
      </c>
      <c r="AZ332" s="5" t="s">
        <v>85</v>
      </c>
      <c r="BA332" s="5">
        <v>7.27821E11</v>
      </c>
      <c r="BB332" s="5"/>
      <c r="BC332" s="5"/>
      <c r="BD332" s="5" t="s">
        <v>3707</v>
      </c>
      <c r="BE332" s="5">
        <v>3.0</v>
      </c>
      <c r="BF332" s="5" t="s">
        <v>118</v>
      </c>
      <c r="BG332" s="5" t="s">
        <v>119</v>
      </c>
      <c r="BH332" s="5" t="s">
        <v>3708</v>
      </c>
      <c r="BI332" s="11">
        <v>43829.77361111111</v>
      </c>
      <c r="BJ332" s="12" t="s">
        <v>2622</v>
      </c>
    </row>
    <row r="333" ht="23.25" customHeight="1">
      <c r="A333" s="4">
        <v>332.0</v>
      </c>
      <c r="B333" s="5" t="s">
        <v>3709</v>
      </c>
      <c r="C333" s="5" t="s">
        <v>63</v>
      </c>
      <c r="D333" s="5"/>
      <c r="E333" s="5"/>
      <c r="F333" s="5"/>
      <c r="G333" s="5"/>
      <c r="H333" s="5">
        <v>1.70031168E8</v>
      </c>
      <c r="I333" s="5" t="s">
        <v>64</v>
      </c>
      <c r="J333" s="5" t="s">
        <v>3710</v>
      </c>
      <c r="K333" s="5" t="s">
        <v>371</v>
      </c>
      <c r="L333" s="5" t="s">
        <v>3711</v>
      </c>
      <c r="M333" s="5" t="s">
        <v>3710</v>
      </c>
      <c r="N333" s="6">
        <v>36558.0</v>
      </c>
      <c r="O333" s="5">
        <v>9.705018101E9</v>
      </c>
      <c r="P333" s="5" t="s">
        <v>3712</v>
      </c>
      <c r="Q333" s="5" t="s">
        <v>70</v>
      </c>
      <c r="R333" s="5" t="s">
        <v>71</v>
      </c>
      <c r="S333" s="5" t="s">
        <v>94</v>
      </c>
      <c r="T333" s="5" t="s">
        <v>73</v>
      </c>
      <c r="U333" s="5" t="s">
        <v>74</v>
      </c>
      <c r="V333" s="5">
        <v>2745.0</v>
      </c>
      <c r="W333" s="5"/>
      <c r="X333" s="7"/>
      <c r="Y333" s="8">
        <v>8.53448275862069</v>
      </c>
      <c r="Z333" s="9">
        <v>0.0</v>
      </c>
      <c r="AA333" s="5" t="s">
        <v>75</v>
      </c>
      <c r="AB333" s="5"/>
      <c r="AC333" s="5">
        <v>0.0</v>
      </c>
      <c r="AD333" s="5" t="s">
        <v>142</v>
      </c>
      <c r="AE333" s="5" t="s">
        <v>77</v>
      </c>
      <c r="AF333" s="5">
        <v>2015.0</v>
      </c>
      <c r="AG333" s="5">
        <v>2017.0</v>
      </c>
      <c r="AH333" s="5" t="s">
        <v>78</v>
      </c>
      <c r="AI333" s="10">
        <v>97.9</v>
      </c>
      <c r="AJ333" s="5"/>
      <c r="AK333" s="5" t="s">
        <v>75</v>
      </c>
      <c r="AL333" s="5"/>
      <c r="AM333" s="5">
        <v>0.0</v>
      </c>
      <c r="AN333" s="5" t="s">
        <v>3713</v>
      </c>
      <c r="AO333" s="5">
        <v>2015.0</v>
      </c>
      <c r="AP333" s="5" t="s">
        <v>51</v>
      </c>
      <c r="AQ333" s="4">
        <v>90.0</v>
      </c>
      <c r="AR333" s="10">
        <v>9.0</v>
      </c>
      <c r="AS333" s="5" t="s">
        <v>3714</v>
      </c>
      <c r="AT333" s="5" t="s">
        <v>82</v>
      </c>
      <c r="AU333" s="5"/>
      <c r="AV333" s="5">
        <v>9.94845439E9</v>
      </c>
      <c r="AW333" s="5" t="s">
        <v>3715</v>
      </c>
      <c r="AX333" s="5">
        <v>507101.0</v>
      </c>
      <c r="AY333" s="5" t="s">
        <v>3716</v>
      </c>
      <c r="AZ333" s="5" t="s">
        <v>264</v>
      </c>
      <c r="BA333" s="5">
        <v>7.78841E11</v>
      </c>
      <c r="BB333" s="5" t="s">
        <v>3717</v>
      </c>
      <c r="BC333" s="5"/>
      <c r="BD333" s="5">
        <v>0.0</v>
      </c>
      <c r="BE333" s="5">
        <v>0.0</v>
      </c>
      <c r="BF333" s="5" t="s">
        <v>1766</v>
      </c>
      <c r="BG333" s="5" t="s">
        <v>87</v>
      </c>
      <c r="BH333" s="5"/>
      <c r="BI333" s="11">
        <v>43829.87013888889</v>
      </c>
      <c r="BJ333" s="12" t="s">
        <v>88</v>
      </c>
    </row>
    <row r="334" ht="23.25" customHeight="1">
      <c r="A334" s="4">
        <v>333.0</v>
      </c>
      <c r="B334" s="5" t="s">
        <v>3718</v>
      </c>
      <c r="C334" s="5" t="s">
        <v>63</v>
      </c>
      <c r="D334" s="5"/>
      <c r="E334" s="5"/>
      <c r="F334" s="5"/>
      <c r="G334" s="5"/>
      <c r="H334" s="5">
        <v>1.70030949E8</v>
      </c>
      <c r="I334" s="5" t="s">
        <v>64</v>
      </c>
      <c r="J334" s="5" t="s">
        <v>3719</v>
      </c>
      <c r="K334" s="5"/>
      <c r="L334" s="5" t="s">
        <v>3720</v>
      </c>
      <c r="M334" s="5" t="s">
        <v>3721</v>
      </c>
      <c r="N334" s="5" t="s">
        <v>3722</v>
      </c>
      <c r="O334" s="5">
        <v>8.096159916E9</v>
      </c>
      <c r="P334" s="5" t="s">
        <v>3723</v>
      </c>
      <c r="Q334" s="5" t="s">
        <v>110</v>
      </c>
      <c r="R334" s="5" t="s">
        <v>71</v>
      </c>
      <c r="S334" s="5" t="s">
        <v>94</v>
      </c>
      <c r="T334" s="5" t="s">
        <v>95</v>
      </c>
      <c r="U334" s="5" t="s">
        <v>537</v>
      </c>
      <c r="V334" s="5"/>
      <c r="W334" s="5">
        <v>68980.0</v>
      </c>
      <c r="X334" s="7"/>
      <c r="Y334" s="8">
        <v>8.219827586206897</v>
      </c>
      <c r="Z334" s="9">
        <v>0.0</v>
      </c>
      <c r="AA334" s="5" t="s">
        <v>75</v>
      </c>
      <c r="AB334" s="5"/>
      <c r="AC334" s="5">
        <v>0.0</v>
      </c>
      <c r="AD334" s="5" t="s">
        <v>142</v>
      </c>
      <c r="AE334" s="5" t="s">
        <v>77</v>
      </c>
      <c r="AF334" s="5">
        <v>2015.0</v>
      </c>
      <c r="AG334" s="5">
        <v>2017.0</v>
      </c>
      <c r="AH334" s="5" t="s">
        <v>78</v>
      </c>
      <c r="AI334" s="10">
        <v>98.0</v>
      </c>
      <c r="AJ334" s="5"/>
      <c r="AK334" s="5" t="s">
        <v>75</v>
      </c>
      <c r="AL334" s="5"/>
      <c r="AM334" s="5">
        <v>0.0</v>
      </c>
      <c r="AN334" s="5" t="s">
        <v>307</v>
      </c>
      <c r="AO334" s="5">
        <v>2015.0</v>
      </c>
      <c r="AP334" s="5" t="s">
        <v>51</v>
      </c>
      <c r="AQ334" s="4"/>
      <c r="AR334" s="10">
        <v>9.0</v>
      </c>
      <c r="AS334" s="5" t="s">
        <v>3724</v>
      </c>
      <c r="AT334" s="5" t="s">
        <v>114</v>
      </c>
      <c r="AU334" s="5" t="s">
        <v>1183</v>
      </c>
      <c r="AV334" s="5">
        <v>9.490946917E9</v>
      </c>
      <c r="AW334" s="5" t="s">
        <v>3725</v>
      </c>
      <c r="AX334" s="5">
        <v>524201.0</v>
      </c>
      <c r="AY334" s="5" t="s">
        <v>1257</v>
      </c>
      <c r="AZ334" s="5" t="s">
        <v>85</v>
      </c>
      <c r="BA334" s="5">
        <v>6.35056E11</v>
      </c>
      <c r="BB334" s="5"/>
      <c r="BC334" s="5"/>
      <c r="BD334" s="5">
        <v>2.0</v>
      </c>
      <c r="BE334" s="5" t="s">
        <v>1224</v>
      </c>
      <c r="BF334" s="5" t="s">
        <v>3726</v>
      </c>
      <c r="BG334" s="5" t="s">
        <v>119</v>
      </c>
      <c r="BH334" s="5" t="s">
        <v>3727</v>
      </c>
      <c r="BI334" s="11">
        <v>43829.40625</v>
      </c>
      <c r="BJ334" s="12" t="s">
        <v>3728</v>
      </c>
    </row>
    <row r="335" ht="23.25" customHeight="1">
      <c r="A335" s="4">
        <v>334.0</v>
      </c>
      <c r="B335" s="5">
        <v>463373.0</v>
      </c>
      <c r="C335" s="5" t="s">
        <v>268</v>
      </c>
      <c r="D335" s="5"/>
      <c r="E335" s="5"/>
      <c r="F335" s="5"/>
      <c r="G335" s="5"/>
      <c r="H335" s="5">
        <v>1.70031134E8</v>
      </c>
      <c r="I335" s="5" t="s">
        <v>64</v>
      </c>
      <c r="J335" s="5" t="s">
        <v>3729</v>
      </c>
      <c r="K335" s="5"/>
      <c r="L335" s="5" t="s">
        <v>3730</v>
      </c>
      <c r="M335" s="5" t="s">
        <v>3731</v>
      </c>
      <c r="N335" s="6">
        <v>36532.0</v>
      </c>
      <c r="O335" s="5">
        <v>8.501060237E9</v>
      </c>
      <c r="P335" s="5" t="s">
        <v>3732</v>
      </c>
      <c r="Q335" s="5" t="s">
        <v>70</v>
      </c>
      <c r="R335" s="5" t="s">
        <v>71</v>
      </c>
      <c r="S335" s="5" t="s">
        <v>94</v>
      </c>
      <c r="T335" s="5" t="s">
        <v>95</v>
      </c>
      <c r="U335" s="5" t="s">
        <v>74</v>
      </c>
      <c r="V335" s="5">
        <v>749.0</v>
      </c>
      <c r="W335" s="5"/>
      <c r="X335" s="7"/>
      <c r="Y335" s="8">
        <v>8.723981900452488</v>
      </c>
      <c r="Z335" s="9">
        <v>2.0</v>
      </c>
      <c r="AA335" s="5" t="s">
        <v>75</v>
      </c>
      <c r="AB335" s="5"/>
      <c r="AC335" s="5">
        <v>0.0</v>
      </c>
      <c r="AD335" s="5" t="s">
        <v>3733</v>
      </c>
      <c r="AE335" s="5" t="s">
        <v>77</v>
      </c>
      <c r="AF335" s="5">
        <v>2015.0</v>
      </c>
      <c r="AG335" s="5">
        <v>2017.0</v>
      </c>
      <c r="AH335" s="5" t="s">
        <v>78</v>
      </c>
      <c r="AI335" s="10">
        <v>92.5</v>
      </c>
      <c r="AJ335" s="5"/>
      <c r="AK335" s="5" t="s">
        <v>75</v>
      </c>
      <c r="AL335" s="5"/>
      <c r="AM335" s="5">
        <v>0.0</v>
      </c>
      <c r="AN335" s="5" t="s">
        <v>3734</v>
      </c>
      <c r="AO335" s="5">
        <v>2015.0</v>
      </c>
      <c r="AP335" s="5" t="s">
        <v>80</v>
      </c>
      <c r="AQ335" s="4">
        <v>91.6</v>
      </c>
      <c r="AR335" s="10">
        <v>9.16</v>
      </c>
      <c r="AS335" s="5" t="s">
        <v>3735</v>
      </c>
      <c r="AT335" s="5" t="s">
        <v>82</v>
      </c>
      <c r="AU335" s="5" t="s">
        <v>3736</v>
      </c>
      <c r="AV335" s="5">
        <v>9.440239404E9</v>
      </c>
      <c r="AW335" s="5" t="s">
        <v>3737</v>
      </c>
      <c r="AX335" s="5">
        <v>502220.0</v>
      </c>
      <c r="AY335" s="5" t="s">
        <v>3738</v>
      </c>
      <c r="AZ335" s="5" t="s">
        <v>264</v>
      </c>
      <c r="BA335" s="5">
        <v>5.12481E11</v>
      </c>
      <c r="BB335" s="5" t="s">
        <v>3739</v>
      </c>
      <c r="BC335" s="5" t="s">
        <v>3740</v>
      </c>
      <c r="BD335" s="5" t="s">
        <v>3741</v>
      </c>
      <c r="BE335" s="5">
        <v>6.0</v>
      </c>
      <c r="BF335" s="5" t="s">
        <v>1518</v>
      </c>
      <c r="BG335" s="5" t="s">
        <v>87</v>
      </c>
      <c r="BH335" s="5"/>
      <c r="BI335" s="11">
        <v>43828.501388888886</v>
      </c>
      <c r="BJ335" s="12" t="s">
        <v>88</v>
      </c>
    </row>
    <row r="336" ht="23.25" customHeight="1">
      <c r="A336" s="4">
        <v>335.0</v>
      </c>
      <c r="B336" s="5" t="s">
        <v>3742</v>
      </c>
      <c r="C336" s="6">
        <v>43985.0</v>
      </c>
      <c r="D336" s="5"/>
      <c r="E336" s="5"/>
      <c r="F336" s="5"/>
      <c r="G336" s="5"/>
      <c r="H336" s="5">
        <v>1.70030257E8</v>
      </c>
      <c r="I336" s="5" t="s">
        <v>64</v>
      </c>
      <c r="J336" s="5" t="s">
        <v>171</v>
      </c>
      <c r="K336" s="5" t="s">
        <v>3743</v>
      </c>
      <c r="L336" s="5" t="s">
        <v>2394</v>
      </c>
      <c r="M336" s="5" t="s">
        <v>3744</v>
      </c>
      <c r="N336" s="5" t="s">
        <v>1367</v>
      </c>
      <c r="O336" s="5">
        <v>9.966299239E9</v>
      </c>
      <c r="P336" s="5" t="s">
        <v>3745</v>
      </c>
      <c r="Q336" s="5" t="s">
        <v>70</v>
      </c>
      <c r="R336" s="5" t="s">
        <v>71</v>
      </c>
      <c r="S336" s="5" t="s">
        <v>94</v>
      </c>
      <c r="T336" s="5" t="s">
        <v>95</v>
      </c>
      <c r="U336" s="5" t="s">
        <v>74</v>
      </c>
      <c r="V336" s="5">
        <v>3026.0</v>
      </c>
      <c r="W336" s="5">
        <v>18120.0</v>
      </c>
      <c r="X336" s="7"/>
      <c r="Y336" s="8">
        <v>6.836206896551724</v>
      </c>
      <c r="Z336" s="9">
        <v>0.0</v>
      </c>
      <c r="AA336" s="5" t="s">
        <v>75</v>
      </c>
      <c r="AB336" s="5"/>
      <c r="AC336" s="5">
        <v>0.0</v>
      </c>
      <c r="AD336" s="5" t="s">
        <v>3746</v>
      </c>
      <c r="AE336" s="5" t="s">
        <v>77</v>
      </c>
      <c r="AF336" s="5">
        <v>2015.0</v>
      </c>
      <c r="AG336" s="5">
        <v>2017.0</v>
      </c>
      <c r="AH336" s="5" t="s">
        <v>78</v>
      </c>
      <c r="AI336" s="10">
        <v>8.7</v>
      </c>
      <c r="AJ336" s="5"/>
      <c r="AK336" s="5" t="s">
        <v>75</v>
      </c>
      <c r="AL336" s="5"/>
      <c r="AM336" s="5">
        <v>0.0</v>
      </c>
      <c r="AN336" s="5" t="s">
        <v>390</v>
      </c>
      <c r="AO336" s="5">
        <v>2014.0</v>
      </c>
      <c r="AP336" s="5" t="s">
        <v>51</v>
      </c>
      <c r="AQ336" s="4">
        <v>92.0</v>
      </c>
      <c r="AR336" s="10">
        <v>9.2</v>
      </c>
      <c r="AS336" s="5" t="s">
        <v>3744</v>
      </c>
      <c r="AT336" s="5" t="s">
        <v>82</v>
      </c>
      <c r="AU336" s="5" t="s">
        <v>321</v>
      </c>
      <c r="AV336" s="5">
        <v>9.885762402E9</v>
      </c>
      <c r="AW336" s="5" t="s">
        <v>3747</v>
      </c>
      <c r="AX336" s="5">
        <v>507209.0</v>
      </c>
      <c r="AY336" s="5" t="s">
        <v>3748</v>
      </c>
      <c r="AZ336" s="5" t="s">
        <v>264</v>
      </c>
      <c r="BA336" s="5">
        <v>3.39669E11</v>
      </c>
      <c r="BB336" s="5" t="s">
        <v>3749</v>
      </c>
      <c r="BC336" s="5"/>
      <c r="BD336" s="5">
        <v>1.0</v>
      </c>
      <c r="BE336" s="5" t="s">
        <v>249</v>
      </c>
      <c r="BF336" s="5" t="s">
        <v>118</v>
      </c>
      <c r="BG336" s="5" t="s">
        <v>119</v>
      </c>
      <c r="BH336" s="5" t="s">
        <v>117</v>
      </c>
      <c r="BI336" s="11">
        <v>43907.75486111111</v>
      </c>
      <c r="BJ336" s="12" t="s">
        <v>88</v>
      </c>
    </row>
    <row r="337" ht="23.25" customHeight="1">
      <c r="A337" s="4">
        <v>336.0</v>
      </c>
      <c r="B337" s="5" t="s">
        <v>3750</v>
      </c>
      <c r="C337" s="5" t="s">
        <v>105</v>
      </c>
      <c r="D337" s="5"/>
      <c r="E337" s="5"/>
      <c r="F337" s="5"/>
      <c r="G337" s="5"/>
      <c r="H337" s="5">
        <v>1.7003028E8</v>
      </c>
      <c r="I337" s="5" t="s">
        <v>64</v>
      </c>
      <c r="J337" s="5" t="s">
        <v>3751</v>
      </c>
      <c r="K337" s="5"/>
      <c r="L337" s="5" t="s">
        <v>2767</v>
      </c>
      <c r="M337" s="5" t="s">
        <v>3752</v>
      </c>
      <c r="N337" s="5" t="s">
        <v>3753</v>
      </c>
      <c r="O337" s="5">
        <v>9.182902653E9</v>
      </c>
      <c r="P337" s="5" t="s">
        <v>3754</v>
      </c>
      <c r="Q337" s="5" t="s">
        <v>110</v>
      </c>
      <c r="R337" s="5" t="s">
        <v>71</v>
      </c>
      <c r="S337" s="5" t="s">
        <v>94</v>
      </c>
      <c r="T337" s="5" t="s">
        <v>73</v>
      </c>
      <c r="U337" s="5" t="s">
        <v>1252</v>
      </c>
      <c r="V337" s="5">
        <v>2020.0</v>
      </c>
      <c r="W337" s="5">
        <v>17003.0</v>
      </c>
      <c r="X337" s="7">
        <v>30020.0</v>
      </c>
      <c r="Y337" s="8" t="e">
        <v>#N/A</v>
      </c>
      <c r="Z337" s="9">
        <v>2.0</v>
      </c>
      <c r="AA337" s="5" t="s">
        <v>75</v>
      </c>
      <c r="AB337" s="5"/>
      <c r="AC337" s="5">
        <v>0.0</v>
      </c>
      <c r="AD337" s="5" t="s">
        <v>3755</v>
      </c>
      <c r="AE337" s="5" t="s">
        <v>3756</v>
      </c>
      <c r="AF337" s="5">
        <v>2015.0</v>
      </c>
      <c r="AG337" s="5">
        <v>2017.0</v>
      </c>
      <c r="AH337" s="5" t="s">
        <v>78</v>
      </c>
      <c r="AI337" s="10">
        <v>9.6</v>
      </c>
      <c r="AJ337" s="5">
        <v>9.6</v>
      </c>
      <c r="AK337" s="5" t="s">
        <v>75</v>
      </c>
      <c r="AL337" s="5"/>
      <c r="AM337" s="5">
        <v>0.0</v>
      </c>
      <c r="AN337" s="5" t="s">
        <v>3757</v>
      </c>
      <c r="AO337" s="5">
        <v>2015.0</v>
      </c>
      <c r="AP337" s="5" t="s">
        <v>51</v>
      </c>
      <c r="AQ337" s="4">
        <v>9.2</v>
      </c>
      <c r="AR337" s="10">
        <v>9.2</v>
      </c>
      <c r="AS337" s="5" t="s">
        <v>3758</v>
      </c>
      <c r="AT337" s="5" t="s">
        <v>309</v>
      </c>
      <c r="AU337" s="5" t="s">
        <v>3759</v>
      </c>
      <c r="AV337" s="5">
        <v>9.346055635E9</v>
      </c>
      <c r="AW337" s="5" t="s">
        <v>3760</v>
      </c>
      <c r="AX337" s="5">
        <v>520015.0</v>
      </c>
      <c r="AY337" s="5" t="s">
        <v>117</v>
      </c>
      <c r="AZ337" s="5" t="s">
        <v>85</v>
      </c>
      <c r="BA337" s="5">
        <v>8.51151E11</v>
      </c>
      <c r="BB337" s="5"/>
      <c r="BC337" s="5"/>
      <c r="BD337" s="5" t="s">
        <v>3761</v>
      </c>
      <c r="BE337" s="5" t="s">
        <v>607</v>
      </c>
      <c r="BF337" s="5" t="s">
        <v>1518</v>
      </c>
      <c r="BG337" s="5" t="s">
        <v>119</v>
      </c>
      <c r="BH337" s="5" t="s">
        <v>3762</v>
      </c>
      <c r="BI337" s="11">
        <v>43833.48472222222</v>
      </c>
      <c r="BJ337" s="12" t="s">
        <v>3763</v>
      </c>
    </row>
    <row r="338" ht="23.25" customHeight="1">
      <c r="A338" s="4">
        <v>337.0</v>
      </c>
      <c r="B338" s="5" t="s">
        <v>3764</v>
      </c>
      <c r="C338" s="5" t="s">
        <v>268</v>
      </c>
      <c r="D338" s="5"/>
      <c r="E338" s="5"/>
      <c r="F338" s="5"/>
      <c r="G338" s="5"/>
      <c r="H338" s="5">
        <v>1.70030197E8</v>
      </c>
      <c r="I338" s="5" t="s">
        <v>64</v>
      </c>
      <c r="J338" s="5" t="s">
        <v>3765</v>
      </c>
      <c r="K338" s="5"/>
      <c r="L338" s="5" t="s">
        <v>3766</v>
      </c>
      <c r="M338" s="5" t="s">
        <v>3767</v>
      </c>
      <c r="N338" s="5" t="s">
        <v>3768</v>
      </c>
      <c r="O338" s="5">
        <v>7.981693441E9</v>
      </c>
      <c r="P338" s="5" t="s">
        <v>3769</v>
      </c>
      <c r="Q338" s="5" t="s">
        <v>70</v>
      </c>
      <c r="R338" s="5" t="s">
        <v>71</v>
      </c>
      <c r="S338" s="5" t="s">
        <v>94</v>
      </c>
      <c r="T338" s="5" t="s">
        <v>95</v>
      </c>
      <c r="U338" s="5" t="s">
        <v>74</v>
      </c>
      <c r="V338" s="5"/>
      <c r="W338" s="5"/>
      <c r="X338" s="7"/>
      <c r="Y338" s="8">
        <v>8.017241379310345</v>
      </c>
      <c r="Z338" s="9">
        <v>0.0</v>
      </c>
      <c r="AA338" s="5" t="s">
        <v>75</v>
      </c>
      <c r="AB338" s="5"/>
      <c r="AC338" s="5">
        <v>0.0</v>
      </c>
      <c r="AD338" s="5" t="s">
        <v>3770</v>
      </c>
      <c r="AE338" s="5" t="s">
        <v>77</v>
      </c>
      <c r="AF338" s="5">
        <v>2015.0</v>
      </c>
      <c r="AG338" s="5">
        <v>2017.0</v>
      </c>
      <c r="AH338" s="5" t="s">
        <v>78</v>
      </c>
      <c r="AI338" s="13">
        <v>75.6</v>
      </c>
      <c r="AJ338" s="5"/>
      <c r="AK338" s="5" t="s">
        <v>75</v>
      </c>
      <c r="AL338" s="5"/>
      <c r="AM338" s="5">
        <v>0.0</v>
      </c>
      <c r="AN338" s="5" t="s">
        <v>3771</v>
      </c>
      <c r="AO338" s="5">
        <v>2015.0</v>
      </c>
      <c r="AP338" s="5" t="s">
        <v>51</v>
      </c>
      <c r="AQ338" s="4">
        <v>92.0</v>
      </c>
      <c r="AR338" s="10">
        <v>9.2</v>
      </c>
      <c r="AS338" s="5" t="s">
        <v>3772</v>
      </c>
      <c r="AT338" s="5" t="s">
        <v>114</v>
      </c>
      <c r="AU338" s="5"/>
      <c r="AV338" s="5">
        <v>9.912513597E9</v>
      </c>
      <c r="AW338" s="5" t="s">
        <v>3773</v>
      </c>
      <c r="AX338" s="5">
        <v>507002.0</v>
      </c>
      <c r="AY338" s="5" t="s">
        <v>843</v>
      </c>
      <c r="AZ338" s="5" t="s">
        <v>264</v>
      </c>
      <c r="BA338" s="5">
        <v>3.69118E11</v>
      </c>
      <c r="BB338" s="5" t="s">
        <v>3774</v>
      </c>
      <c r="BC338" s="5"/>
      <c r="BD338" s="5" t="s">
        <v>445</v>
      </c>
      <c r="BE338" s="5" t="s">
        <v>102</v>
      </c>
      <c r="BF338" s="5" t="s">
        <v>1363</v>
      </c>
      <c r="BG338" s="5" t="s">
        <v>87</v>
      </c>
      <c r="BH338" s="5"/>
      <c r="BI338" s="11">
        <v>43828.63402777778</v>
      </c>
      <c r="BJ338" s="12" t="s">
        <v>88</v>
      </c>
    </row>
    <row r="339" ht="23.25" customHeight="1">
      <c r="A339" s="4">
        <v>338.0</v>
      </c>
      <c r="B339" s="5" t="s">
        <v>3775</v>
      </c>
      <c r="C339" s="5" t="s">
        <v>105</v>
      </c>
      <c r="D339" s="5"/>
      <c r="E339" s="5"/>
      <c r="F339" s="5"/>
      <c r="G339" s="5"/>
      <c r="H339" s="5">
        <v>1.70030063E8</v>
      </c>
      <c r="I339" s="5" t="s">
        <v>64</v>
      </c>
      <c r="J339" s="5" t="s">
        <v>3776</v>
      </c>
      <c r="K339" s="5" t="s">
        <v>3777</v>
      </c>
      <c r="L339" s="5" t="s">
        <v>3778</v>
      </c>
      <c r="M339" s="5" t="s">
        <v>3779</v>
      </c>
      <c r="N339" s="6">
        <v>36647.0</v>
      </c>
      <c r="O339" s="5">
        <v>9.84870393E9</v>
      </c>
      <c r="P339" s="5" t="s">
        <v>3780</v>
      </c>
      <c r="Q339" s="5" t="s">
        <v>70</v>
      </c>
      <c r="R339" s="5" t="s">
        <v>71</v>
      </c>
      <c r="S339" s="5" t="s">
        <v>94</v>
      </c>
      <c r="T339" s="5" t="s">
        <v>95</v>
      </c>
      <c r="U339" s="5" t="s">
        <v>74</v>
      </c>
      <c r="V339" s="5">
        <v>17052.0</v>
      </c>
      <c r="W339" s="5"/>
      <c r="X339" s="7"/>
      <c r="Y339" s="8">
        <v>8.850877192982455</v>
      </c>
      <c r="Z339" s="9">
        <v>0.0</v>
      </c>
      <c r="AA339" s="5" t="s">
        <v>75</v>
      </c>
      <c r="AB339" s="5"/>
      <c r="AC339" s="5">
        <v>0.0</v>
      </c>
      <c r="AD339" s="5" t="s">
        <v>76</v>
      </c>
      <c r="AE339" s="5" t="s">
        <v>77</v>
      </c>
      <c r="AF339" s="5">
        <v>2015.0</v>
      </c>
      <c r="AG339" s="5">
        <v>2017.0</v>
      </c>
      <c r="AH339" s="5" t="s">
        <v>78</v>
      </c>
      <c r="AI339" s="10">
        <v>81.4</v>
      </c>
      <c r="AJ339" s="5"/>
      <c r="AK339" s="5" t="s">
        <v>75</v>
      </c>
      <c r="AL339" s="5"/>
      <c r="AM339" s="5">
        <v>0.0</v>
      </c>
      <c r="AN339" s="5" t="s">
        <v>3781</v>
      </c>
      <c r="AO339" s="5">
        <v>2015.0</v>
      </c>
      <c r="AP339" s="5" t="s">
        <v>51</v>
      </c>
      <c r="AQ339" s="4"/>
      <c r="AR339" s="10">
        <v>9.2</v>
      </c>
      <c r="AS339" s="5" t="s">
        <v>3782</v>
      </c>
      <c r="AT339" s="5" t="s">
        <v>99</v>
      </c>
      <c r="AU339" s="5"/>
      <c r="AV339" s="5">
        <v>9.491335836E9</v>
      </c>
      <c r="AW339" s="5" t="s">
        <v>3783</v>
      </c>
      <c r="AX339" s="5">
        <v>522303.0</v>
      </c>
      <c r="AY339" s="5" t="s">
        <v>117</v>
      </c>
      <c r="AZ339" s="5" t="s">
        <v>85</v>
      </c>
      <c r="BA339" s="5">
        <v>9.24122E11</v>
      </c>
      <c r="BB339" s="5" t="s">
        <v>3784</v>
      </c>
      <c r="BC339" s="5"/>
      <c r="BD339" s="5">
        <v>0.0</v>
      </c>
      <c r="BE339" s="5">
        <v>0.0</v>
      </c>
      <c r="BF339" s="5" t="s">
        <v>3782</v>
      </c>
      <c r="BG339" s="5" t="s">
        <v>119</v>
      </c>
      <c r="BH339" s="5" t="s">
        <v>405</v>
      </c>
      <c r="BI339" s="11">
        <v>43828.42638888889</v>
      </c>
      <c r="BJ339" s="12" t="s">
        <v>3785</v>
      </c>
    </row>
    <row r="340" ht="23.25" customHeight="1">
      <c r="A340" s="4">
        <v>339.0</v>
      </c>
      <c r="B340" s="5" t="s">
        <v>3786</v>
      </c>
      <c r="C340" s="5" t="s">
        <v>268</v>
      </c>
      <c r="D340" s="5"/>
      <c r="E340" s="5"/>
      <c r="F340" s="5"/>
      <c r="G340" s="5"/>
      <c r="H340" s="5">
        <v>1.70031459E8</v>
      </c>
      <c r="I340" s="5" t="s">
        <v>64</v>
      </c>
      <c r="J340" s="5" t="s">
        <v>3787</v>
      </c>
      <c r="K340" s="5"/>
      <c r="L340" s="5" t="s">
        <v>3788</v>
      </c>
      <c r="M340" s="5" t="s">
        <v>3789</v>
      </c>
      <c r="N340" s="5" t="s">
        <v>2178</v>
      </c>
      <c r="O340" s="5">
        <v>7.989177009E9</v>
      </c>
      <c r="P340" s="5" t="s">
        <v>3790</v>
      </c>
      <c r="Q340" s="5" t="s">
        <v>70</v>
      </c>
      <c r="R340" s="5" t="s">
        <v>71</v>
      </c>
      <c r="S340" s="5" t="s">
        <v>94</v>
      </c>
      <c r="T340" s="5" t="s">
        <v>95</v>
      </c>
      <c r="U340" s="5" t="s">
        <v>189</v>
      </c>
      <c r="V340" s="5"/>
      <c r="W340" s="5"/>
      <c r="X340" s="7"/>
      <c r="Y340" s="8">
        <v>6.918103448275862</v>
      </c>
      <c r="Z340" s="9">
        <v>0.0</v>
      </c>
      <c r="AA340" s="5" t="s">
        <v>75</v>
      </c>
      <c r="AB340" s="5"/>
      <c r="AC340" s="5">
        <v>0.0</v>
      </c>
      <c r="AD340" s="5" t="s">
        <v>2103</v>
      </c>
      <c r="AE340" s="5" t="s">
        <v>77</v>
      </c>
      <c r="AF340" s="5">
        <v>2015.0</v>
      </c>
      <c r="AG340" s="5">
        <v>2017.0</v>
      </c>
      <c r="AH340" s="5" t="s">
        <v>78</v>
      </c>
      <c r="AI340" s="10">
        <v>84.8</v>
      </c>
      <c r="AJ340" s="5"/>
      <c r="AK340" s="5" t="s">
        <v>75</v>
      </c>
      <c r="AL340" s="5"/>
      <c r="AM340" s="5">
        <v>0.0</v>
      </c>
      <c r="AN340" s="5" t="s">
        <v>3791</v>
      </c>
      <c r="AO340" s="5">
        <v>2015.0</v>
      </c>
      <c r="AP340" s="5" t="s">
        <v>51</v>
      </c>
      <c r="AQ340" s="4"/>
      <c r="AR340" s="10">
        <v>9.2</v>
      </c>
      <c r="AS340" s="5" t="s">
        <v>3792</v>
      </c>
      <c r="AT340" s="5" t="s">
        <v>161</v>
      </c>
      <c r="AU340" s="5" t="s">
        <v>3793</v>
      </c>
      <c r="AV340" s="5">
        <v>8.34141545E9</v>
      </c>
      <c r="AW340" s="5" t="s">
        <v>3794</v>
      </c>
      <c r="AX340" s="5">
        <v>522002.0</v>
      </c>
      <c r="AY340" s="5" t="s">
        <v>101</v>
      </c>
      <c r="AZ340" s="5" t="s">
        <v>85</v>
      </c>
      <c r="BA340" s="5">
        <v>6.94918E11</v>
      </c>
      <c r="BB340" s="5"/>
      <c r="BC340" s="5"/>
      <c r="BD340" s="5">
        <v>2.0</v>
      </c>
      <c r="BE340" s="5">
        <v>2.0</v>
      </c>
      <c r="BF340" s="5" t="s">
        <v>3795</v>
      </c>
      <c r="BG340" s="5" t="s">
        <v>119</v>
      </c>
      <c r="BH340" s="5" t="s">
        <v>101</v>
      </c>
      <c r="BI340" s="11">
        <v>43831.524305555555</v>
      </c>
      <c r="BJ340" s="12" t="s">
        <v>88</v>
      </c>
    </row>
    <row r="341" ht="23.25" customHeight="1">
      <c r="A341" s="4">
        <v>340.0</v>
      </c>
      <c r="B341" s="5" t="s">
        <v>3796</v>
      </c>
      <c r="C341" s="5" t="s">
        <v>105</v>
      </c>
      <c r="D341" s="5"/>
      <c r="E341" s="5"/>
      <c r="F341" s="5"/>
      <c r="G341" s="5"/>
      <c r="H341" s="5">
        <v>1.70030946E8</v>
      </c>
      <c r="I341" s="5" t="s">
        <v>64</v>
      </c>
      <c r="J341" s="5" t="s">
        <v>3797</v>
      </c>
      <c r="K341" s="5"/>
      <c r="L341" s="5" t="s">
        <v>1377</v>
      </c>
      <c r="M341" s="5" t="s">
        <v>3798</v>
      </c>
      <c r="N341" s="6">
        <v>36649.0</v>
      </c>
      <c r="O341" s="5">
        <v>9.182358817E9</v>
      </c>
      <c r="P341" s="5" t="s">
        <v>3799</v>
      </c>
      <c r="Q341" s="5" t="s">
        <v>110</v>
      </c>
      <c r="R341" s="5" t="s">
        <v>71</v>
      </c>
      <c r="S341" s="5" t="s">
        <v>94</v>
      </c>
      <c r="T341" s="5" t="s">
        <v>95</v>
      </c>
      <c r="U341" s="5" t="s">
        <v>74</v>
      </c>
      <c r="V341" s="5">
        <v>6628.0</v>
      </c>
      <c r="W341" s="5">
        <v>27000.0</v>
      </c>
      <c r="X341" s="7"/>
      <c r="Y341" s="8">
        <v>7.907834101382488</v>
      </c>
      <c r="Z341" s="9">
        <v>2.0</v>
      </c>
      <c r="AA341" s="5" t="s">
        <v>75</v>
      </c>
      <c r="AB341" s="5"/>
      <c r="AC341" s="5">
        <v>0.0</v>
      </c>
      <c r="AD341" s="5" t="s">
        <v>3800</v>
      </c>
      <c r="AE341" s="5" t="s">
        <v>77</v>
      </c>
      <c r="AF341" s="5">
        <v>2015.0</v>
      </c>
      <c r="AG341" s="5">
        <v>2017.0</v>
      </c>
      <c r="AH341" s="5" t="s">
        <v>112</v>
      </c>
      <c r="AI341" s="10">
        <v>85.0</v>
      </c>
      <c r="AJ341" s="5"/>
      <c r="AK341" s="5" t="s">
        <v>75</v>
      </c>
      <c r="AL341" s="5"/>
      <c r="AM341" s="5">
        <v>0.0</v>
      </c>
      <c r="AN341" s="5" t="s">
        <v>3801</v>
      </c>
      <c r="AO341" s="5">
        <v>2015.0</v>
      </c>
      <c r="AP341" s="5" t="s">
        <v>112</v>
      </c>
      <c r="AQ341" s="4"/>
      <c r="AR341" s="10">
        <v>9.2</v>
      </c>
      <c r="AS341" s="5" t="s">
        <v>3802</v>
      </c>
      <c r="AT341" s="5" t="s">
        <v>82</v>
      </c>
      <c r="AU341" s="5"/>
      <c r="AV341" s="5">
        <v>9.603673737E9</v>
      </c>
      <c r="AW341" s="5" t="s">
        <v>3803</v>
      </c>
      <c r="AX341" s="5">
        <v>503230.0</v>
      </c>
      <c r="AY341" s="5" t="s">
        <v>807</v>
      </c>
      <c r="AZ341" s="5" t="s">
        <v>264</v>
      </c>
      <c r="BA341" s="5">
        <v>2.27171E11</v>
      </c>
      <c r="BB341" s="5"/>
      <c r="BC341" s="5"/>
      <c r="BD341" s="5">
        <v>1.0</v>
      </c>
      <c r="BE341" s="5" t="s">
        <v>235</v>
      </c>
      <c r="BF341" s="5" t="s">
        <v>1518</v>
      </c>
      <c r="BG341" s="5" t="s">
        <v>119</v>
      </c>
      <c r="BH341" s="5" t="s">
        <v>117</v>
      </c>
      <c r="BI341" s="11">
        <v>43827.63888888889</v>
      </c>
      <c r="BJ341" s="12" t="s">
        <v>88</v>
      </c>
    </row>
    <row r="342" ht="23.25" customHeight="1">
      <c r="A342" s="4">
        <v>341.0</v>
      </c>
      <c r="B342" s="5" t="s">
        <v>3804</v>
      </c>
      <c r="C342" s="5" t="s">
        <v>105</v>
      </c>
      <c r="D342" s="5"/>
      <c r="E342" s="5"/>
      <c r="F342" s="5"/>
      <c r="G342" s="5"/>
      <c r="H342" s="5">
        <v>1.70030066E8</v>
      </c>
      <c r="I342" s="5" t="s">
        <v>64</v>
      </c>
      <c r="J342" s="5" t="s">
        <v>3805</v>
      </c>
      <c r="K342" s="5"/>
      <c r="L342" s="5" t="s">
        <v>3806</v>
      </c>
      <c r="M342" s="5" t="s">
        <v>3807</v>
      </c>
      <c r="N342" s="5" t="s">
        <v>3808</v>
      </c>
      <c r="O342" s="5">
        <v>9.553731959E9</v>
      </c>
      <c r="P342" s="5" t="s">
        <v>3809</v>
      </c>
      <c r="Q342" s="5" t="s">
        <v>110</v>
      </c>
      <c r="R342" s="5" t="s">
        <v>71</v>
      </c>
      <c r="S342" s="5" t="s">
        <v>94</v>
      </c>
      <c r="T342" s="5" t="s">
        <v>95</v>
      </c>
      <c r="U342" s="5" t="s">
        <v>74</v>
      </c>
      <c r="V342" s="5"/>
      <c r="W342" s="5"/>
      <c r="X342" s="7"/>
      <c r="Y342" s="8">
        <v>7.303571428571429</v>
      </c>
      <c r="Z342" s="9">
        <v>0.0</v>
      </c>
      <c r="AA342" s="5" t="s">
        <v>75</v>
      </c>
      <c r="AB342" s="5"/>
      <c r="AC342" s="5">
        <v>0.0</v>
      </c>
      <c r="AD342" s="5" t="s">
        <v>3810</v>
      </c>
      <c r="AE342" s="5" t="s">
        <v>77</v>
      </c>
      <c r="AF342" s="5">
        <v>2015.0</v>
      </c>
      <c r="AG342" s="5">
        <v>2017.0</v>
      </c>
      <c r="AH342" s="5" t="s">
        <v>78</v>
      </c>
      <c r="AI342" s="13">
        <v>85.1</v>
      </c>
      <c r="AJ342" s="5"/>
      <c r="AK342" s="5" t="s">
        <v>75</v>
      </c>
      <c r="AL342" s="5"/>
      <c r="AM342" s="5">
        <v>0.0</v>
      </c>
      <c r="AN342" s="5" t="s">
        <v>3811</v>
      </c>
      <c r="AO342" s="5">
        <v>2014.0</v>
      </c>
      <c r="AP342" s="5" t="s">
        <v>112</v>
      </c>
      <c r="AQ342" s="4"/>
      <c r="AR342" s="13">
        <v>9.2</v>
      </c>
      <c r="AS342" s="5" t="s">
        <v>3812</v>
      </c>
      <c r="AT342" s="5" t="s">
        <v>82</v>
      </c>
      <c r="AU342" s="5"/>
      <c r="AV342" s="5">
        <v>8.519945657E9</v>
      </c>
      <c r="AW342" s="5" t="s">
        <v>3813</v>
      </c>
      <c r="AX342" s="5">
        <v>520001.0</v>
      </c>
      <c r="AY342" s="5" t="s">
        <v>117</v>
      </c>
      <c r="AZ342" s="5" t="s">
        <v>85</v>
      </c>
      <c r="BA342" s="5">
        <v>8.20776E11</v>
      </c>
      <c r="BB342" s="5"/>
      <c r="BC342" s="5"/>
      <c r="BD342" s="5" t="s">
        <v>3814</v>
      </c>
      <c r="BE342" s="5" t="s">
        <v>249</v>
      </c>
      <c r="BF342" s="5" t="s">
        <v>914</v>
      </c>
      <c r="BG342" s="5" t="s">
        <v>119</v>
      </c>
      <c r="BH342" s="5"/>
      <c r="BI342" s="11">
        <v>43829.84027777778</v>
      </c>
      <c r="BJ342" s="12" t="s">
        <v>3815</v>
      </c>
    </row>
    <row r="343" ht="23.25" customHeight="1">
      <c r="A343" s="4">
        <v>342.0</v>
      </c>
      <c r="B343" s="5" t="s">
        <v>3816</v>
      </c>
      <c r="C343" s="5" t="s">
        <v>3817</v>
      </c>
      <c r="D343" s="5"/>
      <c r="E343" s="5"/>
      <c r="F343" s="5"/>
      <c r="G343" s="5"/>
      <c r="H343" s="5">
        <v>1.70031115E8</v>
      </c>
      <c r="I343" s="5" t="s">
        <v>64</v>
      </c>
      <c r="J343" s="5" t="s">
        <v>3546</v>
      </c>
      <c r="K343" s="5"/>
      <c r="L343" s="5" t="s">
        <v>3818</v>
      </c>
      <c r="M343" s="5" t="s">
        <v>3819</v>
      </c>
      <c r="N343" s="6">
        <v>36620.0</v>
      </c>
      <c r="O343" s="5">
        <v>9.490961664E9</v>
      </c>
      <c r="P343" s="5" t="s">
        <v>3820</v>
      </c>
      <c r="Q343" s="5" t="s">
        <v>110</v>
      </c>
      <c r="R343" s="5" t="s">
        <v>71</v>
      </c>
      <c r="S343" s="5" t="s">
        <v>94</v>
      </c>
      <c r="T343" s="5" t="s">
        <v>95</v>
      </c>
      <c r="U343" s="5" t="s">
        <v>74</v>
      </c>
      <c r="V343" s="5"/>
      <c r="W343" s="5"/>
      <c r="X343" s="7"/>
      <c r="Y343" s="8">
        <v>7.7894736842105265</v>
      </c>
      <c r="Z343" s="9">
        <v>0.0</v>
      </c>
      <c r="AA343" s="5" t="s">
        <v>75</v>
      </c>
      <c r="AB343" s="5"/>
      <c r="AC343" s="5">
        <v>0.0</v>
      </c>
      <c r="AD343" s="5" t="s">
        <v>413</v>
      </c>
      <c r="AE343" s="5" t="s">
        <v>77</v>
      </c>
      <c r="AF343" s="5">
        <v>2015.0</v>
      </c>
      <c r="AG343" s="5">
        <v>2017.0</v>
      </c>
      <c r="AH343" s="5" t="s">
        <v>78</v>
      </c>
      <c r="AI343" s="10">
        <v>86.2</v>
      </c>
      <c r="AJ343" s="5"/>
      <c r="AK343" s="5" t="s">
        <v>75</v>
      </c>
      <c r="AL343" s="5"/>
      <c r="AM343" s="5">
        <v>0.0</v>
      </c>
      <c r="AN343" s="5" t="s">
        <v>3821</v>
      </c>
      <c r="AO343" s="5">
        <v>2015.0</v>
      </c>
      <c r="AP343" s="5" t="s">
        <v>51</v>
      </c>
      <c r="AQ343" s="4">
        <v>92.0</v>
      </c>
      <c r="AR343" s="10">
        <v>9.2</v>
      </c>
      <c r="AS343" s="5" t="s">
        <v>3822</v>
      </c>
      <c r="AT343" s="5" t="s">
        <v>99</v>
      </c>
      <c r="AU343" s="5"/>
      <c r="AV343" s="5">
        <v>9.676300903E9</v>
      </c>
      <c r="AW343" s="5" t="s">
        <v>3823</v>
      </c>
      <c r="AX343" s="5">
        <v>523261.0</v>
      </c>
      <c r="AY343" s="5" t="s">
        <v>1135</v>
      </c>
      <c r="AZ343" s="5" t="s">
        <v>85</v>
      </c>
      <c r="BA343" s="5">
        <v>3.13727E11</v>
      </c>
      <c r="BB343" s="5"/>
      <c r="BC343" s="5"/>
      <c r="BD343" s="5" t="s">
        <v>3824</v>
      </c>
      <c r="BE343" s="5">
        <v>15.0</v>
      </c>
      <c r="BF343" s="5" t="s">
        <v>3825</v>
      </c>
      <c r="BG343" s="5" t="s">
        <v>87</v>
      </c>
      <c r="BH343" s="5"/>
      <c r="BI343" s="11">
        <v>43830.82916666667</v>
      </c>
      <c r="BJ343" s="12" t="s">
        <v>88</v>
      </c>
    </row>
    <row r="344" ht="23.25" customHeight="1">
      <c r="A344" s="4">
        <v>343.0</v>
      </c>
      <c r="B344" s="5" t="s">
        <v>3826</v>
      </c>
      <c r="C344" s="5" t="s">
        <v>105</v>
      </c>
      <c r="D344" s="5"/>
      <c r="E344" s="5"/>
      <c r="F344" s="5"/>
      <c r="G344" s="5"/>
      <c r="H344" s="5">
        <v>1.70031E8</v>
      </c>
      <c r="I344" s="5" t="s">
        <v>64</v>
      </c>
      <c r="J344" s="5" t="s">
        <v>3827</v>
      </c>
      <c r="K344" s="5" t="s">
        <v>211</v>
      </c>
      <c r="L344" s="5" t="s">
        <v>223</v>
      </c>
      <c r="M344" s="5" t="s">
        <v>3828</v>
      </c>
      <c r="N344" s="6">
        <v>36652.0</v>
      </c>
      <c r="O344" s="5">
        <v>7.013557087E9</v>
      </c>
      <c r="P344" s="5" t="s">
        <v>3829</v>
      </c>
      <c r="Q344" s="5" t="s">
        <v>70</v>
      </c>
      <c r="R344" s="5" t="s">
        <v>71</v>
      </c>
      <c r="S344" s="5" t="s">
        <v>94</v>
      </c>
      <c r="T344" s="5" t="s">
        <v>95</v>
      </c>
      <c r="U344" s="5" t="s">
        <v>74</v>
      </c>
      <c r="V344" s="5"/>
      <c r="W344" s="5"/>
      <c r="X344" s="7"/>
      <c r="Y344" s="8">
        <v>8.193965517241379</v>
      </c>
      <c r="Z344" s="9">
        <v>0.0</v>
      </c>
      <c r="AA344" s="5" t="s">
        <v>75</v>
      </c>
      <c r="AB344" s="5"/>
      <c r="AC344" s="5">
        <v>0.0</v>
      </c>
      <c r="AD344" s="5" t="s">
        <v>3830</v>
      </c>
      <c r="AE344" s="5" t="s">
        <v>77</v>
      </c>
      <c r="AF344" s="5">
        <v>2015.0</v>
      </c>
      <c r="AG344" s="5">
        <v>2017.0</v>
      </c>
      <c r="AH344" s="5" t="s">
        <v>78</v>
      </c>
      <c r="AI344" s="10">
        <v>86.5</v>
      </c>
      <c r="AJ344" s="5"/>
      <c r="AK344" s="5" t="s">
        <v>75</v>
      </c>
      <c r="AL344" s="5"/>
      <c r="AM344" s="5">
        <v>0.0</v>
      </c>
      <c r="AN344" s="5" t="s">
        <v>3831</v>
      </c>
      <c r="AO344" s="5">
        <v>2015.0</v>
      </c>
      <c r="AP344" s="5" t="s">
        <v>51</v>
      </c>
      <c r="AQ344" s="4">
        <v>92.0</v>
      </c>
      <c r="AR344" s="10">
        <v>9.2</v>
      </c>
      <c r="AS344" s="5" t="s">
        <v>3832</v>
      </c>
      <c r="AT344" s="5" t="s">
        <v>82</v>
      </c>
      <c r="AU344" s="5"/>
      <c r="AV344" s="5">
        <v>9.394112182E9</v>
      </c>
      <c r="AW344" s="5" t="s">
        <v>3833</v>
      </c>
      <c r="AX344" s="5">
        <v>520003.0</v>
      </c>
      <c r="AY344" s="5" t="s">
        <v>117</v>
      </c>
      <c r="AZ344" s="5" t="s">
        <v>85</v>
      </c>
      <c r="BA344" s="5">
        <v>3.30339E11</v>
      </c>
      <c r="BB344" s="5" t="s">
        <v>3834</v>
      </c>
      <c r="BC344" s="5"/>
      <c r="BD344" s="5">
        <v>1.0</v>
      </c>
      <c r="BE344" s="5" t="s">
        <v>235</v>
      </c>
      <c r="BF344" s="5" t="s">
        <v>118</v>
      </c>
      <c r="BG344" s="5" t="s">
        <v>119</v>
      </c>
      <c r="BH344" s="5" t="s">
        <v>117</v>
      </c>
      <c r="BI344" s="11">
        <v>43826.799305555556</v>
      </c>
      <c r="BJ344" s="12" t="s">
        <v>3835</v>
      </c>
    </row>
    <row r="345" ht="23.25" customHeight="1">
      <c r="A345" s="4">
        <v>344.0</v>
      </c>
      <c r="B345" s="5" t="s">
        <v>3836</v>
      </c>
      <c r="C345" s="5" t="s">
        <v>105</v>
      </c>
      <c r="D345" s="5"/>
      <c r="E345" s="5"/>
      <c r="F345" s="5"/>
      <c r="G345" s="5"/>
      <c r="H345" s="5">
        <v>1.70030941E8</v>
      </c>
      <c r="I345" s="5" t="s">
        <v>64</v>
      </c>
      <c r="J345" s="5" t="s">
        <v>3837</v>
      </c>
      <c r="K345" s="5"/>
      <c r="L345" s="5" t="s">
        <v>3838</v>
      </c>
      <c r="M345" s="5" t="s">
        <v>3839</v>
      </c>
      <c r="N345" s="5" t="s">
        <v>729</v>
      </c>
      <c r="O345" s="5">
        <v>7.89349121E9</v>
      </c>
      <c r="P345" s="5" t="s">
        <v>3840</v>
      </c>
      <c r="Q345" s="5" t="s">
        <v>110</v>
      </c>
      <c r="R345" s="5" t="s">
        <v>71</v>
      </c>
      <c r="S345" s="5" t="s">
        <v>94</v>
      </c>
      <c r="T345" s="5" t="s">
        <v>95</v>
      </c>
      <c r="U345" s="5" t="s">
        <v>74</v>
      </c>
      <c r="V345" s="5">
        <v>5500.0</v>
      </c>
      <c r="W345" s="5"/>
      <c r="X345" s="7"/>
      <c r="Y345" s="8">
        <v>7.517241379310345</v>
      </c>
      <c r="Z345" s="9">
        <v>0.0</v>
      </c>
      <c r="AA345" s="5" t="s">
        <v>75</v>
      </c>
      <c r="AB345" s="5"/>
      <c r="AC345" s="5">
        <v>0.0</v>
      </c>
      <c r="AD345" s="5" t="s">
        <v>3841</v>
      </c>
      <c r="AE345" s="5" t="s">
        <v>77</v>
      </c>
      <c r="AF345" s="5">
        <v>2015.0</v>
      </c>
      <c r="AG345" s="5">
        <v>2017.0</v>
      </c>
      <c r="AH345" s="5" t="s">
        <v>78</v>
      </c>
      <c r="AI345" s="13">
        <v>86.5</v>
      </c>
      <c r="AJ345" s="5"/>
      <c r="AK345" s="5" t="s">
        <v>75</v>
      </c>
      <c r="AL345" s="5"/>
      <c r="AM345" s="5">
        <v>0.0</v>
      </c>
      <c r="AN345" s="5" t="s">
        <v>3842</v>
      </c>
      <c r="AO345" s="5">
        <v>2015.0</v>
      </c>
      <c r="AP345" s="5" t="s">
        <v>51</v>
      </c>
      <c r="AQ345" s="4">
        <v>92.0</v>
      </c>
      <c r="AR345" s="10">
        <v>9.2</v>
      </c>
      <c r="AS345" s="5" t="s">
        <v>3843</v>
      </c>
      <c r="AT345" s="5" t="s">
        <v>114</v>
      </c>
      <c r="AU345" s="5" t="s">
        <v>1183</v>
      </c>
      <c r="AV345" s="5">
        <v>9.848607603E9</v>
      </c>
      <c r="AW345" s="5" t="s">
        <v>3844</v>
      </c>
      <c r="AX345" s="5">
        <v>507002.0</v>
      </c>
      <c r="AY345" s="5" t="s">
        <v>843</v>
      </c>
      <c r="AZ345" s="5" t="s">
        <v>264</v>
      </c>
      <c r="BA345" s="5">
        <v>5.14634E11</v>
      </c>
      <c r="BB345" s="5"/>
      <c r="BC345" s="5"/>
      <c r="BD345" s="5" t="s">
        <v>3845</v>
      </c>
      <c r="BE345" s="5" t="s">
        <v>235</v>
      </c>
      <c r="BF345" s="5" t="s">
        <v>914</v>
      </c>
      <c r="BG345" s="5" t="s">
        <v>87</v>
      </c>
      <c r="BH345" s="5"/>
      <c r="BI345" s="11">
        <v>43830.791666666664</v>
      </c>
      <c r="BJ345" s="12" t="s">
        <v>88</v>
      </c>
    </row>
    <row r="346" ht="23.25" customHeight="1">
      <c r="A346" s="4">
        <v>345.0</v>
      </c>
      <c r="B346" s="5" t="s">
        <v>3846</v>
      </c>
      <c r="C346" s="6">
        <v>43804.0</v>
      </c>
      <c r="D346" s="5"/>
      <c r="E346" s="5"/>
      <c r="F346" s="5"/>
      <c r="G346" s="5"/>
      <c r="H346" s="5">
        <v>1.70030798E8</v>
      </c>
      <c r="I346" s="5" t="s">
        <v>64</v>
      </c>
      <c r="J346" s="5" t="s">
        <v>435</v>
      </c>
      <c r="K346" s="5"/>
      <c r="L346" s="5" t="s">
        <v>715</v>
      </c>
      <c r="M346" s="5" t="s">
        <v>3847</v>
      </c>
      <c r="N346" s="6">
        <v>36805.0</v>
      </c>
      <c r="O346" s="5">
        <v>8.790204917E9</v>
      </c>
      <c r="P346" s="5" t="s">
        <v>3848</v>
      </c>
      <c r="Q346" s="5" t="s">
        <v>70</v>
      </c>
      <c r="R346" s="5" t="s">
        <v>71</v>
      </c>
      <c r="S346" s="5" t="s">
        <v>94</v>
      </c>
      <c r="T346" s="5" t="s">
        <v>95</v>
      </c>
      <c r="U346" s="5" t="s">
        <v>74</v>
      </c>
      <c r="V346" s="5">
        <v>3004.0</v>
      </c>
      <c r="W346" s="5"/>
      <c r="X346" s="7"/>
      <c r="Y346" s="8">
        <v>7.301724137931035</v>
      </c>
      <c r="Z346" s="9">
        <v>0.0</v>
      </c>
      <c r="AA346" s="5" t="s">
        <v>75</v>
      </c>
      <c r="AB346" s="5"/>
      <c r="AC346" s="5">
        <v>0.0</v>
      </c>
      <c r="AD346" s="5" t="s">
        <v>142</v>
      </c>
      <c r="AE346" s="5" t="s">
        <v>77</v>
      </c>
      <c r="AF346" s="5">
        <v>2015.0</v>
      </c>
      <c r="AG346" s="5">
        <v>2017.0</v>
      </c>
      <c r="AH346" s="5" t="s">
        <v>78</v>
      </c>
      <c r="AI346" s="10">
        <v>87.0</v>
      </c>
      <c r="AJ346" s="5"/>
      <c r="AK346" s="5" t="s">
        <v>75</v>
      </c>
      <c r="AL346" s="5"/>
      <c r="AM346" s="5">
        <v>0.0</v>
      </c>
      <c r="AN346" s="5" t="s">
        <v>3849</v>
      </c>
      <c r="AO346" s="5">
        <v>2015.0</v>
      </c>
      <c r="AP346" s="5" t="s">
        <v>51</v>
      </c>
      <c r="AQ346" s="4">
        <v>92.0</v>
      </c>
      <c r="AR346" s="10">
        <v>9.2</v>
      </c>
      <c r="AS346" s="5" t="s">
        <v>3850</v>
      </c>
      <c r="AT346" s="5" t="s">
        <v>82</v>
      </c>
      <c r="AU346" s="5" t="s">
        <v>3851</v>
      </c>
      <c r="AV346" s="5">
        <v>9.4929244E9</v>
      </c>
      <c r="AW346" s="5" t="s">
        <v>3852</v>
      </c>
      <c r="AX346" s="5">
        <v>520010.0</v>
      </c>
      <c r="AY346" s="5" t="s">
        <v>117</v>
      </c>
      <c r="AZ346" s="5" t="s">
        <v>85</v>
      </c>
      <c r="BA346" s="5">
        <v>6.25693E11</v>
      </c>
      <c r="BB346" s="5" t="s">
        <v>3853</v>
      </c>
      <c r="BC346" s="5"/>
      <c r="BD346" s="5">
        <v>2.0</v>
      </c>
      <c r="BE346" s="5">
        <v>2.0</v>
      </c>
      <c r="BF346" s="5" t="s">
        <v>86</v>
      </c>
      <c r="BG346" s="5" t="s">
        <v>119</v>
      </c>
      <c r="BH346" s="5" t="s">
        <v>3854</v>
      </c>
      <c r="BI346" s="11">
        <v>43831.46805555555</v>
      </c>
      <c r="BJ346" s="12" t="s">
        <v>88</v>
      </c>
    </row>
    <row r="347" ht="23.25" customHeight="1">
      <c r="A347" s="4">
        <v>346.0</v>
      </c>
      <c r="B347" s="5" t="s">
        <v>3855</v>
      </c>
      <c r="C347" s="6">
        <v>43477.0</v>
      </c>
      <c r="D347" s="5"/>
      <c r="E347" s="5"/>
      <c r="F347" s="5"/>
      <c r="G347" s="5"/>
      <c r="H347" s="5">
        <v>1.7003141E8</v>
      </c>
      <c r="I347" s="5" t="s">
        <v>64</v>
      </c>
      <c r="J347" s="5" t="s">
        <v>3856</v>
      </c>
      <c r="K347" s="5"/>
      <c r="L347" s="5" t="s">
        <v>3857</v>
      </c>
      <c r="M347" s="5" t="s">
        <v>3858</v>
      </c>
      <c r="N347" s="5" t="s">
        <v>1868</v>
      </c>
      <c r="O347" s="5">
        <v>8.328509162E9</v>
      </c>
      <c r="P347" s="5" t="s">
        <v>3859</v>
      </c>
      <c r="Q347" s="5" t="s">
        <v>110</v>
      </c>
      <c r="R347" s="5" t="s">
        <v>71</v>
      </c>
      <c r="S347" s="5" t="s">
        <v>94</v>
      </c>
      <c r="T347" s="5" t="s">
        <v>95</v>
      </c>
      <c r="U347" s="5" t="s">
        <v>74</v>
      </c>
      <c r="V347" s="5"/>
      <c r="W347" s="5"/>
      <c r="X347" s="7"/>
      <c r="Y347" s="8">
        <v>7.885964912280702</v>
      </c>
      <c r="Z347" s="9">
        <v>0.0</v>
      </c>
      <c r="AA347" s="5" t="s">
        <v>75</v>
      </c>
      <c r="AB347" s="5"/>
      <c r="AC347" s="5">
        <v>0.0</v>
      </c>
      <c r="AD347" s="5" t="s">
        <v>190</v>
      </c>
      <c r="AE347" s="5" t="s">
        <v>77</v>
      </c>
      <c r="AF347" s="5">
        <v>2015.0</v>
      </c>
      <c r="AG347" s="5">
        <v>2017.0</v>
      </c>
      <c r="AH347" s="5" t="s">
        <v>78</v>
      </c>
      <c r="AI347" s="10">
        <v>87.3</v>
      </c>
      <c r="AJ347" s="5"/>
      <c r="AK347" s="5" t="s">
        <v>75</v>
      </c>
      <c r="AL347" s="5"/>
      <c r="AM347" s="5">
        <v>0.0</v>
      </c>
      <c r="AN347" s="5" t="s">
        <v>3860</v>
      </c>
      <c r="AO347" s="5">
        <v>2015.0</v>
      </c>
      <c r="AP347" s="5" t="s">
        <v>51</v>
      </c>
      <c r="AQ347" s="4">
        <v>9.2</v>
      </c>
      <c r="AR347" s="10">
        <v>9.2</v>
      </c>
      <c r="AS347" s="5" t="s">
        <v>3861</v>
      </c>
      <c r="AT347" s="5" t="s">
        <v>309</v>
      </c>
      <c r="AU347" s="5" t="s">
        <v>3862</v>
      </c>
      <c r="AV347" s="5">
        <v>9.441722257E9</v>
      </c>
      <c r="AW347" s="5" t="s">
        <v>3863</v>
      </c>
      <c r="AX347" s="5">
        <v>522502.0</v>
      </c>
      <c r="AY347" s="5" t="s">
        <v>101</v>
      </c>
      <c r="AZ347" s="5" t="s">
        <v>85</v>
      </c>
      <c r="BA347" s="5">
        <v>8.85316E11</v>
      </c>
      <c r="BB347" s="5"/>
      <c r="BC347" s="5"/>
      <c r="BD347" s="5">
        <v>0.0</v>
      </c>
      <c r="BE347" s="5">
        <v>0.0</v>
      </c>
      <c r="BF347" s="5">
        <v>0.0</v>
      </c>
      <c r="BG347" s="5" t="s">
        <v>87</v>
      </c>
      <c r="BH347" s="5"/>
      <c r="BI347" s="11">
        <v>43829.67083333333</v>
      </c>
      <c r="BJ347" s="12" t="s">
        <v>88</v>
      </c>
    </row>
    <row r="348" ht="23.25" customHeight="1">
      <c r="A348" s="4">
        <v>347.0</v>
      </c>
      <c r="B348" s="5" t="s">
        <v>3864</v>
      </c>
      <c r="C348" s="5"/>
      <c r="D348" s="5" t="s">
        <v>3864</v>
      </c>
      <c r="E348" s="5" t="s">
        <v>3386</v>
      </c>
      <c r="F348" s="5"/>
      <c r="G348" s="5"/>
      <c r="H348" s="5">
        <v>1.70030695E8</v>
      </c>
      <c r="I348" s="5" t="s">
        <v>64</v>
      </c>
      <c r="J348" s="5" t="s">
        <v>1770</v>
      </c>
      <c r="K348" s="5"/>
      <c r="L348" s="5" t="s">
        <v>3865</v>
      </c>
      <c r="M348" s="5" t="s">
        <v>3866</v>
      </c>
      <c r="N348" s="5" t="s">
        <v>3867</v>
      </c>
      <c r="O348" s="5">
        <v>8.897836538E9</v>
      </c>
      <c r="P348" s="5" t="s">
        <v>3868</v>
      </c>
      <c r="Q348" s="5" t="s">
        <v>70</v>
      </c>
      <c r="R348" s="5" t="s">
        <v>71</v>
      </c>
      <c r="S348" s="5" t="s">
        <v>94</v>
      </c>
      <c r="T348" s="5" t="s">
        <v>73</v>
      </c>
      <c r="U348" s="5" t="s">
        <v>74</v>
      </c>
      <c r="V348" s="5">
        <v>4100.0</v>
      </c>
      <c r="W348" s="5">
        <v>41000.0</v>
      </c>
      <c r="X348" s="7">
        <v>52000.0</v>
      </c>
      <c r="Y348" s="8">
        <v>7.25</v>
      </c>
      <c r="Z348" s="9">
        <v>0.0</v>
      </c>
      <c r="AA348" s="5" t="s">
        <v>75</v>
      </c>
      <c r="AB348" s="5"/>
      <c r="AC348" s="5">
        <v>0.0</v>
      </c>
      <c r="AD348" s="5" t="s">
        <v>3830</v>
      </c>
      <c r="AE348" s="5" t="s">
        <v>77</v>
      </c>
      <c r="AF348" s="5">
        <v>2015.0</v>
      </c>
      <c r="AG348" s="5">
        <v>2017.0</v>
      </c>
      <c r="AH348" s="5" t="s">
        <v>78</v>
      </c>
      <c r="AI348" s="10">
        <v>88.0</v>
      </c>
      <c r="AJ348" s="5"/>
      <c r="AK348" s="5" t="s">
        <v>75</v>
      </c>
      <c r="AL348" s="5"/>
      <c r="AM348" s="5">
        <v>0.0</v>
      </c>
      <c r="AN348" s="5" t="s">
        <v>3869</v>
      </c>
      <c r="AO348" s="5">
        <v>2015.0</v>
      </c>
      <c r="AP348" s="5" t="s">
        <v>51</v>
      </c>
      <c r="AQ348" s="4">
        <v>87.4</v>
      </c>
      <c r="AR348" s="10">
        <v>9.2</v>
      </c>
      <c r="AS348" s="5" t="s">
        <v>3870</v>
      </c>
      <c r="AT348" s="5" t="s">
        <v>82</v>
      </c>
      <c r="AU348" s="5" t="s">
        <v>3862</v>
      </c>
      <c r="AV348" s="5">
        <v>8.919720928E9</v>
      </c>
      <c r="AW348" s="5" t="s">
        <v>3871</v>
      </c>
      <c r="AX348" s="5">
        <v>505451.0</v>
      </c>
      <c r="AY348" s="5" t="s">
        <v>1003</v>
      </c>
      <c r="AZ348" s="5" t="s">
        <v>264</v>
      </c>
      <c r="BA348" s="5">
        <v>6.17097E11</v>
      </c>
      <c r="BB348" s="5" t="s">
        <v>3872</v>
      </c>
      <c r="BC348" s="5"/>
      <c r="BD348" s="5">
        <v>1.0</v>
      </c>
      <c r="BE348" s="5" t="s">
        <v>235</v>
      </c>
      <c r="BF348" s="5" t="s">
        <v>118</v>
      </c>
      <c r="BG348" s="5" t="s">
        <v>87</v>
      </c>
      <c r="BH348" s="5"/>
      <c r="BI348" s="11">
        <v>43907.66388888889</v>
      </c>
      <c r="BJ348" s="12" t="s">
        <v>3873</v>
      </c>
    </row>
    <row r="349" ht="23.25" customHeight="1">
      <c r="A349" s="4">
        <v>348.0</v>
      </c>
      <c r="B349" s="5" t="s">
        <v>3874</v>
      </c>
      <c r="C349" s="5" t="s">
        <v>63</v>
      </c>
      <c r="D349" s="5"/>
      <c r="E349" s="5"/>
      <c r="F349" s="5"/>
      <c r="G349" s="5"/>
      <c r="H349" s="5">
        <v>1.70031577E8</v>
      </c>
      <c r="I349" s="5" t="s">
        <v>64</v>
      </c>
      <c r="J349" s="5" t="s">
        <v>3875</v>
      </c>
      <c r="K349" s="5"/>
      <c r="L349" s="5" t="s">
        <v>3876</v>
      </c>
      <c r="M349" s="5" t="s">
        <v>3877</v>
      </c>
      <c r="N349" s="6">
        <v>36192.0</v>
      </c>
      <c r="O349" s="5">
        <v>7.79988202E9</v>
      </c>
      <c r="P349" s="5" t="s">
        <v>3878</v>
      </c>
      <c r="Q349" s="5" t="s">
        <v>70</v>
      </c>
      <c r="R349" s="5" t="s">
        <v>71</v>
      </c>
      <c r="S349" s="5" t="s">
        <v>94</v>
      </c>
      <c r="T349" s="5" t="s">
        <v>73</v>
      </c>
      <c r="U349" s="5" t="s">
        <v>189</v>
      </c>
      <c r="V349" s="5"/>
      <c r="W349" s="5"/>
      <c r="X349" s="7"/>
      <c r="Y349" s="8">
        <v>7.892241379310345</v>
      </c>
      <c r="Z349" s="9">
        <v>0.0</v>
      </c>
      <c r="AA349" s="5" t="s">
        <v>576</v>
      </c>
      <c r="AB349" s="5" t="s">
        <v>3879</v>
      </c>
      <c r="AC349" s="5">
        <v>1.0</v>
      </c>
      <c r="AD349" s="5" t="s">
        <v>3007</v>
      </c>
      <c r="AE349" s="5" t="s">
        <v>77</v>
      </c>
      <c r="AF349" s="5">
        <v>2014.0</v>
      </c>
      <c r="AG349" s="5">
        <v>2016.0</v>
      </c>
      <c r="AH349" s="5" t="s">
        <v>78</v>
      </c>
      <c r="AI349" s="10">
        <v>88.2</v>
      </c>
      <c r="AJ349" s="5"/>
      <c r="AK349" s="5" t="s">
        <v>75</v>
      </c>
      <c r="AL349" s="5"/>
      <c r="AM349" s="5">
        <v>0.0</v>
      </c>
      <c r="AN349" s="5" t="s">
        <v>3880</v>
      </c>
      <c r="AO349" s="5">
        <v>2014.0</v>
      </c>
      <c r="AP349" s="5" t="s">
        <v>51</v>
      </c>
      <c r="AQ349" s="4">
        <v>92.0</v>
      </c>
      <c r="AR349" s="10">
        <v>9.2</v>
      </c>
      <c r="AS349" s="5" t="s">
        <v>3881</v>
      </c>
      <c r="AT349" s="5" t="s">
        <v>114</v>
      </c>
      <c r="AU349" s="5" t="s">
        <v>3882</v>
      </c>
      <c r="AV349" s="5">
        <v>7.799289499E9</v>
      </c>
      <c r="AW349" s="5" t="s">
        <v>3883</v>
      </c>
      <c r="AX349" s="5">
        <v>530007.0</v>
      </c>
      <c r="AY349" s="5" t="s">
        <v>1515</v>
      </c>
      <c r="AZ349" s="5" t="s">
        <v>85</v>
      </c>
      <c r="BA349" s="5">
        <v>2.18438E11</v>
      </c>
      <c r="BB349" s="5"/>
      <c r="BC349" s="5"/>
      <c r="BD349" s="5">
        <v>1.0</v>
      </c>
      <c r="BE349" s="5" t="s">
        <v>102</v>
      </c>
      <c r="BF349" s="5" t="s">
        <v>206</v>
      </c>
      <c r="BG349" s="5" t="s">
        <v>119</v>
      </c>
      <c r="BH349" s="5" t="s">
        <v>205</v>
      </c>
      <c r="BI349" s="11">
        <v>43827.436111111114</v>
      </c>
      <c r="BJ349" s="12" t="s">
        <v>2376</v>
      </c>
    </row>
    <row r="350" ht="23.25" customHeight="1">
      <c r="A350" s="4">
        <v>349.0</v>
      </c>
      <c r="B350" s="5" t="s">
        <v>3884</v>
      </c>
      <c r="C350" s="5" t="s">
        <v>63</v>
      </c>
      <c r="D350" s="5"/>
      <c r="E350" s="5"/>
      <c r="F350" s="5"/>
      <c r="G350" s="5"/>
      <c r="H350" s="5">
        <v>1.70031025E8</v>
      </c>
      <c r="I350" s="5" t="s">
        <v>64</v>
      </c>
      <c r="J350" s="5" t="s">
        <v>3885</v>
      </c>
      <c r="K350" s="5"/>
      <c r="L350" s="5" t="s">
        <v>3886</v>
      </c>
      <c r="M350" s="5" t="s">
        <v>3887</v>
      </c>
      <c r="N350" s="5" t="s">
        <v>3808</v>
      </c>
      <c r="O350" s="5">
        <v>9.182009736E9</v>
      </c>
      <c r="P350" s="5" t="s">
        <v>3888</v>
      </c>
      <c r="Q350" s="5" t="s">
        <v>110</v>
      </c>
      <c r="R350" s="5" t="s">
        <v>71</v>
      </c>
      <c r="S350" s="5" t="s">
        <v>94</v>
      </c>
      <c r="T350" s="5" t="s">
        <v>95</v>
      </c>
      <c r="U350" s="5" t="s">
        <v>74</v>
      </c>
      <c r="V350" s="5"/>
      <c r="W350" s="5"/>
      <c r="X350" s="7"/>
      <c r="Y350" s="8">
        <v>8.245689655172415</v>
      </c>
      <c r="Z350" s="9">
        <v>0.0</v>
      </c>
      <c r="AA350" s="5" t="s">
        <v>75</v>
      </c>
      <c r="AB350" s="5"/>
      <c r="AC350" s="5">
        <v>0.0</v>
      </c>
      <c r="AD350" s="5" t="s">
        <v>548</v>
      </c>
      <c r="AE350" s="5" t="s">
        <v>77</v>
      </c>
      <c r="AF350" s="5">
        <v>2015.0</v>
      </c>
      <c r="AG350" s="5">
        <v>2017.0</v>
      </c>
      <c r="AH350" s="5" t="s">
        <v>78</v>
      </c>
      <c r="AI350" s="10">
        <v>88.9</v>
      </c>
      <c r="AJ350" s="5"/>
      <c r="AK350" s="5" t="s">
        <v>75</v>
      </c>
      <c r="AL350" s="5"/>
      <c r="AM350" s="5">
        <v>0.0</v>
      </c>
      <c r="AN350" s="5" t="s">
        <v>3889</v>
      </c>
      <c r="AO350" s="5">
        <v>2015.0</v>
      </c>
      <c r="AP350" s="5" t="s">
        <v>51</v>
      </c>
      <c r="AQ350" s="4"/>
      <c r="AR350" s="10">
        <v>9.2</v>
      </c>
      <c r="AS350" s="5" t="s">
        <v>3890</v>
      </c>
      <c r="AT350" s="5" t="s">
        <v>114</v>
      </c>
      <c r="AU350" s="5" t="s">
        <v>1988</v>
      </c>
      <c r="AV350" s="5">
        <v>9.849438938E9</v>
      </c>
      <c r="AW350" s="5" t="s">
        <v>3891</v>
      </c>
      <c r="AX350" s="5">
        <v>522201.0</v>
      </c>
      <c r="AY350" s="5" t="s">
        <v>205</v>
      </c>
      <c r="AZ350" s="5" t="s">
        <v>85</v>
      </c>
      <c r="BA350" s="5">
        <v>3.65864E11</v>
      </c>
      <c r="BB350" s="5"/>
      <c r="BC350" s="5"/>
      <c r="BD350" s="5" t="s">
        <v>1954</v>
      </c>
      <c r="BE350" s="5" t="s">
        <v>723</v>
      </c>
      <c r="BF350" s="5" t="s">
        <v>118</v>
      </c>
      <c r="BG350" s="5" t="s">
        <v>119</v>
      </c>
      <c r="BH350" s="5" t="s">
        <v>205</v>
      </c>
      <c r="BI350" s="11">
        <v>43826.600694444445</v>
      </c>
      <c r="BJ350" s="12" t="s">
        <v>3892</v>
      </c>
    </row>
    <row r="351" ht="23.25" customHeight="1">
      <c r="A351" s="4">
        <v>350.0</v>
      </c>
      <c r="B351" s="5" t="s">
        <v>3893</v>
      </c>
      <c r="C351" s="5" t="s">
        <v>622</v>
      </c>
      <c r="D351" s="5"/>
      <c r="E351" s="5"/>
      <c r="F351" s="5"/>
      <c r="G351" s="5"/>
      <c r="H351" s="5">
        <v>1.70030345E8</v>
      </c>
      <c r="I351" s="5" t="s">
        <v>64</v>
      </c>
      <c r="J351" s="5" t="s">
        <v>361</v>
      </c>
      <c r="K351" s="5"/>
      <c r="L351" s="5" t="s">
        <v>3894</v>
      </c>
      <c r="M351" s="5" t="s">
        <v>3895</v>
      </c>
      <c r="N351" s="5" t="s">
        <v>473</v>
      </c>
      <c r="O351" s="5">
        <v>9.133775399E9</v>
      </c>
      <c r="P351" s="5" t="s">
        <v>3896</v>
      </c>
      <c r="Q351" s="5" t="s">
        <v>110</v>
      </c>
      <c r="R351" s="5" t="s">
        <v>71</v>
      </c>
      <c r="S351" s="5" t="s">
        <v>94</v>
      </c>
      <c r="T351" s="5" t="s">
        <v>95</v>
      </c>
      <c r="U351" s="5" t="s">
        <v>74</v>
      </c>
      <c r="V351" s="5">
        <v>5000.0</v>
      </c>
      <c r="W351" s="5">
        <v>40000.0</v>
      </c>
      <c r="X351" s="7"/>
      <c r="Y351" s="8">
        <v>7.422413793103448</v>
      </c>
      <c r="Z351" s="9">
        <v>0.0</v>
      </c>
      <c r="AA351" s="5" t="s">
        <v>75</v>
      </c>
      <c r="AB351" s="5"/>
      <c r="AC351" s="5">
        <v>0.0</v>
      </c>
      <c r="AD351" s="5" t="s">
        <v>3770</v>
      </c>
      <c r="AE351" s="5" t="s">
        <v>77</v>
      </c>
      <c r="AF351" s="5">
        <v>2015.0</v>
      </c>
      <c r="AG351" s="5">
        <v>2017.0</v>
      </c>
      <c r="AH351" s="5" t="s">
        <v>78</v>
      </c>
      <c r="AI351" s="10">
        <v>89.3</v>
      </c>
      <c r="AJ351" s="5"/>
      <c r="AK351" s="5" t="s">
        <v>75</v>
      </c>
      <c r="AL351" s="5"/>
      <c r="AM351" s="5">
        <v>0.0</v>
      </c>
      <c r="AN351" s="5" t="s">
        <v>3897</v>
      </c>
      <c r="AO351" s="5">
        <v>2015.0</v>
      </c>
      <c r="AP351" s="5" t="s">
        <v>51</v>
      </c>
      <c r="AQ351" s="4"/>
      <c r="AR351" s="10">
        <v>9.2</v>
      </c>
      <c r="AS351" s="5" t="s">
        <v>3898</v>
      </c>
      <c r="AT351" s="5" t="s">
        <v>114</v>
      </c>
      <c r="AU351" s="5" t="s">
        <v>1183</v>
      </c>
      <c r="AV351" s="5">
        <v>9.133775399E9</v>
      </c>
      <c r="AW351" s="5" t="s">
        <v>3899</v>
      </c>
      <c r="AX351" s="5">
        <v>507303.0</v>
      </c>
      <c r="AY351" s="5" t="s">
        <v>843</v>
      </c>
      <c r="AZ351" s="5" t="s">
        <v>264</v>
      </c>
      <c r="BA351" s="5">
        <v>4.5813E11</v>
      </c>
      <c r="BB351" s="5" t="s">
        <v>3900</v>
      </c>
      <c r="BC351" s="5"/>
      <c r="BD351" s="5" t="s">
        <v>118</v>
      </c>
      <c r="BE351" s="5" t="s">
        <v>418</v>
      </c>
      <c r="BF351" s="5" t="s">
        <v>118</v>
      </c>
      <c r="BG351" s="5" t="s">
        <v>87</v>
      </c>
      <c r="BH351" s="5"/>
      <c r="BI351" s="11">
        <v>43829.799305555556</v>
      </c>
      <c r="BJ351" s="12" t="s">
        <v>88</v>
      </c>
    </row>
    <row r="352" ht="23.25" customHeight="1">
      <c r="A352" s="4">
        <v>351.0</v>
      </c>
      <c r="B352" s="5" t="s">
        <v>3901</v>
      </c>
      <c r="C352" s="6">
        <v>43508.0</v>
      </c>
      <c r="D352" s="5"/>
      <c r="E352" s="5"/>
      <c r="F352" s="5"/>
      <c r="G352" s="5"/>
      <c r="H352" s="5">
        <v>1.70030373E8</v>
      </c>
      <c r="I352" s="5" t="s">
        <v>64</v>
      </c>
      <c r="J352" s="5" t="s">
        <v>3902</v>
      </c>
      <c r="K352" s="5" t="s">
        <v>3903</v>
      </c>
      <c r="L352" s="5" t="s">
        <v>3904</v>
      </c>
      <c r="M352" s="5" t="s">
        <v>3905</v>
      </c>
      <c r="N352" s="6">
        <v>36506.0</v>
      </c>
      <c r="O352" s="5">
        <v>9.182721289E9</v>
      </c>
      <c r="P352" s="5" t="s">
        <v>3906</v>
      </c>
      <c r="Q352" s="5" t="s">
        <v>110</v>
      </c>
      <c r="R352" s="5" t="s">
        <v>71</v>
      </c>
      <c r="S352" s="5" t="s">
        <v>94</v>
      </c>
      <c r="T352" s="5" t="s">
        <v>95</v>
      </c>
      <c r="U352" s="5" t="s">
        <v>74</v>
      </c>
      <c r="V352" s="5"/>
      <c r="W352" s="5"/>
      <c r="X352" s="7"/>
      <c r="Y352" s="8">
        <v>7.556034482758621</v>
      </c>
      <c r="Z352" s="9">
        <v>0.0</v>
      </c>
      <c r="AA352" s="5" t="s">
        <v>75</v>
      </c>
      <c r="AB352" s="5"/>
      <c r="AC352" s="5">
        <v>0.0</v>
      </c>
      <c r="AD352" s="5" t="s">
        <v>76</v>
      </c>
      <c r="AE352" s="5" t="s">
        <v>77</v>
      </c>
      <c r="AF352" s="5">
        <v>2015.0</v>
      </c>
      <c r="AG352" s="5">
        <v>2017.0</v>
      </c>
      <c r="AH352" s="5" t="s">
        <v>78</v>
      </c>
      <c r="AI352" s="10">
        <v>89.7</v>
      </c>
      <c r="AJ352" s="5"/>
      <c r="AK352" s="5" t="s">
        <v>75</v>
      </c>
      <c r="AL352" s="5"/>
      <c r="AM352" s="5">
        <v>0.0</v>
      </c>
      <c r="AN352" s="5" t="s">
        <v>1074</v>
      </c>
      <c r="AO352" s="5">
        <v>2015.0</v>
      </c>
      <c r="AP352" s="5" t="s">
        <v>112</v>
      </c>
      <c r="AQ352" s="4"/>
      <c r="AR352" s="10">
        <v>9.2</v>
      </c>
      <c r="AS352" s="5" t="s">
        <v>3907</v>
      </c>
      <c r="AT352" s="5" t="s">
        <v>114</v>
      </c>
      <c r="AU352" s="5"/>
      <c r="AV352" s="5">
        <v>9.949354393E9</v>
      </c>
      <c r="AW352" s="5" t="s">
        <v>3908</v>
      </c>
      <c r="AX352" s="5">
        <v>520008.0</v>
      </c>
      <c r="AY352" s="5" t="s">
        <v>117</v>
      </c>
      <c r="AZ352" s="5" t="s">
        <v>85</v>
      </c>
      <c r="BA352" s="5">
        <v>2.05365E11</v>
      </c>
      <c r="BB352" s="5"/>
      <c r="BC352" s="5"/>
      <c r="BD352" s="5">
        <v>1.0</v>
      </c>
      <c r="BE352" s="5" t="s">
        <v>418</v>
      </c>
      <c r="BF352" s="5" t="s">
        <v>118</v>
      </c>
      <c r="BG352" s="5" t="s">
        <v>87</v>
      </c>
      <c r="BH352" s="5"/>
      <c r="BI352" s="11">
        <v>43830.955555555556</v>
      </c>
      <c r="BJ352" s="12" t="s">
        <v>88</v>
      </c>
    </row>
    <row r="353" ht="23.25" customHeight="1">
      <c r="A353" s="4">
        <v>352.0</v>
      </c>
      <c r="B353" s="5" t="s">
        <v>3909</v>
      </c>
      <c r="C353" s="6">
        <v>43689.0</v>
      </c>
      <c r="D353" s="5"/>
      <c r="E353" s="5"/>
      <c r="F353" s="5"/>
      <c r="G353" s="5"/>
      <c r="H353" s="5">
        <v>1.70030788E8</v>
      </c>
      <c r="I353" s="5" t="s">
        <v>64</v>
      </c>
      <c r="J353" s="5" t="s">
        <v>3910</v>
      </c>
      <c r="K353" s="5" t="s">
        <v>3911</v>
      </c>
      <c r="L353" s="5" t="s">
        <v>3912</v>
      </c>
      <c r="M353" s="5" t="s">
        <v>3913</v>
      </c>
      <c r="N353" s="5" t="s">
        <v>2608</v>
      </c>
      <c r="O353" s="5">
        <v>7.013455679E9</v>
      </c>
      <c r="P353" s="5" t="s">
        <v>3914</v>
      </c>
      <c r="Q353" s="5" t="s">
        <v>70</v>
      </c>
      <c r="R353" s="5" t="s">
        <v>71</v>
      </c>
      <c r="S353" s="5" t="s">
        <v>94</v>
      </c>
      <c r="T353" s="5" t="s">
        <v>95</v>
      </c>
      <c r="U353" s="5" t="s">
        <v>74</v>
      </c>
      <c r="V353" s="5">
        <v>5000.0</v>
      </c>
      <c r="W353" s="5">
        <v>20000.0</v>
      </c>
      <c r="X353" s="7"/>
      <c r="Y353" s="8">
        <v>7.232456140350878</v>
      </c>
      <c r="Z353" s="9">
        <v>0.0</v>
      </c>
      <c r="AA353" s="5" t="s">
        <v>75</v>
      </c>
      <c r="AB353" s="5"/>
      <c r="AC353" s="5">
        <v>0.0</v>
      </c>
      <c r="AD353" s="5" t="s">
        <v>149</v>
      </c>
      <c r="AE353" s="5" t="s">
        <v>77</v>
      </c>
      <c r="AF353" s="5">
        <v>2015.0</v>
      </c>
      <c r="AG353" s="5">
        <v>2017.0</v>
      </c>
      <c r="AH353" s="5" t="s">
        <v>78</v>
      </c>
      <c r="AI353" s="10">
        <v>89.7</v>
      </c>
      <c r="AJ353" s="5"/>
      <c r="AK353" s="5" t="s">
        <v>75</v>
      </c>
      <c r="AL353" s="5"/>
      <c r="AM353" s="5">
        <v>0.0</v>
      </c>
      <c r="AN353" s="5" t="s">
        <v>3915</v>
      </c>
      <c r="AO353" s="5">
        <v>2015.0</v>
      </c>
      <c r="AP353" s="5" t="s">
        <v>51</v>
      </c>
      <c r="AQ353" s="4">
        <v>92.0</v>
      </c>
      <c r="AR353" s="10">
        <v>9.2</v>
      </c>
      <c r="AS353" s="5" t="s">
        <v>3916</v>
      </c>
      <c r="AT353" s="5" t="s">
        <v>161</v>
      </c>
      <c r="AU353" s="5" t="s">
        <v>3793</v>
      </c>
      <c r="AV353" s="5">
        <v>9.959346555E9</v>
      </c>
      <c r="AW353" s="5" t="s">
        <v>3917</v>
      </c>
      <c r="AX353" s="5">
        <v>522408.0</v>
      </c>
      <c r="AY353" s="5" t="s">
        <v>3918</v>
      </c>
      <c r="AZ353" s="5" t="s">
        <v>85</v>
      </c>
      <c r="BA353" s="5">
        <v>6.87128E11</v>
      </c>
      <c r="BB353" s="5"/>
      <c r="BC353" s="5"/>
      <c r="BD353" s="5" t="s">
        <v>583</v>
      </c>
      <c r="BE353" s="5" t="s">
        <v>235</v>
      </c>
      <c r="BF353" s="5" t="s">
        <v>165</v>
      </c>
      <c r="BG353" s="5" t="s">
        <v>119</v>
      </c>
      <c r="BH353" s="5" t="s">
        <v>101</v>
      </c>
      <c r="BI353" s="11">
        <v>43826.91527777778</v>
      </c>
      <c r="BJ353" s="12" t="s">
        <v>3919</v>
      </c>
    </row>
    <row r="354" ht="23.25" customHeight="1">
      <c r="A354" s="4">
        <v>353.0</v>
      </c>
      <c r="B354" s="5" t="s">
        <v>3920</v>
      </c>
      <c r="C354" s="6">
        <v>44014.0</v>
      </c>
      <c r="D354" s="5"/>
      <c r="E354" s="5"/>
      <c r="F354" s="5"/>
      <c r="G354" s="5"/>
      <c r="H354" s="5">
        <v>1.7003154E8</v>
      </c>
      <c r="I354" s="5" t="s">
        <v>64</v>
      </c>
      <c r="J354" s="5" t="s">
        <v>363</v>
      </c>
      <c r="K354" s="5" t="s">
        <v>3921</v>
      </c>
      <c r="L354" s="5" t="s">
        <v>3922</v>
      </c>
      <c r="M354" s="5" t="s">
        <v>3923</v>
      </c>
      <c r="N354" s="6">
        <v>36648.0</v>
      </c>
      <c r="O354" s="5">
        <v>9.703039897E9</v>
      </c>
      <c r="P354" s="5" t="s">
        <v>3924</v>
      </c>
      <c r="Q354" s="5" t="s">
        <v>110</v>
      </c>
      <c r="R354" s="5" t="s">
        <v>71</v>
      </c>
      <c r="S354" s="5" t="s">
        <v>94</v>
      </c>
      <c r="T354" s="5" t="s">
        <v>95</v>
      </c>
      <c r="U354" s="5" t="s">
        <v>74</v>
      </c>
      <c r="V354" s="5">
        <v>3500.0</v>
      </c>
      <c r="W354" s="5">
        <v>70000.0</v>
      </c>
      <c r="X354" s="7">
        <v>90000.0</v>
      </c>
      <c r="Y354" s="8">
        <v>6.732456140350878</v>
      </c>
      <c r="Z354" s="9">
        <v>0.0</v>
      </c>
      <c r="AA354" s="5" t="s">
        <v>75</v>
      </c>
      <c r="AB354" s="5"/>
      <c r="AC354" s="5">
        <v>0.0</v>
      </c>
      <c r="AD354" s="5" t="s">
        <v>142</v>
      </c>
      <c r="AE354" s="5" t="s">
        <v>77</v>
      </c>
      <c r="AF354" s="5">
        <v>2015.0</v>
      </c>
      <c r="AG354" s="5">
        <v>2017.0</v>
      </c>
      <c r="AH354" s="5" t="s">
        <v>78</v>
      </c>
      <c r="AI354" s="10">
        <v>90.0</v>
      </c>
      <c r="AJ354" s="5"/>
      <c r="AK354" s="5" t="s">
        <v>75</v>
      </c>
      <c r="AL354" s="5"/>
      <c r="AM354" s="5">
        <v>0.0</v>
      </c>
      <c r="AN354" s="5" t="s">
        <v>1094</v>
      </c>
      <c r="AO354" s="5">
        <v>2015.0</v>
      </c>
      <c r="AP354" s="5" t="s">
        <v>51</v>
      </c>
      <c r="AQ354" s="4">
        <v>92.0</v>
      </c>
      <c r="AR354" s="10">
        <v>9.2</v>
      </c>
      <c r="AS354" s="5" t="s">
        <v>3925</v>
      </c>
      <c r="AT354" s="5" t="s">
        <v>114</v>
      </c>
      <c r="AU354" s="5" t="s">
        <v>3926</v>
      </c>
      <c r="AV354" s="5">
        <v>9.703039897E9</v>
      </c>
      <c r="AW354" s="5" t="s">
        <v>3927</v>
      </c>
      <c r="AX354" s="5">
        <v>521137.0</v>
      </c>
      <c r="AY354" s="5" t="s">
        <v>117</v>
      </c>
      <c r="AZ354" s="5" t="s">
        <v>85</v>
      </c>
      <c r="BA354" s="5">
        <v>5.4605E11</v>
      </c>
      <c r="BB354" s="5"/>
      <c r="BC354" s="5"/>
      <c r="BD354" s="5" t="s">
        <v>1802</v>
      </c>
      <c r="BE354" s="5" t="s">
        <v>3928</v>
      </c>
      <c r="BF354" s="5" t="s">
        <v>3929</v>
      </c>
      <c r="BG354" s="5" t="s">
        <v>119</v>
      </c>
      <c r="BH354" s="5" t="s">
        <v>117</v>
      </c>
      <c r="BI354" s="11">
        <v>43908.38333333333</v>
      </c>
      <c r="BJ354" s="12" t="s">
        <v>3930</v>
      </c>
    </row>
    <row r="355" ht="23.25" customHeight="1">
      <c r="A355" s="4">
        <v>354.0</v>
      </c>
      <c r="B355" s="5" t="s">
        <v>3931</v>
      </c>
      <c r="C355" s="5" t="s">
        <v>3932</v>
      </c>
      <c r="D355" s="5"/>
      <c r="E355" s="5"/>
      <c r="F355" s="5"/>
      <c r="G355" s="5"/>
      <c r="H355" s="5">
        <v>1.70030827E8</v>
      </c>
      <c r="I355" s="5" t="s">
        <v>64</v>
      </c>
      <c r="J355" s="5" t="s">
        <v>587</v>
      </c>
      <c r="K355" s="5" t="s">
        <v>171</v>
      </c>
      <c r="L355" s="5" t="s">
        <v>2070</v>
      </c>
      <c r="M355" s="5" t="s">
        <v>3933</v>
      </c>
      <c r="N355" s="5" t="s">
        <v>3934</v>
      </c>
      <c r="O355" s="5">
        <v>9.603874413E9</v>
      </c>
      <c r="P355" s="5" t="s">
        <v>3935</v>
      </c>
      <c r="Q355" s="5" t="s">
        <v>70</v>
      </c>
      <c r="R355" s="5" t="s">
        <v>71</v>
      </c>
      <c r="S355" s="5" t="s">
        <v>94</v>
      </c>
      <c r="T355" s="5" t="s">
        <v>95</v>
      </c>
      <c r="U355" s="5" t="s">
        <v>74</v>
      </c>
      <c r="V355" s="5">
        <v>4120.0</v>
      </c>
      <c r="W355" s="5">
        <v>60000.0</v>
      </c>
      <c r="X355" s="7"/>
      <c r="Y355" s="8">
        <v>6.7844827586206895</v>
      </c>
      <c r="Z355" s="9">
        <v>0.0</v>
      </c>
      <c r="AA355" s="5" t="s">
        <v>75</v>
      </c>
      <c r="AB355" s="5"/>
      <c r="AC355" s="5">
        <v>0.0</v>
      </c>
      <c r="AD355" s="5" t="s">
        <v>3936</v>
      </c>
      <c r="AE355" s="5" t="s">
        <v>77</v>
      </c>
      <c r="AF355" s="5">
        <v>2015.0</v>
      </c>
      <c r="AG355" s="5">
        <v>2017.0</v>
      </c>
      <c r="AH355" s="5" t="s">
        <v>78</v>
      </c>
      <c r="AI355" s="10">
        <v>90.0</v>
      </c>
      <c r="AJ355" s="5"/>
      <c r="AK355" s="5" t="s">
        <v>75</v>
      </c>
      <c r="AL355" s="5"/>
      <c r="AM355" s="5">
        <v>0.0</v>
      </c>
      <c r="AN355" s="5" t="s">
        <v>307</v>
      </c>
      <c r="AO355" s="5">
        <v>2015.0</v>
      </c>
      <c r="AP355" s="5" t="s">
        <v>51</v>
      </c>
      <c r="AQ355" s="4">
        <v>92.0</v>
      </c>
      <c r="AR355" s="10">
        <v>9.2</v>
      </c>
      <c r="AS355" s="5" t="s">
        <v>3937</v>
      </c>
      <c r="AT355" s="5" t="s">
        <v>99</v>
      </c>
      <c r="AU355" s="5"/>
      <c r="AV355" s="5">
        <v>9.966993335E9</v>
      </c>
      <c r="AW355" s="5" t="s">
        <v>3938</v>
      </c>
      <c r="AX355" s="5">
        <v>523185.0</v>
      </c>
      <c r="AY355" s="5" t="s">
        <v>1733</v>
      </c>
      <c r="AZ355" s="5" t="s">
        <v>85</v>
      </c>
      <c r="BA355" s="5">
        <v>6.11485E11</v>
      </c>
      <c r="BB355" s="5" t="s">
        <v>3939</v>
      </c>
      <c r="BC355" s="5"/>
      <c r="BD355" s="5" t="s">
        <v>234</v>
      </c>
      <c r="BE355" s="5" t="s">
        <v>2403</v>
      </c>
      <c r="BF355" s="5" t="s">
        <v>3096</v>
      </c>
      <c r="BG355" s="5" t="s">
        <v>87</v>
      </c>
      <c r="BH355" s="5"/>
      <c r="BI355" s="11">
        <v>43901.90902777778</v>
      </c>
      <c r="BJ355" s="12" t="s">
        <v>3144</v>
      </c>
    </row>
    <row r="356" ht="23.25" customHeight="1">
      <c r="A356" s="4">
        <v>355.0</v>
      </c>
      <c r="B356" s="5" t="s">
        <v>3940</v>
      </c>
      <c r="C356" s="6">
        <v>43508.0</v>
      </c>
      <c r="D356" s="5"/>
      <c r="E356" s="5"/>
      <c r="F356" s="5"/>
      <c r="G356" s="5"/>
      <c r="H356" s="5">
        <v>1.70031075E8</v>
      </c>
      <c r="I356" s="5" t="s">
        <v>64</v>
      </c>
      <c r="J356" s="5" t="s">
        <v>3941</v>
      </c>
      <c r="K356" s="5"/>
      <c r="L356" s="5" t="s">
        <v>3942</v>
      </c>
      <c r="M356" s="5" t="s">
        <v>3943</v>
      </c>
      <c r="N356" s="5" t="s">
        <v>3944</v>
      </c>
      <c r="O356" s="5">
        <v>9.441063191E9</v>
      </c>
      <c r="P356" s="5" t="s">
        <v>3945</v>
      </c>
      <c r="Q356" s="5" t="s">
        <v>110</v>
      </c>
      <c r="R356" s="5" t="s">
        <v>71</v>
      </c>
      <c r="S356" s="5" t="s">
        <v>94</v>
      </c>
      <c r="T356" s="5" t="s">
        <v>95</v>
      </c>
      <c r="U356" s="5" t="s">
        <v>74</v>
      </c>
      <c r="V356" s="5"/>
      <c r="W356" s="5"/>
      <c r="X356" s="7"/>
      <c r="Y356" s="8">
        <v>7.298245614035087</v>
      </c>
      <c r="Z356" s="9">
        <v>0.0</v>
      </c>
      <c r="AA356" s="5" t="s">
        <v>75</v>
      </c>
      <c r="AB356" s="5"/>
      <c r="AC356" s="5">
        <v>0.0</v>
      </c>
      <c r="AD356" s="5" t="s">
        <v>3946</v>
      </c>
      <c r="AE356" s="5" t="s">
        <v>77</v>
      </c>
      <c r="AF356" s="5">
        <v>2015.0</v>
      </c>
      <c r="AG356" s="5">
        <v>2017.0</v>
      </c>
      <c r="AH356" s="5" t="s">
        <v>78</v>
      </c>
      <c r="AI356" s="10">
        <v>90.0</v>
      </c>
      <c r="AJ356" s="5"/>
      <c r="AK356" s="5" t="s">
        <v>75</v>
      </c>
      <c r="AL356" s="5"/>
      <c r="AM356" s="5">
        <v>0.0</v>
      </c>
      <c r="AN356" s="5" t="s">
        <v>3947</v>
      </c>
      <c r="AO356" s="5">
        <v>2015.0</v>
      </c>
      <c r="AP356" s="5" t="s">
        <v>51</v>
      </c>
      <c r="AQ356" s="4">
        <v>92.0</v>
      </c>
      <c r="AR356" s="10">
        <v>9.2</v>
      </c>
      <c r="AS356" s="5" t="s">
        <v>3948</v>
      </c>
      <c r="AT356" s="5" t="s">
        <v>82</v>
      </c>
      <c r="AU356" s="5" t="s">
        <v>2011</v>
      </c>
      <c r="AV356" s="5">
        <v>9.849556191E9</v>
      </c>
      <c r="AW356" s="5" t="s">
        <v>3949</v>
      </c>
      <c r="AX356" s="5">
        <v>522034.0</v>
      </c>
      <c r="AY356" s="5" t="s">
        <v>101</v>
      </c>
      <c r="AZ356" s="5" t="s">
        <v>85</v>
      </c>
      <c r="BA356" s="5">
        <v>2.6023E11</v>
      </c>
      <c r="BB356" s="5"/>
      <c r="BC356" s="5"/>
      <c r="BD356" s="5">
        <v>1.0</v>
      </c>
      <c r="BE356" s="5" t="s">
        <v>2044</v>
      </c>
      <c r="BF356" s="5" t="s">
        <v>118</v>
      </c>
      <c r="BG356" s="5" t="s">
        <v>119</v>
      </c>
      <c r="BH356" s="5" t="s">
        <v>928</v>
      </c>
      <c r="BI356" s="11">
        <v>43830.339583333334</v>
      </c>
      <c r="BJ356" s="12" t="s">
        <v>88</v>
      </c>
    </row>
    <row r="357" ht="23.25" customHeight="1">
      <c r="A357" s="4">
        <v>356.0</v>
      </c>
      <c r="B357" s="5" t="s">
        <v>3950</v>
      </c>
      <c r="C357" s="5"/>
      <c r="D357" s="5"/>
      <c r="E357" s="5"/>
      <c r="F357" s="5"/>
      <c r="G357" s="5"/>
      <c r="H357" s="5">
        <v>1.70031464E8</v>
      </c>
      <c r="I357" s="5" t="s">
        <v>64</v>
      </c>
      <c r="J357" s="5" t="s">
        <v>3951</v>
      </c>
      <c r="K357" s="5" t="s">
        <v>3952</v>
      </c>
      <c r="L357" s="5" t="s">
        <v>3953</v>
      </c>
      <c r="M357" s="5" t="s">
        <v>3954</v>
      </c>
      <c r="N357" s="5" t="s">
        <v>768</v>
      </c>
      <c r="O357" s="5">
        <v>8.096117635E9</v>
      </c>
      <c r="P357" s="5" t="s">
        <v>3955</v>
      </c>
      <c r="Q357" s="5" t="s">
        <v>110</v>
      </c>
      <c r="R357" s="5" t="s">
        <v>71</v>
      </c>
      <c r="S357" s="5" t="s">
        <v>94</v>
      </c>
      <c r="T357" s="5" t="s">
        <v>73</v>
      </c>
      <c r="U357" s="5" t="s">
        <v>189</v>
      </c>
      <c r="V357" s="5"/>
      <c r="W357" s="5"/>
      <c r="X357" s="7"/>
      <c r="Y357" s="8">
        <v>6.939655172413793</v>
      </c>
      <c r="Z357" s="9">
        <v>0.0</v>
      </c>
      <c r="AA357" s="5" t="s">
        <v>75</v>
      </c>
      <c r="AB357" s="5"/>
      <c r="AC357" s="5">
        <v>0.0</v>
      </c>
      <c r="AD357" s="5" t="s">
        <v>190</v>
      </c>
      <c r="AE357" s="5" t="s">
        <v>77</v>
      </c>
      <c r="AF357" s="5">
        <v>2015.0</v>
      </c>
      <c r="AG357" s="5">
        <v>2017.0</v>
      </c>
      <c r="AH357" s="5" t="s">
        <v>78</v>
      </c>
      <c r="AI357" s="13">
        <v>90.0</v>
      </c>
      <c r="AJ357" s="5"/>
      <c r="AK357" s="5" t="s">
        <v>75</v>
      </c>
      <c r="AL357" s="5"/>
      <c r="AM357" s="5">
        <v>0.0</v>
      </c>
      <c r="AN357" s="5" t="s">
        <v>3956</v>
      </c>
      <c r="AO357" s="5">
        <v>2015.0</v>
      </c>
      <c r="AP357" s="5" t="s">
        <v>112</v>
      </c>
      <c r="AQ357" s="4"/>
      <c r="AR357" s="10">
        <v>9.2</v>
      </c>
      <c r="AS357" s="5" t="s">
        <v>3957</v>
      </c>
      <c r="AT357" s="5" t="s">
        <v>114</v>
      </c>
      <c r="AU357" s="5"/>
      <c r="AV357" s="5">
        <v>9.052322189E9</v>
      </c>
      <c r="AW357" s="5" t="s">
        <v>3958</v>
      </c>
      <c r="AX357" s="5">
        <v>521301.0</v>
      </c>
      <c r="AY357" s="5" t="s">
        <v>3481</v>
      </c>
      <c r="AZ357" s="5" t="s">
        <v>85</v>
      </c>
      <c r="BA357" s="5">
        <v>6.96896E11</v>
      </c>
      <c r="BB357" s="5"/>
      <c r="BC357" s="5"/>
      <c r="BD357" s="5">
        <v>0.0</v>
      </c>
      <c r="BE357" s="5">
        <v>0.0</v>
      </c>
      <c r="BF357" s="5">
        <v>0.0</v>
      </c>
      <c r="BG357" s="5" t="s">
        <v>87</v>
      </c>
      <c r="BH357" s="5"/>
      <c r="BI357" s="11">
        <v>43829.43680555555</v>
      </c>
      <c r="BJ357" s="12" t="s">
        <v>88</v>
      </c>
    </row>
    <row r="358" ht="23.25" customHeight="1">
      <c r="A358" s="4">
        <v>357.0</v>
      </c>
      <c r="B358" s="5" t="s">
        <v>3959</v>
      </c>
      <c r="C358" s="5" t="s">
        <v>105</v>
      </c>
      <c r="D358" s="5"/>
      <c r="E358" s="5"/>
      <c r="F358" s="5"/>
      <c r="G358" s="5"/>
      <c r="H358" s="5">
        <v>1.70031515E8</v>
      </c>
      <c r="I358" s="5" t="s">
        <v>64</v>
      </c>
      <c r="J358" s="5" t="s">
        <v>3960</v>
      </c>
      <c r="K358" s="5"/>
      <c r="L358" s="5" t="s">
        <v>3961</v>
      </c>
      <c r="M358" s="5" t="s">
        <v>3962</v>
      </c>
      <c r="N358" s="6">
        <v>36712.0</v>
      </c>
      <c r="O358" s="5">
        <v>8.187082412E9</v>
      </c>
      <c r="P358" s="5" t="s">
        <v>3963</v>
      </c>
      <c r="Q358" s="5" t="s">
        <v>110</v>
      </c>
      <c r="R358" s="5" t="s">
        <v>71</v>
      </c>
      <c r="S358" s="5" t="s">
        <v>94</v>
      </c>
      <c r="T358" s="5" t="s">
        <v>95</v>
      </c>
      <c r="U358" s="5" t="s">
        <v>74</v>
      </c>
      <c r="V358" s="5">
        <v>11154.0</v>
      </c>
      <c r="W358" s="5"/>
      <c r="X358" s="7"/>
      <c r="Y358" s="8">
        <v>7.254310344827586</v>
      </c>
      <c r="Z358" s="9">
        <v>0.0</v>
      </c>
      <c r="AA358" s="5" t="s">
        <v>75</v>
      </c>
      <c r="AB358" s="5"/>
      <c r="AC358" s="5">
        <v>0.0</v>
      </c>
      <c r="AD358" s="5" t="s">
        <v>142</v>
      </c>
      <c r="AE358" s="5" t="s">
        <v>77</v>
      </c>
      <c r="AF358" s="5">
        <v>2015.0</v>
      </c>
      <c r="AG358" s="5">
        <v>2017.0</v>
      </c>
      <c r="AH358" s="5" t="s">
        <v>78</v>
      </c>
      <c r="AI358" s="10">
        <v>90.8</v>
      </c>
      <c r="AJ358" s="5"/>
      <c r="AK358" s="5" t="s">
        <v>75</v>
      </c>
      <c r="AL358" s="5"/>
      <c r="AM358" s="5">
        <v>0.0</v>
      </c>
      <c r="AN358" s="5" t="s">
        <v>3964</v>
      </c>
      <c r="AO358" s="5">
        <v>2015.0</v>
      </c>
      <c r="AP358" s="5" t="s">
        <v>51</v>
      </c>
      <c r="AQ358" s="4">
        <v>92.0</v>
      </c>
      <c r="AR358" s="10">
        <v>9.2</v>
      </c>
      <c r="AS358" s="5" t="s">
        <v>3965</v>
      </c>
      <c r="AT358" s="5" t="s">
        <v>99</v>
      </c>
      <c r="AU358" s="5"/>
      <c r="AV358" s="5">
        <v>9.704079802E9</v>
      </c>
      <c r="AW358" s="5" t="s">
        <v>3966</v>
      </c>
      <c r="AX358" s="5">
        <v>507316.0</v>
      </c>
      <c r="AY358" s="5" t="s">
        <v>3716</v>
      </c>
      <c r="AZ358" s="5" t="s">
        <v>264</v>
      </c>
      <c r="BA358" s="5">
        <v>9.51207E11</v>
      </c>
      <c r="BB358" s="5"/>
      <c r="BC358" s="5" t="s">
        <v>3967</v>
      </c>
      <c r="BD358" s="5" t="s">
        <v>393</v>
      </c>
      <c r="BE358" s="5" t="s">
        <v>393</v>
      </c>
      <c r="BF358" s="5" t="s">
        <v>393</v>
      </c>
      <c r="BG358" s="5" t="s">
        <v>87</v>
      </c>
      <c r="BH358" s="5"/>
      <c r="BI358" s="11">
        <v>43828.4875</v>
      </c>
      <c r="BJ358" s="12" t="s">
        <v>88</v>
      </c>
    </row>
    <row r="359" ht="23.25" customHeight="1">
      <c r="A359" s="4">
        <v>358.0</v>
      </c>
      <c r="B359" s="5" t="s">
        <v>3968</v>
      </c>
      <c r="C359" s="6">
        <v>43508.0</v>
      </c>
      <c r="D359" s="5"/>
      <c r="E359" s="5"/>
      <c r="F359" s="5"/>
      <c r="G359" s="5"/>
      <c r="H359" s="5">
        <v>1.70030255E8</v>
      </c>
      <c r="I359" s="5" t="s">
        <v>64</v>
      </c>
      <c r="J359" s="5" t="s">
        <v>2394</v>
      </c>
      <c r="K359" s="5" t="s">
        <v>3969</v>
      </c>
      <c r="L359" s="5" t="s">
        <v>3970</v>
      </c>
      <c r="M359" s="5" t="s">
        <v>3971</v>
      </c>
      <c r="N359" s="6">
        <v>36741.0</v>
      </c>
      <c r="O359" s="5">
        <v>7.382997664E9</v>
      </c>
      <c r="P359" s="5" t="s">
        <v>3972</v>
      </c>
      <c r="Q359" s="5" t="s">
        <v>70</v>
      </c>
      <c r="R359" s="5" t="s">
        <v>71</v>
      </c>
      <c r="S359" s="5" t="s">
        <v>94</v>
      </c>
      <c r="T359" s="5" t="s">
        <v>95</v>
      </c>
      <c r="U359" s="5" t="s">
        <v>74</v>
      </c>
      <c r="V359" s="5">
        <v>8000.0</v>
      </c>
      <c r="W359" s="5"/>
      <c r="X359" s="7"/>
      <c r="Y359" s="8">
        <v>8.568965517241379</v>
      </c>
      <c r="Z359" s="9">
        <v>0.0</v>
      </c>
      <c r="AA359" s="5" t="s">
        <v>75</v>
      </c>
      <c r="AB359" s="5"/>
      <c r="AC359" s="5">
        <v>0.0</v>
      </c>
      <c r="AD359" s="5" t="s">
        <v>1430</v>
      </c>
      <c r="AE359" s="5" t="s">
        <v>77</v>
      </c>
      <c r="AF359" s="5">
        <v>2015.0</v>
      </c>
      <c r="AG359" s="5">
        <v>2017.0</v>
      </c>
      <c r="AH359" s="5" t="s">
        <v>78</v>
      </c>
      <c r="AI359" s="10">
        <v>91.0</v>
      </c>
      <c r="AJ359" s="5"/>
      <c r="AK359" s="5" t="s">
        <v>75</v>
      </c>
      <c r="AL359" s="5"/>
      <c r="AM359" s="5">
        <v>0.0</v>
      </c>
      <c r="AN359" s="5" t="s">
        <v>3973</v>
      </c>
      <c r="AO359" s="5">
        <v>2015.0</v>
      </c>
      <c r="AP359" s="5" t="s">
        <v>51</v>
      </c>
      <c r="AQ359" s="4"/>
      <c r="AR359" s="10">
        <v>9.2</v>
      </c>
      <c r="AS359" s="5" t="s">
        <v>3974</v>
      </c>
      <c r="AT359" s="5" t="s">
        <v>82</v>
      </c>
      <c r="AU359" s="5"/>
      <c r="AV359" s="5">
        <v>8.98587807E9</v>
      </c>
      <c r="AW359" s="5" t="s">
        <v>3975</v>
      </c>
      <c r="AX359" s="5">
        <v>522202.0</v>
      </c>
      <c r="AY359" s="5" t="s">
        <v>205</v>
      </c>
      <c r="AZ359" s="5" t="s">
        <v>85</v>
      </c>
      <c r="BA359" s="5">
        <v>2.98281E11</v>
      </c>
      <c r="BB359" s="5"/>
      <c r="BC359" s="5"/>
      <c r="BD359" s="5">
        <v>0.0</v>
      </c>
      <c r="BE359" s="5">
        <v>0.0</v>
      </c>
      <c r="BF359" s="5" t="s">
        <v>393</v>
      </c>
      <c r="BG359" s="5" t="s">
        <v>119</v>
      </c>
      <c r="BH359" s="5" t="s">
        <v>205</v>
      </c>
      <c r="BI359" s="11">
        <v>43826.71041666667</v>
      </c>
      <c r="BJ359" s="12" t="s">
        <v>3976</v>
      </c>
    </row>
    <row r="360" ht="23.25" customHeight="1">
      <c r="A360" s="4">
        <v>359.0</v>
      </c>
      <c r="B360" s="5" t="s">
        <v>3977</v>
      </c>
      <c r="C360" s="6">
        <v>44138.0</v>
      </c>
      <c r="D360" s="5" t="s">
        <v>3977</v>
      </c>
      <c r="E360" s="5"/>
      <c r="F360" s="5"/>
      <c r="G360" s="5"/>
      <c r="H360" s="5">
        <v>1.70031108E8</v>
      </c>
      <c r="I360" s="5" t="s">
        <v>64</v>
      </c>
      <c r="J360" s="5" t="s">
        <v>3978</v>
      </c>
      <c r="K360" s="5" t="s">
        <v>3979</v>
      </c>
      <c r="L360" s="5" t="s">
        <v>328</v>
      </c>
      <c r="M360" s="5" t="s">
        <v>3980</v>
      </c>
      <c r="N360" s="5" t="s">
        <v>3981</v>
      </c>
      <c r="O360" s="5">
        <v>9.000067989E9</v>
      </c>
      <c r="P360" s="5" t="s">
        <v>3982</v>
      </c>
      <c r="Q360" s="5" t="s">
        <v>110</v>
      </c>
      <c r="R360" s="5" t="s">
        <v>71</v>
      </c>
      <c r="S360" s="5" t="s">
        <v>94</v>
      </c>
      <c r="T360" s="5" t="s">
        <v>95</v>
      </c>
      <c r="U360" s="5" t="s">
        <v>74</v>
      </c>
      <c r="V360" s="5"/>
      <c r="W360" s="5"/>
      <c r="X360" s="7"/>
      <c r="Y360" s="8">
        <v>6.850877192982456</v>
      </c>
      <c r="Z360" s="9">
        <v>0.0</v>
      </c>
      <c r="AA360" s="5" t="s">
        <v>75</v>
      </c>
      <c r="AB360" s="5"/>
      <c r="AC360" s="5">
        <v>2.0</v>
      </c>
      <c r="AD360" s="5" t="s">
        <v>190</v>
      </c>
      <c r="AE360" s="5" t="s">
        <v>77</v>
      </c>
      <c r="AF360" s="5">
        <v>2015.0</v>
      </c>
      <c r="AG360" s="5">
        <v>2017.0</v>
      </c>
      <c r="AH360" s="5" t="s">
        <v>78</v>
      </c>
      <c r="AI360" s="10">
        <v>91.0</v>
      </c>
      <c r="AJ360" s="5">
        <v>9.13</v>
      </c>
      <c r="AK360" s="5" t="s">
        <v>75</v>
      </c>
      <c r="AL360" s="5"/>
      <c r="AM360" s="5">
        <v>2.0</v>
      </c>
      <c r="AN360" s="5" t="s">
        <v>3983</v>
      </c>
      <c r="AO360" s="5">
        <v>2015.0</v>
      </c>
      <c r="AP360" s="5" t="s">
        <v>51</v>
      </c>
      <c r="AQ360" s="4">
        <v>92.0</v>
      </c>
      <c r="AR360" s="10">
        <v>9.2</v>
      </c>
      <c r="AS360" s="5" t="s">
        <v>3980</v>
      </c>
      <c r="AT360" s="5" t="s">
        <v>99</v>
      </c>
      <c r="AU360" s="5"/>
      <c r="AV360" s="5">
        <v>9.84866147E9</v>
      </c>
      <c r="AW360" s="5" t="s">
        <v>3984</v>
      </c>
      <c r="AX360" s="5">
        <v>508206.0</v>
      </c>
      <c r="AY360" s="5" t="s">
        <v>3985</v>
      </c>
      <c r="AZ360" s="5" t="s">
        <v>264</v>
      </c>
      <c r="BA360" s="5">
        <v>3.30244E11</v>
      </c>
      <c r="BB360" s="5"/>
      <c r="BC360" s="5" t="s">
        <v>3986</v>
      </c>
      <c r="BD360" s="5" t="s">
        <v>3987</v>
      </c>
      <c r="BE360" s="5" t="s">
        <v>102</v>
      </c>
      <c r="BF360" s="5" t="s">
        <v>118</v>
      </c>
      <c r="BG360" s="5" t="s">
        <v>87</v>
      </c>
      <c r="BH360" s="5" t="s">
        <v>3988</v>
      </c>
      <c r="BI360" s="11">
        <v>43907.870833333334</v>
      </c>
      <c r="BJ360" s="12" t="s">
        <v>3989</v>
      </c>
    </row>
    <row r="361" ht="23.25" customHeight="1">
      <c r="A361" s="4">
        <v>360.0</v>
      </c>
      <c r="B361" s="5" t="s">
        <v>3990</v>
      </c>
      <c r="C361" s="5"/>
      <c r="D361" s="5" t="s">
        <v>3990</v>
      </c>
      <c r="E361" s="5" t="s">
        <v>3991</v>
      </c>
      <c r="F361" s="5"/>
      <c r="G361" s="5"/>
      <c r="H361" s="5">
        <v>1.70030219E8</v>
      </c>
      <c r="I361" s="5" t="s">
        <v>64</v>
      </c>
      <c r="J361" s="5" t="s">
        <v>3992</v>
      </c>
      <c r="K361" s="5"/>
      <c r="L361" s="5" t="s">
        <v>3993</v>
      </c>
      <c r="M361" s="5" t="s">
        <v>3994</v>
      </c>
      <c r="N361" s="6">
        <v>36587.0</v>
      </c>
      <c r="O361" s="5">
        <v>8.333936576E9</v>
      </c>
      <c r="P361" s="5" t="s">
        <v>3995</v>
      </c>
      <c r="Q361" s="5" t="s">
        <v>70</v>
      </c>
      <c r="R361" s="5" t="s">
        <v>71</v>
      </c>
      <c r="S361" s="5" t="s">
        <v>94</v>
      </c>
      <c r="T361" s="5" t="s">
        <v>95</v>
      </c>
      <c r="U361" s="5" t="s">
        <v>74</v>
      </c>
      <c r="V361" s="5">
        <v>2150.0</v>
      </c>
      <c r="W361" s="5"/>
      <c r="X361" s="7"/>
      <c r="Y361" s="8">
        <v>7.342105263157895</v>
      </c>
      <c r="Z361" s="9">
        <v>0.0</v>
      </c>
      <c r="AA361" s="5" t="s">
        <v>75</v>
      </c>
      <c r="AB361" s="5"/>
      <c r="AC361" s="5">
        <v>0.0</v>
      </c>
      <c r="AD361" s="5" t="s">
        <v>76</v>
      </c>
      <c r="AE361" s="5" t="s">
        <v>77</v>
      </c>
      <c r="AF361" s="5">
        <v>2015.0</v>
      </c>
      <c r="AG361" s="5">
        <v>2017.0</v>
      </c>
      <c r="AH361" s="5" t="s">
        <v>78</v>
      </c>
      <c r="AI361" s="13">
        <v>91.9</v>
      </c>
      <c r="AJ361" s="5"/>
      <c r="AK361" s="5" t="s">
        <v>75</v>
      </c>
      <c r="AL361" s="5"/>
      <c r="AM361" s="5">
        <v>0.0</v>
      </c>
      <c r="AN361" s="5" t="s">
        <v>643</v>
      </c>
      <c r="AO361" s="5">
        <v>2015.0</v>
      </c>
      <c r="AP361" s="5" t="s">
        <v>51</v>
      </c>
      <c r="AQ361" s="4"/>
      <c r="AR361" s="13">
        <v>9.2</v>
      </c>
      <c r="AS361" s="5" t="s">
        <v>3996</v>
      </c>
      <c r="AT361" s="5" t="s">
        <v>114</v>
      </c>
      <c r="AU361" s="5"/>
      <c r="AV361" s="5">
        <v>9.441026576E9</v>
      </c>
      <c r="AW361" s="5" t="s">
        <v>3997</v>
      </c>
      <c r="AX361" s="5">
        <v>500035.0</v>
      </c>
      <c r="AY361" s="5" t="s">
        <v>323</v>
      </c>
      <c r="AZ361" s="5" t="s">
        <v>264</v>
      </c>
      <c r="BA361" s="5">
        <v>4.90801E11</v>
      </c>
      <c r="BB361" s="5"/>
      <c r="BC361" s="5"/>
      <c r="BD361" s="5">
        <v>1.0</v>
      </c>
      <c r="BE361" s="5" t="s">
        <v>469</v>
      </c>
      <c r="BF361" s="5" t="s">
        <v>3998</v>
      </c>
      <c r="BG361" s="5" t="s">
        <v>119</v>
      </c>
      <c r="BH361" s="5"/>
      <c r="BI361" s="11">
        <v>43841.48541666667</v>
      </c>
      <c r="BJ361" s="12" t="s">
        <v>88</v>
      </c>
    </row>
    <row r="362" ht="23.25" customHeight="1">
      <c r="A362" s="4">
        <v>361.0</v>
      </c>
      <c r="B362" s="5" t="s">
        <v>3999</v>
      </c>
      <c r="C362" s="5"/>
      <c r="D362" s="5"/>
      <c r="E362" s="5"/>
      <c r="F362" s="5"/>
      <c r="G362" s="5"/>
      <c r="H362" s="5">
        <v>1.70030687E8</v>
      </c>
      <c r="I362" s="5" t="s">
        <v>64</v>
      </c>
      <c r="J362" s="5" t="s">
        <v>4000</v>
      </c>
      <c r="K362" s="5"/>
      <c r="L362" s="5" t="s">
        <v>4001</v>
      </c>
      <c r="M362" s="5" t="s">
        <v>4002</v>
      </c>
      <c r="N362" s="6">
        <v>36625.0</v>
      </c>
      <c r="O362" s="5">
        <v>7.799434052E9</v>
      </c>
      <c r="P362" s="5" t="s">
        <v>4003</v>
      </c>
      <c r="Q362" s="5" t="s">
        <v>110</v>
      </c>
      <c r="R362" s="5" t="s">
        <v>71</v>
      </c>
      <c r="S362" s="5" t="s">
        <v>94</v>
      </c>
      <c r="T362" s="5" t="s">
        <v>95</v>
      </c>
      <c r="U362" s="5" t="s">
        <v>74</v>
      </c>
      <c r="V362" s="5"/>
      <c r="W362" s="5"/>
      <c r="X362" s="7"/>
      <c r="Y362" s="8">
        <v>7.771551724137931</v>
      </c>
      <c r="Z362" s="9">
        <v>0.0</v>
      </c>
      <c r="AA362" s="5" t="s">
        <v>75</v>
      </c>
      <c r="AB362" s="5"/>
      <c r="AC362" s="5">
        <v>0.0</v>
      </c>
      <c r="AD362" s="5" t="s">
        <v>1369</v>
      </c>
      <c r="AE362" s="5" t="s">
        <v>77</v>
      </c>
      <c r="AF362" s="5">
        <v>2015.0</v>
      </c>
      <c r="AG362" s="5">
        <v>2017.0</v>
      </c>
      <c r="AH362" s="5" t="s">
        <v>78</v>
      </c>
      <c r="AI362" s="10">
        <v>92.0</v>
      </c>
      <c r="AJ362" s="5"/>
      <c r="AK362" s="5" t="s">
        <v>75</v>
      </c>
      <c r="AL362" s="5"/>
      <c r="AM362" s="5">
        <v>0.0</v>
      </c>
      <c r="AN362" s="5" t="s">
        <v>1369</v>
      </c>
      <c r="AO362" s="5">
        <v>2015.0</v>
      </c>
      <c r="AP362" s="5" t="s">
        <v>51</v>
      </c>
      <c r="AQ362" s="4">
        <v>92.0</v>
      </c>
      <c r="AR362" s="10">
        <v>9.2</v>
      </c>
      <c r="AS362" s="5" t="s">
        <v>4004</v>
      </c>
      <c r="AT362" s="5" t="s">
        <v>82</v>
      </c>
      <c r="AU362" s="5" t="s">
        <v>971</v>
      </c>
      <c r="AV362" s="5">
        <v>9.88522929E9</v>
      </c>
      <c r="AW362" s="5" t="s">
        <v>4005</v>
      </c>
      <c r="AX362" s="5">
        <v>522001.0</v>
      </c>
      <c r="AY362" s="5" t="s">
        <v>205</v>
      </c>
      <c r="AZ362" s="5" t="s">
        <v>85</v>
      </c>
      <c r="BA362" s="5">
        <v>5.71399E11</v>
      </c>
      <c r="BB362" s="5"/>
      <c r="BC362" s="5"/>
      <c r="BD362" s="5">
        <v>1.0</v>
      </c>
      <c r="BE362" s="5" t="s">
        <v>457</v>
      </c>
      <c r="BF362" s="5" t="s">
        <v>118</v>
      </c>
      <c r="BG362" s="5" t="s">
        <v>119</v>
      </c>
      <c r="BH362" s="5" t="s">
        <v>101</v>
      </c>
      <c r="BI362" s="11">
        <v>43826.45763888889</v>
      </c>
      <c r="BJ362" s="12" t="s">
        <v>88</v>
      </c>
    </row>
    <row r="363" ht="23.25" customHeight="1">
      <c r="A363" s="4">
        <v>362.0</v>
      </c>
      <c r="B363" s="5" t="s">
        <v>4006</v>
      </c>
      <c r="C363" s="6">
        <v>43658.0</v>
      </c>
      <c r="D363" s="5"/>
      <c r="E363" s="5"/>
      <c r="F363" s="5"/>
      <c r="G363" s="5"/>
      <c r="H363" s="5">
        <v>1.700303E8</v>
      </c>
      <c r="I363" s="5" t="s">
        <v>64</v>
      </c>
      <c r="J363" s="5" t="s">
        <v>4007</v>
      </c>
      <c r="K363" s="5"/>
      <c r="L363" s="5" t="s">
        <v>4008</v>
      </c>
      <c r="M363" s="5" t="s">
        <v>4009</v>
      </c>
      <c r="N363" s="6">
        <v>36835.0</v>
      </c>
      <c r="O363" s="5">
        <v>9.100738428E9</v>
      </c>
      <c r="P363" s="5" t="s">
        <v>4010</v>
      </c>
      <c r="Q363" s="5" t="s">
        <v>110</v>
      </c>
      <c r="R363" s="5" t="s">
        <v>71</v>
      </c>
      <c r="S363" s="5" t="s">
        <v>94</v>
      </c>
      <c r="T363" s="5" t="s">
        <v>73</v>
      </c>
      <c r="U363" s="5" t="s">
        <v>74</v>
      </c>
      <c r="V363" s="5"/>
      <c r="W363" s="5"/>
      <c r="X363" s="7"/>
      <c r="Y363" s="8">
        <v>7.3201754385964914</v>
      </c>
      <c r="Z363" s="9">
        <v>0.0</v>
      </c>
      <c r="AA363" s="5" t="s">
        <v>75</v>
      </c>
      <c r="AB363" s="5"/>
      <c r="AC363" s="5">
        <v>0.0</v>
      </c>
      <c r="AD363" s="5" t="s">
        <v>190</v>
      </c>
      <c r="AE363" s="5" t="s">
        <v>77</v>
      </c>
      <c r="AF363" s="5">
        <v>2015.0</v>
      </c>
      <c r="AG363" s="5">
        <v>2017.0</v>
      </c>
      <c r="AH363" s="5" t="s">
        <v>78</v>
      </c>
      <c r="AI363" s="10">
        <v>92.0</v>
      </c>
      <c r="AJ363" s="5"/>
      <c r="AK363" s="5" t="s">
        <v>75</v>
      </c>
      <c r="AL363" s="5"/>
      <c r="AM363" s="5">
        <v>0.0</v>
      </c>
      <c r="AN363" s="5" t="s">
        <v>4011</v>
      </c>
      <c r="AO363" s="5">
        <v>2015.0</v>
      </c>
      <c r="AP363" s="5" t="s">
        <v>51</v>
      </c>
      <c r="AQ363" s="4">
        <v>87.39</v>
      </c>
      <c r="AR363" s="10">
        <v>9.2</v>
      </c>
      <c r="AS363" s="5" t="s">
        <v>4012</v>
      </c>
      <c r="AT363" s="5" t="s">
        <v>82</v>
      </c>
      <c r="AU363" s="5" t="s">
        <v>246</v>
      </c>
      <c r="AV363" s="5">
        <v>9.849428428E9</v>
      </c>
      <c r="AW363" s="5" t="s">
        <v>4013</v>
      </c>
      <c r="AX363" s="5">
        <v>522413.0</v>
      </c>
      <c r="AY363" s="5" t="s">
        <v>3354</v>
      </c>
      <c r="AZ363" s="5" t="s">
        <v>85</v>
      </c>
      <c r="BA363" s="5">
        <v>2.39832E11</v>
      </c>
      <c r="BB363" s="5" t="s">
        <v>4014</v>
      </c>
      <c r="BC363" s="5"/>
      <c r="BD363" s="5">
        <v>2.0</v>
      </c>
      <c r="BE363" s="5" t="s">
        <v>4015</v>
      </c>
      <c r="BF363" s="5" t="s">
        <v>118</v>
      </c>
      <c r="BG363" s="5" t="s">
        <v>87</v>
      </c>
      <c r="BH363" s="5"/>
      <c r="BI363" s="11">
        <v>43830.83263888889</v>
      </c>
      <c r="BJ363" s="12" t="s">
        <v>88</v>
      </c>
    </row>
    <row r="364" ht="23.25" customHeight="1">
      <c r="A364" s="4">
        <v>363.0</v>
      </c>
      <c r="B364" s="5" t="s">
        <v>4016</v>
      </c>
      <c r="C364" s="5" t="s">
        <v>268</v>
      </c>
      <c r="D364" s="5"/>
      <c r="E364" s="5"/>
      <c r="F364" s="5"/>
      <c r="G364" s="5"/>
      <c r="H364" s="5">
        <v>1.70030095E8</v>
      </c>
      <c r="I364" s="5" t="s">
        <v>64</v>
      </c>
      <c r="J364" s="5" t="s">
        <v>3304</v>
      </c>
      <c r="K364" s="5" t="s">
        <v>4017</v>
      </c>
      <c r="L364" s="5" t="s">
        <v>4018</v>
      </c>
      <c r="M364" s="5" t="s">
        <v>4019</v>
      </c>
      <c r="N364" s="6">
        <v>36657.0</v>
      </c>
      <c r="O364" s="5">
        <v>8.499870842E9</v>
      </c>
      <c r="P364" s="5" t="s">
        <v>4020</v>
      </c>
      <c r="Q364" s="5" t="s">
        <v>70</v>
      </c>
      <c r="R364" s="5" t="s">
        <v>71</v>
      </c>
      <c r="S364" s="5" t="s">
        <v>94</v>
      </c>
      <c r="T364" s="5" t="s">
        <v>95</v>
      </c>
      <c r="U364" s="5" t="s">
        <v>74</v>
      </c>
      <c r="V364" s="5">
        <v>1111.0</v>
      </c>
      <c r="W364" s="5"/>
      <c r="X364" s="7"/>
      <c r="Y364" s="8">
        <v>6.702586206896552</v>
      </c>
      <c r="Z364" s="9">
        <v>5.0</v>
      </c>
      <c r="AA364" s="5" t="s">
        <v>75</v>
      </c>
      <c r="AB364" s="5"/>
      <c r="AC364" s="5">
        <v>0.0</v>
      </c>
      <c r="AD364" s="5" t="s">
        <v>3770</v>
      </c>
      <c r="AE364" s="5" t="s">
        <v>77</v>
      </c>
      <c r="AF364" s="5">
        <v>2015.0</v>
      </c>
      <c r="AG364" s="5">
        <v>2017.0</v>
      </c>
      <c r="AH364" s="5" t="s">
        <v>78</v>
      </c>
      <c r="AI364" s="10">
        <v>92.2</v>
      </c>
      <c r="AJ364" s="5"/>
      <c r="AK364" s="5" t="s">
        <v>75</v>
      </c>
      <c r="AL364" s="5"/>
      <c r="AM364" s="5">
        <v>0.0</v>
      </c>
      <c r="AN364" s="5" t="s">
        <v>1938</v>
      </c>
      <c r="AO364" s="5">
        <v>2015.0</v>
      </c>
      <c r="AP364" s="5" t="s">
        <v>51</v>
      </c>
      <c r="AQ364" s="4"/>
      <c r="AR364" s="10">
        <v>9.2</v>
      </c>
      <c r="AS364" s="5" t="s">
        <v>4021</v>
      </c>
      <c r="AT364" s="5" t="s">
        <v>114</v>
      </c>
      <c r="AU364" s="5" t="s">
        <v>1183</v>
      </c>
      <c r="AV364" s="5">
        <v>9.963659231E9</v>
      </c>
      <c r="AW364" s="5" t="s">
        <v>4022</v>
      </c>
      <c r="AX364" s="5">
        <v>521190.0</v>
      </c>
      <c r="AY364" s="5" t="s">
        <v>117</v>
      </c>
      <c r="AZ364" s="5" t="s">
        <v>85</v>
      </c>
      <c r="BA364" s="5">
        <v>5.53468E11</v>
      </c>
      <c r="BB364" s="5"/>
      <c r="BC364" s="5"/>
      <c r="BD364" s="5" t="s">
        <v>4023</v>
      </c>
      <c r="BE364" s="5" t="s">
        <v>2794</v>
      </c>
      <c r="BF364" s="5" t="s">
        <v>86</v>
      </c>
      <c r="BG364" s="5" t="s">
        <v>87</v>
      </c>
      <c r="BH364" s="5"/>
      <c r="BI364" s="11">
        <v>43825.93680555555</v>
      </c>
      <c r="BJ364" s="12" t="s">
        <v>4024</v>
      </c>
    </row>
    <row r="365" ht="23.25" customHeight="1">
      <c r="A365" s="4">
        <v>364.0</v>
      </c>
      <c r="B365" s="5" t="s">
        <v>4025</v>
      </c>
      <c r="C365" s="5" t="s">
        <v>268</v>
      </c>
      <c r="D365" s="5"/>
      <c r="E365" s="5"/>
      <c r="F365" s="5"/>
      <c r="G365" s="5"/>
      <c r="H365" s="5">
        <v>1.70030102E8</v>
      </c>
      <c r="I365" s="5" t="s">
        <v>64</v>
      </c>
      <c r="J365" s="5" t="s">
        <v>223</v>
      </c>
      <c r="K365" s="5" t="s">
        <v>4026</v>
      </c>
      <c r="L365" s="5" t="s">
        <v>2682</v>
      </c>
      <c r="M365" s="5" t="s">
        <v>4027</v>
      </c>
      <c r="N365" s="5" t="s">
        <v>4028</v>
      </c>
      <c r="O365" s="5">
        <v>8.34158978E9</v>
      </c>
      <c r="P365" s="5" t="s">
        <v>4029</v>
      </c>
      <c r="Q365" s="5" t="s">
        <v>70</v>
      </c>
      <c r="R365" s="5" t="s">
        <v>71</v>
      </c>
      <c r="S365" s="5" t="s">
        <v>94</v>
      </c>
      <c r="T365" s="5" t="s">
        <v>95</v>
      </c>
      <c r="U365" s="5" t="s">
        <v>74</v>
      </c>
      <c r="V365" s="5">
        <v>7298.0</v>
      </c>
      <c r="W365" s="5">
        <v>79000.0</v>
      </c>
      <c r="X365" s="7"/>
      <c r="Y365" s="8">
        <v>8.109649122807017</v>
      </c>
      <c r="Z365" s="9">
        <v>0.0</v>
      </c>
      <c r="AA365" s="5" t="s">
        <v>75</v>
      </c>
      <c r="AB365" s="5"/>
      <c r="AC365" s="5">
        <v>0.0</v>
      </c>
      <c r="AD365" s="5" t="s">
        <v>142</v>
      </c>
      <c r="AE365" s="5" t="s">
        <v>77</v>
      </c>
      <c r="AF365" s="5">
        <v>2015.0</v>
      </c>
      <c r="AG365" s="5">
        <v>2017.0</v>
      </c>
      <c r="AH365" s="5" t="s">
        <v>78</v>
      </c>
      <c r="AI365" s="10">
        <v>92.5</v>
      </c>
      <c r="AJ365" s="5"/>
      <c r="AK365" s="5" t="s">
        <v>75</v>
      </c>
      <c r="AL365" s="5"/>
      <c r="AM365" s="5">
        <v>0.0</v>
      </c>
      <c r="AN365" s="5" t="s">
        <v>4030</v>
      </c>
      <c r="AO365" s="5">
        <v>2015.0</v>
      </c>
      <c r="AP365" s="5" t="s">
        <v>51</v>
      </c>
      <c r="AQ365" s="4">
        <v>87.4</v>
      </c>
      <c r="AR365" s="10">
        <v>9.2</v>
      </c>
      <c r="AS365" s="5" t="s">
        <v>4031</v>
      </c>
      <c r="AT365" s="5" t="s">
        <v>82</v>
      </c>
      <c r="AU365" s="5"/>
      <c r="AV365" s="5">
        <v>8.978385627E9</v>
      </c>
      <c r="AW365" s="5" t="s">
        <v>4032</v>
      </c>
      <c r="AX365" s="5">
        <v>520013.0</v>
      </c>
      <c r="AY365" s="5" t="s">
        <v>117</v>
      </c>
      <c r="AZ365" s="5" t="s">
        <v>85</v>
      </c>
      <c r="BA365" s="5">
        <v>9.09849E11</v>
      </c>
      <c r="BB365" s="5"/>
      <c r="BC365" s="5"/>
      <c r="BD365" s="5" t="s">
        <v>1766</v>
      </c>
      <c r="BE365" s="5" t="s">
        <v>1766</v>
      </c>
      <c r="BF365" s="5" t="s">
        <v>1766</v>
      </c>
      <c r="BG365" s="5" t="s">
        <v>119</v>
      </c>
      <c r="BH365" s="5" t="s">
        <v>117</v>
      </c>
      <c r="BI365" s="11">
        <v>43829.90069444444</v>
      </c>
      <c r="BJ365" s="12" t="s">
        <v>4033</v>
      </c>
    </row>
    <row r="366" ht="23.25" customHeight="1">
      <c r="A366" s="4">
        <v>365.0</v>
      </c>
      <c r="B366" s="5" t="s">
        <v>4034</v>
      </c>
      <c r="C366" s="5" t="s">
        <v>105</v>
      </c>
      <c r="D366" s="5"/>
      <c r="E366" s="5"/>
      <c r="F366" s="5"/>
      <c r="G366" s="5"/>
      <c r="H366" s="5">
        <v>1.70030158E8</v>
      </c>
      <c r="I366" s="5" t="s">
        <v>64</v>
      </c>
      <c r="J366" s="5" t="s">
        <v>4035</v>
      </c>
      <c r="K366" s="5"/>
      <c r="L366" s="5" t="s">
        <v>4036</v>
      </c>
      <c r="M366" s="5" t="s">
        <v>4037</v>
      </c>
      <c r="N366" s="5" t="s">
        <v>473</v>
      </c>
      <c r="O366" s="5">
        <v>9.182913504E9</v>
      </c>
      <c r="P366" s="5" t="s">
        <v>4038</v>
      </c>
      <c r="Q366" s="5" t="s">
        <v>70</v>
      </c>
      <c r="R366" s="5" t="s">
        <v>71</v>
      </c>
      <c r="S366" s="5" t="s">
        <v>94</v>
      </c>
      <c r="T366" s="5" t="s">
        <v>95</v>
      </c>
      <c r="U366" s="5" t="s">
        <v>74</v>
      </c>
      <c r="V366" s="5">
        <v>5053.0</v>
      </c>
      <c r="W366" s="5"/>
      <c r="X366" s="7"/>
      <c r="Y366" s="8">
        <v>7.321739130434783</v>
      </c>
      <c r="Z366" s="9">
        <v>4.0</v>
      </c>
      <c r="AA366" s="5" t="s">
        <v>75</v>
      </c>
      <c r="AB366" s="5"/>
      <c r="AC366" s="5">
        <v>0.0</v>
      </c>
      <c r="AD366" s="5" t="s">
        <v>2920</v>
      </c>
      <c r="AE366" s="5" t="s">
        <v>77</v>
      </c>
      <c r="AF366" s="5">
        <v>2015.0</v>
      </c>
      <c r="AG366" s="5">
        <v>2017.0</v>
      </c>
      <c r="AH366" s="5" t="s">
        <v>78</v>
      </c>
      <c r="AI366" s="10">
        <v>92.6</v>
      </c>
      <c r="AJ366" s="5"/>
      <c r="AK366" s="5" t="s">
        <v>75</v>
      </c>
      <c r="AL366" s="5"/>
      <c r="AM366" s="5">
        <v>0.0</v>
      </c>
      <c r="AN366" s="5" t="s">
        <v>4039</v>
      </c>
      <c r="AO366" s="5">
        <v>2015.0</v>
      </c>
      <c r="AP366" s="5" t="s">
        <v>51</v>
      </c>
      <c r="AQ366" s="4">
        <v>92.0</v>
      </c>
      <c r="AR366" s="10">
        <v>9.2</v>
      </c>
      <c r="AS366" s="5" t="s">
        <v>4040</v>
      </c>
      <c r="AT366" s="5" t="s">
        <v>82</v>
      </c>
      <c r="AU366" s="5"/>
      <c r="AV366" s="5">
        <v>9.849766616E9</v>
      </c>
      <c r="AW366" s="5" t="s">
        <v>4041</v>
      </c>
      <c r="AX366" s="5">
        <v>520012.0</v>
      </c>
      <c r="AY366" s="5" t="s">
        <v>117</v>
      </c>
      <c r="AZ366" s="5" t="s">
        <v>85</v>
      </c>
      <c r="BA366" s="5">
        <v>9.1653E11</v>
      </c>
      <c r="BB366" s="5"/>
      <c r="BC366" s="5"/>
      <c r="BD366" s="5" t="s">
        <v>762</v>
      </c>
      <c r="BE366" s="5" t="s">
        <v>607</v>
      </c>
      <c r="BF366" s="5" t="s">
        <v>4042</v>
      </c>
      <c r="BG366" s="5" t="s">
        <v>119</v>
      </c>
      <c r="BH366" s="5" t="s">
        <v>117</v>
      </c>
      <c r="BI366" s="11">
        <v>43827.38958333333</v>
      </c>
      <c r="BJ366" s="12" t="s">
        <v>4043</v>
      </c>
    </row>
    <row r="367" ht="23.25" customHeight="1">
      <c r="A367" s="4">
        <v>366.0</v>
      </c>
      <c r="B367" s="5" t="s">
        <v>4044</v>
      </c>
      <c r="C367" s="5" t="s">
        <v>4045</v>
      </c>
      <c r="D367" s="5"/>
      <c r="E367" s="5"/>
      <c r="F367" s="5"/>
      <c r="G367" s="5"/>
      <c r="H367" s="5">
        <v>1.70030436E8</v>
      </c>
      <c r="I367" s="5" t="s">
        <v>64</v>
      </c>
      <c r="J367" s="5" t="s">
        <v>4046</v>
      </c>
      <c r="K367" s="5"/>
      <c r="L367" s="5" t="s">
        <v>4047</v>
      </c>
      <c r="M367" s="5" t="s">
        <v>4048</v>
      </c>
      <c r="N367" s="5" t="s">
        <v>4049</v>
      </c>
      <c r="O367" s="5">
        <v>9.502022059E9</v>
      </c>
      <c r="P367" s="5" t="s">
        <v>4050</v>
      </c>
      <c r="Q367" s="5" t="s">
        <v>110</v>
      </c>
      <c r="R367" s="5" t="s">
        <v>71</v>
      </c>
      <c r="S367" s="5" t="s">
        <v>94</v>
      </c>
      <c r="T367" s="5" t="s">
        <v>95</v>
      </c>
      <c r="U367" s="5" t="s">
        <v>74</v>
      </c>
      <c r="V367" s="5">
        <v>10000.0</v>
      </c>
      <c r="W367" s="5"/>
      <c r="X367" s="7"/>
      <c r="Y367" s="8">
        <v>8.043103448275861</v>
      </c>
      <c r="Z367" s="9">
        <v>0.0</v>
      </c>
      <c r="AA367" s="5" t="s">
        <v>75</v>
      </c>
      <c r="AB367" s="5"/>
      <c r="AC367" s="5">
        <v>0.0</v>
      </c>
      <c r="AD367" s="5" t="s">
        <v>76</v>
      </c>
      <c r="AE367" s="5" t="s">
        <v>77</v>
      </c>
      <c r="AF367" s="5">
        <v>2015.0</v>
      </c>
      <c r="AG367" s="5">
        <v>2017.0</v>
      </c>
      <c r="AH367" s="5" t="s">
        <v>78</v>
      </c>
      <c r="AI367" s="13">
        <v>92.8</v>
      </c>
      <c r="AJ367" s="5"/>
      <c r="AK367" s="5" t="s">
        <v>75</v>
      </c>
      <c r="AL367" s="5"/>
      <c r="AM367" s="5">
        <v>0.0</v>
      </c>
      <c r="AN367" s="5" t="s">
        <v>390</v>
      </c>
      <c r="AO367" s="5">
        <v>2015.0</v>
      </c>
      <c r="AP367" s="5" t="s">
        <v>51</v>
      </c>
      <c r="AQ367" s="4">
        <v>92.0</v>
      </c>
      <c r="AR367" s="10">
        <v>9.2</v>
      </c>
      <c r="AS367" s="5" t="s">
        <v>3454</v>
      </c>
      <c r="AT367" s="5" t="s">
        <v>82</v>
      </c>
      <c r="AU367" s="5"/>
      <c r="AV367" s="5">
        <v>8.106970773E9</v>
      </c>
      <c r="AW367" s="5" t="s">
        <v>4051</v>
      </c>
      <c r="AX367" s="5">
        <v>522002.0</v>
      </c>
      <c r="AY367" s="5" t="s">
        <v>101</v>
      </c>
      <c r="AZ367" s="5" t="s">
        <v>85</v>
      </c>
      <c r="BA367" s="5">
        <v>4.27387E11</v>
      </c>
      <c r="BB367" s="5"/>
      <c r="BC367" s="5"/>
      <c r="BD367" s="5">
        <v>1.0</v>
      </c>
      <c r="BE367" s="5" t="s">
        <v>312</v>
      </c>
      <c r="BF367" s="5" t="s">
        <v>118</v>
      </c>
      <c r="BG367" s="5" t="s">
        <v>119</v>
      </c>
      <c r="BH367" s="5"/>
      <c r="BI367" s="11">
        <v>43907.745833333334</v>
      </c>
      <c r="BJ367" s="12" t="s">
        <v>88</v>
      </c>
    </row>
    <row r="368" ht="23.25" customHeight="1">
      <c r="A368" s="4">
        <v>367.0</v>
      </c>
      <c r="B368" s="5" t="s">
        <v>4052</v>
      </c>
      <c r="C368" s="5" t="s">
        <v>268</v>
      </c>
      <c r="D368" s="5"/>
      <c r="E368" s="5"/>
      <c r="F368" s="5"/>
      <c r="G368" s="5"/>
      <c r="H368" s="5">
        <v>1.70031422E8</v>
      </c>
      <c r="I368" s="5" t="s">
        <v>64</v>
      </c>
      <c r="J368" s="5" t="s">
        <v>4053</v>
      </c>
      <c r="K368" s="5" t="s">
        <v>328</v>
      </c>
      <c r="L368" s="5" t="s">
        <v>4054</v>
      </c>
      <c r="M368" s="5" t="s">
        <v>4055</v>
      </c>
      <c r="N368" s="5" t="s">
        <v>2733</v>
      </c>
      <c r="O368" s="5">
        <v>7.680809239E9</v>
      </c>
      <c r="P368" s="5" t="s">
        <v>4056</v>
      </c>
      <c r="Q368" s="5" t="s">
        <v>110</v>
      </c>
      <c r="R368" s="5" t="s">
        <v>71</v>
      </c>
      <c r="S368" s="5" t="s">
        <v>94</v>
      </c>
      <c r="T368" s="5" t="s">
        <v>95</v>
      </c>
      <c r="U368" s="5" t="s">
        <v>74</v>
      </c>
      <c r="V368" s="5">
        <v>5544.0</v>
      </c>
      <c r="W368" s="5"/>
      <c r="X368" s="7"/>
      <c r="Y368" s="8">
        <v>7.387931034482759</v>
      </c>
      <c r="Z368" s="9">
        <v>1.0</v>
      </c>
      <c r="AA368" s="5" t="s">
        <v>75</v>
      </c>
      <c r="AB368" s="5" t="s">
        <v>149</v>
      </c>
      <c r="AC368" s="5">
        <v>0.0</v>
      </c>
      <c r="AD368" s="5" t="s">
        <v>1406</v>
      </c>
      <c r="AE368" s="5" t="s">
        <v>77</v>
      </c>
      <c r="AF368" s="5">
        <v>2015.0</v>
      </c>
      <c r="AG368" s="5">
        <v>2017.0</v>
      </c>
      <c r="AH368" s="5" t="s">
        <v>78</v>
      </c>
      <c r="AI368" s="10">
        <v>93.0</v>
      </c>
      <c r="AJ368" s="5"/>
      <c r="AK368" s="5" t="s">
        <v>75</v>
      </c>
      <c r="AL368" s="5" t="s">
        <v>149</v>
      </c>
      <c r="AM368" s="5">
        <v>0.0</v>
      </c>
      <c r="AN368" s="5" t="s">
        <v>307</v>
      </c>
      <c r="AO368" s="5">
        <v>2015.0</v>
      </c>
      <c r="AP368" s="5" t="s">
        <v>51</v>
      </c>
      <c r="AQ368" s="4">
        <v>92.0</v>
      </c>
      <c r="AR368" s="10">
        <v>9.2</v>
      </c>
      <c r="AS368" s="5" t="s">
        <v>4057</v>
      </c>
      <c r="AT368" s="5" t="s">
        <v>99</v>
      </c>
      <c r="AU368" s="5" t="s">
        <v>910</v>
      </c>
      <c r="AV368" s="5">
        <v>7.799431999E9</v>
      </c>
      <c r="AW368" s="5" t="s">
        <v>4058</v>
      </c>
      <c r="AX368" s="5">
        <v>522016.0</v>
      </c>
      <c r="AY368" s="5" t="s">
        <v>101</v>
      </c>
      <c r="AZ368" s="5" t="s">
        <v>85</v>
      </c>
      <c r="BA368" s="5">
        <v>9.84626E11</v>
      </c>
      <c r="BB368" s="5" t="s">
        <v>4059</v>
      </c>
      <c r="BC368" s="5"/>
      <c r="BD368" s="5">
        <v>0.0</v>
      </c>
      <c r="BE368" s="5">
        <v>0.0</v>
      </c>
      <c r="BF368" s="5">
        <v>0.0</v>
      </c>
      <c r="BG368" s="5" t="s">
        <v>87</v>
      </c>
      <c r="BH368" s="5"/>
      <c r="BI368" s="11">
        <v>43830.88611111111</v>
      </c>
      <c r="BJ368" s="12" t="s">
        <v>88</v>
      </c>
    </row>
    <row r="369" ht="23.25" customHeight="1">
      <c r="A369" s="4">
        <v>368.0</v>
      </c>
      <c r="B369" s="5" t="s">
        <v>4060</v>
      </c>
      <c r="C369" s="6">
        <v>43536.0</v>
      </c>
      <c r="D369" s="5"/>
      <c r="E369" s="5"/>
      <c r="F369" s="5"/>
      <c r="G369" s="5"/>
      <c r="H369" s="5">
        <v>1.70030809E8</v>
      </c>
      <c r="I369" s="5" t="s">
        <v>64</v>
      </c>
      <c r="J369" s="5" t="s">
        <v>4061</v>
      </c>
      <c r="K369" s="5"/>
      <c r="L369" s="5" t="s">
        <v>4062</v>
      </c>
      <c r="M369" s="5" t="s">
        <v>4063</v>
      </c>
      <c r="N369" s="5" t="s">
        <v>411</v>
      </c>
      <c r="O369" s="5">
        <v>9.640410042E9</v>
      </c>
      <c r="P369" s="5" t="s">
        <v>4064</v>
      </c>
      <c r="Q369" s="5" t="s">
        <v>70</v>
      </c>
      <c r="R369" s="5" t="s">
        <v>71</v>
      </c>
      <c r="S369" s="5" t="s">
        <v>94</v>
      </c>
      <c r="T369" s="5" t="s">
        <v>95</v>
      </c>
      <c r="U369" s="5" t="s">
        <v>74</v>
      </c>
      <c r="V369" s="5"/>
      <c r="W369" s="5"/>
      <c r="X369" s="7"/>
      <c r="Y369" s="8">
        <v>7.37280701754386</v>
      </c>
      <c r="Z369" s="9">
        <v>0.0</v>
      </c>
      <c r="AA369" s="5" t="s">
        <v>75</v>
      </c>
      <c r="AB369" s="5"/>
      <c r="AC369" s="5">
        <v>0.0</v>
      </c>
      <c r="AD369" s="5" t="s">
        <v>4065</v>
      </c>
      <c r="AE369" s="5" t="s">
        <v>77</v>
      </c>
      <c r="AF369" s="5">
        <v>2015.0</v>
      </c>
      <c r="AG369" s="5">
        <v>2017.0</v>
      </c>
      <c r="AH369" s="5" t="s">
        <v>78</v>
      </c>
      <c r="AI369" s="10">
        <v>93.0</v>
      </c>
      <c r="AJ369" s="5"/>
      <c r="AK369" s="5" t="s">
        <v>75</v>
      </c>
      <c r="AL369" s="5"/>
      <c r="AM369" s="5">
        <v>0.0</v>
      </c>
      <c r="AN369" s="5" t="s">
        <v>4066</v>
      </c>
      <c r="AO369" s="5">
        <v>2015.0</v>
      </c>
      <c r="AP369" s="5" t="s">
        <v>51</v>
      </c>
      <c r="AQ369" s="4">
        <v>92.0</v>
      </c>
      <c r="AR369" s="10">
        <v>9.2</v>
      </c>
      <c r="AS369" s="5" t="s">
        <v>4067</v>
      </c>
      <c r="AT369" s="5" t="s">
        <v>114</v>
      </c>
      <c r="AU369" s="5"/>
      <c r="AV369" s="5">
        <v>9.440823477E9</v>
      </c>
      <c r="AW369" s="5" t="s">
        <v>4068</v>
      </c>
      <c r="AX369" s="5">
        <v>504209.0</v>
      </c>
      <c r="AY369" s="5" t="s">
        <v>232</v>
      </c>
      <c r="AZ369" s="5" t="s">
        <v>264</v>
      </c>
      <c r="BA369" s="5">
        <v>7.44254E11</v>
      </c>
      <c r="BB369" s="5"/>
      <c r="BC369" s="5"/>
      <c r="BD369" s="5" t="s">
        <v>4069</v>
      </c>
      <c r="BE369" s="5" t="s">
        <v>102</v>
      </c>
      <c r="BF369" s="5" t="s">
        <v>118</v>
      </c>
      <c r="BG369" s="5" t="s">
        <v>119</v>
      </c>
      <c r="BH369" s="5"/>
      <c r="BI369" s="11">
        <v>43825.85902777778</v>
      </c>
      <c r="BJ369" s="12" t="s">
        <v>4070</v>
      </c>
    </row>
    <row r="370" ht="23.25" customHeight="1">
      <c r="A370" s="4">
        <v>369.0</v>
      </c>
      <c r="B370" s="5" t="s">
        <v>4071</v>
      </c>
      <c r="C370" s="5" t="s">
        <v>105</v>
      </c>
      <c r="D370" s="5"/>
      <c r="E370" s="5"/>
      <c r="F370" s="5"/>
      <c r="G370" s="5"/>
      <c r="H370" s="5">
        <v>1.70031021E8</v>
      </c>
      <c r="I370" s="5" t="s">
        <v>64</v>
      </c>
      <c r="J370" s="5" t="s">
        <v>4072</v>
      </c>
      <c r="K370" s="5"/>
      <c r="L370" s="5" t="s">
        <v>4073</v>
      </c>
      <c r="M370" s="5" t="s">
        <v>4074</v>
      </c>
      <c r="N370" s="6">
        <v>36833.0</v>
      </c>
      <c r="O370" s="5">
        <v>9.866143349E9</v>
      </c>
      <c r="P370" s="5" t="s">
        <v>4075</v>
      </c>
      <c r="Q370" s="5" t="s">
        <v>70</v>
      </c>
      <c r="R370" s="5" t="s">
        <v>71</v>
      </c>
      <c r="S370" s="5" t="s">
        <v>94</v>
      </c>
      <c r="T370" s="5" t="s">
        <v>95</v>
      </c>
      <c r="U370" s="5" t="s">
        <v>1252</v>
      </c>
      <c r="V370" s="5"/>
      <c r="W370" s="5"/>
      <c r="X370" s="7"/>
      <c r="Y370" s="8">
        <v>7.530172413793103</v>
      </c>
      <c r="Z370" s="9">
        <v>0.0</v>
      </c>
      <c r="AA370" s="5" t="s">
        <v>75</v>
      </c>
      <c r="AB370" s="5"/>
      <c r="AC370" s="5">
        <v>0.0</v>
      </c>
      <c r="AD370" s="5" t="s">
        <v>142</v>
      </c>
      <c r="AE370" s="5" t="s">
        <v>77</v>
      </c>
      <c r="AF370" s="5">
        <v>2015.0</v>
      </c>
      <c r="AG370" s="5">
        <v>2017.0</v>
      </c>
      <c r="AH370" s="5" t="s">
        <v>78</v>
      </c>
      <c r="AI370" s="10">
        <v>93.5</v>
      </c>
      <c r="AJ370" s="5"/>
      <c r="AK370" s="5" t="s">
        <v>75</v>
      </c>
      <c r="AL370" s="5"/>
      <c r="AM370" s="5">
        <v>0.0</v>
      </c>
      <c r="AN370" s="5" t="s">
        <v>4076</v>
      </c>
      <c r="AO370" s="5">
        <v>2015.0</v>
      </c>
      <c r="AP370" s="5" t="s">
        <v>51</v>
      </c>
      <c r="AQ370" s="4"/>
      <c r="AR370" s="10">
        <v>9.2</v>
      </c>
      <c r="AS370" s="5" t="s">
        <v>4077</v>
      </c>
      <c r="AT370" s="5" t="s">
        <v>82</v>
      </c>
      <c r="AU370" s="5"/>
      <c r="AV370" s="5">
        <v>8.247015663E9</v>
      </c>
      <c r="AW370" s="5" t="s">
        <v>4078</v>
      </c>
      <c r="AX370" s="5">
        <v>505001.0</v>
      </c>
      <c r="AY370" s="5" t="s">
        <v>1003</v>
      </c>
      <c r="AZ370" s="5" t="s">
        <v>264</v>
      </c>
      <c r="BA370" s="5">
        <v>4.89508E11</v>
      </c>
      <c r="BB370" s="5"/>
      <c r="BC370" s="5"/>
      <c r="BD370" s="5">
        <v>0.0</v>
      </c>
      <c r="BE370" s="5">
        <v>0.0</v>
      </c>
      <c r="BF370" s="5" t="s">
        <v>990</v>
      </c>
      <c r="BG370" s="5" t="s">
        <v>87</v>
      </c>
      <c r="BH370" s="5"/>
      <c r="BI370" s="11">
        <v>43829.33194444444</v>
      </c>
      <c r="BJ370" s="12" t="s">
        <v>88</v>
      </c>
    </row>
    <row r="371" ht="23.25" customHeight="1">
      <c r="A371" s="4">
        <v>370.0</v>
      </c>
      <c r="B371" s="5" t="s">
        <v>4079</v>
      </c>
      <c r="C371" s="5" t="s">
        <v>63</v>
      </c>
      <c r="D371" s="5"/>
      <c r="E371" s="5"/>
      <c r="F371" s="5"/>
      <c r="G371" s="5"/>
      <c r="H371" s="5">
        <v>1.70031339E8</v>
      </c>
      <c r="I371" s="5" t="s">
        <v>64</v>
      </c>
      <c r="J371" s="5" t="s">
        <v>2246</v>
      </c>
      <c r="K371" s="5" t="s">
        <v>955</v>
      </c>
      <c r="L371" s="5" t="s">
        <v>4080</v>
      </c>
      <c r="M371" s="5" t="s">
        <v>4081</v>
      </c>
      <c r="N371" s="5" t="s">
        <v>1949</v>
      </c>
      <c r="O371" s="5">
        <v>9.490418724E9</v>
      </c>
      <c r="P371" s="5" t="s">
        <v>4082</v>
      </c>
      <c r="Q371" s="5" t="s">
        <v>110</v>
      </c>
      <c r="R371" s="5" t="s">
        <v>71</v>
      </c>
      <c r="S371" s="5" t="s">
        <v>94</v>
      </c>
      <c r="T371" s="5" t="s">
        <v>73</v>
      </c>
      <c r="U371" s="5" t="s">
        <v>74</v>
      </c>
      <c r="V371" s="5"/>
      <c r="W371" s="5">
        <v>27280.0</v>
      </c>
      <c r="X371" s="7"/>
      <c r="Y371" s="8">
        <v>8.982758620689655</v>
      </c>
      <c r="Z371" s="9">
        <v>0.0</v>
      </c>
      <c r="AA371" s="5" t="s">
        <v>75</v>
      </c>
      <c r="AB371" s="5"/>
      <c r="AC371" s="5">
        <v>0.0</v>
      </c>
      <c r="AD371" s="5" t="s">
        <v>76</v>
      </c>
      <c r="AE371" s="5" t="s">
        <v>77</v>
      </c>
      <c r="AF371" s="5">
        <v>2015.0</v>
      </c>
      <c r="AG371" s="5">
        <v>2017.0</v>
      </c>
      <c r="AH371" s="5" t="s">
        <v>78</v>
      </c>
      <c r="AI371" s="10">
        <v>93.6</v>
      </c>
      <c r="AJ371" s="5"/>
      <c r="AK371" s="5" t="s">
        <v>75</v>
      </c>
      <c r="AL371" s="5"/>
      <c r="AM371" s="5">
        <v>0.0</v>
      </c>
      <c r="AN371" s="5" t="s">
        <v>643</v>
      </c>
      <c r="AO371" s="5">
        <v>2015.0</v>
      </c>
      <c r="AP371" s="5" t="s">
        <v>51</v>
      </c>
      <c r="AQ371" s="4"/>
      <c r="AR371" s="10">
        <v>9.2</v>
      </c>
      <c r="AS371" s="5" t="s">
        <v>4083</v>
      </c>
      <c r="AT371" s="5" t="s">
        <v>114</v>
      </c>
      <c r="AU371" s="5" t="s">
        <v>2075</v>
      </c>
      <c r="AV371" s="5">
        <v>7.702772929E9</v>
      </c>
      <c r="AW371" s="5" t="s">
        <v>4084</v>
      </c>
      <c r="AX371" s="5">
        <v>520007.0</v>
      </c>
      <c r="AY371" s="5" t="s">
        <v>117</v>
      </c>
      <c r="AZ371" s="5" t="s">
        <v>85</v>
      </c>
      <c r="BA371" s="5">
        <v>7.07605E11</v>
      </c>
      <c r="BB371" s="5" t="s">
        <v>4085</v>
      </c>
      <c r="BC371" s="5"/>
      <c r="BD371" s="5">
        <v>0.0</v>
      </c>
      <c r="BE371" s="5">
        <v>0.0</v>
      </c>
      <c r="BF371" s="5"/>
      <c r="BG371" s="5" t="s">
        <v>87</v>
      </c>
      <c r="BH371" s="5"/>
      <c r="BI371" s="11">
        <v>43827.96805555555</v>
      </c>
      <c r="BJ371" s="12" t="s">
        <v>88</v>
      </c>
    </row>
    <row r="372" ht="23.25" customHeight="1">
      <c r="A372" s="4">
        <v>371.0</v>
      </c>
      <c r="B372" s="5" t="s">
        <v>4086</v>
      </c>
      <c r="C372" s="5" t="s">
        <v>105</v>
      </c>
      <c r="D372" s="5"/>
      <c r="E372" s="5"/>
      <c r="F372" s="5"/>
      <c r="G372" s="5"/>
      <c r="H372" s="5">
        <v>1.70030041E8</v>
      </c>
      <c r="I372" s="5" t="s">
        <v>64</v>
      </c>
      <c r="J372" s="5" t="s">
        <v>4087</v>
      </c>
      <c r="K372" s="5"/>
      <c r="L372" s="5" t="s">
        <v>2228</v>
      </c>
      <c r="M372" s="5" t="s">
        <v>4088</v>
      </c>
      <c r="N372" s="6">
        <v>36617.0</v>
      </c>
      <c r="O372" s="5">
        <v>9.494934663E9</v>
      </c>
      <c r="P372" s="5" t="s">
        <v>4089</v>
      </c>
      <c r="Q372" s="5" t="s">
        <v>110</v>
      </c>
      <c r="R372" s="5" t="s">
        <v>71</v>
      </c>
      <c r="S372" s="5" t="s">
        <v>94</v>
      </c>
      <c r="T372" s="5" t="s">
        <v>95</v>
      </c>
      <c r="U372" s="5" t="s">
        <v>74</v>
      </c>
      <c r="V372" s="5"/>
      <c r="W372" s="5"/>
      <c r="X372" s="7"/>
      <c r="Y372" s="8">
        <v>8.107758620689655</v>
      </c>
      <c r="Z372" s="9">
        <v>0.0</v>
      </c>
      <c r="AA372" s="5" t="s">
        <v>75</v>
      </c>
      <c r="AB372" s="5"/>
      <c r="AC372" s="5">
        <v>0.0</v>
      </c>
      <c r="AD372" s="5" t="s">
        <v>190</v>
      </c>
      <c r="AE372" s="5" t="s">
        <v>77</v>
      </c>
      <c r="AF372" s="5">
        <v>2015.0</v>
      </c>
      <c r="AG372" s="5">
        <v>2017.0</v>
      </c>
      <c r="AH372" s="5" t="s">
        <v>78</v>
      </c>
      <c r="AI372" s="13">
        <v>93.8</v>
      </c>
      <c r="AJ372" s="5"/>
      <c r="AK372" s="5" t="s">
        <v>75</v>
      </c>
      <c r="AL372" s="5"/>
      <c r="AM372" s="5">
        <v>0.0</v>
      </c>
      <c r="AN372" s="5" t="s">
        <v>307</v>
      </c>
      <c r="AO372" s="5">
        <v>2015.0</v>
      </c>
      <c r="AP372" s="5" t="s">
        <v>51</v>
      </c>
      <c r="AQ372" s="4"/>
      <c r="AR372" s="13">
        <v>9.2</v>
      </c>
      <c r="AS372" s="5" t="s">
        <v>4090</v>
      </c>
      <c r="AT372" s="5" t="s">
        <v>82</v>
      </c>
      <c r="AU372" s="5"/>
      <c r="AV372" s="5">
        <v>9.866908599E9</v>
      </c>
      <c r="AW372" s="5" t="s">
        <v>4091</v>
      </c>
      <c r="AX372" s="5">
        <v>531001.0</v>
      </c>
      <c r="AY372" s="5" t="s">
        <v>4092</v>
      </c>
      <c r="AZ372" s="5" t="s">
        <v>85</v>
      </c>
      <c r="BA372" s="5">
        <v>8.67164E11</v>
      </c>
      <c r="BB372" s="5"/>
      <c r="BC372" s="5"/>
      <c r="BD372" s="5" t="s">
        <v>4093</v>
      </c>
      <c r="BE372" s="5" t="s">
        <v>249</v>
      </c>
      <c r="BF372" s="5" t="s">
        <v>914</v>
      </c>
      <c r="BG372" s="5" t="s">
        <v>87</v>
      </c>
      <c r="BH372" s="5"/>
      <c r="BI372" s="11">
        <v>43827.89027777778</v>
      </c>
      <c r="BJ372" s="12" t="s">
        <v>88</v>
      </c>
    </row>
    <row r="373" ht="23.25" customHeight="1">
      <c r="A373" s="4">
        <v>372.0</v>
      </c>
      <c r="B373" s="5" t="s">
        <v>4094</v>
      </c>
      <c r="C373" s="6">
        <v>44138.0</v>
      </c>
      <c r="D373" s="5" t="s">
        <v>136</v>
      </c>
      <c r="E373" s="5"/>
      <c r="F373" s="5"/>
      <c r="G373" s="5"/>
      <c r="H373" s="5">
        <v>1.70030526E8</v>
      </c>
      <c r="I373" s="5" t="s">
        <v>64</v>
      </c>
      <c r="J373" s="5" t="s">
        <v>4095</v>
      </c>
      <c r="K373" s="5" t="s">
        <v>4096</v>
      </c>
      <c r="L373" s="5" t="s">
        <v>4097</v>
      </c>
      <c r="M373" s="5" t="s">
        <v>4098</v>
      </c>
      <c r="N373" s="5" t="s">
        <v>4099</v>
      </c>
      <c r="O373" s="5">
        <v>8.106024059E9</v>
      </c>
      <c r="P373" s="5" t="s">
        <v>4100</v>
      </c>
      <c r="Q373" s="5" t="s">
        <v>70</v>
      </c>
      <c r="R373" s="5" t="s">
        <v>71</v>
      </c>
      <c r="S373" s="5" t="s">
        <v>94</v>
      </c>
      <c r="T373" s="5" t="s">
        <v>95</v>
      </c>
      <c r="U373" s="5" t="s">
        <v>574</v>
      </c>
      <c r="V373" s="5">
        <v>15106.0</v>
      </c>
      <c r="W373" s="5">
        <v>49412.0</v>
      </c>
      <c r="X373" s="7">
        <v>68452.0</v>
      </c>
      <c r="Y373" s="8">
        <v>7.869565217391305</v>
      </c>
      <c r="Z373" s="9">
        <v>4.0</v>
      </c>
      <c r="AA373" s="5" t="s">
        <v>75</v>
      </c>
      <c r="AB373" s="5"/>
      <c r="AC373" s="5">
        <v>0.0</v>
      </c>
      <c r="AD373" s="5" t="s">
        <v>142</v>
      </c>
      <c r="AE373" s="5" t="s">
        <v>77</v>
      </c>
      <c r="AF373" s="5">
        <v>2015.0</v>
      </c>
      <c r="AG373" s="5">
        <v>2017.0</v>
      </c>
      <c r="AH373" s="5" t="s">
        <v>78</v>
      </c>
      <c r="AI373" s="10">
        <v>93.9</v>
      </c>
      <c r="AJ373" s="5"/>
      <c r="AK373" s="5" t="s">
        <v>75</v>
      </c>
      <c r="AL373" s="5"/>
      <c r="AM373" s="5">
        <v>0.0</v>
      </c>
      <c r="AN373" s="5" t="s">
        <v>143</v>
      </c>
      <c r="AO373" s="5">
        <v>2015.0</v>
      </c>
      <c r="AP373" s="5" t="s">
        <v>51</v>
      </c>
      <c r="AQ373" s="4">
        <v>92.0</v>
      </c>
      <c r="AR373" s="10">
        <v>9.2</v>
      </c>
      <c r="AS373" s="5" t="s">
        <v>4101</v>
      </c>
      <c r="AT373" s="5" t="s">
        <v>161</v>
      </c>
      <c r="AU373" s="5" t="s">
        <v>4102</v>
      </c>
      <c r="AV373" s="5">
        <v>9.866244212E9</v>
      </c>
      <c r="AW373" s="5" t="s">
        <v>4103</v>
      </c>
      <c r="AX373" s="5">
        <v>522501.0</v>
      </c>
      <c r="AY373" s="5" t="s">
        <v>117</v>
      </c>
      <c r="AZ373" s="5" t="s">
        <v>85</v>
      </c>
      <c r="BA373" s="5">
        <v>5.83118E11</v>
      </c>
      <c r="BB373" s="5"/>
      <c r="BC373" s="5" t="s">
        <v>4104</v>
      </c>
      <c r="BD373" s="5" t="s">
        <v>4105</v>
      </c>
      <c r="BE373" s="5" t="s">
        <v>1712</v>
      </c>
      <c r="BF373" s="5" t="s">
        <v>4106</v>
      </c>
      <c r="BG373" s="5" t="s">
        <v>119</v>
      </c>
      <c r="BH373" s="5" t="s">
        <v>237</v>
      </c>
      <c r="BI373" s="11">
        <v>43907.947222222225</v>
      </c>
      <c r="BJ373" s="12" t="s">
        <v>3144</v>
      </c>
    </row>
    <row r="374" ht="23.25" customHeight="1">
      <c r="A374" s="4">
        <v>373.0</v>
      </c>
      <c r="B374" s="5" t="s">
        <v>4107</v>
      </c>
      <c r="C374" s="6">
        <v>43597.0</v>
      </c>
      <c r="D374" s="5"/>
      <c r="E374" s="5"/>
      <c r="F374" s="5"/>
      <c r="G374" s="5"/>
      <c r="H374" s="5">
        <v>1.70030435E8</v>
      </c>
      <c r="I374" s="5" t="s">
        <v>64</v>
      </c>
      <c r="J374" s="5" t="s">
        <v>2985</v>
      </c>
      <c r="K374" s="5" t="s">
        <v>1947</v>
      </c>
      <c r="L374" s="5" t="s">
        <v>4108</v>
      </c>
      <c r="M374" s="5" t="s">
        <v>4109</v>
      </c>
      <c r="N374" s="5" t="s">
        <v>4110</v>
      </c>
      <c r="O374" s="5">
        <v>9.618595845E9</v>
      </c>
      <c r="P374" s="5" t="s">
        <v>4111</v>
      </c>
      <c r="Q374" s="5" t="s">
        <v>70</v>
      </c>
      <c r="R374" s="5" t="s">
        <v>71</v>
      </c>
      <c r="S374" s="5" t="s">
        <v>94</v>
      </c>
      <c r="T374" s="5" t="s">
        <v>95</v>
      </c>
      <c r="U374" s="5" t="s">
        <v>74</v>
      </c>
      <c r="V374" s="5">
        <v>12000.0</v>
      </c>
      <c r="W374" s="5">
        <v>38000.0</v>
      </c>
      <c r="X374" s="7">
        <v>56000.0</v>
      </c>
      <c r="Y374" s="8">
        <v>7.275862068965517</v>
      </c>
      <c r="Z374" s="9">
        <v>0.0</v>
      </c>
      <c r="AA374" s="5" t="s">
        <v>75</v>
      </c>
      <c r="AB374" s="5"/>
      <c r="AC374" s="5">
        <v>0.0</v>
      </c>
      <c r="AD374" s="5" t="s">
        <v>4112</v>
      </c>
      <c r="AE374" s="5" t="s">
        <v>77</v>
      </c>
      <c r="AF374" s="5">
        <v>2015.0</v>
      </c>
      <c r="AG374" s="5">
        <v>2017.0</v>
      </c>
      <c r="AH374" s="5" t="s">
        <v>78</v>
      </c>
      <c r="AI374" s="10">
        <v>94.0</v>
      </c>
      <c r="AJ374" s="5"/>
      <c r="AK374" s="5" t="s">
        <v>75</v>
      </c>
      <c r="AL374" s="5"/>
      <c r="AM374" s="5">
        <v>0.0</v>
      </c>
      <c r="AN374" s="5" t="s">
        <v>4113</v>
      </c>
      <c r="AO374" s="5">
        <v>2015.0</v>
      </c>
      <c r="AP374" s="5" t="s">
        <v>51</v>
      </c>
      <c r="AQ374" s="4">
        <v>92.0</v>
      </c>
      <c r="AR374" s="10">
        <v>9.2</v>
      </c>
      <c r="AS374" s="5" t="s">
        <v>3199</v>
      </c>
      <c r="AT374" s="5" t="s">
        <v>99</v>
      </c>
      <c r="AU374" s="5" t="s">
        <v>246</v>
      </c>
      <c r="AV374" s="5">
        <v>9.705516169E9</v>
      </c>
      <c r="AW374" s="5" t="s">
        <v>4114</v>
      </c>
      <c r="AX374" s="5">
        <v>521120.0</v>
      </c>
      <c r="AY374" s="5" t="s">
        <v>4115</v>
      </c>
      <c r="AZ374" s="5" t="s">
        <v>85</v>
      </c>
      <c r="BA374" s="5">
        <v>9.99654E11</v>
      </c>
      <c r="BB374" s="5"/>
      <c r="BC374" s="5"/>
      <c r="BD374" s="5">
        <v>1.0</v>
      </c>
      <c r="BE374" s="5">
        <v>5.0</v>
      </c>
      <c r="BF374" s="5" t="s">
        <v>118</v>
      </c>
      <c r="BG374" s="5" t="s">
        <v>119</v>
      </c>
      <c r="BH374" s="5" t="s">
        <v>117</v>
      </c>
      <c r="BI374" s="11">
        <v>43836.48611111111</v>
      </c>
      <c r="BJ374" s="12" t="s">
        <v>4116</v>
      </c>
    </row>
    <row r="375" ht="23.25" customHeight="1">
      <c r="A375" s="4">
        <v>374.0</v>
      </c>
      <c r="B375" s="5" t="s">
        <v>4117</v>
      </c>
      <c r="C375" s="5" t="s">
        <v>105</v>
      </c>
      <c r="D375" s="5"/>
      <c r="E375" s="5"/>
      <c r="F375" s="5"/>
      <c r="G375" s="5"/>
      <c r="H375" s="5">
        <v>1.70031291E8</v>
      </c>
      <c r="I375" s="5" t="s">
        <v>64</v>
      </c>
      <c r="J375" s="5" t="s">
        <v>4118</v>
      </c>
      <c r="K375" s="5" t="s">
        <v>4119</v>
      </c>
      <c r="L375" s="5" t="s">
        <v>396</v>
      </c>
      <c r="M375" s="5" t="s">
        <v>4120</v>
      </c>
      <c r="N375" s="6">
        <v>36559.0</v>
      </c>
      <c r="O375" s="5">
        <v>9.10025903E9</v>
      </c>
      <c r="P375" s="5" t="s">
        <v>4121</v>
      </c>
      <c r="Q375" s="5" t="s">
        <v>110</v>
      </c>
      <c r="R375" s="5" t="s">
        <v>71</v>
      </c>
      <c r="S375" s="5" t="s">
        <v>94</v>
      </c>
      <c r="T375" s="5" t="s">
        <v>95</v>
      </c>
      <c r="U375" s="5" t="s">
        <v>74</v>
      </c>
      <c r="V375" s="5">
        <v>9000.0</v>
      </c>
      <c r="W375" s="5">
        <v>20000.0</v>
      </c>
      <c r="X375" s="7">
        <v>40000.0</v>
      </c>
      <c r="Y375" s="8">
        <v>7.685344827586207</v>
      </c>
      <c r="Z375" s="9">
        <v>1.0</v>
      </c>
      <c r="AA375" s="5" t="s">
        <v>75</v>
      </c>
      <c r="AB375" s="5"/>
      <c r="AC375" s="5">
        <v>0.0</v>
      </c>
      <c r="AD375" s="5" t="s">
        <v>2766</v>
      </c>
      <c r="AE375" s="5" t="s">
        <v>77</v>
      </c>
      <c r="AF375" s="5">
        <v>2015.0</v>
      </c>
      <c r="AG375" s="5">
        <v>2017.0</v>
      </c>
      <c r="AH375" s="5" t="s">
        <v>78</v>
      </c>
      <c r="AI375" s="10">
        <v>94.0</v>
      </c>
      <c r="AJ375" s="5"/>
      <c r="AK375" s="5" t="s">
        <v>75</v>
      </c>
      <c r="AL375" s="5"/>
      <c r="AM375" s="5">
        <v>0.0</v>
      </c>
      <c r="AN375" s="5" t="s">
        <v>4122</v>
      </c>
      <c r="AO375" s="5">
        <v>2015.0</v>
      </c>
      <c r="AP375" s="5" t="s">
        <v>51</v>
      </c>
      <c r="AQ375" s="4">
        <v>92.0</v>
      </c>
      <c r="AR375" s="10">
        <v>9.2</v>
      </c>
      <c r="AS375" s="5" t="s">
        <v>4123</v>
      </c>
      <c r="AT375" s="5" t="s">
        <v>161</v>
      </c>
      <c r="AU375" s="5" t="s">
        <v>1183</v>
      </c>
      <c r="AV375" s="5">
        <v>9.848224049E9</v>
      </c>
      <c r="AW375" s="5" t="s">
        <v>4124</v>
      </c>
      <c r="AX375" s="5">
        <v>505209.0</v>
      </c>
      <c r="AY375" s="5" t="s">
        <v>4125</v>
      </c>
      <c r="AZ375" s="5" t="s">
        <v>264</v>
      </c>
      <c r="BA375" s="5">
        <v>2.17043E11</v>
      </c>
      <c r="BB375" s="5"/>
      <c r="BC375" s="5"/>
      <c r="BD375" s="5" t="s">
        <v>234</v>
      </c>
      <c r="BE375" s="5">
        <v>3.0</v>
      </c>
      <c r="BF375" s="5" t="s">
        <v>118</v>
      </c>
      <c r="BG375" s="5" t="s">
        <v>87</v>
      </c>
      <c r="BH375" s="5"/>
      <c r="BI375" s="11">
        <v>43830.811111111114</v>
      </c>
      <c r="BJ375" s="12" t="s">
        <v>4126</v>
      </c>
    </row>
    <row r="376" ht="23.25" customHeight="1">
      <c r="A376" s="4">
        <v>375.0</v>
      </c>
      <c r="B376" s="5" t="s">
        <v>4127</v>
      </c>
      <c r="C376" s="5" t="s">
        <v>268</v>
      </c>
      <c r="D376" s="5"/>
      <c r="E376" s="5"/>
      <c r="F376" s="5"/>
      <c r="G376" s="5"/>
      <c r="H376" s="5">
        <v>1.70030956E8</v>
      </c>
      <c r="I376" s="5" t="s">
        <v>64</v>
      </c>
      <c r="J376" s="5" t="s">
        <v>4128</v>
      </c>
      <c r="K376" s="5"/>
      <c r="L376" s="5" t="s">
        <v>4129</v>
      </c>
      <c r="M376" s="5" t="s">
        <v>4130</v>
      </c>
      <c r="N376" s="5" t="s">
        <v>3456</v>
      </c>
      <c r="O376" s="5">
        <v>9.949348091E9</v>
      </c>
      <c r="P376" s="5" t="s">
        <v>4131</v>
      </c>
      <c r="Q376" s="5" t="s">
        <v>110</v>
      </c>
      <c r="R376" s="5" t="s">
        <v>71</v>
      </c>
      <c r="S376" s="5" t="s">
        <v>94</v>
      </c>
      <c r="T376" s="5" t="s">
        <v>95</v>
      </c>
      <c r="U376" s="5" t="s">
        <v>74</v>
      </c>
      <c r="V376" s="5">
        <v>11525.0</v>
      </c>
      <c r="W376" s="5"/>
      <c r="X376" s="7"/>
      <c r="Y376" s="8">
        <v>8.086206896551724</v>
      </c>
      <c r="Z376" s="9">
        <v>0.0</v>
      </c>
      <c r="AA376" s="5" t="s">
        <v>75</v>
      </c>
      <c r="AB376" s="5"/>
      <c r="AC376" s="5">
        <v>0.0</v>
      </c>
      <c r="AD376" s="5" t="s">
        <v>76</v>
      </c>
      <c r="AE376" s="5" t="s">
        <v>77</v>
      </c>
      <c r="AF376" s="5">
        <v>2015.0</v>
      </c>
      <c r="AG376" s="5">
        <v>2017.0</v>
      </c>
      <c r="AH376" s="5" t="s">
        <v>78</v>
      </c>
      <c r="AI376" s="10">
        <v>94.0</v>
      </c>
      <c r="AJ376" s="5"/>
      <c r="AK376" s="5" t="s">
        <v>75</v>
      </c>
      <c r="AL376" s="5"/>
      <c r="AM376" s="5">
        <v>0.0</v>
      </c>
      <c r="AN376" s="5" t="s">
        <v>390</v>
      </c>
      <c r="AO376" s="5">
        <v>2015.0</v>
      </c>
      <c r="AP376" s="5" t="s">
        <v>51</v>
      </c>
      <c r="AQ376" s="4"/>
      <c r="AR376" s="10">
        <v>9.2</v>
      </c>
      <c r="AS376" s="5" t="s">
        <v>4132</v>
      </c>
      <c r="AT376" s="5" t="s">
        <v>82</v>
      </c>
      <c r="AU376" s="5"/>
      <c r="AV376" s="5">
        <v>9.84919666E9</v>
      </c>
      <c r="AW376" s="5" t="s">
        <v>4133</v>
      </c>
      <c r="AX376" s="5">
        <v>520003.0</v>
      </c>
      <c r="AY376" s="5" t="s">
        <v>117</v>
      </c>
      <c r="AZ376" s="5" t="s">
        <v>85</v>
      </c>
      <c r="BA376" s="5">
        <v>5.22096E11</v>
      </c>
      <c r="BB376" s="5"/>
      <c r="BC376" s="5"/>
      <c r="BD376" s="5" t="s">
        <v>3269</v>
      </c>
      <c r="BE376" s="5" t="s">
        <v>102</v>
      </c>
      <c r="BF376" s="5" t="s">
        <v>1422</v>
      </c>
      <c r="BG376" s="5" t="s">
        <v>119</v>
      </c>
      <c r="BH376" s="5" t="s">
        <v>117</v>
      </c>
      <c r="BI376" s="11">
        <v>43829.94513888889</v>
      </c>
      <c r="BJ376" s="12" t="s">
        <v>4134</v>
      </c>
    </row>
    <row r="377" ht="23.25" customHeight="1">
      <c r="A377" s="4">
        <v>376.0</v>
      </c>
      <c r="B377" s="5" t="s">
        <v>4135</v>
      </c>
      <c r="C377" s="5"/>
      <c r="D377" s="5"/>
      <c r="E377" s="5"/>
      <c r="F377" s="5"/>
      <c r="G377" s="5"/>
      <c r="H377" s="5">
        <v>1.70031399E8</v>
      </c>
      <c r="I377" s="5" t="s">
        <v>64</v>
      </c>
      <c r="J377" s="5" t="s">
        <v>4136</v>
      </c>
      <c r="K377" s="5"/>
      <c r="L377" s="5" t="s">
        <v>4137</v>
      </c>
      <c r="M377" s="5" t="s">
        <v>4138</v>
      </c>
      <c r="N377" s="5" t="s">
        <v>4139</v>
      </c>
      <c r="O377" s="5">
        <v>9.493609883E9</v>
      </c>
      <c r="P377" s="5" t="s">
        <v>4140</v>
      </c>
      <c r="Q377" s="5" t="s">
        <v>70</v>
      </c>
      <c r="R377" s="5" t="s">
        <v>71</v>
      </c>
      <c r="S377" s="5" t="s">
        <v>94</v>
      </c>
      <c r="T377" s="5" t="s">
        <v>95</v>
      </c>
      <c r="U377" s="5" t="s">
        <v>74</v>
      </c>
      <c r="V377" s="5">
        <v>2635.0</v>
      </c>
      <c r="W377" s="5">
        <v>27434.0</v>
      </c>
      <c r="X377" s="7"/>
      <c r="Y377" s="8">
        <v>8.016949152542374</v>
      </c>
      <c r="Z377" s="9">
        <v>3.0</v>
      </c>
      <c r="AA377" s="5" t="s">
        <v>75</v>
      </c>
      <c r="AB377" s="5"/>
      <c r="AC377" s="5">
        <v>0.0</v>
      </c>
      <c r="AD377" s="5" t="s">
        <v>4141</v>
      </c>
      <c r="AE377" s="5" t="s">
        <v>77</v>
      </c>
      <c r="AF377" s="5">
        <v>2015.0</v>
      </c>
      <c r="AG377" s="5">
        <v>2017.0</v>
      </c>
      <c r="AH377" s="5" t="s">
        <v>78</v>
      </c>
      <c r="AI377" s="10">
        <v>94.0</v>
      </c>
      <c r="AJ377" s="5">
        <v>9.4</v>
      </c>
      <c r="AK377" s="5" t="s">
        <v>75</v>
      </c>
      <c r="AL377" s="5"/>
      <c r="AM377" s="5">
        <v>0.0</v>
      </c>
      <c r="AN377" s="5" t="s">
        <v>4142</v>
      </c>
      <c r="AO377" s="5">
        <v>2015.0</v>
      </c>
      <c r="AP377" s="5" t="s">
        <v>51</v>
      </c>
      <c r="AQ377" s="4">
        <v>92.0</v>
      </c>
      <c r="AR377" s="10">
        <v>9.2</v>
      </c>
      <c r="AS377" s="5" t="s">
        <v>4143</v>
      </c>
      <c r="AT377" s="5" t="s">
        <v>82</v>
      </c>
      <c r="AU377" s="5" t="s">
        <v>246</v>
      </c>
      <c r="AV377" s="5">
        <v>9.949263884E9</v>
      </c>
      <c r="AW377" s="5" t="s">
        <v>4144</v>
      </c>
      <c r="AX377" s="5">
        <v>520003.0</v>
      </c>
      <c r="AY377" s="5" t="s">
        <v>2031</v>
      </c>
      <c r="AZ377" s="5" t="s">
        <v>85</v>
      </c>
      <c r="BA377" s="5">
        <v>6.20531E11</v>
      </c>
      <c r="BB377" s="5"/>
      <c r="BC377" s="5"/>
      <c r="BD377" s="5" t="s">
        <v>4145</v>
      </c>
      <c r="BE377" s="5" t="s">
        <v>4015</v>
      </c>
      <c r="BF377" s="5" t="s">
        <v>4146</v>
      </c>
      <c r="BG377" s="5" t="s">
        <v>119</v>
      </c>
      <c r="BH377" s="5" t="s">
        <v>117</v>
      </c>
      <c r="BI377" s="11">
        <v>43901.9125</v>
      </c>
      <c r="BJ377" s="12" t="s">
        <v>4147</v>
      </c>
    </row>
    <row r="378" ht="23.25" customHeight="1">
      <c r="A378" s="4">
        <v>377.0</v>
      </c>
      <c r="B378" s="5" t="s">
        <v>4148</v>
      </c>
      <c r="C378" s="6">
        <v>43477.0</v>
      </c>
      <c r="D378" s="5"/>
      <c r="E378" s="5"/>
      <c r="F378" s="5"/>
      <c r="G378" s="5"/>
      <c r="H378" s="5">
        <v>1.7003062E8</v>
      </c>
      <c r="I378" s="5" t="s">
        <v>64</v>
      </c>
      <c r="J378" s="5" t="s">
        <v>2907</v>
      </c>
      <c r="K378" s="5"/>
      <c r="L378" s="5" t="s">
        <v>4149</v>
      </c>
      <c r="M378" s="5" t="s">
        <v>4150</v>
      </c>
      <c r="N378" s="6">
        <v>36624.0</v>
      </c>
      <c r="O378" s="5">
        <v>9.010329009E9</v>
      </c>
      <c r="P378" s="5" t="s">
        <v>4151</v>
      </c>
      <c r="Q378" s="5" t="s">
        <v>70</v>
      </c>
      <c r="R378" s="5" t="s">
        <v>71</v>
      </c>
      <c r="S378" s="5" t="s">
        <v>94</v>
      </c>
      <c r="T378" s="5" t="s">
        <v>95</v>
      </c>
      <c r="U378" s="5" t="s">
        <v>74</v>
      </c>
      <c r="V378" s="5">
        <v>585.0</v>
      </c>
      <c r="W378" s="5"/>
      <c r="X378" s="7"/>
      <c r="Y378" s="8">
        <v>7.620689655172414</v>
      </c>
      <c r="Z378" s="9">
        <v>0.0</v>
      </c>
      <c r="AA378" s="5" t="s">
        <v>75</v>
      </c>
      <c r="AB378" s="5"/>
      <c r="AC378" s="5">
        <v>0.0</v>
      </c>
      <c r="AD378" s="5" t="s">
        <v>142</v>
      </c>
      <c r="AE378" s="5" t="s">
        <v>77</v>
      </c>
      <c r="AF378" s="5">
        <v>2015.0</v>
      </c>
      <c r="AG378" s="5">
        <v>2017.0</v>
      </c>
      <c r="AH378" s="5" t="s">
        <v>78</v>
      </c>
      <c r="AI378" s="10">
        <v>94.0</v>
      </c>
      <c r="AJ378" s="5"/>
      <c r="AK378" s="5" t="s">
        <v>75</v>
      </c>
      <c r="AL378" s="5"/>
      <c r="AM378" s="5">
        <v>0.0</v>
      </c>
      <c r="AN378" s="5" t="s">
        <v>4152</v>
      </c>
      <c r="AO378" s="5">
        <v>2015.0</v>
      </c>
      <c r="AP378" s="5" t="s">
        <v>51</v>
      </c>
      <c r="AQ378" s="4">
        <v>92.0</v>
      </c>
      <c r="AR378" s="10">
        <v>9.2</v>
      </c>
      <c r="AS378" s="5" t="s">
        <v>4153</v>
      </c>
      <c r="AT378" s="5" t="s">
        <v>82</v>
      </c>
      <c r="AU378" s="5"/>
      <c r="AV378" s="5">
        <v>9.542166891E9</v>
      </c>
      <c r="AW378" s="5" t="s">
        <v>4154</v>
      </c>
      <c r="AX378" s="5">
        <v>508207.0</v>
      </c>
      <c r="AY378" s="5" t="s">
        <v>734</v>
      </c>
      <c r="AZ378" s="5" t="s">
        <v>264</v>
      </c>
      <c r="BA378" s="5">
        <v>4.38453E11</v>
      </c>
      <c r="BB378" s="5"/>
      <c r="BC378" s="5"/>
      <c r="BD378" s="5" t="s">
        <v>990</v>
      </c>
      <c r="BE378" s="5">
        <v>0.0</v>
      </c>
      <c r="BF378" s="5" t="s">
        <v>990</v>
      </c>
      <c r="BG378" s="5" t="s">
        <v>119</v>
      </c>
      <c r="BH378" s="5" t="s">
        <v>991</v>
      </c>
      <c r="BI378" s="11">
        <v>43830.4875</v>
      </c>
      <c r="BJ378" s="12" t="s">
        <v>88</v>
      </c>
    </row>
    <row r="379" ht="23.25" customHeight="1">
      <c r="A379" s="4">
        <v>378.0</v>
      </c>
      <c r="B379" s="5" t="s">
        <v>4155</v>
      </c>
      <c r="C379" s="5" t="s">
        <v>63</v>
      </c>
      <c r="D379" s="5"/>
      <c r="E379" s="5"/>
      <c r="F379" s="5"/>
      <c r="G379" s="5"/>
      <c r="H379" s="5">
        <v>1.70030448E8</v>
      </c>
      <c r="I379" s="5" t="s">
        <v>64</v>
      </c>
      <c r="J379" s="5" t="s">
        <v>2876</v>
      </c>
      <c r="K379" s="5" t="s">
        <v>4156</v>
      </c>
      <c r="L379" s="5" t="s">
        <v>4157</v>
      </c>
      <c r="M379" s="5" t="s">
        <v>4158</v>
      </c>
      <c r="N379" s="5" t="s">
        <v>4159</v>
      </c>
      <c r="O379" s="5">
        <v>7.799297575E9</v>
      </c>
      <c r="P379" s="5" t="s">
        <v>4160</v>
      </c>
      <c r="Q379" s="5" t="s">
        <v>70</v>
      </c>
      <c r="R379" s="5" t="s">
        <v>71</v>
      </c>
      <c r="S379" s="5" t="s">
        <v>94</v>
      </c>
      <c r="T379" s="5" t="s">
        <v>95</v>
      </c>
      <c r="U379" s="5" t="s">
        <v>74</v>
      </c>
      <c r="V379" s="5">
        <v>5000.0</v>
      </c>
      <c r="W379" s="5">
        <v>44000.0</v>
      </c>
      <c r="X379" s="7">
        <v>98000.0</v>
      </c>
      <c r="Y379" s="8">
        <v>7.697368421052632</v>
      </c>
      <c r="Z379" s="9">
        <v>3.0</v>
      </c>
      <c r="AA379" s="5" t="s">
        <v>75</v>
      </c>
      <c r="AB379" s="5"/>
      <c r="AC379" s="5">
        <v>0.0</v>
      </c>
      <c r="AD379" s="5" t="s">
        <v>2751</v>
      </c>
      <c r="AE379" s="5" t="s">
        <v>77</v>
      </c>
      <c r="AF379" s="5">
        <v>2015.0</v>
      </c>
      <c r="AG379" s="5">
        <v>2017.0</v>
      </c>
      <c r="AH379" s="5" t="s">
        <v>78</v>
      </c>
      <c r="AI379" s="10">
        <v>94.5</v>
      </c>
      <c r="AJ379" s="5"/>
      <c r="AK379" s="5" t="s">
        <v>75</v>
      </c>
      <c r="AL379" s="5"/>
      <c r="AM379" s="5">
        <v>0.0</v>
      </c>
      <c r="AN379" s="5" t="s">
        <v>1074</v>
      </c>
      <c r="AO379" s="5">
        <v>2015.0</v>
      </c>
      <c r="AP379" s="5" t="s">
        <v>51</v>
      </c>
      <c r="AQ379" s="4">
        <v>92.0</v>
      </c>
      <c r="AR379" s="10">
        <v>9.2</v>
      </c>
      <c r="AS379" s="5" t="s">
        <v>4161</v>
      </c>
      <c r="AT379" s="5" t="s">
        <v>309</v>
      </c>
      <c r="AU379" s="5" t="s">
        <v>4162</v>
      </c>
      <c r="AV379" s="5">
        <v>9.390390138E9</v>
      </c>
      <c r="AW379" s="5" t="s">
        <v>4163</v>
      </c>
      <c r="AX379" s="5">
        <v>520002.0</v>
      </c>
      <c r="AY379" s="5" t="s">
        <v>117</v>
      </c>
      <c r="AZ379" s="5" t="s">
        <v>85</v>
      </c>
      <c r="BA379" s="5">
        <v>6.18085E11</v>
      </c>
      <c r="BB379" s="5" t="s">
        <v>4164</v>
      </c>
      <c r="BC379" s="5"/>
      <c r="BD379" s="5">
        <v>1.0</v>
      </c>
      <c r="BE379" s="5">
        <v>1.0</v>
      </c>
      <c r="BF379" s="5" t="s">
        <v>118</v>
      </c>
      <c r="BG379" s="5" t="s">
        <v>119</v>
      </c>
      <c r="BH379" s="5" t="s">
        <v>117</v>
      </c>
      <c r="BI379" s="11">
        <v>43825.65902777778</v>
      </c>
      <c r="BJ379" s="12" t="s">
        <v>4165</v>
      </c>
    </row>
    <row r="380" ht="23.25" customHeight="1">
      <c r="A380" s="4">
        <v>379.0</v>
      </c>
      <c r="B380" s="5" t="s">
        <v>4166</v>
      </c>
      <c r="C380" s="6">
        <v>43658.0</v>
      </c>
      <c r="D380" s="5"/>
      <c r="E380" s="5"/>
      <c r="F380" s="5"/>
      <c r="G380" s="5"/>
      <c r="H380" s="5">
        <v>1.70030559E8</v>
      </c>
      <c r="I380" s="5" t="s">
        <v>64</v>
      </c>
      <c r="J380" s="5" t="s">
        <v>4167</v>
      </c>
      <c r="K380" s="5" t="s">
        <v>4168</v>
      </c>
      <c r="L380" s="5" t="s">
        <v>328</v>
      </c>
      <c r="M380" s="5" t="s">
        <v>4169</v>
      </c>
      <c r="N380" s="5" t="s">
        <v>4170</v>
      </c>
      <c r="O380" s="5">
        <v>8.374155156E9</v>
      </c>
      <c r="P380" s="5" t="s">
        <v>4171</v>
      </c>
      <c r="Q380" s="5" t="s">
        <v>70</v>
      </c>
      <c r="R380" s="5" t="s">
        <v>71</v>
      </c>
      <c r="S380" s="5" t="s">
        <v>94</v>
      </c>
      <c r="T380" s="5" t="s">
        <v>95</v>
      </c>
      <c r="U380" s="5" t="s">
        <v>74</v>
      </c>
      <c r="V380" s="5">
        <v>9000.0</v>
      </c>
      <c r="W380" s="5"/>
      <c r="X380" s="7"/>
      <c r="Y380" s="8">
        <v>7.223684210526316</v>
      </c>
      <c r="Z380" s="9">
        <v>0.0</v>
      </c>
      <c r="AA380" s="5" t="s">
        <v>75</v>
      </c>
      <c r="AB380" s="5"/>
      <c r="AC380" s="5">
        <v>0.0</v>
      </c>
      <c r="AD380" s="5" t="s">
        <v>4172</v>
      </c>
      <c r="AE380" s="5" t="s">
        <v>77</v>
      </c>
      <c r="AF380" s="5">
        <v>2015.0</v>
      </c>
      <c r="AG380" s="5">
        <v>2017.0</v>
      </c>
      <c r="AH380" s="5" t="s">
        <v>78</v>
      </c>
      <c r="AI380" s="10">
        <v>94.5</v>
      </c>
      <c r="AJ380" s="5"/>
      <c r="AK380" s="5" t="s">
        <v>75</v>
      </c>
      <c r="AL380" s="5"/>
      <c r="AM380" s="5">
        <v>0.0</v>
      </c>
      <c r="AN380" s="5" t="s">
        <v>190</v>
      </c>
      <c r="AO380" s="5">
        <v>2015.0</v>
      </c>
      <c r="AP380" s="5" t="s">
        <v>51</v>
      </c>
      <c r="AQ380" s="4">
        <v>92.0</v>
      </c>
      <c r="AR380" s="10">
        <v>9.2</v>
      </c>
      <c r="AS380" s="5" t="s">
        <v>4173</v>
      </c>
      <c r="AT380" s="5" t="s">
        <v>99</v>
      </c>
      <c r="AU380" s="5" t="s">
        <v>3511</v>
      </c>
      <c r="AV380" s="5">
        <v>7.893331777E9</v>
      </c>
      <c r="AW380" s="5" t="s">
        <v>4174</v>
      </c>
      <c r="AX380" s="5">
        <v>533234.0</v>
      </c>
      <c r="AY380" s="5" t="s">
        <v>3441</v>
      </c>
      <c r="AZ380" s="5" t="s">
        <v>85</v>
      </c>
      <c r="BA380" s="5">
        <v>8.71605E11</v>
      </c>
      <c r="BB380" s="5" t="s">
        <v>4175</v>
      </c>
      <c r="BC380" s="5"/>
      <c r="BD380" s="5" t="s">
        <v>574</v>
      </c>
      <c r="BE380" s="5" t="s">
        <v>4176</v>
      </c>
      <c r="BF380" s="5" t="s">
        <v>221</v>
      </c>
      <c r="BG380" s="5" t="s">
        <v>87</v>
      </c>
      <c r="BH380" s="5"/>
      <c r="BI380" s="11">
        <v>43827.80069444444</v>
      </c>
      <c r="BJ380" s="12" t="s">
        <v>1088</v>
      </c>
    </row>
    <row r="381" ht="23.25" customHeight="1">
      <c r="A381" s="4">
        <v>380.0</v>
      </c>
      <c r="B381" s="5" t="s">
        <v>4177</v>
      </c>
      <c r="C381" s="5" t="s">
        <v>63</v>
      </c>
      <c r="D381" s="5"/>
      <c r="E381" s="5"/>
      <c r="F381" s="5"/>
      <c r="G381" s="5"/>
      <c r="H381" s="5">
        <v>1.70030495E8</v>
      </c>
      <c r="I381" s="5" t="s">
        <v>64</v>
      </c>
      <c r="J381" s="5" t="s">
        <v>4178</v>
      </c>
      <c r="K381" s="5"/>
      <c r="L381" s="5" t="s">
        <v>3720</v>
      </c>
      <c r="M381" s="5" t="s">
        <v>4179</v>
      </c>
      <c r="N381" s="5" t="s">
        <v>4180</v>
      </c>
      <c r="O381" s="5">
        <v>8.367292368E9</v>
      </c>
      <c r="P381" s="5" t="s">
        <v>4181</v>
      </c>
      <c r="Q381" s="5" t="s">
        <v>110</v>
      </c>
      <c r="R381" s="5" t="s">
        <v>71</v>
      </c>
      <c r="S381" s="5" t="s">
        <v>94</v>
      </c>
      <c r="T381" s="5" t="s">
        <v>73</v>
      </c>
      <c r="U381" s="5" t="s">
        <v>74</v>
      </c>
      <c r="V381" s="5"/>
      <c r="W381" s="5"/>
      <c r="X381" s="7"/>
      <c r="Y381" s="8">
        <v>9.413793103448276</v>
      </c>
      <c r="Z381" s="9">
        <v>0.0</v>
      </c>
      <c r="AA381" s="5" t="s">
        <v>75</v>
      </c>
      <c r="AB381" s="5"/>
      <c r="AC381" s="5">
        <v>0.0</v>
      </c>
      <c r="AD381" s="5" t="s">
        <v>76</v>
      </c>
      <c r="AE381" s="5" t="s">
        <v>77</v>
      </c>
      <c r="AF381" s="5">
        <v>2015.0</v>
      </c>
      <c r="AG381" s="5">
        <v>2017.0</v>
      </c>
      <c r="AH381" s="5" t="s">
        <v>78</v>
      </c>
      <c r="AI381" s="10">
        <v>94.5</v>
      </c>
      <c r="AJ381" s="5"/>
      <c r="AK381" s="5" t="s">
        <v>75</v>
      </c>
      <c r="AL381" s="5"/>
      <c r="AM381" s="5">
        <v>0.0</v>
      </c>
      <c r="AN381" s="5" t="s">
        <v>4182</v>
      </c>
      <c r="AO381" s="5">
        <v>2015.0</v>
      </c>
      <c r="AP381" s="5" t="s">
        <v>51</v>
      </c>
      <c r="AQ381" s="4"/>
      <c r="AR381" s="10">
        <v>9.2</v>
      </c>
      <c r="AS381" s="5" t="s">
        <v>4173</v>
      </c>
      <c r="AT381" s="5" t="s">
        <v>82</v>
      </c>
      <c r="AU381" s="5"/>
      <c r="AV381" s="5">
        <v>9.849024174E9</v>
      </c>
      <c r="AW381" s="5" t="s">
        <v>4183</v>
      </c>
      <c r="AX381" s="5">
        <v>500026.0</v>
      </c>
      <c r="AY381" s="5" t="s">
        <v>323</v>
      </c>
      <c r="AZ381" s="5" t="s">
        <v>264</v>
      </c>
      <c r="BA381" s="5">
        <v>8.24922E11</v>
      </c>
      <c r="BB381" s="5"/>
      <c r="BC381" s="5"/>
      <c r="BD381" s="5" t="s">
        <v>4184</v>
      </c>
      <c r="BE381" s="5" t="s">
        <v>4185</v>
      </c>
      <c r="BF381" s="5" t="s">
        <v>4186</v>
      </c>
      <c r="BG381" s="5" t="s">
        <v>87</v>
      </c>
      <c r="BH381" s="5"/>
      <c r="BI381" s="11">
        <v>43827.424305555556</v>
      </c>
      <c r="BJ381" s="12" t="s">
        <v>4187</v>
      </c>
    </row>
    <row r="382" ht="23.25" customHeight="1">
      <c r="A382" s="4">
        <v>381.0</v>
      </c>
      <c r="B382" s="5" t="s">
        <v>4188</v>
      </c>
      <c r="C382" s="5" t="s">
        <v>268</v>
      </c>
      <c r="D382" s="5"/>
      <c r="E382" s="5"/>
      <c r="F382" s="5"/>
      <c r="G382" s="5"/>
      <c r="H382" s="5">
        <v>1.70030723E8</v>
      </c>
      <c r="I382" s="5" t="s">
        <v>64</v>
      </c>
      <c r="J382" s="5" t="s">
        <v>4189</v>
      </c>
      <c r="K382" s="5"/>
      <c r="L382" s="5" t="s">
        <v>4190</v>
      </c>
      <c r="M382" s="5" t="s">
        <v>4191</v>
      </c>
      <c r="N382" s="5" t="s">
        <v>4192</v>
      </c>
      <c r="O382" s="5">
        <v>7.013329556E9</v>
      </c>
      <c r="P382" s="5" t="s">
        <v>4193</v>
      </c>
      <c r="Q382" s="5" t="s">
        <v>110</v>
      </c>
      <c r="R382" s="5" t="s">
        <v>71</v>
      </c>
      <c r="S382" s="5" t="s">
        <v>94</v>
      </c>
      <c r="T382" s="5" t="s">
        <v>95</v>
      </c>
      <c r="U382" s="5" t="s">
        <v>74</v>
      </c>
      <c r="V382" s="5">
        <v>5808.0</v>
      </c>
      <c r="W382" s="5"/>
      <c r="X382" s="7"/>
      <c r="Y382" s="8">
        <v>8.456896551724139</v>
      </c>
      <c r="Z382" s="9">
        <v>0.0</v>
      </c>
      <c r="AA382" s="5" t="s">
        <v>75</v>
      </c>
      <c r="AB382" s="5"/>
      <c r="AC382" s="5">
        <v>0.0</v>
      </c>
      <c r="AD382" s="5" t="s">
        <v>142</v>
      </c>
      <c r="AE382" s="5" t="s">
        <v>77</v>
      </c>
      <c r="AF382" s="5">
        <v>2015.0</v>
      </c>
      <c r="AG382" s="5">
        <v>2017.0</v>
      </c>
      <c r="AH382" s="5" t="s">
        <v>78</v>
      </c>
      <c r="AI382" s="10">
        <v>94.6</v>
      </c>
      <c r="AJ382" s="5"/>
      <c r="AK382" s="5" t="s">
        <v>75</v>
      </c>
      <c r="AL382" s="5"/>
      <c r="AM382" s="5">
        <v>0.0</v>
      </c>
      <c r="AN382" s="5" t="s">
        <v>390</v>
      </c>
      <c r="AO382" s="5">
        <v>2015.0</v>
      </c>
      <c r="AP382" s="5" t="s">
        <v>51</v>
      </c>
      <c r="AQ382" s="4">
        <v>92.0</v>
      </c>
      <c r="AR382" s="10">
        <v>9.2</v>
      </c>
      <c r="AS382" s="5" t="s">
        <v>4194</v>
      </c>
      <c r="AT382" s="5" t="s">
        <v>82</v>
      </c>
      <c r="AU382" s="5"/>
      <c r="AV382" s="5">
        <v>9.492714589E9</v>
      </c>
      <c r="AW382" s="5" t="s">
        <v>4195</v>
      </c>
      <c r="AX382" s="5">
        <v>522034.0</v>
      </c>
      <c r="AY382" s="5" t="s">
        <v>101</v>
      </c>
      <c r="AZ382" s="5" t="s">
        <v>85</v>
      </c>
      <c r="BA382" s="5">
        <v>6.08439E11</v>
      </c>
      <c r="BB382" s="5"/>
      <c r="BC382" s="5"/>
      <c r="BD382" s="5">
        <v>1.0</v>
      </c>
      <c r="BE382" s="5" t="s">
        <v>102</v>
      </c>
      <c r="BF382" s="5" t="s">
        <v>118</v>
      </c>
      <c r="BG382" s="5" t="s">
        <v>119</v>
      </c>
      <c r="BH382" s="5" t="s">
        <v>101</v>
      </c>
      <c r="BI382" s="11">
        <v>43827.54722222222</v>
      </c>
      <c r="BJ382" s="12" t="s">
        <v>4196</v>
      </c>
    </row>
    <row r="383" ht="23.25" customHeight="1">
      <c r="A383" s="4">
        <v>382.0</v>
      </c>
      <c r="B383" s="5" t="s">
        <v>4197</v>
      </c>
      <c r="C383" s="5"/>
      <c r="D383" s="5"/>
      <c r="E383" s="5"/>
      <c r="F383" s="5"/>
      <c r="G383" s="5"/>
      <c r="H383" s="5">
        <v>1.70031102E8</v>
      </c>
      <c r="I383" s="5" t="s">
        <v>64</v>
      </c>
      <c r="J383" s="5" t="s">
        <v>2309</v>
      </c>
      <c r="K383" s="5" t="s">
        <v>171</v>
      </c>
      <c r="L383" s="5" t="s">
        <v>4198</v>
      </c>
      <c r="M383" s="5" t="s">
        <v>4199</v>
      </c>
      <c r="N383" s="6">
        <v>36166.0</v>
      </c>
      <c r="O383" s="5">
        <v>9.963353757E9</v>
      </c>
      <c r="P383" s="5" t="s">
        <v>4200</v>
      </c>
      <c r="Q383" s="5" t="s">
        <v>70</v>
      </c>
      <c r="R383" s="5" t="s">
        <v>71</v>
      </c>
      <c r="S383" s="5" t="s">
        <v>94</v>
      </c>
      <c r="T383" s="5" t="s">
        <v>95</v>
      </c>
      <c r="U383" s="5" t="s">
        <v>74</v>
      </c>
      <c r="V383" s="5">
        <v>5222.0</v>
      </c>
      <c r="W383" s="5">
        <v>33000.0</v>
      </c>
      <c r="X383" s="7"/>
      <c r="Y383" s="8">
        <v>7.797413793103448</v>
      </c>
      <c r="Z383" s="9">
        <v>0.0</v>
      </c>
      <c r="AA383" s="5" t="s">
        <v>75</v>
      </c>
      <c r="AB383" s="5"/>
      <c r="AC383" s="5">
        <v>0.0</v>
      </c>
      <c r="AD383" s="5" t="s">
        <v>413</v>
      </c>
      <c r="AE383" s="5" t="s">
        <v>77</v>
      </c>
      <c r="AF383" s="5">
        <v>2015.0</v>
      </c>
      <c r="AG383" s="5">
        <v>2017.0</v>
      </c>
      <c r="AH383" s="5" t="s">
        <v>78</v>
      </c>
      <c r="AI383" s="10">
        <v>94.7</v>
      </c>
      <c r="AJ383" s="5"/>
      <c r="AK383" s="5" t="s">
        <v>75</v>
      </c>
      <c r="AL383" s="5"/>
      <c r="AM383" s="5">
        <v>0.0</v>
      </c>
      <c r="AN383" s="5" t="s">
        <v>4201</v>
      </c>
      <c r="AO383" s="5">
        <v>2015.0</v>
      </c>
      <c r="AP383" s="5" t="s">
        <v>51</v>
      </c>
      <c r="AQ383" s="4"/>
      <c r="AR383" s="10">
        <v>9.2</v>
      </c>
      <c r="AS383" s="5" t="s">
        <v>4202</v>
      </c>
      <c r="AT383" s="5" t="s">
        <v>82</v>
      </c>
      <c r="AU383" s="5"/>
      <c r="AV383" s="5">
        <v>9.39474675E9</v>
      </c>
      <c r="AW383" s="5" t="s">
        <v>4203</v>
      </c>
      <c r="AX383" s="5">
        <v>520003.0</v>
      </c>
      <c r="AY383" s="5" t="s">
        <v>117</v>
      </c>
      <c r="AZ383" s="5" t="s">
        <v>85</v>
      </c>
      <c r="BA383" s="5">
        <v>6.52185E11</v>
      </c>
      <c r="BB383" s="5"/>
      <c r="BC383" s="5"/>
      <c r="BD383" s="5">
        <v>1.0</v>
      </c>
      <c r="BE383" s="5" t="s">
        <v>418</v>
      </c>
      <c r="BF383" s="5" t="s">
        <v>118</v>
      </c>
      <c r="BG383" s="5" t="s">
        <v>119</v>
      </c>
      <c r="BH383" s="5" t="s">
        <v>117</v>
      </c>
      <c r="BI383" s="11">
        <v>43825.82083333333</v>
      </c>
      <c r="BJ383" s="12" t="s">
        <v>4204</v>
      </c>
    </row>
    <row r="384" ht="23.25" customHeight="1">
      <c r="A384" s="4">
        <v>383.0</v>
      </c>
      <c r="B384" s="5" t="s">
        <v>4205</v>
      </c>
      <c r="C384" s="5" t="s">
        <v>105</v>
      </c>
      <c r="D384" s="5"/>
      <c r="E384" s="5"/>
      <c r="F384" s="5"/>
      <c r="G384" s="5"/>
      <c r="H384" s="5">
        <v>1.70030537E8</v>
      </c>
      <c r="I384" s="5" t="s">
        <v>64</v>
      </c>
      <c r="J384" s="5" t="s">
        <v>4206</v>
      </c>
      <c r="K384" s="5"/>
      <c r="L384" s="5" t="s">
        <v>4207</v>
      </c>
      <c r="M384" s="5" t="s">
        <v>4208</v>
      </c>
      <c r="N384" s="5" t="s">
        <v>4209</v>
      </c>
      <c r="O384" s="5">
        <v>9.705277005E9</v>
      </c>
      <c r="P384" s="5" t="s">
        <v>4210</v>
      </c>
      <c r="Q384" s="5" t="s">
        <v>70</v>
      </c>
      <c r="R384" s="5" t="s">
        <v>71</v>
      </c>
      <c r="S384" s="5" t="s">
        <v>94</v>
      </c>
      <c r="T384" s="5" t="s">
        <v>95</v>
      </c>
      <c r="U384" s="5" t="s">
        <v>74</v>
      </c>
      <c r="V384" s="5"/>
      <c r="W384" s="5"/>
      <c r="X384" s="7"/>
      <c r="Y384" s="8">
        <v>7.375</v>
      </c>
      <c r="Z384" s="9">
        <v>0.0</v>
      </c>
      <c r="AA384" s="5" t="s">
        <v>75</v>
      </c>
      <c r="AB384" s="5"/>
      <c r="AC384" s="5">
        <v>0.0</v>
      </c>
      <c r="AD384" s="5" t="s">
        <v>76</v>
      </c>
      <c r="AE384" s="5" t="s">
        <v>77</v>
      </c>
      <c r="AF384" s="5">
        <v>2015.0</v>
      </c>
      <c r="AG384" s="5">
        <v>2017.0</v>
      </c>
      <c r="AH384" s="5" t="s">
        <v>78</v>
      </c>
      <c r="AI384" s="10">
        <v>94.7</v>
      </c>
      <c r="AJ384" s="5"/>
      <c r="AK384" s="5" t="s">
        <v>75</v>
      </c>
      <c r="AL384" s="5"/>
      <c r="AM384" s="5">
        <v>0.0</v>
      </c>
      <c r="AN384" s="5" t="s">
        <v>1370</v>
      </c>
      <c r="AO384" s="5">
        <v>2015.0</v>
      </c>
      <c r="AP384" s="5" t="s">
        <v>51</v>
      </c>
      <c r="AQ384" s="4"/>
      <c r="AR384" s="10">
        <v>9.2</v>
      </c>
      <c r="AS384" s="5" t="s">
        <v>4211</v>
      </c>
      <c r="AT384" s="5" t="s">
        <v>82</v>
      </c>
      <c r="AU384" s="5"/>
      <c r="AV384" s="5">
        <v>9.908267353E9</v>
      </c>
      <c r="AW384" s="5" t="s">
        <v>4212</v>
      </c>
      <c r="AX384" s="5">
        <v>522330.0</v>
      </c>
      <c r="AY384" s="5" t="s">
        <v>205</v>
      </c>
      <c r="AZ384" s="5" t="s">
        <v>85</v>
      </c>
      <c r="BA384" s="5">
        <v>3.0397E11</v>
      </c>
      <c r="BB384" s="5"/>
      <c r="BC384" s="5"/>
      <c r="BD384" s="5" t="s">
        <v>4213</v>
      </c>
      <c r="BE384" s="5" t="s">
        <v>1840</v>
      </c>
      <c r="BF384" s="5" t="s">
        <v>4214</v>
      </c>
      <c r="BG384" s="5" t="s">
        <v>119</v>
      </c>
      <c r="BH384" s="5" t="s">
        <v>4215</v>
      </c>
      <c r="BI384" s="11">
        <v>43828.51736111111</v>
      </c>
      <c r="BJ384" s="12" t="s">
        <v>4216</v>
      </c>
    </row>
    <row r="385" ht="23.25" customHeight="1">
      <c r="A385" s="4">
        <v>384.0</v>
      </c>
      <c r="B385" s="5" t="s">
        <v>4217</v>
      </c>
      <c r="C385" s="5" t="s">
        <v>268</v>
      </c>
      <c r="D385" s="5"/>
      <c r="E385" s="5"/>
      <c r="F385" s="5"/>
      <c r="G385" s="5"/>
      <c r="H385" s="5">
        <v>1.70031183E8</v>
      </c>
      <c r="I385" s="5" t="s">
        <v>64</v>
      </c>
      <c r="J385" s="5" t="s">
        <v>4218</v>
      </c>
      <c r="K385" s="5" t="s">
        <v>4219</v>
      </c>
      <c r="L385" s="5" t="s">
        <v>351</v>
      </c>
      <c r="M385" s="5" t="s">
        <v>4220</v>
      </c>
      <c r="N385" s="5" t="s">
        <v>411</v>
      </c>
      <c r="O385" s="5">
        <v>9.502957406E9</v>
      </c>
      <c r="P385" s="5" t="s">
        <v>4221</v>
      </c>
      <c r="Q385" s="5" t="s">
        <v>70</v>
      </c>
      <c r="R385" s="5" t="s">
        <v>71</v>
      </c>
      <c r="S385" s="5" t="s">
        <v>72</v>
      </c>
      <c r="T385" s="5" t="s">
        <v>73</v>
      </c>
      <c r="U385" s="5" t="s">
        <v>74</v>
      </c>
      <c r="V385" s="5"/>
      <c r="W385" s="5"/>
      <c r="X385" s="7"/>
      <c r="Y385" s="8">
        <v>7.452586206896552</v>
      </c>
      <c r="Z385" s="9">
        <v>0.0</v>
      </c>
      <c r="AA385" s="5" t="s">
        <v>75</v>
      </c>
      <c r="AB385" s="5"/>
      <c r="AC385" s="5">
        <v>0.0</v>
      </c>
      <c r="AD385" s="5" t="s">
        <v>76</v>
      </c>
      <c r="AE385" s="5" t="s">
        <v>77</v>
      </c>
      <c r="AF385" s="5">
        <v>2015.0</v>
      </c>
      <c r="AG385" s="5">
        <v>2017.0</v>
      </c>
      <c r="AH385" s="5" t="s">
        <v>78</v>
      </c>
      <c r="AI385" s="10">
        <v>94.8</v>
      </c>
      <c r="AJ385" s="5"/>
      <c r="AK385" s="5" t="s">
        <v>75</v>
      </c>
      <c r="AL385" s="5"/>
      <c r="AM385" s="5">
        <v>0.0</v>
      </c>
      <c r="AN385" s="5" t="s">
        <v>4222</v>
      </c>
      <c r="AO385" s="5">
        <v>2015.0</v>
      </c>
      <c r="AP385" s="5" t="s">
        <v>51</v>
      </c>
      <c r="AQ385" s="4"/>
      <c r="AR385" s="10">
        <v>9.2</v>
      </c>
      <c r="AS385" s="5" t="s">
        <v>4223</v>
      </c>
      <c r="AT385" s="5" t="s">
        <v>309</v>
      </c>
      <c r="AU385" s="5" t="s">
        <v>4224</v>
      </c>
      <c r="AV385" s="5">
        <v>9.652039367E9</v>
      </c>
      <c r="AW385" s="5" t="s">
        <v>4225</v>
      </c>
      <c r="AX385" s="5">
        <v>522601.0</v>
      </c>
      <c r="AY385" s="5" t="s">
        <v>3918</v>
      </c>
      <c r="AZ385" s="5" t="s">
        <v>85</v>
      </c>
      <c r="BA385" s="5">
        <v>6.08276E11</v>
      </c>
      <c r="BB385" s="5"/>
      <c r="BC385" s="5"/>
      <c r="BD385" s="5">
        <v>1.0</v>
      </c>
      <c r="BE385" s="5" t="s">
        <v>469</v>
      </c>
      <c r="BF385" s="5" t="s">
        <v>118</v>
      </c>
      <c r="BG385" s="5" t="s">
        <v>87</v>
      </c>
      <c r="BH385" s="5"/>
      <c r="BI385" s="11">
        <v>43826.748611111114</v>
      </c>
      <c r="BJ385" s="12" t="s">
        <v>4226</v>
      </c>
    </row>
    <row r="386" ht="23.25" customHeight="1">
      <c r="A386" s="4">
        <v>385.0</v>
      </c>
      <c r="B386" s="5" t="s">
        <v>4227</v>
      </c>
      <c r="C386" s="6">
        <v>44168.0</v>
      </c>
      <c r="D386" s="5" t="s">
        <v>136</v>
      </c>
      <c r="E386" s="5"/>
      <c r="F386" s="5"/>
      <c r="G386" s="5"/>
      <c r="H386" s="5">
        <v>1.70031442E8</v>
      </c>
      <c r="I386" s="5" t="s">
        <v>64</v>
      </c>
      <c r="J386" s="5" t="s">
        <v>4228</v>
      </c>
      <c r="K386" s="5" t="s">
        <v>4229</v>
      </c>
      <c r="L386" s="5" t="s">
        <v>765</v>
      </c>
      <c r="M386" s="5" t="s">
        <v>4230</v>
      </c>
      <c r="N386" s="5" t="s">
        <v>4180</v>
      </c>
      <c r="O386" s="5">
        <v>9.44123682E9</v>
      </c>
      <c r="P386" s="5" t="s">
        <v>4231</v>
      </c>
      <c r="Q386" s="5" t="s">
        <v>110</v>
      </c>
      <c r="R386" s="5" t="s">
        <v>71</v>
      </c>
      <c r="S386" s="5" t="s">
        <v>94</v>
      </c>
      <c r="T386" s="5" t="s">
        <v>95</v>
      </c>
      <c r="U386" s="5" t="s">
        <v>74</v>
      </c>
      <c r="V386" s="5">
        <v>3739.0</v>
      </c>
      <c r="W386" s="5">
        <v>45679.0</v>
      </c>
      <c r="X386" s="7"/>
      <c r="Y386" s="8">
        <v>7.7844827586206895</v>
      </c>
      <c r="Z386" s="9">
        <v>0.0</v>
      </c>
      <c r="AA386" s="5" t="s">
        <v>75</v>
      </c>
      <c r="AB386" s="5"/>
      <c r="AC386" s="5">
        <v>0.0</v>
      </c>
      <c r="AD386" s="5" t="s">
        <v>4232</v>
      </c>
      <c r="AE386" s="5" t="s">
        <v>77</v>
      </c>
      <c r="AF386" s="5">
        <v>2015.0</v>
      </c>
      <c r="AG386" s="5">
        <v>2017.0</v>
      </c>
      <c r="AH386" s="5" t="s">
        <v>78</v>
      </c>
      <c r="AI386" s="10">
        <v>95.0</v>
      </c>
      <c r="AJ386" s="5"/>
      <c r="AK386" s="5" t="s">
        <v>75</v>
      </c>
      <c r="AL386" s="5"/>
      <c r="AM386" s="5">
        <v>0.0</v>
      </c>
      <c r="AN386" s="5" t="s">
        <v>215</v>
      </c>
      <c r="AO386" s="5">
        <v>2015.0</v>
      </c>
      <c r="AP386" s="5" t="s">
        <v>51</v>
      </c>
      <c r="AQ386" s="4">
        <v>92.0</v>
      </c>
      <c r="AR386" s="10">
        <v>9.2</v>
      </c>
      <c r="AS386" s="5" t="s">
        <v>4233</v>
      </c>
      <c r="AT386" s="5" t="s">
        <v>82</v>
      </c>
      <c r="AU386" s="5"/>
      <c r="AV386" s="5">
        <v>9.849553906E9</v>
      </c>
      <c r="AW386" s="5" t="s">
        <v>4234</v>
      </c>
      <c r="AX386" s="5">
        <v>522413.0</v>
      </c>
      <c r="AY386" s="5" t="s">
        <v>3354</v>
      </c>
      <c r="AZ386" s="5" t="s">
        <v>85</v>
      </c>
      <c r="BA386" s="5">
        <v>2.2291E11</v>
      </c>
      <c r="BB386" s="5" t="s">
        <v>4235</v>
      </c>
      <c r="BC386" s="5"/>
      <c r="BD386" s="5" t="s">
        <v>3143</v>
      </c>
      <c r="BE386" s="5" t="s">
        <v>1712</v>
      </c>
      <c r="BF386" s="5" t="s">
        <v>118</v>
      </c>
      <c r="BG386" s="5" t="s">
        <v>87</v>
      </c>
      <c r="BH386" s="5"/>
      <c r="BI386" s="11">
        <v>43908.95972222222</v>
      </c>
      <c r="BJ386" s="12" t="s">
        <v>88</v>
      </c>
    </row>
    <row r="387" ht="23.25" customHeight="1">
      <c r="A387" s="4">
        <v>386.0</v>
      </c>
      <c r="B387" s="5"/>
      <c r="C387" s="5"/>
      <c r="D387" s="5"/>
      <c r="E387" s="5"/>
      <c r="F387" s="5" t="s">
        <v>4236</v>
      </c>
      <c r="G387" s="5" t="s">
        <v>1755</v>
      </c>
      <c r="H387" s="5">
        <v>1.70030126E8</v>
      </c>
      <c r="I387" s="5" t="s">
        <v>64</v>
      </c>
      <c r="J387" s="5" t="s">
        <v>4237</v>
      </c>
      <c r="K387" s="5" t="s">
        <v>4238</v>
      </c>
      <c r="L387" s="5" t="s">
        <v>396</v>
      </c>
      <c r="M387" s="5" t="s">
        <v>4239</v>
      </c>
      <c r="N387" s="5" t="s">
        <v>3722</v>
      </c>
      <c r="O387" s="5">
        <v>9.18240947E9</v>
      </c>
      <c r="P387" s="5" t="s">
        <v>4240</v>
      </c>
      <c r="Q387" s="5" t="s">
        <v>70</v>
      </c>
      <c r="R387" s="5" t="s">
        <v>71</v>
      </c>
      <c r="S387" s="5" t="s">
        <v>94</v>
      </c>
      <c r="T387" s="5" t="s">
        <v>95</v>
      </c>
      <c r="U387" s="5" t="s">
        <v>74</v>
      </c>
      <c r="V387" s="5"/>
      <c r="W387" s="5"/>
      <c r="X387" s="7"/>
      <c r="Y387" s="8">
        <v>6.672413793103448</v>
      </c>
      <c r="Z387" s="9">
        <v>0.0</v>
      </c>
      <c r="AA387" s="5" t="s">
        <v>75</v>
      </c>
      <c r="AB387" s="5"/>
      <c r="AC387" s="5">
        <v>0.0</v>
      </c>
      <c r="AD387" s="5" t="s">
        <v>142</v>
      </c>
      <c r="AE387" s="5" t="s">
        <v>77</v>
      </c>
      <c r="AF387" s="5">
        <v>2015.0</v>
      </c>
      <c r="AG387" s="5">
        <v>2017.0</v>
      </c>
      <c r="AH387" s="5" t="s">
        <v>78</v>
      </c>
      <c r="AI387" s="10">
        <v>95.0</v>
      </c>
      <c r="AJ387" s="5"/>
      <c r="AK387" s="5" t="s">
        <v>75</v>
      </c>
      <c r="AL387" s="5"/>
      <c r="AM387" s="5">
        <v>0.0</v>
      </c>
      <c r="AN387" s="5" t="s">
        <v>4241</v>
      </c>
      <c r="AO387" s="5">
        <v>2015.0</v>
      </c>
      <c r="AP387" s="5" t="s">
        <v>51</v>
      </c>
      <c r="AQ387" s="4">
        <v>92.0</v>
      </c>
      <c r="AR387" s="10">
        <v>9.2</v>
      </c>
      <c r="AS387" s="5" t="s">
        <v>4242</v>
      </c>
      <c r="AT387" s="5" t="s">
        <v>99</v>
      </c>
      <c r="AU387" s="5"/>
      <c r="AV387" s="5">
        <v>9.18240947E9</v>
      </c>
      <c r="AW387" s="5" t="s">
        <v>4243</v>
      </c>
      <c r="AX387" s="5">
        <v>521163.0</v>
      </c>
      <c r="AY387" s="5" t="s">
        <v>3363</v>
      </c>
      <c r="AZ387" s="5" t="s">
        <v>85</v>
      </c>
      <c r="BA387" s="5">
        <v>9.77786E11</v>
      </c>
      <c r="BB387" s="5"/>
      <c r="BC387" s="5"/>
      <c r="BD387" s="5">
        <v>2.0</v>
      </c>
      <c r="BE387" s="5" t="s">
        <v>469</v>
      </c>
      <c r="BF387" s="5" t="s">
        <v>4244</v>
      </c>
      <c r="BG387" s="5" t="s">
        <v>87</v>
      </c>
      <c r="BH387" s="5"/>
      <c r="BI387" s="11">
        <v>43910.813888888886</v>
      </c>
      <c r="BJ387" s="12" t="s">
        <v>4245</v>
      </c>
    </row>
    <row r="388" ht="23.25" customHeight="1">
      <c r="A388" s="4">
        <v>387.0</v>
      </c>
      <c r="B388" s="5" t="s">
        <v>4246</v>
      </c>
      <c r="C388" s="5" t="s">
        <v>63</v>
      </c>
      <c r="D388" s="5"/>
      <c r="E388" s="5"/>
      <c r="F388" s="5"/>
      <c r="G388" s="5"/>
      <c r="H388" s="5">
        <v>1.70031284E8</v>
      </c>
      <c r="I388" s="5" t="s">
        <v>64</v>
      </c>
      <c r="J388" s="5" t="s">
        <v>514</v>
      </c>
      <c r="K388" s="5" t="s">
        <v>4247</v>
      </c>
      <c r="L388" s="5" t="s">
        <v>4248</v>
      </c>
      <c r="M388" s="5" t="s">
        <v>4249</v>
      </c>
      <c r="N388" s="6">
        <v>36258.0</v>
      </c>
      <c r="O388" s="5">
        <v>8.008808653E9</v>
      </c>
      <c r="P388" s="5" t="s">
        <v>4250</v>
      </c>
      <c r="Q388" s="5" t="s">
        <v>70</v>
      </c>
      <c r="R388" s="5" t="s">
        <v>71</v>
      </c>
      <c r="S388" s="5" t="s">
        <v>94</v>
      </c>
      <c r="T388" s="5" t="s">
        <v>95</v>
      </c>
      <c r="U388" s="5" t="s">
        <v>74</v>
      </c>
      <c r="V388" s="5">
        <v>13000.0</v>
      </c>
      <c r="W388" s="5">
        <v>7000.0</v>
      </c>
      <c r="X388" s="7">
        <v>49000.0</v>
      </c>
      <c r="Y388" s="8">
        <v>7.377118644067797</v>
      </c>
      <c r="Z388" s="9">
        <v>5.0</v>
      </c>
      <c r="AA388" s="5" t="s">
        <v>75</v>
      </c>
      <c r="AB388" s="5"/>
      <c r="AC388" s="5">
        <v>0.0</v>
      </c>
      <c r="AD388" s="5" t="s">
        <v>76</v>
      </c>
      <c r="AE388" s="5" t="s">
        <v>77</v>
      </c>
      <c r="AF388" s="5">
        <v>2015.0</v>
      </c>
      <c r="AG388" s="5">
        <v>2017.0</v>
      </c>
      <c r="AH388" s="5" t="s">
        <v>78</v>
      </c>
      <c r="AI388" s="10">
        <v>95.0</v>
      </c>
      <c r="AJ388" s="5"/>
      <c r="AK388" s="5" t="s">
        <v>75</v>
      </c>
      <c r="AL388" s="5"/>
      <c r="AM388" s="5">
        <v>0.0</v>
      </c>
      <c r="AN388" s="5" t="s">
        <v>4251</v>
      </c>
      <c r="AO388" s="5">
        <v>2015.0</v>
      </c>
      <c r="AP388" s="5" t="s">
        <v>51</v>
      </c>
      <c r="AQ388" s="4"/>
      <c r="AR388" s="10">
        <v>9.2</v>
      </c>
      <c r="AS388" s="5" t="s">
        <v>4252</v>
      </c>
      <c r="AT388" s="5" t="s">
        <v>99</v>
      </c>
      <c r="AU388" s="5"/>
      <c r="AV388" s="5">
        <v>8.978412409E9</v>
      </c>
      <c r="AW388" s="5" t="s">
        <v>4253</v>
      </c>
      <c r="AX388" s="5">
        <v>522307.0</v>
      </c>
      <c r="AY388" s="5" t="s">
        <v>205</v>
      </c>
      <c r="AZ388" s="5" t="s">
        <v>85</v>
      </c>
      <c r="BA388" s="5">
        <v>8.31225E11</v>
      </c>
      <c r="BB388" s="5" t="s">
        <v>4254</v>
      </c>
      <c r="BC388" s="5"/>
      <c r="BD388" s="5">
        <v>2.0</v>
      </c>
      <c r="BE388" s="5" t="s">
        <v>469</v>
      </c>
      <c r="BF388" s="5" t="s">
        <v>762</v>
      </c>
      <c r="BG388" s="5" t="s">
        <v>119</v>
      </c>
      <c r="BH388" s="5"/>
      <c r="BI388" s="11">
        <v>43826.654861111114</v>
      </c>
      <c r="BJ388" s="12" t="s">
        <v>4255</v>
      </c>
    </row>
    <row r="389" ht="23.25" customHeight="1">
      <c r="A389" s="4">
        <v>388.0</v>
      </c>
      <c r="B389" s="5" t="s">
        <v>4256</v>
      </c>
      <c r="C389" s="5" t="s">
        <v>63</v>
      </c>
      <c r="D389" s="5"/>
      <c r="E389" s="5"/>
      <c r="F389" s="5"/>
      <c r="G389" s="5"/>
      <c r="H389" s="5">
        <v>1.70030995E8</v>
      </c>
      <c r="I389" s="5" t="s">
        <v>64</v>
      </c>
      <c r="J389" s="5" t="s">
        <v>4257</v>
      </c>
      <c r="K389" s="5" t="s">
        <v>4258</v>
      </c>
      <c r="L389" s="5" t="s">
        <v>171</v>
      </c>
      <c r="M389" s="5" t="s">
        <v>4259</v>
      </c>
      <c r="N389" s="5" t="s">
        <v>768</v>
      </c>
      <c r="O389" s="5">
        <v>9.398487672E9</v>
      </c>
      <c r="P389" s="5" t="s">
        <v>4260</v>
      </c>
      <c r="Q389" s="5" t="s">
        <v>70</v>
      </c>
      <c r="R389" s="5" t="s">
        <v>71</v>
      </c>
      <c r="S389" s="5" t="s">
        <v>94</v>
      </c>
      <c r="T389" s="5" t="s">
        <v>95</v>
      </c>
      <c r="U389" s="5" t="s">
        <v>74</v>
      </c>
      <c r="V389" s="5"/>
      <c r="W389" s="5"/>
      <c r="X389" s="7"/>
      <c r="Y389" s="8">
        <v>7.25</v>
      </c>
      <c r="Z389" s="9">
        <v>0.0</v>
      </c>
      <c r="AA389" s="5" t="s">
        <v>75</v>
      </c>
      <c r="AB389" s="5"/>
      <c r="AC389" s="5">
        <v>0.0</v>
      </c>
      <c r="AD389" s="5" t="s">
        <v>158</v>
      </c>
      <c r="AE389" s="5" t="s">
        <v>77</v>
      </c>
      <c r="AF389" s="5">
        <v>2015.0</v>
      </c>
      <c r="AG389" s="5">
        <v>2017.0</v>
      </c>
      <c r="AH389" s="5" t="s">
        <v>78</v>
      </c>
      <c r="AI389" s="10">
        <v>95.0</v>
      </c>
      <c r="AJ389" s="5"/>
      <c r="AK389" s="5" t="s">
        <v>75</v>
      </c>
      <c r="AL389" s="5"/>
      <c r="AM389" s="5">
        <v>0.0</v>
      </c>
      <c r="AN389" s="5" t="s">
        <v>3889</v>
      </c>
      <c r="AO389" s="5">
        <v>2015.0</v>
      </c>
      <c r="AP389" s="5" t="s">
        <v>51</v>
      </c>
      <c r="AQ389" s="4">
        <v>92.0</v>
      </c>
      <c r="AR389" s="10">
        <v>9.2</v>
      </c>
      <c r="AS389" s="5" t="s">
        <v>4261</v>
      </c>
      <c r="AT389" s="5" t="s">
        <v>114</v>
      </c>
      <c r="AU389" s="5" t="s">
        <v>4262</v>
      </c>
      <c r="AV389" s="5">
        <v>9.94818696E9</v>
      </c>
      <c r="AW389" s="5" t="s">
        <v>4263</v>
      </c>
      <c r="AX389" s="5">
        <v>521190.0</v>
      </c>
      <c r="AY389" s="5" t="s">
        <v>1930</v>
      </c>
      <c r="AZ389" s="5" t="s">
        <v>85</v>
      </c>
      <c r="BA389" s="5">
        <v>2.3599E11</v>
      </c>
      <c r="BB389" s="5"/>
      <c r="BC389" s="5"/>
      <c r="BD389" s="5">
        <v>4.0</v>
      </c>
      <c r="BE389" s="5" t="s">
        <v>4264</v>
      </c>
      <c r="BF389" s="5" t="s">
        <v>4265</v>
      </c>
      <c r="BG389" s="5" t="s">
        <v>87</v>
      </c>
      <c r="BH389" s="5"/>
      <c r="BI389" s="11">
        <v>43829.36041666667</v>
      </c>
      <c r="BJ389" s="12" t="s">
        <v>88</v>
      </c>
    </row>
    <row r="390" ht="23.25" customHeight="1">
      <c r="A390" s="4">
        <v>389.0</v>
      </c>
      <c r="B390" s="5" t="s">
        <v>4266</v>
      </c>
      <c r="C390" s="5" t="s">
        <v>268</v>
      </c>
      <c r="D390" s="5"/>
      <c r="E390" s="5"/>
      <c r="F390" s="5"/>
      <c r="G390" s="5"/>
      <c r="H390" s="5">
        <v>1.70030508E8</v>
      </c>
      <c r="I390" s="5" t="s">
        <v>64</v>
      </c>
      <c r="J390" s="5" t="s">
        <v>4267</v>
      </c>
      <c r="K390" s="5"/>
      <c r="L390" s="5" t="s">
        <v>4268</v>
      </c>
      <c r="M390" s="5" t="s">
        <v>4269</v>
      </c>
      <c r="N390" s="5" t="s">
        <v>2151</v>
      </c>
      <c r="O390" s="5">
        <v>7.995247777E9</v>
      </c>
      <c r="P390" s="5" t="s">
        <v>4270</v>
      </c>
      <c r="Q390" s="5" t="s">
        <v>110</v>
      </c>
      <c r="R390" s="5" t="s">
        <v>71</v>
      </c>
      <c r="S390" s="5" t="s">
        <v>94</v>
      </c>
      <c r="T390" s="5" t="s">
        <v>95</v>
      </c>
      <c r="U390" s="5" t="s">
        <v>74</v>
      </c>
      <c r="V390" s="5">
        <v>8026.0</v>
      </c>
      <c r="W390" s="5"/>
      <c r="X390" s="7"/>
      <c r="Y390" s="8">
        <v>8.719827586206897</v>
      </c>
      <c r="Z390" s="9">
        <v>0.0</v>
      </c>
      <c r="AA390" s="5" t="s">
        <v>75</v>
      </c>
      <c r="AB390" s="5"/>
      <c r="AC390" s="5">
        <v>0.0</v>
      </c>
      <c r="AD390" s="5" t="s">
        <v>190</v>
      </c>
      <c r="AE390" s="5" t="s">
        <v>77</v>
      </c>
      <c r="AF390" s="5">
        <v>2015.0</v>
      </c>
      <c r="AG390" s="5">
        <v>2017.0</v>
      </c>
      <c r="AH390" s="5" t="s">
        <v>78</v>
      </c>
      <c r="AI390" s="10">
        <v>95.0</v>
      </c>
      <c r="AJ390" s="5"/>
      <c r="AK390" s="5" t="s">
        <v>75</v>
      </c>
      <c r="AL390" s="5"/>
      <c r="AM390" s="5">
        <v>0.0</v>
      </c>
      <c r="AN390" s="5" t="s">
        <v>159</v>
      </c>
      <c r="AO390" s="5">
        <v>2015.0</v>
      </c>
      <c r="AP390" s="5" t="s">
        <v>51</v>
      </c>
      <c r="AQ390" s="4">
        <v>92.0</v>
      </c>
      <c r="AR390" s="10">
        <v>9.2</v>
      </c>
      <c r="AS390" s="5" t="s">
        <v>4271</v>
      </c>
      <c r="AT390" s="5" t="s">
        <v>82</v>
      </c>
      <c r="AU390" s="5"/>
      <c r="AV390" s="5">
        <v>9.866224405E9</v>
      </c>
      <c r="AW390" s="5" t="s">
        <v>4272</v>
      </c>
      <c r="AX390" s="5">
        <v>521137.0</v>
      </c>
      <c r="AY390" s="5" t="s">
        <v>117</v>
      </c>
      <c r="AZ390" s="5" t="s">
        <v>85</v>
      </c>
      <c r="BA390" s="5">
        <v>9.61031E11</v>
      </c>
      <c r="BB390" s="5"/>
      <c r="BC390" s="5"/>
      <c r="BD390" s="5">
        <v>1.0</v>
      </c>
      <c r="BE390" s="5" t="s">
        <v>4273</v>
      </c>
      <c r="BF390" s="5" t="s">
        <v>118</v>
      </c>
      <c r="BG390" s="5" t="s">
        <v>119</v>
      </c>
      <c r="BH390" s="5"/>
      <c r="BI390" s="11">
        <v>43829.43541666667</v>
      </c>
      <c r="BJ390" s="12" t="s">
        <v>88</v>
      </c>
    </row>
    <row r="391" ht="23.25" customHeight="1">
      <c r="A391" s="4">
        <v>390.0</v>
      </c>
      <c r="B391" s="5" t="s">
        <v>4274</v>
      </c>
      <c r="C391" s="5" t="s">
        <v>268</v>
      </c>
      <c r="D391" s="5"/>
      <c r="E391" s="5"/>
      <c r="F391" s="5"/>
      <c r="G391" s="5"/>
      <c r="H391" s="5">
        <v>1.70031137E8</v>
      </c>
      <c r="I391" s="5" t="s">
        <v>64</v>
      </c>
      <c r="J391" s="5" t="s">
        <v>4275</v>
      </c>
      <c r="K391" s="5"/>
      <c r="L391" s="5" t="s">
        <v>4276</v>
      </c>
      <c r="M391" s="5" t="s">
        <v>4277</v>
      </c>
      <c r="N391" s="6">
        <v>36526.0</v>
      </c>
      <c r="O391" s="5">
        <v>8.464899312E9</v>
      </c>
      <c r="P391" s="5" t="s">
        <v>4278</v>
      </c>
      <c r="Q391" s="5" t="s">
        <v>110</v>
      </c>
      <c r="R391" s="5" t="s">
        <v>71</v>
      </c>
      <c r="S391" s="5" t="s">
        <v>94</v>
      </c>
      <c r="T391" s="5" t="s">
        <v>95</v>
      </c>
      <c r="U391" s="5" t="s">
        <v>74</v>
      </c>
      <c r="V391" s="5"/>
      <c r="W391" s="5"/>
      <c r="X391" s="7"/>
      <c r="Y391" s="8">
        <v>8.556034482758621</v>
      </c>
      <c r="Z391" s="9">
        <v>0.0</v>
      </c>
      <c r="AA391" s="5" t="s">
        <v>75</v>
      </c>
      <c r="AB391" s="5"/>
      <c r="AC391" s="5">
        <v>0.0</v>
      </c>
      <c r="AD391" s="5" t="s">
        <v>628</v>
      </c>
      <c r="AE391" s="5" t="s">
        <v>77</v>
      </c>
      <c r="AF391" s="5">
        <v>2015.0</v>
      </c>
      <c r="AG391" s="5">
        <v>2017.0</v>
      </c>
      <c r="AH391" s="5" t="s">
        <v>78</v>
      </c>
      <c r="AI391" s="10">
        <v>95.0</v>
      </c>
      <c r="AJ391" s="5"/>
      <c r="AK391" s="5" t="s">
        <v>75</v>
      </c>
      <c r="AL391" s="5"/>
      <c r="AM391" s="5">
        <v>0.0</v>
      </c>
      <c r="AN391" s="5" t="s">
        <v>932</v>
      </c>
      <c r="AO391" s="5">
        <v>2015.0</v>
      </c>
      <c r="AP391" s="5" t="s">
        <v>112</v>
      </c>
      <c r="AQ391" s="4">
        <v>92.0</v>
      </c>
      <c r="AR391" s="10">
        <v>9.2</v>
      </c>
      <c r="AS391" s="5" t="s">
        <v>4279</v>
      </c>
      <c r="AT391" s="5" t="s">
        <v>114</v>
      </c>
      <c r="AU391" s="5"/>
      <c r="AV391" s="5">
        <v>8.142209336E9</v>
      </c>
      <c r="AW391" s="5" t="s">
        <v>4280</v>
      </c>
      <c r="AX391" s="5">
        <v>520011.0</v>
      </c>
      <c r="AY391" s="5" t="s">
        <v>117</v>
      </c>
      <c r="AZ391" s="5" t="s">
        <v>85</v>
      </c>
      <c r="BA391" s="5">
        <v>6.03856E11</v>
      </c>
      <c r="BB391" s="5" t="s">
        <v>4281</v>
      </c>
      <c r="BC391" s="5"/>
      <c r="BD391" s="5">
        <v>1.0</v>
      </c>
      <c r="BE391" s="5" t="s">
        <v>4273</v>
      </c>
      <c r="BF391" s="5" t="s">
        <v>118</v>
      </c>
      <c r="BG391" s="5" t="s">
        <v>119</v>
      </c>
      <c r="BH391" s="5"/>
      <c r="BI391" s="11">
        <v>43829.43541666667</v>
      </c>
      <c r="BJ391" s="12" t="s">
        <v>88</v>
      </c>
    </row>
    <row r="392" ht="23.25" customHeight="1">
      <c r="A392" s="4">
        <v>391.0</v>
      </c>
      <c r="B392" s="5" t="s">
        <v>4282</v>
      </c>
      <c r="C392" s="5"/>
      <c r="D392" s="5"/>
      <c r="E392" s="5"/>
      <c r="F392" s="5"/>
      <c r="G392" s="5"/>
      <c r="H392" s="5">
        <v>1.70030461E8</v>
      </c>
      <c r="I392" s="5" t="s">
        <v>64</v>
      </c>
      <c r="J392" s="5" t="s">
        <v>4283</v>
      </c>
      <c r="K392" s="5"/>
      <c r="L392" s="5" t="s">
        <v>4284</v>
      </c>
      <c r="M392" s="5" t="s">
        <v>4285</v>
      </c>
      <c r="N392" s="5" t="s">
        <v>1206</v>
      </c>
      <c r="O392" s="5">
        <v>9.347309893E9</v>
      </c>
      <c r="P392" s="5" t="s">
        <v>4286</v>
      </c>
      <c r="Q392" s="5" t="s">
        <v>70</v>
      </c>
      <c r="R392" s="5" t="s">
        <v>71</v>
      </c>
      <c r="S392" s="5" t="s">
        <v>94</v>
      </c>
      <c r="T392" s="5" t="s">
        <v>95</v>
      </c>
      <c r="U392" s="5" t="s">
        <v>74</v>
      </c>
      <c r="V392" s="5"/>
      <c r="W392" s="5"/>
      <c r="X392" s="7"/>
      <c r="Y392" s="8">
        <v>6.837209302325581</v>
      </c>
      <c r="Z392" s="9">
        <v>3.0</v>
      </c>
      <c r="AA392" s="5" t="s">
        <v>75</v>
      </c>
      <c r="AB392" s="5"/>
      <c r="AC392" s="5">
        <v>0.0</v>
      </c>
      <c r="AD392" s="5" t="s">
        <v>76</v>
      </c>
      <c r="AE392" s="5" t="s">
        <v>77</v>
      </c>
      <c r="AF392" s="5">
        <v>2015.0</v>
      </c>
      <c r="AG392" s="5">
        <v>2017.0</v>
      </c>
      <c r="AH392" s="5" t="s">
        <v>78</v>
      </c>
      <c r="AI392" s="10">
        <v>95.0</v>
      </c>
      <c r="AJ392" s="5"/>
      <c r="AK392" s="5" t="s">
        <v>75</v>
      </c>
      <c r="AL392" s="5"/>
      <c r="AM392" s="5">
        <v>0.0</v>
      </c>
      <c r="AN392" s="5" t="s">
        <v>1370</v>
      </c>
      <c r="AO392" s="5">
        <v>2015.0</v>
      </c>
      <c r="AP392" s="5" t="s">
        <v>51</v>
      </c>
      <c r="AQ392" s="4">
        <v>92.0</v>
      </c>
      <c r="AR392" s="10">
        <v>9.2</v>
      </c>
      <c r="AS392" s="5" t="s">
        <v>4287</v>
      </c>
      <c r="AT392" s="5" t="s">
        <v>99</v>
      </c>
      <c r="AU392" s="5" t="s">
        <v>321</v>
      </c>
      <c r="AV392" s="5">
        <v>9.705626908E9</v>
      </c>
      <c r="AW392" s="5" t="s">
        <v>4288</v>
      </c>
      <c r="AX392" s="5">
        <v>522018.0</v>
      </c>
      <c r="AY392" s="5" t="s">
        <v>101</v>
      </c>
      <c r="AZ392" s="5" t="s">
        <v>85</v>
      </c>
      <c r="BA392" s="5">
        <v>9.83526E11</v>
      </c>
      <c r="BB392" s="5"/>
      <c r="BC392" s="5"/>
      <c r="BD392" s="5" t="s">
        <v>762</v>
      </c>
      <c r="BE392" s="5" t="s">
        <v>607</v>
      </c>
      <c r="BF392" s="5" t="s">
        <v>762</v>
      </c>
      <c r="BG392" s="5" t="s">
        <v>119</v>
      </c>
      <c r="BH392" s="5" t="s">
        <v>101</v>
      </c>
      <c r="BI392" s="11">
        <v>43829.44861111111</v>
      </c>
      <c r="BJ392" s="12" t="s">
        <v>88</v>
      </c>
    </row>
    <row r="393" ht="23.25" customHeight="1">
      <c r="A393" s="4">
        <v>392.0</v>
      </c>
      <c r="B393" s="5" t="s">
        <v>4289</v>
      </c>
      <c r="C393" s="6">
        <v>43508.0</v>
      </c>
      <c r="D393" s="5"/>
      <c r="E393" s="5"/>
      <c r="F393" s="5"/>
      <c r="G393" s="5"/>
      <c r="H393" s="5">
        <v>1.70031246E8</v>
      </c>
      <c r="I393" s="5" t="s">
        <v>64</v>
      </c>
      <c r="J393" s="5" t="s">
        <v>4290</v>
      </c>
      <c r="K393" s="5" t="s">
        <v>4291</v>
      </c>
      <c r="L393" s="5" t="s">
        <v>371</v>
      </c>
      <c r="M393" s="5" t="s">
        <v>4292</v>
      </c>
      <c r="N393" s="5" t="s">
        <v>729</v>
      </c>
      <c r="O393" s="5">
        <v>9.550115737E9</v>
      </c>
      <c r="P393" s="5" t="s">
        <v>4293</v>
      </c>
      <c r="Q393" s="5" t="s">
        <v>70</v>
      </c>
      <c r="R393" s="5" t="s">
        <v>71</v>
      </c>
      <c r="S393" s="5" t="s">
        <v>94</v>
      </c>
      <c r="T393" s="5" t="s">
        <v>73</v>
      </c>
      <c r="U393" s="5" t="s">
        <v>74</v>
      </c>
      <c r="V393" s="5">
        <v>4762.0</v>
      </c>
      <c r="W393" s="5"/>
      <c r="X393" s="7"/>
      <c r="Y393" s="8">
        <v>7.564655172413793</v>
      </c>
      <c r="Z393" s="9">
        <v>0.0</v>
      </c>
      <c r="AA393" s="5" t="s">
        <v>75</v>
      </c>
      <c r="AB393" s="5"/>
      <c r="AC393" s="5">
        <v>0.0</v>
      </c>
      <c r="AD393" s="5" t="s">
        <v>616</v>
      </c>
      <c r="AE393" s="5" t="s">
        <v>77</v>
      </c>
      <c r="AF393" s="5">
        <v>2015.0</v>
      </c>
      <c r="AG393" s="5">
        <v>2017.0</v>
      </c>
      <c r="AH393" s="5" t="s">
        <v>78</v>
      </c>
      <c r="AI393" s="10">
        <v>95.0</v>
      </c>
      <c r="AJ393" s="5"/>
      <c r="AK393" s="5" t="s">
        <v>75</v>
      </c>
      <c r="AL393" s="5"/>
      <c r="AM393" s="5">
        <v>0.0</v>
      </c>
      <c r="AN393" s="5" t="s">
        <v>376</v>
      </c>
      <c r="AO393" s="5">
        <v>2015.0</v>
      </c>
      <c r="AP393" s="5" t="s">
        <v>51</v>
      </c>
      <c r="AQ393" s="4">
        <v>92.0</v>
      </c>
      <c r="AR393" s="10">
        <v>9.2</v>
      </c>
      <c r="AS393" s="5" t="s">
        <v>4294</v>
      </c>
      <c r="AT393" s="5" t="s">
        <v>82</v>
      </c>
      <c r="AU393" s="5" t="s">
        <v>82</v>
      </c>
      <c r="AV393" s="5">
        <v>9.441853427E9</v>
      </c>
      <c r="AW393" s="5" t="s">
        <v>4295</v>
      </c>
      <c r="AX393" s="5">
        <v>532284.0</v>
      </c>
      <c r="AY393" s="5" t="s">
        <v>4296</v>
      </c>
      <c r="AZ393" s="5" t="s">
        <v>85</v>
      </c>
      <c r="BA393" s="5">
        <v>7.66767E11</v>
      </c>
      <c r="BB393" s="5" t="s">
        <v>4297</v>
      </c>
      <c r="BC393" s="5"/>
      <c r="BD393" s="5" t="s">
        <v>4298</v>
      </c>
      <c r="BE393" s="5" t="s">
        <v>4299</v>
      </c>
      <c r="BF393" s="5" t="s">
        <v>4300</v>
      </c>
      <c r="BG393" s="5" t="s">
        <v>87</v>
      </c>
      <c r="BH393" s="5"/>
      <c r="BI393" s="11">
        <v>43827.92291666667</v>
      </c>
      <c r="BJ393" s="12" t="s">
        <v>420</v>
      </c>
    </row>
    <row r="394" ht="23.25" customHeight="1">
      <c r="A394" s="4">
        <v>393.0</v>
      </c>
      <c r="B394" s="5" t="s">
        <v>4301</v>
      </c>
      <c r="C394" s="5" t="s">
        <v>63</v>
      </c>
      <c r="D394" s="5"/>
      <c r="E394" s="5"/>
      <c r="F394" s="5"/>
      <c r="G394" s="5"/>
      <c r="H394" s="5">
        <v>1.70031452E8</v>
      </c>
      <c r="I394" s="5" t="s">
        <v>64</v>
      </c>
      <c r="J394" s="5" t="s">
        <v>4302</v>
      </c>
      <c r="K394" s="5"/>
      <c r="L394" s="5" t="s">
        <v>4303</v>
      </c>
      <c r="M394" s="5" t="s">
        <v>4304</v>
      </c>
      <c r="N394" s="5" t="s">
        <v>957</v>
      </c>
      <c r="O394" s="5">
        <v>7.032901238E9</v>
      </c>
      <c r="P394" s="5" t="s">
        <v>4305</v>
      </c>
      <c r="Q394" s="5" t="s">
        <v>110</v>
      </c>
      <c r="R394" s="5" t="s">
        <v>71</v>
      </c>
      <c r="S394" s="5" t="s">
        <v>94</v>
      </c>
      <c r="T394" s="5" t="s">
        <v>95</v>
      </c>
      <c r="U394" s="5" t="s">
        <v>74</v>
      </c>
      <c r="V394" s="5">
        <v>10500.0</v>
      </c>
      <c r="W394" s="5">
        <v>28000.0</v>
      </c>
      <c r="X394" s="7"/>
      <c r="Y394" s="8">
        <v>8.172413793103448</v>
      </c>
      <c r="Z394" s="9">
        <v>0.0</v>
      </c>
      <c r="AA394" s="5" t="s">
        <v>75</v>
      </c>
      <c r="AB394" s="5"/>
      <c r="AC394" s="5">
        <v>0.0</v>
      </c>
      <c r="AD394" s="5" t="s">
        <v>4306</v>
      </c>
      <c r="AE394" s="5" t="s">
        <v>4306</v>
      </c>
      <c r="AF394" s="5">
        <v>2015.0</v>
      </c>
      <c r="AG394" s="5">
        <v>2017.0</v>
      </c>
      <c r="AH394" s="5" t="s">
        <v>78</v>
      </c>
      <c r="AI394" s="10">
        <v>95.0</v>
      </c>
      <c r="AJ394" s="5"/>
      <c r="AK394" s="5" t="s">
        <v>75</v>
      </c>
      <c r="AL394" s="5"/>
      <c r="AM394" s="5">
        <v>0.0</v>
      </c>
      <c r="AN394" s="5" t="s">
        <v>390</v>
      </c>
      <c r="AO394" s="5">
        <v>2015.0</v>
      </c>
      <c r="AP394" s="5" t="s">
        <v>51</v>
      </c>
      <c r="AQ394" s="4"/>
      <c r="AR394" s="10">
        <v>9.2</v>
      </c>
      <c r="AS394" s="5" t="s">
        <v>4307</v>
      </c>
      <c r="AT394" s="5" t="s">
        <v>161</v>
      </c>
      <c r="AU394" s="5" t="s">
        <v>4308</v>
      </c>
      <c r="AV394" s="5">
        <v>7.702017771E9</v>
      </c>
      <c r="AW394" s="5" t="s">
        <v>4309</v>
      </c>
      <c r="AX394" s="5">
        <v>520010.0</v>
      </c>
      <c r="AY394" s="5" t="s">
        <v>117</v>
      </c>
      <c r="AZ394" s="5" t="s">
        <v>85</v>
      </c>
      <c r="BA394" s="5">
        <v>6.42587E11</v>
      </c>
      <c r="BB394" s="5"/>
      <c r="BC394" s="5"/>
      <c r="BD394" s="5">
        <v>0.0</v>
      </c>
      <c r="BE394" s="5">
        <v>0.0</v>
      </c>
      <c r="BF394" s="5" t="s">
        <v>4310</v>
      </c>
      <c r="BG394" s="5" t="s">
        <v>119</v>
      </c>
      <c r="BH394" s="5" t="s">
        <v>4311</v>
      </c>
      <c r="BI394" s="11">
        <v>43828.50347222222</v>
      </c>
      <c r="BJ394" s="12" t="s">
        <v>4312</v>
      </c>
    </row>
    <row r="395" ht="23.25" customHeight="1">
      <c r="A395" s="4">
        <v>394.0</v>
      </c>
      <c r="B395" s="5" t="s">
        <v>4313</v>
      </c>
      <c r="C395" s="5" t="s">
        <v>1321</v>
      </c>
      <c r="D395" s="5"/>
      <c r="E395" s="5"/>
      <c r="F395" s="5"/>
      <c r="G395" s="5"/>
      <c r="H395" s="5">
        <v>1.70030282E8</v>
      </c>
      <c r="I395" s="5" t="s">
        <v>64</v>
      </c>
      <c r="J395" s="5" t="s">
        <v>4314</v>
      </c>
      <c r="K395" s="5" t="s">
        <v>171</v>
      </c>
      <c r="L395" s="5" t="s">
        <v>4315</v>
      </c>
      <c r="M395" s="5" t="s">
        <v>4316</v>
      </c>
      <c r="N395" s="6">
        <v>36747.0</v>
      </c>
      <c r="O395" s="5">
        <v>6.302988288E9</v>
      </c>
      <c r="P395" s="5" t="s">
        <v>4317</v>
      </c>
      <c r="Q395" s="5" t="s">
        <v>110</v>
      </c>
      <c r="R395" s="5" t="s">
        <v>71</v>
      </c>
      <c r="S395" s="5" t="s">
        <v>94</v>
      </c>
      <c r="T395" s="5" t="s">
        <v>95</v>
      </c>
      <c r="U395" s="5" t="s">
        <v>517</v>
      </c>
      <c r="V395" s="5">
        <v>2784.0</v>
      </c>
      <c r="W395" s="5">
        <v>15518.0</v>
      </c>
      <c r="X395" s="7"/>
      <c r="Y395" s="8">
        <v>7.900862068965517</v>
      </c>
      <c r="Z395" s="9">
        <v>0.0</v>
      </c>
      <c r="AA395" s="5" t="s">
        <v>75</v>
      </c>
      <c r="AB395" s="5"/>
      <c r="AC395" s="5">
        <v>0.0</v>
      </c>
      <c r="AD395" s="5" t="s">
        <v>4318</v>
      </c>
      <c r="AE395" s="5" t="s">
        <v>77</v>
      </c>
      <c r="AF395" s="5">
        <v>2015.0</v>
      </c>
      <c r="AG395" s="5">
        <v>2017.0</v>
      </c>
      <c r="AH395" s="5" t="s">
        <v>78</v>
      </c>
      <c r="AI395" s="10">
        <v>95.1</v>
      </c>
      <c r="AJ395" s="5"/>
      <c r="AK395" s="5" t="s">
        <v>75</v>
      </c>
      <c r="AL395" s="5"/>
      <c r="AM395" s="5">
        <v>0.0</v>
      </c>
      <c r="AN395" s="5" t="s">
        <v>1279</v>
      </c>
      <c r="AO395" s="5">
        <v>2015.0</v>
      </c>
      <c r="AP395" s="5" t="s">
        <v>51</v>
      </c>
      <c r="AQ395" s="4">
        <v>92.15</v>
      </c>
      <c r="AR395" s="10">
        <v>9.2</v>
      </c>
      <c r="AS395" s="5" t="s">
        <v>4319</v>
      </c>
      <c r="AT395" s="5" t="s">
        <v>82</v>
      </c>
      <c r="AU395" s="5" t="s">
        <v>4320</v>
      </c>
      <c r="AV395" s="5">
        <v>9.494241881E9</v>
      </c>
      <c r="AW395" s="5" t="s">
        <v>4321</v>
      </c>
      <c r="AX395" s="5">
        <v>520003.0</v>
      </c>
      <c r="AY395" s="5" t="s">
        <v>117</v>
      </c>
      <c r="AZ395" s="5" t="s">
        <v>85</v>
      </c>
      <c r="BA395" s="5">
        <v>4.18394E11</v>
      </c>
      <c r="BB395" s="5"/>
      <c r="BC395" s="5"/>
      <c r="BD395" s="5" t="s">
        <v>830</v>
      </c>
      <c r="BE395" s="5" t="s">
        <v>4322</v>
      </c>
      <c r="BF395" s="5" t="s">
        <v>118</v>
      </c>
      <c r="BG395" s="5" t="s">
        <v>119</v>
      </c>
      <c r="BH395" s="5" t="s">
        <v>4321</v>
      </c>
      <c r="BI395" s="11">
        <v>43830.94375</v>
      </c>
      <c r="BJ395" s="12" t="s">
        <v>4323</v>
      </c>
    </row>
    <row r="396" ht="23.25" customHeight="1">
      <c r="A396" s="4">
        <v>395.0</v>
      </c>
      <c r="B396" s="5" t="s">
        <v>4324</v>
      </c>
      <c r="C396" s="6">
        <v>44107.0</v>
      </c>
      <c r="D396" s="5" t="s">
        <v>136</v>
      </c>
      <c r="E396" s="5"/>
      <c r="F396" s="5"/>
      <c r="G396" s="5"/>
      <c r="H396" s="5">
        <v>1.70031386E8</v>
      </c>
      <c r="I396" s="5" t="s">
        <v>64</v>
      </c>
      <c r="J396" s="5" t="s">
        <v>408</v>
      </c>
      <c r="K396" s="5" t="s">
        <v>2246</v>
      </c>
      <c r="L396" s="5" t="s">
        <v>4325</v>
      </c>
      <c r="M396" s="5" t="s">
        <v>4326</v>
      </c>
      <c r="N396" s="5" t="s">
        <v>4327</v>
      </c>
      <c r="O396" s="5">
        <v>7.075572566E9</v>
      </c>
      <c r="P396" s="5" t="s">
        <v>4328</v>
      </c>
      <c r="Q396" s="5" t="s">
        <v>110</v>
      </c>
      <c r="R396" s="5" t="s">
        <v>71</v>
      </c>
      <c r="S396" s="5" t="s">
        <v>94</v>
      </c>
      <c r="T396" s="5" t="s">
        <v>95</v>
      </c>
      <c r="U396" s="5" t="s">
        <v>74</v>
      </c>
      <c r="V396" s="5">
        <v>699.0</v>
      </c>
      <c r="W396" s="5">
        <v>8811.0</v>
      </c>
      <c r="X396" s="7"/>
      <c r="Y396" s="8">
        <v>8.439655172413794</v>
      </c>
      <c r="Z396" s="9">
        <v>0.0</v>
      </c>
      <c r="AA396" s="5" t="s">
        <v>75</v>
      </c>
      <c r="AB396" s="5"/>
      <c r="AC396" s="5">
        <v>0.0</v>
      </c>
      <c r="AD396" s="5" t="s">
        <v>76</v>
      </c>
      <c r="AE396" s="5" t="s">
        <v>77</v>
      </c>
      <c r="AF396" s="5">
        <v>2015.0</v>
      </c>
      <c r="AG396" s="5">
        <v>2017.0</v>
      </c>
      <c r="AH396" s="5" t="s">
        <v>78</v>
      </c>
      <c r="AI396" s="10">
        <v>95.6</v>
      </c>
      <c r="AJ396" s="5"/>
      <c r="AK396" s="5" t="s">
        <v>75</v>
      </c>
      <c r="AL396" s="5"/>
      <c r="AM396" s="5">
        <v>0.0</v>
      </c>
      <c r="AN396" s="5" t="s">
        <v>440</v>
      </c>
      <c r="AO396" s="5">
        <v>2015.0</v>
      </c>
      <c r="AP396" s="5" t="s">
        <v>51</v>
      </c>
      <c r="AQ396" s="4">
        <v>92.0</v>
      </c>
      <c r="AR396" s="10">
        <v>9.2</v>
      </c>
      <c r="AS396" s="5" t="s">
        <v>4329</v>
      </c>
      <c r="AT396" s="5" t="s">
        <v>99</v>
      </c>
      <c r="AU396" s="5"/>
      <c r="AV396" s="5">
        <v>9.701154353E9</v>
      </c>
      <c r="AW396" s="5" t="s">
        <v>4330</v>
      </c>
      <c r="AX396" s="5">
        <v>521322.0</v>
      </c>
      <c r="AY396" s="5" t="s">
        <v>4331</v>
      </c>
      <c r="AZ396" s="5" t="s">
        <v>85</v>
      </c>
      <c r="BA396" s="5">
        <v>2.50597E11</v>
      </c>
      <c r="BB396" s="5"/>
      <c r="BC396" s="5"/>
      <c r="BD396" s="5">
        <v>3.0</v>
      </c>
      <c r="BE396" s="5" t="s">
        <v>4332</v>
      </c>
      <c r="BF396" s="5" t="s">
        <v>4333</v>
      </c>
      <c r="BG396" s="5" t="s">
        <v>119</v>
      </c>
      <c r="BH396" s="5" t="s">
        <v>117</v>
      </c>
      <c r="BI396" s="11">
        <v>43908.475694444445</v>
      </c>
      <c r="BJ396" s="12" t="s">
        <v>88</v>
      </c>
    </row>
    <row r="397" ht="23.25" customHeight="1">
      <c r="A397" s="4">
        <v>396.0</v>
      </c>
      <c r="B397" s="5" t="s">
        <v>4334</v>
      </c>
      <c r="C397" s="5" t="s">
        <v>63</v>
      </c>
      <c r="D397" s="5"/>
      <c r="E397" s="5"/>
      <c r="F397" s="5"/>
      <c r="G397" s="5"/>
      <c r="H397" s="5">
        <v>1.70030529E8</v>
      </c>
      <c r="I397" s="5" t="s">
        <v>64</v>
      </c>
      <c r="J397" s="5" t="s">
        <v>171</v>
      </c>
      <c r="K397" s="5" t="s">
        <v>4335</v>
      </c>
      <c r="L397" s="5" t="s">
        <v>4336</v>
      </c>
      <c r="M397" s="5" t="s">
        <v>4337</v>
      </c>
      <c r="N397" s="6">
        <v>36288.0</v>
      </c>
      <c r="O397" s="5">
        <v>9.848346145E9</v>
      </c>
      <c r="P397" s="5" t="s">
        <v>4338</v>
      </c>
      <c r="Q397" s="5" t="s">
        <v>70</v>
      </c>
      <c r="R397" s="5" t="s">
        <v>71</v>
      </c>
      <c r="S397" s="5" t="s">
        <v>94</v>
      </c>
      <c r="T397" s="5" t="s">
        <v>95</v>
      </c>
      <c r="U397" s="5" t="s">
        <v>74</v>
      </c>
      <c r="V397" s="5"/>
      <c r="W397" s="5"/>
      <c r="X397" s="7"/>
      <c r="Y397" s="8">
        <v>7.2155172413793105</v>
      </c>
      <c r="Z397" s="9">
        <v>0.0</v>
      </c>
      <c r="AA397" s="5" t="s">
        <v>75</v>
      </c>
      <c r="AB397" s="5">
        <v>0.0</v>
      </c>
      <c r="AC397" s="5">
        <v>0.0</v>
      </c>
      <c r="AD397" s="5" t="s">
        <v>76</v>
      </c>
      <c r="AE397" s="5" t="s">
        <v>77</v>
      </c>
      <c r="AF397" s="5">
        <v>2015.0</v>
      </c>
      <c r="AG397" s="5">
        <v>2017.0</v>
      </c>
      <c r="AH397" s="5" t="s">
        <v>78</v>
      </c>
      <c r="AI397" s="10">
        <v>95.6</v>
      </c>
      <c r="AJ397" s="5"/>
      <c r="AK397" s="5" t="s">
        <v>75</v>
      </c>
      <c r="AL397" s="5"/>
      <c r="AM397" s="5">
        <v>0.0</v>
      </c>
      <c r="AN397" s="5" t="s">
        <v>4339</v>
      </c>
      <c r="AO397" s="5">
        <v>2015.0</v>
      </c>
      <c r="AP397" s="5" t="s">
        <v>51</v>
      </c>
      <c r="AQ397" s="4"/>
      <c r="AR397" s="10">
        <v>9.2</v>
      </c>
      <c r="AS397" s="5" t="s">
        <v>4340</v>
      </c>
      <c r="AT397" s="5" t="s">
        <v>114</v>
      </c>
      <c r="AU397" s="5"/>
      <c r="AV397" s="5">
        <v>9.848346145E9</v>
      </c>
      <c r="AW397" s="5" t="s">
        <v>4341</v>
      </c>
      <c r="AX397" s="5">
        <v>522001.0</v>
      </c>
      <c r="AY397" s="5" t="s">
        <v>101</v>
      </c>
      <c r="AZ397" s="5" t="s">
        <v>85</v>
      </c>
      <c r="BA397" s="5">
        <v>9.44677E11</v>
      </c>
      <c r="BB397" s="5"/>
      <c r="BC397" s="5"/>
      <c r="BD397" s="5">
        <v>0.0</v>
      </c>
      <c r="BE397" s="5">
        <v>0.0</v>
      </c>
      <c r="BF397" s="5">
        <v>0.0</v>
      </c>
      <c r="BG397" s="5" t="s">
        <v>119</v>
      </c>
      <c r="BH397" s="5" t="s">
        <v>101</v>
      </c>
      <c r="BI397" s="11">
        <v>43827.89097222222</v>
      </c>
      <c r="BJ397" s="12" t="s">
        <v>4342</v>
      </c>
    </row>
    <row r="398" ht="23.25" customHeight="1">
      <c r="A398" s="4">
        <v>397.0</v>
      </c>
      <c r="B398" s="5" t="s">
        <v>4343</v>
      </c>
      <c r="C398" s="5" t="s">
        <v>622</v>
      </c>
      <c r="D398" s="5"/>
      <c r="E398" s="5"/>
      <c r="F398" s="5"/>
      <c r="G398" s="5"/>
      <c r="H398" s="5">
        <v>1.70030701E8</v>
      </c>
      <c r="I398" s="5" t="s">
        <v>64</v>
      </c>
      <c r="J398" s="5" t="s">
        <v>4344</v>
      </c>
      <c r="K398" s="5"/>
      <c r="L398" s="5" t="s">
        <v>197</v>
      </c>
      <c r="M398" s="5" t="s">
        <v>197</v>
      </c>
      <c r="N398" s="5" t="s">
        <v>4345</v>
      </c>
      <c r="O398" s="5">
        <v>9.959411212E9</v>
      </c>
      <c r="P398" s="5" t="s">
        <v>4346</v>
      </c>
      <c r="Q398" s="5" t="s">
        <v>70</v>
      </c>
      <c r="R398" s="5" t="s">
        <v>71</v>
      </c>
      <c r="S398" s="5" t="s">
        <v>94</v>
      </c>
      <c r="T398" s="5" t="s">
        <v>95</v>
      </c>
      <c r="U398" s="5" t="s">
        <v>74</v>
      </c>
      <c r="V398" s="5">
        <v>4000.0</v>
      </c>
      <c r="W398" s="5">
        <v>33000.0</v>
      </c>
      <c r="X398" s="7"/>
      <c r="Y398" s="8">
        <v>7.109649122807017</v>
      </c>
      <c r="Z398" s="9">
        <v>0.0</v>
      </c>
      <c r="AA398" s="5" t="s">
        <v>75</v>
      </c>
      <c r="AB398" s="5"/>
      <c r="AC398" s="5">
        <v>0.0</v>
      </c>
      <c r="AD398" s="5" t="s">
        <v>142</v>
      </c>
      <c r="AE398" s="5" t="s">
        <v>77</v>
      </c>
      <c r="AF398" s="5">
        <v>2015.0</v>
      </c>
      <c r="AG398" s="5">
        <v>2017.0</v>
      </c>
      <c r="AH398" s="5" t="s">
        <v>78</v>
      </c>
      <c r="AI398" s="10">
        <v>95.6</v>
      </c>
      <c r="AJ398" s="5"/>
      <c r="AK398" s="5" t="s">
        <v>75</v>
      </c>
      <c r="AL398" s="5"/>
      <c r="AM398" s="5">
        <v>0.0</v>
      </c>
      <c r="AN398" s="5" t="s">
        <v>4347</v>
      </c>
      <c r="AO398" s="5">
        <v>2015.0</v>
      </c>
      <c r="AP398" s="5" t="s">
        <v>51</v>
      </c>
      <c r="AQ398" s="4"/>
      <c r="AR398" s="10">
        <v>9.2</v>
      </c>
      <c r="AS398" s="5" t="s">
        <v>4348</v>
      </c>
      <c r="AT398" s="5" t="s">
        <v>99</v>
      </c>
      <c r="AU398" s="5"/>
      <c r="AV398" s="5">
        <v>9.248165334E9</v>
      </c>
      <c r="AW398" s="5" t="s">
        <v>4349</v>
      </c>
      <c r="AX398" s="5">
        <v>522503.0</v>
      </c>
      <c r="AY398" s="5" t="s">
        <v>117</v>
      </c>
      <c r="AZ398" s="5" t="s">
        <v>85</v>
      </c>
      <c r="BA398" s="5">
        <v>8.78118E11</v>
      </c>
      <c r="BB398" s="5"/>
      <c r="BC398" s="5"/>
      <c r="BD398" s="5">
        <v>0.0</v>
      </c>
      <c r="BE398" s="5">
        <v>0.0</v>
      </c>
      <c r="BF398" s="5">
        <v>0.0</v>
      </c>
      <c r="BG398" s="5" t="s">
        <v>119</v>
      </c>
      <c r="BH398" s="5" t="s">
        <v>4350</v>
      </c>
      <c r="BI398" s="11">
        <v>43829.61597222222</v>
      </c>
      <c r="BJ398" s="12" t="s">
        <v>88</v>
      </c>
    </row>
    <row r="399" ht="23.25" customHeight="1">
      <c r="A399" s="4">
        <v>398.0</v>
      </c>
      <c r="B399" s="5" t="s">
        <v>4351</v>
      </c>
      <c r="C399" s="5" t="s">
        <v>63</v>
      </c>
      <c r="D399" s="5"/>
      <c r="E399" s="5"/>
      <c r="F399" s="5"/>
      <c r="G399" s="5"/>
      <c r="H399" s="5">
        <v>1.70030831E8</v>
      </c>
      <c r="I399" s="5" t="s">
        <v>64</v>
      </c>
      <c r="J399" s="5" t="s">
        <v>4352</v>
      </c>
      <c r="K399" s="5"/>
      <c r="L399" s="5" t="s">
        <v>4353</v>
      </c>
      <c r="M399" s="5" t="s">
        <v>4354</v>
      </c>
      <c r="N399" s="5" t="s">
        <v>3549</v>
      </c>
      <c r="O399" s="5">
        <v>8.099511115E9</v>
      </c>
      <c r="P399" s="5" t="s">
        <v>4355</v>
      </c>
      <c r="Q399" s="5" t="s">
        <v>70</v>
      </c>
      <c r="R399" s="5" t="s">
        <v>71</v>
      </c>
      <c r="S399" s="5" t="s">
        <v>94</v>
      </c>
      <c r="T399" s="5" t="s">
        <v>95</v>
      </c>
      <c r="U399" s="5" t="s">
        <v>74</v>
      </c>
      <c r="V399" s="5">
        <v>4400.0</v>
      </c>
      <c r="W399" s="5"/>
      <c r="X399" s="7"/>
      <c r="Y399" s="8">
        <v>7.422413793103448</v>
      </c>
      <c r="Z399" s="9">
        <v>0.0</v>
      </c>
      <c r="AA399" s="5" t="s">
        <v>75</v>
      </c>
      <c r="AB399" s="5"/>
      <c r="AC399" s="5">
        <v>0.0</v>
      </c>
      <c r="AD399" s="5" t="s">
        <v>2920</v>
      </c>
      <c r="AE399" s="5" t="s">
        <v>77</v>
      </c>
      <c r="AF399" s="5">
        <v>2015.0</v>
      </c>
      <c r="AG399" s="5">
        <v>2017.0</v>
      </c>
      <c r="AH399" s="5" t="s">
        <v>78</v>
      </c>
      <c r="AI399" s="10">
        <v>95.7</v>
      </c>
      <c r="AJ399" s="5"/>
      <c r="AK399" s="5" t="s">
        <v>75</v>
      </c>
      <c r="AL399" s="5"/>
      <c r="AM399" s="5">
        <v>0.0</v>
      </c>
      <c r="AN399" s="5" t="s">
        <v>159</v>
      </c>
      <c r="AO399" s="5">
        <v>2015.0</v>
      </c>
      <c r="AP399" s="5" t="s">
        <v>51</v>
      </c>
      <c r="AQ399" s="4"/>
      <c r="AR399" s="10">
        <v>9.2</v>
      </c>
      <c r="AS399" s="5" t="s">
        <v>4356</v>
      </c>
      <c r="AT399" s="5" t="s">
        <v>161</v>
      </c>
      <c r="AU399" s="5" t="s">
        <v>4357</v>
      </c>
      <c r="AV399" s="5">
        <v>9.396956745E9</v>
      </c>
      <c r="AW399" s="5" t="s">
        <v>4358</v>
      </c>
      <c r="AX399" s="5">
        <v>520008.0</v>
      </c>
      <c r="AY399" s="5" t="s">
        <v>117</v>
      </c>
      <c r="AZ399" s="5" t="s">
        <v>85</v>
      </c>
      <c r="BA399" s="5">
        <v>3.2767E11</v>
      </c>
      <c r="BB399" s="5"/>
      <c r="BC399" s="5"/>
      <c r="BD399" s="5" t="s">
        <v>4359</v>
      </c>
      <c r="BE399" s="5">
        <v>6.0</v>
      </c>
      <c r="BF399" s="5" t="s">
        <v>4360</v>
      </c>
      <c r="BG399" s="5" t="s">
        <v>119</v>
      </c>
      <c r="BH399" s="5" t="s">
        <v>117</v>
      </c>
      <c r="BI399" s="11">
        <v>43917.53333333333</v>
      </c>
      <c r="BJ399" s="12" t="s">
        <v>4361</v>
      </c>
    </row>
    <row r="400" ht="23.25" customHeight="1">
      <c r="A400" s="4">
        <v>399.0</v>
      </c>
      <c r="B400" s="5" t="s">
        <v>4362</v>
      </c>
      <c r="C400" s="5" t="s">
        <v>105</v>
      </c>
      <c r="D400" s="5"/>
      <c r="E400" s="5"/>
      <c r="F400" s="5"/>
      <c r="G400" s="5"/>
      <c r="H400" s="5">
        <v>1.70030463E8</v>
      </c>
      <c r="I400" s="5" t="s">
        <v>64</v>
      </c>
      <c r="J400" s="5" t="s">
        <v>2692</v>
      </c>
      <c r="K400" s="5"/>
      <c r="L400" s="5" t="s">
        <v>4363</v>
      </c>
      <c r="M400" s="5" t="s">
        <v>4364</v>
      </c>
      <c r="N400" s="5" t="s">
        <v>3456</v>
      </c>
      <c r="O400" s="5">
        <v>9.912464924E9</v>
      </c>
      <c r="P400" s="5" t="s">
        <v>4365</v>
      </c>
      <c r="Q400" s="5" t="s">
        <v>110</v>
      </c>
      <c r="R400" s="5" t="s">
        <v>71</v>
      </c>
      <c r="S400" s="5" t="s">
        <v>94</v>
      </c>
      <c r="T400" s="5" t="s">
        <v>95</v>
      </c>
      <c r="U400" s="5" t="s">
        <v>74</v>
      </c>
      <c r="V400" s="5">
        <v>1704.0</v>
      </c>
      <c r="W400" s="5"/>
      <c r="X400" s="7"/>
      <c r="Y400" s="8">
        <v>8.375</v>
      </c>
      <c r="Z400" s="9">
        <v>0.0</v>
      </c>
      <c r="AA400" s="5" t="s">
        <v>75</v>
      </c>
      <c r="AB400" s="5"/>
      <c r="AC400" s="5">
        <v>0.0</v>
      </c>
      <c r="AD400" s="5" t="s">
        <v>190</v>
      </c>
      <c r="AE400" s="5" t="s">
        <v>190</v>
      </c>
      <c r="AF400" s="5">
        <v>2015.0</v>
      </c>
      <c r="AG400" s="5">
        <v>2017.0</v>
      </c>
      <c r="AH400" s="5" t="s">
        <v>78</v>
      </c>
      <c r="AI400" s="10">
        <v>95.7</v>
      </c>
      <c r="AJ400" s="5"/>
      <c r="AK400" s="5" t="s">
        <v>75</v>
      </c>
      <c r="AL400" s="5"/>
      <c r="AM400" s="5">
        <v>0.0</v>
      </c>
      <c r="AN400" s="5" t="s">
        <v>440</v>
      </c>
      <c r="AO400" s="5">
        <v>2015.0</v>
      </c>
      <c r="AP400" s="5" t="s">
        <v>112</v>
      </c>
      <c r="AQ400" s="4">
        <v>92.0</v>
      </c>
      <c r="AR400" s="10">
        <v>9.2</v>
      </c>
      <c r="AS400" s="5" t="s">
        <v>4366</v>
      </c>
      <c r="AT400" s="5" t="s">
        <v>309</v>
      </c>
      <c r="AU400" s="5"/>
      <c r="AV400" s="5">
        <v>7.780185926E9</v>
      </c>
      <c r="AW400" s="5" t="s">
        <v>4367</v>
      </c>
      <c r="AX400" s="5">
        <v>521260.0</v>
      </c>
      <c r="AY400" s="5" t="s">
        <v>4368</v>
      </c>
      <c r="AZ400" s="5" t="s">
        <v>85</v>
      </c>
      <c r="BA400" s="5">
        <v>3.61959E11</v>
      </c>
      <c r="BB400" s="5"/>
      <c r="BC400" s="5"/>
      <c r="BD400" s="5" t="s">
        <v>4369</v>
      </c>
      <c r="BE400" s="5" t="s">
        <v>2945</v>
      </c>
      <c r="BF400" s="5" t="s">
        <v>133</v>
      </c>
      <c r="BG400" s="5" t="s">
        <v>87</v>
      </c>
      <c r="BH400" s="5"/>
      <c r="BI400" s="11">
        <v>43831.57361111111</v>
      </c>
      <c r="BJ400" s="12" t="s">
        <v>88</v>
      </c>
    </row>
    <row r="401" ht="23.25" customHeight="1">
      <c r="A401" s="4">
        <v>400.0</v>
      </c>
      <c r="B401" s="5" t="s">
        <v>4370</v>
      </c>
      <c r="C401" s="5" t="s">
        <v>63</v>
      </c>
      <c r="D401" s="5"/>
      <c r="E401" s="5"/>
      <c r="F401" s="5"/>
      <c r="G401" s="5"/>
      <c r="H401" s="5">
        <v>1.7003019E8</v>
      </c>
      <c r="I401" s="5" t="s">
        <v>64</v>
      </c>
      <c r="J401" s="5" t="s">
        <v>4371</v>
      </c>
      <c r="K401" s="5"/>
      <c r="L401" s="5" t="s">
        <v>4372</v>
      </c>
      <c r="M401" s="5" t="s">
        <v>4373</v>
      </c>
      <c r="N401" s="6">
        <v>36592.0</v>
      </c>
      <c r="O401" s="5">
        <v>9.493400542E9</v>
      </c>
      <c r="P401" s="5" t="s">
        <v>4374</v>
      </c>
      <c r="Q401" s="5" t="s">
        <v>70</v>
      </c>
      <c r="R401" s="5" t="s">
        <v>71</v>
      </c>
      <c r="S401" s="5" t="s">
        <v>94</v>
      </c>
      <c r="T401" s="5" t="s">
        <v>95</v>
      </c>
      <c r="U401" s="5" t="s">
        <v>74</v>
      </c>
      <c r="V401" s="5"/>
      <c r="W401" s="5"/>
      <c r="X401" s="7"/>
      <c r="Y401" s="8">
        <v>8.883620689655173</v>
      </c>
      <c r="Z401" s="9">
        <v>0.0</v>
      </c>
      <c r="AA401" s="5" t="s">
        <v>75</v>
      </c>
      <c r="AB401" s="5"/>
      <c r="AC401" s="5">
        <v>0.0</v>
      </c>
      <c r="AD401" s="5" t="s">
        <v>76</v>
      </c>
      <c r="AE401" s="5" t="s">
        <v>77</v>
      </c>
      <c r="AF401" s="5">
        <v>2015.0</v>
      </c>
      <c r="AG401" s="5">
        <v>2017.0</v>
      </c>
      <c r="AH401" s="5" t="s">
        <v>78</v>
      </c>
      <c r="AI401" s="10">
        <v>95.8</v>
      </c>
      <c r="AJ401" s="5"/>
      <c r="AK401" s="5" t="s">
        <v>75</v>
      </c>
      <c r="AL401" s="5"/>
      <c r="AM401" s="5">
        <v>0.0</v>
      </c>
      <c r="AN401" s="5" t="s">
        <v>4375</v>
      </c>
      <c r="AO401" s="5">
        <v>2015.0</v>
      </c>
      <c r="AP401" s="5" t="s">
        <v>51</v>
      </c>
      <c r="AQ401" s="4">
        <v>92.0</v>
      </c>
      <c r="AR401" s="10">
        <v>9.2</v>
      </c>
      <c r="AS401" s="5" t="s">
        <v>4376</v>
      </c>
      <c r="AT401" s="5" t="s">
        <v>114</v>
      </c>
      <c r="AU401" s="5"/>
      <c r="AV401" s="5">
        <v>9.959330084E9</v>
      </c>
      <c r="AW401" s="5" t="s">
        <v>4377</v>
      </c>
      <c r="AX401" s="5">
        <v>522330.0</v>
      </c>
      <c r="AY401" s="5" t="s">
        <v>205</v>
      </c>
      <c r="AZ401" s="5" t="s">
        <v>85</v>
      </c>
      <c r="BA401" s="5">
        <v>7.16291E11</v>
      </c>
      <c r="BB401" s="5"/>
      <c r="BC401" s="5"/>
      <c r="BD401" s="5">
        <v>1.0</v>
      </c>
      <c r="BE401" s="5" t="s">
        <v>102</v>
      </c>
      <c r="BF401" s="5" t="s">
        <v>118</v>
      </c>
      <c r="BG401" s="5" t="s">
        <v>119</v>
      </c>
      <c r="BH401" s="5"/>
      <c r="BI401" s="11">
        <v>43828.839583333334</v>
      </c>
      <c r="BJ401" s="12" t="s">
        <v>4378</v>
      </c>
    </row>
    <row r="402" ht="23.25" customHeight="1">
      <c r="A402" s="4">
        <v>401.0</v>
      </c>
      <c r="B402" s="5" t="s">
        <v>4379</v>
      </c>
      <c r="C402" s="6">
        <v>43536.0</v>
      </c>
      <c r="D402" s="5"/>
      <c r="E402" s="5"/>
      <c r="F402" s="5"/>
      <c r="G402" s="5"/>
      <c r="H402" s="5">
        <v>1.70030533E8</v>
      </c>
      <c r="I402" s="5" t="s">
        <v>64</v>
      </c>
      <c r="J402" s="5" t="s">
        <v>4380</v>
      </c>
      <c r="K402" s="5" t="s">
        <v>423</v>
      </c>
      <c r="L402" s="5" t="s">
        <v>2886</v>
      </c>
      <c r="M402" s="5" t="s">
        <v>4381</v>
      </c>
      <c r="N402" s="5" t="s">
        <v>4382</v>
      </c>
      <c r="O402" s="5">
        <v>7.674076765E9</v>
      </c>
      <c r="P402" s="5" t="s">
        <v>4383</v>
      </c>
      <c r="Q402" s="5" t="s">
        <v>70</v>
      </c>
      <c r="R402" s="5" t="s">
        <v>71</v>
      </c>
      <c r="S402" s="5" t="s">
        <v>94</v>
      </c>
      <c r="T402" s="5" t="s">
        <v>95</v>
      </c>
      <c r="U402" s="5" t="s">
        <v>74</v>
      </c>
      <c r="V402" s="5">
        <v>3016.0</v>
      </c>
      <c r="W402" s="5">
        <v>45000.0</v>
      </c>
      <c r="X402" s="7"/>
      <c r="Y402" s="8">
        <v>8.995689655172415</v>
      </c>
      <c r="Z402" s="9">
        <v>0.0</v>
      </c>
      <c r="AA402" s="5" t="s">
        <v>75</v>
      </c>
      <c r="AB402" s="5"/>
      <c r="AC402" s="5">
        <v>0.0</v>
      </c>
      <c r="AD402" s="5" t="s">
        <v>1430</v>
      </c>
      <c r="AE402" s="5" t="s">
        <v>77</v>
      </c>
      <c r="AF402" s="5">
        <v>2015.0</v>
      </c>
      <c r="AG402" s="5">
        <v>2017.0</v>
      </c>
      <c r="AH402" s="5" t="s">
        <v>78</v>
      </c>
      <c r="AI402" s="10">
        <v>96.0</v>
      </c>
      <c r="AJ402" s="5"/>
      <c r="AK402" s="5" t="s">
        <v>75</v>
      </c>
      <c r="AL402" s="5"/>
      <c r="AM402" s="5">
        <v>0.0</v>
      </c>
      <c r="AN402" s="5" t="s">
        <v>4384</v>
      </c>
      <c r="AO402" s="5">
        <v>2015.0</v>
      </c>
      <c r="AP402" s="5" t="s">
        <v>51</v>
      </c>
      <c r="AQ402" s="4"/>
      <c r="AR402" s="10">
        <v>9.2</v>
      </c>
      <c r="AS402" s="5" t="s">
        <v>4385</v>
      </c>
      <c r="AT402" s="5" t="s">
        <v>82</v>
      </c>
      <c r="AU402" s="5"/>
      <c r="AV402" s="5">
        <v>9.704876373E9</v>
      </c>
      <c r="AW402" s="5" t="s">
        <v>4386</v>
      </c>
      <c r="AX402" s="5">
        <v>522201.0</v>
      </c>
      <c r="AY402" s="5" t="s">
        <v>205</v>
      </c>
      <c r="AZ402" s="5" t="s">
        <v>85</v>
      </c>
      <c r="BA402" s="5">
        <v>5.0167E11</v>
      </c>
      <c r="BB402" s="5" t="s">
        <v>4387</v>
      </c>
      <c r="BC402" s="5"/>
      <c r="BD402" s="5">
        <v>0.0</v>
      </c>
      <c r="BE402" s="5">
        <v>0.0</v>
      </c>
      <c r="BF402" s="5" t="s">
        <v>393</v>
      </c>
      <c r="BG402" s="5" t="s">
        <v>119</v>
      </c>
      <c r="BH402" s="5" t="s">
        <v>205</v>
      </c>
      <c r="BI402" s="11">
        <v>43826.71111111111</v>
      </c>
      <c r="BJ402" s="12" t="s">
        <v>4388</v>
      </c>
    </row>
    <row r="403" ht="23.25" customHeight="1">
      <c r="A403" s="4">
        <v>402.0</v>
      </c>
      <c r="B403" s="5" t="s">
        <v>4389</v>
      </c>
      <c r="C403" s="5" t="s">
        <v>1321</v>
      </c>
      <c r="D403" s="5"/>
      <c r="E403" s="5"/>
      <c r="F403" s="5"/>
      <c r="G403" s="5"/>
      <c r="H403" s="5">
        <v>1.70030957E8</v>
      </c>
      <c r="I403" s="5" t="s">
        <v>64</v>
      </c>
      <c r="J403" s="5" t="s">
        <v>4390</v>
      </c>
      <c r="K403" s="5"/>
      <c r="L403" s="5" t="s">
        <v>396</v>
      </c>
      <c r="M403" s="5" t="s">
        <v>4391</v>
      </c>
      <c r="N403" s="5" t="s">
        <v>411</v>
      </c>
      <c r="O403" s="5">
        <v>8.660661534E9</v>
      </c>
      <c r="P403" s="5" t="s">
        <v>4392</v>
      </c>
      <c r="Q403" s="5" t="s">
        <v>70</v>
      </c>
      <c r="R403" s="5" t="s">
        <v>71</v>
      </c>
      <c r="S403" s="5" t="s">
        <v>94</v>
      </c>
      <c r="T403" s="5" t="s">
        <v>95</v>
      </c>
      <c r="U403" s="5" t="s">
        <v>74</v>
      </c>
      <c r="V403" s="5">
        <v>717.0</v>
      </c>
      <c r="W403" s="5"/>
      <c r="X403" s="7"/>
      <c r="Y403" s="8">
        <v>7.948275862068965</v>
      </c>
      <c r="Z403" s="9">
        <v>0.0</v>
      </c>
      <c r="AA403" s="5" t="s">
        <v>75</v>
      </c>
      <c r="AB403" s="5"/>
      <c r="AC403" s="5">
        <v>0.0</v>
      </c>
      <c r="AD403" s="5" t="s">
        <v>1525</v>
      </c>
      <c r="AE403" s="5" t="s">
        <v>77</v>
      </c>
      <c r="AF403" s="5">
        <v>2016.0</v>
      </c>
      <c r="AG403" s="5">
        <v>2017.0</v>
      </c>
      <c r="AH403" s="5" t="s">
        <v>78</v>
      </c>
      <c r="AI403" s="10">
        <v>96.0</v>
      </c>
      <c r="AJ403" s="5"/>
      <c r="AK403" s="5" t="s">
        <v>75</v>
      </c>
      <c r="AL403" s="5"/>
      <c r="AM403" s="5">
        <v>0.0</v>
      </c>
      <c r="AN403" s="5" t="s">
        <v>1279</v>
      </c>
      <c r="AO403" s="5">
        <v>2015.0</v>
      </c>
      <c r="AP403" s="5" t="s">
        <v>51</v>
      </c>
      <c r="AQ403" s="4"/>
      <c r="AR403" s="10">
        <v>9.2</v>
      </c>
      <c r="AS403" s="5" t="s">
        <v>4393</v>
      </c>
      <c r="AT403" s="5" t="s">
        <v>114</v>
      </c>
      <c r="AU403" s="5" t="s">
        <v>4394</v>
      </c>
      <c r="AV403" s="5">
        <v>9.440311629E9</v>
      </c>
      <c r="AW403" s="5" t="s">
        <v>4395</v>
      </c>
      <c r="AX403" s="5">
        <v>517126.0</v>
      </c>
      <c r="AY403" s="5" t="s">
        <v>4396</v>
      </c>
      <c r="AZ403" s="5" t="s">
        <v>85</v>
      </c>
      <c r="BA403" s="5">
        <v>7.65245E11</v>
      </c>
      <c r="BB403" s="5" t="s">
        <v>4397</v>
      </c>
      <c r="BC403" s="5"/>
      <c r="BD403" s="5">
        <v>0.0</v>
      </c>
      <c r="BE403" s="5">
        <v>0.0</v>
      </c>
      <c r="BF403" s="5" t="s">
        <v>393</v>
      </c>
      <c r="BG403" s="5" t="s">
        <v>119</v>
      </c>
      <c r="BH403" s="5" t="s">
        <v>4398</v>
      </c>
      <c r="BI403" s="11">
        <v>43828.82083333333</v>
      </c>
      <c r="BJ403" s="12" t="s">
        <v>4399</v>
      </c>
    </row>
    <row r="404" ht="23.25" customHeight="1">
      <c r="A404" s="4">
        <v>403.0</v>
      </c>
      <c r="B404" s="5" t="s">
        <v>4400</v>
      </c>
      <c r="C404" s="5" t="s">
        <v>105</v>
      </c>
      <c r="D404" s="5"/>
      <c r="E404" s="5"/>
      <c r="F404" s="5"/>
      <c r="G404" s="5"/>
      <c r="H404" s="5">
        <v>1.70030202E8</v>
      </c>
      <c r="I404" s="5" t="s">
        <v>64</v>
      </c>
      <c r="J404" s="5" t="s">
        <v>4401</v>
      </c>
      <c r="K404" s="5"/>
      <c r="L404" s="5" t="s">
        <v>4402</v>
      </c>
      <c r="M404" s="5" t="s">
        <v>4403</v>
      </c>
      <c r="N404" s="5" t="s">
        <v>473</v>
      </c>
      <c r="O404" s="5">
        <v>9.95151234E9</v>
      </c>
      <c r="P404" s="5" t="s">
        <v>4404</v>
      </c>
      <c r="Q404" s="5" t="s">
        <v>110</v>
      </c>
      <c r="R404" s="5" t="s">
        <v>71</v>
      </c>
      <c r="S404" s="5" t="s">
        <v>94</v>
      </c>
      <c r="T404" s="5" t="s">
        <v>95</v>
      </c>
      <c r="U404" s="5" t="s">
        <v>74</v>
      </c>
      <c r="V404" s="5">
        <v>6412.0</v>
      </c>
      <c r="W404" s="5">
        <v>28782.0</v>
      </c>
      <c r="X404" s="7"/>
      <c r="Y404" s="8">
        <v>7.422413793103448</v>
      </c>
      <c r="Z404" s="9">
        <v>5.0</v>
      </c>
      <c r="AA404" s="5" t="s">
        <v>75</v>
      </c>
      <c r="AB404" s="5"/>
      <c r="AC404" s="5">
        <v>0.0</v>
      </c>
      <c r="AD404" s="5" t="s">
        <v>76</v>
      </c>
      <c r="AE404" s="5" t="s">
        <v>77</v>
      </c>
      <c r="AF404" s="5">
        <v>2015.0</v>
      </c>
      <c r="AG404" s="5">
        <v>2017.0</v>
      </c>
      <c r="AH404" s="5" t="s">
        <v>78</v>
      </c>
      <c r="AI404" s="10">
        <v>96.0</v>
      </c>
      <c r="AJ404" s="5"/>
      <c r="AK404" s="5" t="s">
        <v>75</v>
      </c>
      <c r="AL404" s="5"/>
      <c r="AM404" s="5">
        <v>0.0</v>
      </c>
      <c r="AN404" s="5" t="s">
        <v>4405</v>
      </c>
      <c r="AO404" s="5">
        <v>2015.0</v>
      </c>
      <c r="AP404" s="5" t="s">
        <v>51</v>
      </c>
      <c r="AQ404" s="4">
        <v>92.0</v>
      </c>
      <c r="AR404" s="10">
        <v>9.2</v>
      </c>
      <c r="AS404" s="5" t="s">
        <v>4406</v>
      </c>
      <c r="AT404" s="5" t="s">
        <v>82</v>
      </c>
      <c r="AU404" s="5" t="s">
        <v>4407</v>
      </c>
      <c r="AV404" s="5">
        <v>9.398791216E9</v>
      </c>
      <c r="AW404" s="5" t="s">
        <v>4408</v>
      </c>
      <c r="AX404" s="5">
        <v>520001.0</v>
      </c>
      <c r="AY404" s="5" t="s">
        <v>117</v>
      </c>
      <c r="AZ404" s="5" t="s">
        <v>85</v>
      </c>
      <c r="BA404" s="5">
        <v>5.38102E11</v>
      </c>
      <c r="BB404" s="5"/>
      <c r="BC404" s="5"/>
      <c r="BD404" s="5">
        <v>0.0</v>
      </c>
      <c r="BE404" s="5">
        <v>0.0</v>
      </c>
      <c r="BF404" s="5">
        <v>0.0</v>
      </c>
      <c r="BG404" s="5" t="s">
        <v>119</v>
      </c>
      <c r="BH404" s="5" t="s">
        <v>117</v>
      </c>
      <c r="BI404" s="11">
        <v>43829.88055555556</v>
      </c>
      <c r="BJ404" s="12" t="s">
        <v>4409</v>
      </c>
    </row>
    <row r="405" ht="23.25" customHeight="1">
      <c r="A405" s="4">
        <v>404.0</v>
      </c>
      <c r="B405" s="5" t="s">
        <v>4410</v>
      </c>
      <c r="C405" s="5" t="s">
        <v>105</v>
      </c>
      <c r="D405" s="5"/>
      <c r="E405" s="5"/>
      <c r="F405" s="5"/>
      <c r="G405" s="5"/>
      <c r="H405" s="5">
        <v>1.70030713E8</v>
      </c>
      <c r="I405" s="5" t="s">
        <v>64</v>
      </c>
      <c r="J405" s="5" t="s">
        <v>4411</v>
      </c>
      <c r="K405" s="5" t="s">
        <v>4412</v>
      </c>
      <c r="L405" s="5" t="s">
        <v>4413</v>
      </c>
      <c r="M405" s="5" t="s">
        <v>4414</v>
      </c>
      <c r="N405" s="6">
        <v>36318.0</v>
      </c>
      <c r="O405" s="5">
        <v>7.989260705E9</v>
      </c>
      <c r="P405" s="5" t="s">
        <v>4415</v>
      </c>
      <c r="Q405" s="5" t="s">
        <v>70</v>
      </c>
      <c r="R405" s="5" t="s">
        <v>71</v>
      </c>
      <c r="S405" s="5" t="s">
        <v>94</v>
      </c>
      <c r="T405" s="5" t="s">
        <v>95</v>
      </c>
      <c r="U405" s="5" t="s">
        <v>517</v>
      </c>
      <c r="V405" s="5">
        <v>4000.0</v>
      </c>
      <c r="W405" s="5">
        <v>14433.0</v>
      </c>
      <c r="X405" s="7"/>
      <c r="Y405" s="8">
        <v>7.1525423728813555</v>
      </c>
      <c r="Z405" s="9">
        <v>4.0</v>
      </c>
      <c r="AA405" s="5" t="s">
        <v>75</v>
      </c>
      <c r="AB405" s="5"/>
      <c r="AC405" s="5">
        <v>0.0</v>
      </c>
      <c r="AD405" s="5" t="s">
        <v>76</v>
      </c>
      <c r="AE405" s="5" t="s">
        <v>77</v>
      </c>
      <c r="AF405" s="5">
        <v>2015.0</v>
      </c>
      <c r="AG405" s="5">
        <v>2017.0</v>
      </c>
      <c r="AH405" s="5" t="s">
        <v>78</v>
      </c>
      <c r="AI405" s="10">
        <v>96.0</v>
      </c>
      <c r="AJ405" s="5"/>
      <c r="AK405" s="5" t="s">
        <v>75</v>
      </c>
      <c r="AL405" s="5"/>
      <c r="AM405" s="5">
        <v>0.0</v>
      </c>
      <c r="AN405" s="5" t="s">
        <v>3734</v>
      </c>
      <c r="AO405" s="5">
        <v>2015.0</v>
      </c>
      <c r="AP405" s="5" t="s">
        <v>51</v>
      </c>
      <c r="AQ405" s="4"/>
      <c r="AR405" s="10">
        <v>9.2</v>
      </c>
      <c r="AS405" s="5" t="s">
        <v>4416</v>
      </c>
      <c r="AT405" s="5" t="s">
        <v>82</v>
      </c>
      <c r="AU405" s="5" t="s">
        <v>4417</v>
      </c>
      <c r="AV405" s="5">
        <v>9.000515449E9</v>
      </c>
      <c r="AW405" s="5" t="s">
        <v>1307</v>
      </c>
      <c r="AX405" s="5">
        <v>522017.0</v>
      </c>
      <c r="AY405" s="5" t="s">
        <v>101</v>
      </c>
      <c r="AZ405" s="5" t="s">
        <v>85</v>
      </c>
      <c r="BA405" s="5">
        <v>3.56747E11</v>
      </c>
      <c r="BB405" s="5"/>
      <c r="BC405" s="5"/>
      <c r="BD405" s="5">
        <v>2.0</v>
      </c>
      <c r="BE405" s="5" t="s">
        <v>235</v>
      </c>
      <c r="BF405" s="5" t="s">
        <v>762</v>
      </c>
      <c r="BG405" s="5" t="s">
        <v>119</v>
      </c>
      <c r="BH405" s="5" t="s">
        <v>101</v>
      </c>
      <c r="BI405" s="11">
        <v>43829.34027777778</v>
      </c>
      <c r="BJ405" s="12" t="s">
        <v>88</v>
      </c>
    </row>
    <row r="406" ht="23.25" customHeight="1">
      <c r="A406" s="4">
        <v>405.0</v>
      </c>
      <c r="B406" s="5" t="s">
        <v>4418</v>
      </c>
      <c r="C406" s="5" t="s">
        <v>63</v>
      </c>
      <c r="D406" s="5" t="s">
        <v>4418</v>
      </c>
      <c r="E406" s="5" t="s">
        <v>63</v>
      </c>
      <c r="F406" s="5"/>
      <c r="G406" s="5"/>
      <c r="H406" s="5">
        <v>1.70030686E8</v>
      </c>
      <c r="I406" s="5" t="s">
        <v>64</v>
      </c>
      <c r="J406" s="5" t="s">
        <v>4419</v>
      </c>
      <c r="K406" s="5"/>
      <c r="L406" s="5" t="s">
        <v>4420</v>
      </c>
      <c r="M406" s="5" t="s">
        <v>4421</v>
      </c>
      <c r="N406" s="6">
        <v>36622.0</v>
      </c>
      <c r="O406" s="5">
        <v>9.133114157E9</v>
      </c>
      <c r="P406" s="5" t="s">
        <v>4422</v>
      </c>
      <c r="Q406" s="5" t="s">
        <v>110</v>
      </c>
      <c r="R406" s="5" t="s">
        <v>71</v>
      </c>
      <c r="S406" s="5" t="s">
        <v>94</v>
      </c>
      <c r="T406" s="5" t="s">
        <v>95</v>
      </c>
      <c r="U406" s="5" t="s">
        <v>74</v>
      </c>
      <c r="V406" s="5"/>
      <c r="W406" s="5"/>
      <c r="X406" s="7"/>
      <c r="Y406" s="8">
        <v>7.702586206896552</v>
      </c>
      <c r="Z406" s="9">
        <v>0.0</v>
      </c>
      <c r="AA406" s="5" t="s">
        <v>75</v>
      </c>
      <c r="AB406" s="5"/>
      <c r="AC406" s="5">
        <v>0.0</v>
      </c>
      <c r="AD406" s="5" t="s">
        <v>2095</v>
      </c>
      <c r="AE406" s="5" t="s">
        <v>77</v>
      </c>
      <c r="AF406" s="5">
        <v>2015.0</v>
      </c>
      <c r="AG406" s="5">
        <v>2017.0</v>
      </c>
      <c r="AH406" s="5" t="s">
        <v>78</v>
      </c>
      <c r="AI406" s="10">
        <v>96.0</v>
      </c>
      <c r="AJ406" s="5"/>
      <c r="AK406" s="5" t="s">
        <v>75</v>
      </c>
      <c r="AL406" s="5"/>
      <c r="AM406" s="5">
        <v>0.0</v>
      </c>
      <c r="AN406" s="5" t="s">
        <v>4423</v>
      </c>
      <c r="AO406" s="5">
        <v>2015.0</v>
      </c>
      <c r="AP406" s="5" t="s">
        <v>51</v>
      </c>
      <c r="AQ406" s="4">
        <v>92.0</v>
      </c>
      <c r="AR406" s="10">
        <v>9.2</v>
      </c>
      <c r="AS406" s="5" t="s">
        <v>4424</v>
      </c>
      <c r="AT406" s="5" t="s">
        <v>82</v>
      </c>
      <c r="AU406" s="5"/>
      <c r="AV406" s="5">
        <v>9.440203353E9</v>
      </c>
      <c r="AW406" s="5" t="s">
        <v>4425</v>
      </c>
      <c r="AX406" s="5">
        <v>524201.0</v>
      </c>
      <c r="AY406" s="5" t="s">
        <v>2401</v>
      </c>
      <c r="AZ406" s="5" t="s">
        <v>85</v>
      </c>
      <c r="BA406" s="5">
        <v>2.40234E11</v>
      </c>
      <c r="BB406" s="5"/>
      <c r="BC406" s="5"/>
      <c r="BD406" s="5">
        <v>1.0</v>
      </c>
      <c r="BE406" s="5" t="s">
        <v>418</v>
      </c>
      <c r="BF406" s="5" t="s">
        <v>118</v>
      </c>
      <c r="BG406" s="5" t="s">
        <v>87</v>
      </c>
      <c r="BH406" s="5"/>
      <c r="BI406" s="11">
        <v>43829.915972222225</v>
      </c>
      <c r="BJ406" s="12" t="s">
        <v>88</v>
      </c>
    </row>
    <row r="407" ht="23.25" customHeight="1">
      <c r="A407" s="4">
        <v>406.0</v>
      </c>
      <c r="B407" s="5" t="s">
        <v>4426</v>
      </c>
      <c r="C407" s="5" t="s">
        <v>1321</v>
      </c>
      <c r="D407" s="5"/>
      <c r="E407" s="5"/>
      <c r="F407" s="5"/>
      <c r="G407" s="5"/>
      <c r="H407" s="5">
        <v>1.70031395E8</v>
      </c>
      <c r="I407" s="5" t="s">
        <v>64</v>
      </c>
      <c r="J407" s="5" t="s">
        <v>3993</v>
      </c>
      <c r="K407" s="5" t="s">
        <v>4427</v>
      </c>
      <c r="L407" s="5" t="s">
        <v>4428</v>
      </c>
      <c r="M407" s="5" t="s">
        <v>4429</v>
      </c>
      <c r="N407" s="6">
        <v>36746.0</v>
      </c>
      <c r="O407" s="5">
        <v>9.490127013E9</v>
      </c>
      <c r="P407" s="5" t="s">
        <v>4430</v>
      </c>
      <c r="Q407" s="5" t="s">
        <v>110</v>
      </c>
      <c r="R407" s="5" t="s">
        <v>71</v>
      </c>
      <c r="S407" s="5" t="s">
        <v>94</v>
      </c>
      <c r="T407" s="5" t="s">
        <v>95</v>
      </c>
      <c r="U407" s="5" t="s">
        <v>537</v>
      </c>
      <c r="V407" s="5">
        <v>3483.0</v>
      </c>
      <c r="W407" s="5">
        <v>24541.0</v>
      </c>
      <c r="X407" s="7"/>
      <c r="Y407" s="8">
        <v>8.685344827586206</v>
      </c>
      <c r="Z407" s="9">
        <v>0.0</v>
      </c>
      <c r="AA407" s="5" t="s">
        <v>75</v>
      </c>
      <c r="AB407" s="5"/>
      <c r="AC407" s="5">
        <v>0.0</v>
      </c>
      <c r="AD407" s="5" t="s">
        <v>4431</v>
      </c>
      <c r="AE407" s="5" t="s">
        <v>77</v>
      </c>
      <c r="AF407" s="5">
        <v>2015.0</v>
      </c>
      <c r="AG407" s="5">
        <v>2017.0</v>
      </c>
      <c r="AH407" s="5" t="s">
        <v>78</v>
      </c>
      <c r="AI407" s="10">
        <v>96.0</v>
      </c>
      <c r="AJ407" s="5"/>
      <c r="AK407" s="5" t="s">
        <v>75</v>
      </c>
      <c r="AL407" s="5"/>
      <c r="AM407" s="5">
        <v>0.0</v>
      </c>
      <c r="AN407" s="5" t="s">
        <v>4432</v>
      </c>
      <c r="AO407" s="5">
        <v>2015.0</v>
      </c>
      <c r="AP407" s="5" t="s">
        <v>51</v>
      </c>
      <c r="AQ407" s="4">
        <v>92.0</v>
      </c>
      <c r="AR407" s="10">
        <v>9.2</v>
      </c>
      <c r="AS407" s="5" t="s">
        <v>4433</v>
      </c>
      <c r="AT407" s="5" t="s">
        <v>114</v>
      </c>
      <c r="AU407" s="5" t="s">
        <v>1183</v>
      </c>
      <c r="AV407" s="5">
        <v>9.490127013E9</v>
      </c>
      <c r="AW407" s="5" t="s">
        <v>4434</v>
      </c>
      <c r="AX407" s="5">
        <v>522501.0</v>
      </c>
      <c r="AY407" s="5" t="s">
        <v>117</v>
      </c>
      <c r="AZ407" s="5" t="s">
        <v>85</v>
      </c>
      <c r="BA407" s="5">
        <v>5.91624E11</v>
      </c>
      <c r="BB407" s="5" t="s">
        <v>4435</v>
      </c>
      <c r="BC407" s="5"/>
      <c r="BD407" s="5" t="s">
        <v>2841</v>
      </c>
      <c r="BE407" s="5" t="s">
        <v>4436</v>
      </c>
      <c r="BF407" s="5" t="s">
        <v>914</v>
      </c>
      <c r="BG407" s="5" t="s">
        <v>119</v>
      </c>
      <c r="BH407" s="5" t="s">
        <v>4437</v>
      </c>
      <c r="BI407" s="11">
        <v>43825.86944444444</v>
      </c>
      <c r="BJ407" s="12" t="s">
        <v>1828</v>
      </c>
    </row>
    <row r="408" ht="23.25" customHeight="1">
      <c r="A408" s="4">
        <v>407.0</v>
      </c>
      <c r="B408" s="5" t="s">
        <v>4438</v>
      </c>
      <c r="C408" s="5" t="s">
        <v>63</v>
      </c>
      <c r="D408" s="5"/>
      <c r="E408" s="5"/>
      <c r="F408" s="5"/>
      <c r="G408" s="5"/>
      <c r="H408" s="5">
        <v>1.70030168E8</v>
      </c>
      <c r="I408" s="5" t="s">
        <v>64</v>
      </c>
      <c r="J408" s="5" t="s">
        <v>4439</v>
      </c>
      <c r="K408" s="5" t="s">
        <v>1818</v>
      </c>
      <c r="L408" s="5" t="s">
        <v>171</v>
      </c>
      <c r="M408" s="5" t="s">
        <v>4440</v>
      </c>
      <c r="N408" s="6">
        <v>36805.0</v>
      </c>
      <c r="O408" s="5">
        <v>8.498838762E9</v>
      </c>
      <c r="P408" s="5" t="s">
        <v>4441</v>
      </c>
      <c r="Q408" s="5" t="s">
        <v>110</v>
      </c>
      <c r="R408" s="5" t="s">
        <v>71</v>
      </c>
      <c r="S408" s="5" t="s">
        <v>94</v>
      </c>
      <c r="T408" s="5" t="s">
        <v>73</v>
      </c>
      <c r="U408" s="5" t="s">
        <v>74</v>
      </c>
      <c r="V408" s="5"/>
      <c r="W408" s="5"/>
      <c r="X408" s="7"/>
      <c r="Y408" s="8">
        <v>7.987068965517241</v>
      </c>
      <c r="Z408" s="9">
        <v>0.0</v>
      </c>
      <c r="AA408" s="5" t="s">
        <v>75</v>
      </c>
      <c r="AB408" s="5"/>
      <c r="AC408" s="5">
        <v>0.0</v>
      </c>
      <c r="AD408" s="5" t="s">
        <v>4442</v>
      </c>
      <c r="AE408" s="5" t="s">
        <v>77</v>
      </c>
      <c r="AF408" s="5">
        <v>2015.0</v>
      </c>
      <c r="AG408" s="5">
        <v>2017.0</v>
      </c>
      <c r="AH408" s="5" t="s">
        <v>78</v>
      </c>
      <c r="AI408" s="10">
        <v>96.0</v>
      </c>
      <c r="AJ408" s="5"/>
      <c r="AK408" s="5" t="s">
        <v>75</v>
      </c>
      <c r="AL408" s="5"/>
      <c r="AM408" s="5">
        <v>0.0</v>
      </c>
      <c r="AN408" s="5" t="s">
        <v>794</v>
      </c>
      <c r="AO408" s="5">
        <v>2015.0</v>
      </c>
      <c r="AP408" s="5" t="s">
        <v>51</v>
      </c>
      <c r="AQ408" s="4"/>
      <c r="AR408" s="10">
        <v>9.2</v>
      </c>
      <c r="AS408" s="5" t="s">
        <v>4443</v>
      </c>
      <c r="AT408" s="5" t="s">
        <v>82</v>
      </c>
      <c r="AU408" s="5"/>
      <c r="AV408" s="5">
        <v>7.702654265E9</v>
      </c>
      <c r="AW408" s="5" t="s">
        <v>4444</v>
      </c>
      <c r="AX408" s="5">
        <v>530017.0</v>
      </c>
      <c r="AY408" s="5" t="s">
        <v>1515</v>
      </c>
      <c r="AZ408" s="5" t="s">
        <v>85</v>
      </c>
      <c r="BA408" s="5">
        <v>3.13458E11</v>
      </c>
      <c r="BB408" s="5"/>
      <c r="BC408" s="5"/>
      <c r="BD408" s="5">
        <v>0.0</v>
      </c>
      <c r="BE408" s="5">
        <v>0.0</v>
      </c>
      <c r="BF408" s="5">
        <v>0.0</v>
      </c>
      <c r="BG408" s="5" t="s">
        <v>87</v>
      </c>
      <c r="BH408" s="5"/>
      <c r="BI408" s="11">
        <v>43827.728472222225</v>
      </c>
      <c r="BJ408" s="12" t="s">
        <v>2764</v>
      </c>
    </row>
    <row r="409" ht="23.25" customHeight="1">
      <c r="A409" s="4">
        <v>408.0</v>
      </c>
      <c r="B409" s="5" t="s">
        <v>4445</v>
      </c>
      <c r="C409" s="6">
        <v>43477.0</v>
      </c>
      <c r="D409" s="5"/>
      <c r="E409" s="5"/>
      <c r="F409" s="5"/>
      <c r="G409" s="5"/>
      <c r="H409" s="5">
        <v>1.70030445E8</v>
      </c>
      <c r="I409" s="5" t="s">
        <v>64</v>
      </c>
      <c r="J409" s="5" t="s">
        <v>4446</v>
      </c>
      <c r="K409" s="5"/>
      <c r="L409" s="5" t="s">
        <v>4447</v>
      </c>
      <c r="M409" s="5" t="s">
        <v>4448</v>
      </c>
      <c r="N409" s="5" t="s">
        <v>1949</v>
      </c>
      <c r="O409" s="5">
        <v>8.332946208E9</v>
      </c>
      <c r="P409" s="5" t="s">
        <v>4449</v>
      </c>
      <c r="Q409" s="5" t="s">
        <v>70</v>
      </c>
      <c r="R409" s="5" t="s">
        <v>71</v>
      </c>
      <c r="S409" s="5" t="s">
        <v>94</v>
      </c>
      <c r="T409" s="5" t="s">
        <v>73</v>
      </c>
      <c r="U409" s="5" t="s">
        <v>1252</v>
      </c>
      <c r="V409" s="5">
        <v>1139.0</v>
      </c>
      <c r="W409" s="5">
        <v>8862.0</v>
      </c>
      <c r="X409" s="7">
        <v>80448.0</v>
      </c>
      <c r="Y409" s="8">
        <v>8.460829493087557</v>
      </c>
      <c r="Z409" s="9">
        <v>2.0</v>
      </c>
      <c r="AA409" s="5" t="s">
        <v>75</v>
      </c>
      <c r="AB409" s="5"/>
      <c r="AC409" s="5">
        <v>0.0</v>
      </c>
      <c r="AD409" s="5" t="s">
        <v>4450</v>
      </c>
      <c r="AE409" s="5" t="s">
        <v>77</v>
      </c>
      <c r="AF409" s="5">
        <v>2015.0</v>
      </c>
      <c r="AG409" s="5">
        <v>2017.0</v>
      </c>
      <c r="AH409" s="5" t="s">
        <v>78</v>
      </c>
      <c r="AI409" s="10">
        <v>96.3</v>
      </c>
      <c r="AJ409" s="5"/>
      <c r="AK409" s="5" t="s">
        <v>75</v>
      </c>
      <c r="AL409" s="5"/>
      <c r="AM409" s="5">
        <v>0.0</v>
      </c>
      <c r="AN409" s="5" t="s">
        <v>1279</v>
      </c>
      <c r="AO409" s="5">
        <v>2015.0</v>
      </c>
      <c r="AP409" s="5" t="s">
        <v>51</v>
      </c>
      <c r="AQ409" s="4"/>
      <c r="AR409" s="10">
        <v>9.2</v>
      </c>
      <c r="AS409" s="5" t="s">
        <v>4451</v>
      </c>
      <c r="AT409" s="5" t="s">
        <v>114</v>
      </c>
      <c r="AU409" s="5" t="s">
        <v>4452</v>
      </c>
      <c r="AV409" s="5">
        <v>8.897271847E9</v>
      </c>
      <c r="AW409" s="5" t="s">
        <v>4453</v>
      </c>
      <c r="AX409" s="5">
        <v>521225.0</v>
      </c>
      <c r="AY409" s="5" t="s">
        <v>117</v>
      </c>
      <c r="AZ409" s="5" t="s">
        <v>85</v>
      </c>
      <c r="BA409" s="5">
        <v>2.29525E11</v>
      </c>
      <c r="BB409" s="5"/>
      <c r="BC409" s="5"/>
      <c r="BD409" s="5" t="s">
        <v>4454</v>
      </c>
      <c r="BE409" s="5" t="s">
        <v>607</v>
      </c>
      <c r="BF409" s="5" t="s">
        <v>608</v>
      </c>
      <c r="BG409" s="5" t="s">
        <v>119</v>
      </c>
      <c r="BH409" s="5" t="s">
        <v>1067</v>
      </c>
      <c r="BI409" s="11">
        <v>43829.34652777778</v>
      </c>
      <c r="BJ409" s="12" t="s">
        <v>88</v>
      </c>
    </row>
    <row r="410" ht="23.25" customHeight="1">
      <c r="A410" s="4">
        <v>409.0</v>
      </c>
      <c r="B410" s="5" t="s">
        <v>4455</v>
      </c>
      <c r="C410" s="5" t="s">
        <v>105</v>
      </c>
      <c r="D410" s="5"/>
      <c r="E410" s="5"/>
      <c r="F410" s="5"/>
      <c r="G410" s="5"/>
      <c r="H410" s="5">
        <v>1.70030669E8</v>
      </c>
      <c r="I410" s="5" t="s">
        <v>64</v>
      </c>
      <c r="J410" s="5" t="s">
        <v>4456</v>
      </c>
      <c r="K410" s="5" t="s">
        <v>171</v>
      </c>
      <c r="L410" s="5" t="s">
        <v>223</v>
      </c>
      <c r="M410" s="5" t="s">
        <v>4457</v>
      </c>
      <c r="N410" s="5" t="s">
        <v>399</v>
      </c>
      <c r="O410" s="5">
        <v>8.096615506E9</v>
      </c>
      <c r="P410" s="5" t="s">
        <v>4458</v>
      </c>
      <c r="Q410" s="5" t="s">
        <v>70</v>
      </c>
      <c r="R410" s="5" t="s">
        <v>71</v>
      </c>
      <c r="S410" s="5" t="s">
        <v>94</v>
      </c>
      <c r="T410" s="5" t="s">
        <v>95</v>
      </c>
      <c r="U410" s="5" t="s">
        <v>74</v>
      </c>
      <c r="V410" s="5">
        <v>3572.0</v>
      </c>
      <c r="W410" s="5"/>
      <c r="X410" s="7"/>
      <c r="Y410" s="8">
        <v>7.017241379310345</v>
      </c>
      <c r="Z410" s="9">
        <v>0.0</v>
      </c>
      <c r="AA410" s="5" t="s">
        <v>75</v>
      </c>
      <c r="AB410" s="5"/>
      <c r="AC410" s="5">
        <v>0.0</v>
      </c>
      <c r="AD410" s="5" t="s">
        <v>4459</v>
      </c>
      <c r="AE410" s="5" t="s">
        <v>77</v>
      </c>
      <c r="AF410" s="5">
        <v>2015.0</v>
      </c>
      <c r="AG410" s="5">
        <v>2017.0</v>
      </c>
      <c r="AH410" s="5" t="s">
        <v>78</v>
      </c>
      <c r="AI410" s="10">
        <v>96.3</v>
      </c>
      <c r="AJ410" s="5"/>
      <c r="AK410" s="5" t="s">
        <v>75</v>
      </c>
      <c r="AL410" s="5"/>
      <c r="AM410" s="5">
        <v>0.0</v>
      </c>
      <c r="AN410" s="5" t="s">
        <v>4460</v>
      </c>
      <c r="AO410" s="5">
        <v>2015.0</v>
      </c>
      <c r="AP410" s="5" t="s">
        <v>51</v>
      </c>
      <c r="AQ410" s="4"/>
      <c r="AR410" s="10">
        <v>9.2</v>
      </c>
      <c r="AS410" s="5" t="s">
        <v>4461</v>
      </c>
      <c r="AT410" s="5" t="s">
        <v>99</v>
      </c>
      <c r="AU410" s="5" t="s">
        <v>910</v>
      </c>
      <c r="AV410" s="5">
        <v>9.948237505E9</v>
      </c>
      <c r="AW410" s="5" t="s">
        <v>4462</v>
      </c>
      <c r="AX410" s="5">
        <v>522237.0</v>
      </c>
      <c r="AY410" s="5" t="s">
        <v>117</v>
      </c>
      <c r="AZ410" s="5" t="s">
        <v>85</v>
      </c>
      <c r="BA410" s="5">
        <v>6.54597E11</v>
      </c>
      <c r="BB410" s="5" t="s">
        <v>4463</v>
      </c>
      <c r="BC410" s="5"/>
      <c r="BD410" s="5" t="s">
        <v>149</v>
      </c>
      <c r="BE410" s="5" t="s">
        <v>149</v>
      </c>
      <c r="BF410" s="5" t="s">
        <v>149</v>
      </c>
      <c r="BG410" s="5" t="s">
        <v>119</v>
      </c>
      <c r="BH410" s="5" t="s">
        <v>4462</v>
      </c>
      <c r="BI410" s="11">
        <v>43829.94930555556</v>
      </c>
      <c r="BJ410" s="12" t="s">
        <v>4464</v>
      </c>
    </row>
    <row r="411" ht="23.25" customHeight="1">
      <c r="A411" s="4">
        <v>410.0</v>
      </c>
      <c r="B411" s="5" t="s">
        <v>4465</v>
      </c>
      <c r="C411" s="6">
        <v>43508.0</v>
      </c>
      <c r="D411" s="5"/>
      <c r="E411" s="5"/>
      <c r="F411" s="5"/>
      <c r="G411" s="5"/>
      <c r="H411" s="5">
        <v>1.70030914E8</v>
      </c>
      <c r="I411" s="5" t="s">
        <v>64</v>
      </c>
      <c r="J411" s="5" t="s">
        <v>3015</v>
      </c>
      <c r="K411" s="5"/>
      <c r="L411" s="5" t="s">
        <v>4466</v>
      </c>
      <c r="M411" s="5" t="s">
        <v>4467</v>
      </c>
      <c r="N411" s="6">
        <v>36319.0</v>
      </c>
      <c r="O411" s="5">
        <v>9.700710913E9</v>
      </c>
      <c r="P411" s="5" t="s">
        <v>4468</v>
      </c>
      <c r="Q411" s="5" t="s">
        <v>110</v>
      </c>
      <c r="R411" s="5" t="s">
        <v>71</v>
      </c>
      <c r="S411" s="5" t="s">
        <v>94</v>
      </c>
      <c r="T411" s="5" t="s">
        <v>73</v>
      </c>
      <c r="U411" s="5" t="s">
        <v>537</v>
      </c>
      <c r="V411" s="5"/>
      <c r="W411" s="5"/>
      <c r="X411" s="7"/>
      <c r="Y411" s="8">
        <v>8.219827586206897</v>
      </c>
      <c r="Z411" s="9">
        <v>0.0</v>
      </c>
      <c r="AA411" s="5" t="s">
        <v>75</v>
      </c>
      <c r="AB411" s="5"/>
      <c r="AC411" s="5">
        <v>0.0</v>
      </c>
      <c r="AD411" s="5" t="s">
        <v>142</v>
      </c>
      <c r="AE411" s="5" t="s">
        <v>77</v>
      </c>
      <c r="AF411" s="5">
        <v>2015.0</v>
      </c>
      <c r="AG411" s="5">
        <v>2017.0</v>
      </c>
      <c r="AH411" s="5" t="s">
        <v>78</v>
      </c>
      <c r="AI411" s="10">
        <v>96.3</v>
      </c>
      <c r="AJ411" s="5"/>
      <c r="AK411" s="5" t="s">
        <v>75</v>
      </c>
      <c r="AL411" s="5"/>
      <c r="AM411" s="5">
        <v>0.0</v>
      </c>
      <c r="AN411" s="5" t="s">
        <v>1094</v>
      </c>
      <c r="AO411" s="5">
        <v>2015.0</v>
      </c>
      <c r="AP411" s="5" t="s">
        <v>51</v>
      </c>
      <c r="AQ411" s="4"/>
      <c r="AR411" s="10">
        <v>9.2</v>
      </c>
      <c r="AS411" s="5" t="s">
        <v>4469</v>
      </c>
      <c r="AT411" s="5" t="s">
        <v>82</v>
      </c>
      <c r="AU411" s="5"/>
      <c r="AV411" s="5">
        <v>9.84855208E9</v>
      </c>
      <c r="AW411" s="5" t="s">
        <v>4470</v>
      </c>
      <c r="AX411" s="5">
        <v>522503.0</v>
      </c>
      <c r="AY411" s="5" t="s">
        <v>147</v>
      </c>
      <c r="AZ411" s="5" t="s">
        <v>85</v>
      </c>
      <c r="BA411" s="5">
        <v>3.27555E11</v>
      </c>
      <c r="BB411" s="5"/>
      <c r="BC411" s="5"/>
      <c r="BD411" s="5" t="s">
        <v>1343</v>
      </c>
      <c r="BE411" s="5" t="s">
        <v>4471</v>
      </c>
      <c r="BF411" s="5" t="s">
        <v>86</v>
      </c>
      <c r="BG411" s="5" t="s">
        <v>119</v>
      </c>
      <c r="BH411" s="5" t="s">
        <v>147</v>
      </c>
      <c r="BI411" s="11">
        <v>43829.629166666666</v>
      </c>
      <c r="BJ411" s="12" t="s">
        <v>88</v>
      </c>
    </row>
    <row r="412" ht="23.25" customHeight="1">
      <c r="A412" s="4">
        <v>411.0</v>
      </c>
      <c r="B412" s="5" t="s">
        <v>4472</v>
      </c>
      <c r="C412" s="6">
        <v>43567.0</v>
      </c>
      <c r="D412" s="5"/>
      <c r="E412" s="5"/>
      <c r="F412" s="5"/>
      <c r="G412" s="5"/>
      <c r="H412" s="5">
        <v>1.70031086E8</v>
      </c>
      <c r="I412" s="5" t="s">
        <v>64</v>
      </c>
      <c r="J412" s="5" t="s">
        <v>2938</v>
      </c>
      <c r="K412" s="5" t="s">
        <v>764</v>
      </c>
      <c r="L412" s="5" t="s">
        <v>4473</v>
      </c>
      <c r="M412" s="5" t="s">
        <v>4474</v>
      </c>
      <c r="N412" s="6">
        <v>36200.0</v>
      </c>
      <c r="O412" s="5">
        <v>9.100823438E9</v>
      </c>
      <c r="P412" s="5" t="s">
        <v>4475</v>
      </c>
      <c r="Q412" s="5" t="s">
        <v>110</v>
      </c>
      <c r="R412" s="5" t="s">
        <v>71</v>
      </c>
      <c r="S412" s="5" t="s">
        <v>94</v>
      </c>
      <c r="T412" s="5" t="s">
        <v>95</v>
      </c>
      <c r="U412" s="5" t="s">
        <v>74</v>
      </c>
      <c r="V412" s="5">
        <v>5200.0</v>
      </c>
      <c r="W412" s="5">
        <v>28000.0</v>
      </c>
      <c r="X412" s="7"/>
      <c r="Y412" s="8">
        <v>7.318965517241379</v>
      </c>
      <c r="Z412" s="9">
        <v>5.0</v>
      </c>
      <c r="AA412" s="5" t="s">
        <v>75</v>
      </c>
      <c r="AB412" s="5"/>
      <c r="AC412" s="5">
        <v>0.0</v>
      </c>
      <c r="AD412" s="5" t="s">
        <v>76</v>
      </c>
      <c r="AE412" s="5" t="s">
        <v>77</v>
      </c>
      <c r="AF412" s="5">
        <v>2015.0</v>
      </c>
      <c r="AG412" s="5">
        <v>2017.0</v>
      </c>
      <c r="AH412" s="5" t="s">
        <v>78</v>
      </c>
      <c r="AI412" s="10">
        <v>96.4</v>
      </c>
      <c r="AJ412" s="5"/>
      <c r="AK412" s="5" t="s">
        <v>75</v>
      </c>
      <c r="AL412" s="5"/>
      <c r="AM412" s="5">
        <v>0.0</v>
      </c>
      <c r="AN412" s="5" t="s">
        <v>4476</v>
      </c>
      <c r="AO412" s="5">
        <v>2015.0</v>
      </c>
      <c r="AP412" s="5" t="s">
        <v>51</v>
      </c>
      <c r="AQ412" s="4">
        <v>92.0</v>
      </c>
      <c r="AR412" s="10">
        <v>9.2</v>
      </c>
      <c r="AS412" s="5" t="s">
        <v>4477</v>
      </c>
      <c r="AT412" s="5" t="s">
        <v>99</v>
      </c>
      <c r="AU412" s="5" t="s">
        <v>2011</v>
      </c>
      <c r="AV412" s="5">
        <v>9.908499227E9</v>
      </c>
      <c r="AW412" s="5" t="s">
        <v>4478</v>
      </c>
      <c r="AX412" s="5">
        <v>521151.0</v>
      </c>
      <c r="AY412" s="5" t="s">
        <v>117</v>
      </c>
      <c r="AZ412" s="5" t="s">
        <v>85</v>
      </c>
      <c r="BA412" s="5">
        <v>2.4689E11</v>
      </c>
      <c r="BB412" s="5"/>
      <c r="BC412" s="5"/>
      <c r="BD412" s="5">
        <v>1.0</v>
      </c>
      <c r="BE412" s="5">
        <v>1.0</v>
      </c>
      <c r="BF412" s="5" t="s">
        <v>4479</v>
      </c>
      <c r="BG412" s="5" t="s">
        <v>119</v>
      </c>
      <c r="BH412" s="5" t="s">
        <v>117</v>
      </c>
      <c r="BI412" s="11">
        <v>43827.413194444445</v>
      </c>
      <c r="BJ412" s="12" t="s">
        <v>4480</v>
      </c>
    </row>
    <row r="413" ht="23.25" customHeight="1">
      <c r="A413" s="4">
        <v>412.0</v>
      </c>
      <c r="B413" s="5" t="s">
        <v>4481</v>
      </c>
      <c r="C413" s="5" t="s">
        <v>105</v>
      </c>
      <c r="D413" s="5"/>
      <c r="E413" s="5"/>
      <c r="F413" s="5"/>
      <c r="G413" s="5"/>
      <c r="H413" s="5">
        <v>1.70030303E8</v>
      </c>
      <c r="I413" s="5" t="s">
        <v>64</v>
      </c>
      <c r="J413" s="5" t="s">
        <v>4482</v>
      </c>
      <c r="K413" s="5" t="s">
        <v>371</v>
      </c>
      <c r="L413" s="5" t="s">
        <v>4483</v>
      </c>
      <c r="M413" s="5" t="s">
        <v>4484</v>
      </c>
      <c r="N413" s="6">
        <v>36286.0</v>
      </c>
      <c r="O413" s="5">
        <v>8.367076595E9</v>
      </c>
      <c r="P413" s="5" t="s">
        <v>4485</v>
      </c>
      <c r="Q413" s="5" t="s">
        <v>70</v>
      </c>
      <c r="R413" s="5" t="s">
        <v>71</v>
      </c>
      <c r="S413" s="5" t="s">
        <v>94</v>
      </c>
      <c r="T413" s="5" t="s">
        <v>95</v>
      </c>
      <c r="U413" s="5" t="s">
        <v>537</v>
      </c>
      <c r="V413" s="5"/>
      <c r="W413" s="5"/>
      <c r="X413" s="7"/>
      <c r="Y413" s="8">
        <v>7.754310344827586</v>
      </c>
      <c r="Z413" s="9">
        <v>0.0</v>
      </c>
      <c r="AA413" s="5" t="s">
        <v>75</v>
      </c>
      <c r="AB413" s="5"/>
      <c r="AC413" s="5">
        <v>0.0</v>
      </c>
      <c r="AD413" s="5" t="s">
        <v>76</v>
      </c>
      <c r="AE413" s="5" t="s">
        <v>77</v>
      </c>
      <c r="AF413" s="5">
        <v>2015.0</v>
      </c>
      <c r="AG413" s="5">
        <v>2017.0</v>
      </c>
      <c r="AH413" s="5" t="s">
        <v>78</v>
      </c>
      <c r="AI413" s="10">
        <v>96.5</v>
      </c>
      <c r="AJ413" s="5"/>
      <c r="AK413" s="5" t="s">
        <v>75</v>
      </c>
      <c r="AL413" s="5"/>
      <c r="AM413" s="5">
        <v>0.0</v>
      </c>
      <c r="AN413" s="5" t="s">
        <v>4486</v>
      </c>
      <c r="AO413" s="5">
        <v>2015.0</v>
      </c>
      <c r="AP413" s="5" t="s">
        <v>51</v>
      </c>
      <c r="AQ413" s="4"/>
      <c r="AR413" s="10">
        <v>9.2</v>
      </c>
      <c r="AS413" s="5" t="s">
        <v>1849</v>
      </c>
      <c r="AT413" s="5" t="s">
        <v>114</v>
      </c>
      <c r="AU413" s="5" t="s">
        <v>4487</v>
      </c>
      <c r="AV413" s="5">
        <v>9.908339044E9</v>
      </c>
      <c r="AW413" s="5" t="s">
        <v>4488</v>
      </c>
      <c r="AX413" s="5">
        <v>522415.0</v>
      </c>
      <c r="AY413" s="5" t="s">
        <v>4489</v>
      </c>
      <c r="AZ413" s="5" t="s">
        <v>85</v>
      </c>
      <c r="BA413" s="5">
        <v>7.92787E11</v>
      </c>
      <c r="BB413" s="5" t="s">
        <v>4490</v>
      </c>
      <c r="BC413" s="5"/>
      <c r="BD413" s="5" t="s">
        <v>669</v>
      </c>
      <c r="BE413" s="5">
        <v>2018.0</v>
      </c>
      <c r="BF413" s="5" t="s">
        <v>86</v>
      </c>
      <c r="BG413" s="5" t="s">
        <v>87</v>
      </c>
      <c r="BH413" s="5"/>
      <c r="BI413" s="11">
        <v>43828.802083333336</v>
      </c>
      <c r="BJ413" s="12" t="s">
        <v>1088</v>
      </c>
    </row>
    <row r="414" ht="23.25" customHeight="1">
      <c r="A414" s="4">
        <v>413.0</v>
      </c>
      <c r="B414" s="5" t="s">
        <v>4491</v>
      </c>
      <c r="C414" s="5" t="s">
        <v>105</v>
      </c>
      <c r="D414" s="5"/>
      <c r="E414" s="5"/>
      <c r="F414" s="5"/>
      <c r="G414" s="5"/>
      <c r="H414" s="5">
        <v>1.70030162E8</v>
      </c>
      <c r="I414" s="5" t="s">
        <v>64</v>
      </c>
      <c r="J414" s="5" t="s">
        <v>4492</v>
      </c>
      <c r="K414" s="5" t="s">
        <v>371</v>
      </c>
      <c r="L414" s="5" t="s">
        <v>4493</v>
      </c>
      <c r="M414" s="5" t="s">
        <v>4494</v>
      </c>
      <c r="N414" s="5" t="s">
        <v>4495</v>
      </c>
      <c r="O414" s="5">
        <v>6.303387887E9</v>
      </c>
      <c r="P414" s="5" t="s">
        <v>4496</v>
      </c>
      <c r="Q414" s="5" t="s">
        <v>70</v>
      </c>
      <c r="R414" s="5" t="s">
        <v>71</v>
      </c>
      <c r="S414" s="5" t="s">
        <v>94</v>
      </c>
      <c r="T414" s="5" t="s">
        <v>73</v>
      </c>
      <c r="U414" s="5" t="s">
        <v>74</v>
      </c>
      <c r="V414" s="5">
        <v>1200.0</v>
      </c>
      <c r="W414" s="5"/>
      <c r="X414" s="7"/>
      <c r="Y414" s="8">
        <v>8.456896551724139</v>
      </c>
      <c r="Z414" s="9">
        <v>0.0</v>
      </c>
      <c r="AA414" s="5" t="s">
        <v>75</v>
      </c>
      <c r="AB414" s="5"/>
      <c r="AC414" s="5">
        <v>0.0</v>
      </c>
      <c r="AD414" s="5" t="s">
        <v>215</v>
      </c>
      <c r="AE414" s="5" t="s">
        <v>77</v>
      </c>
      <c r="AF414" s="5">
        <v>2015.0</v>
      </c>
      <c r="AG414" s="5">
        <v>2017.0</v>
      </c>
      <c r="AH414" s="5" t="s">
        <v>78</v>
      </c>
      <c r="AI414" s="10">
        <v>96.6</v>
      </c>
      <c r="AJ414" s="5"/>
      <c r="AK414" s="5" t="s">
        <v>75</v>
      </c>
      <c r="AL414" s="5"/>
      <c r="AM414" s="5">
        <v>0.0</v>
      </c>
      <c r="AN414" s="5" t="s">
        <v>4497</v>
      </c>
      <c r="AO414" s="5">
        <v>2015.0</v>
      </c>
      <c r="AP414" s="5" t="s">
        <v>51</v>
      </c>
      <c r="AQ414" s="4">
        <v>92.0</v>
      </c>
      <c r="AR414" s="10">
        <v>9.2</v>
      </c>
      <c r="AS414" s="5" t="s">
        <v>4498</v>
      </c>
      <c r="AT414" s="5" t="s">
        <v>114</v>
      </c>
      <c r="AU414" s="5" t="s">
        <v>2075</v>
      </c>
      <c r="AV414" s="5">
        <v>9.440434064E9</v>
      </c>
      <c r="AW414" s="5" t="s">
        <v>4499</v>
      </c>
      <c r="AX414" s="5">
        <v>522502.0</v>
      </c>
      <c r="AY414" s="5" t="s">
        <v>117</v>
      </c>
      <c r="AZ414" s="5" t="s">
        <v>85</v>
      </c>
      <c r="BA414" s="5">
        <v>6.57167E11</v>
      </c>
      <c r="BB414" s="5"/>
      <c r="BC414" s="5"/>
      <c r="BD414" s="5" t="s">
        <v>234</v>
      </c>
      <c r="BE414" s="5" t="s">
        <v>235</v>
      </c>
      <c r="BF414" s="5" t="s">
        <v>4500</v>
      </c>
      <c r="BG414" s="5" t="s">
        <v>119</v>
      </c>
      <c r="BH414" s="5"/>
      <c r="BI414" s="11">
        <v>43829.87152777778</v>
      </c>
      <c r="BJ414" s="12" t="s">
        <v>134</v>
      </c>
    </row>
    <row r="415" ht="23.25" customHeight="1">
      <c r="A415" s="4">
        <v>414.0</v>
      </c>
      <c r="B415" s="5" t="s">
        <v>4501</v>
      </c>
      <c r="C415" s="5" t="s">
        <v>63</v>
      </c>
      <c r="D415" s="5"/>
      <c r="E415" s="5"/>
      <c r="F415" s="5"/>
      <c r="G415" s="5"/>
      <c r="H415" s="5">
        <v>1.70030784E8</v>
      </c>
      <c r="I415" s="5" t="s">
        <v>64</v>
      </c>
      <c r="J415" s="5" t="s">
        <v>4502</v>
      </c>
      <c r="K415" s="5" t="s">
        <v>4503</v>
      </c>
      <c r="L415" s="5" t="s">
        <v>955</v>
      </c>
      <c r="M415" s="5" t="s">
        <v>4504</v>
      </c>
      <c r="N415" s="5" t="s">
        <v>4505</v>
      </c>
      <c r="O415" s="5">
        <v>8.49790892E9</v>
      </c>
      <c r="P415" s="5" t="s">
        <v>4506</v>
      </c>
      <c r="Q415" s="5" t="s">
        <v>110</v>
      </c>
      <c r="R415" s="5" t="s">
        <v>71</v>
      </c>
      <c r="S415" s="5" t="s">
        <v>94</v>
      </c>
      <c r="T415" s="5" t="s">
        <v>95</v>
      </c>
      <c r="U415" s="5" t="s">
        <v>74</v>
      </c>
      <c r="V415" s="5">
        <v>10500.0</v>
      </c>
      <c r="W415" s="5"/>
      <c r="X415" s="7"/>
      <c r="Y415" s="8">
        <v>7.560344827586207</v>
      </c>
      <c r="Z415" s="9">
        <v>0.0</v>
      </c>
      <c r="AA415" s="5" t="s">
        <v>75</v>
      </c>
      <c r="AB415" s="5"/>
      <c r="AC415" s="5">
        <v>0.0</v>
      </c>
      <c r="AD415" s="5" t="s">
        <v>76</v>
      </c>
      <c r="AE415" s="5" t="s">
        <v>77</v>
      </c>
      <c r="AF415" s="5">
        <v>2015.0</v>
      </c>
      <c r="AG415" s="5">
        <v>2017.0</v>
      </c>
      <c r="AH415" s="5" t="s">
        <v>78</v>
      </c>
      <c r="AI415" s="10">
        <v>97.0</v>
      </c>
      <c r="AJ415" s="5"/>
      <c r="AK415" s="5" t="s">
        <v>75</v>
      </c>
      <c r="AL415" s="5"/>
      <c r="AM415" s="5">
        <v>0.0</v>
      </c>
      <c r="AN415" s="5" t="s">
        <v>4507</v>
      </c>
      <c r="AO415" s="5">
        <v>2015.0</v>
      </c>
      <c r="AP415" s="5" t="s">
        <v>51</v>
      </c>
      <c r="AQ415" s="4">
        <v>92.0</v>
      </c>
      <c r="AR415" s="10">
        <v>9.2</v>
      </c>
      <c r="AS415" s="5" t="s">
        <v>4508</v>
      </c>
      <c r="AT415" s="5" t="s">
        <v>99</v>
      </c>
      <c r="AU415" s="5"/>
      <c r="AV415" s="5">
        <v>7.569775033E9</v>
      </c>
      <c r="AW415" s="5" t="s">
        <v>4509</v>
      </c>
      <c r="AX415" s="5">
        <v>522410.0</v>
      </c>
      <c r="AY415" s="5" t="s">
        <v>4510</v>
      </c>
      <c r="AZ415" s="5" t="s">
        <v>85</v>
      </c>
      <c r="BA415" s="5">
        <v>7.08183E11</v>
      </c>
      <c r="BB415" s="5"/>
      <c r="BC415" s="5"/>
      <c r="BD415" s="5">
        <v>1.0</v>
      </c>
      <c r="BE415" s="5">
        <v>3.0</v>
      </c>
      <c r="BF415" s="5" t="s">
        <v>118</v>
      </c>
      <c r="BG415" s="5" t="s">
        <v>87</v>
      </c>
      <c r="BH415" s="5"/>
      <c r="BI415" s="11">
        <v>43830.82638888889</v>
      </c>
      <c r="BJ415" s="12" t="s">
        <v>4511</v>
      </c>
    </row>
    <row r="416" ht="23.25" customHeight="1">
      <c r="A416" s="4">
        <v>415.0</v>
      </c>
      <c r="B416" s="5" t="s">
        <v>4512</v>
      </c>
      <c r="C416" s="6">
        <v>43597.0</v>
      </c>
      <c r="D416" s="5"/>
      <c r="E416" s="5"/>
      <c r="F416" s="5"/>
      <c r="G416" s="5"/>
      <c r="H416" s="5">
        <v>1.70030372E8</v>
      </c>
      <c r="I416" s="5" t="s">
        <v>64</v>
      </c>
      <c r="J416" s="5" t="s">
        <v>4513</v>
      </c>
      <c r="K416" s="5"/>
      <c r="L416" s="5" t="s">
        <v>4514</v>
      </c>
      <c r="M416" s="5" t="s">
        <v>4515</v>
      </c>
      <c r="N416" s="5" t="s">
        <v>4516</v>
      </c>
      <c r="O416" s="5">
        <v>9.182808825E9</v>
      </c>
      <c r="P416" s="5" t="s">
        <v>4517</v>
      </c>
      <c r="Q416" s="5" t="s">
        <v>110</v>
      </c>
      <c r="R416" s="5" t="s">
        <v>71</v>
      </c>
      <c r="S416" s="5" t="s">
        <v>94</v>
      </c>
      <c r="T416" s="5" t="s">
        <v>95</v>
      </c>
      <c r="U416" s="5" t="s">
        <v>74</v>
      </c>
      <c r="V416" s="5">
        <v>7500.0</v>
      </c>
      <c r="W416" s="5">
        <v>60000.0</v>
      </c>
      <c r="X416" s="7"/>
      <c r="Y416" s="8">
        <v>7.956896551724138</v>
      </c>
      <c r="Z416" s="9">
        <v>0.0</v>
      </c>
      <c r="AA416" s="5" t="s">
        <v>75</v>
      </c>
      <c r="AB416" s="5"/>
      <c r="AC416" s="5">
        <v>0.0</v>
      </c>
      <c r="AD416" s="5" t="s">
        <v>4518</v>
      </c>
      <c r="AE416" s="5" t="s">
        <v>4519</v>
      </c>
      <c r="AF416" s="5">
        <v>2015.0</v>
      </c>
      <c r="AG416" s="5">
        <v>2017.0</v>
      </c>
      <c r="AH416" s="5" t="s">
        <v>78</v>
      </c>
      <c r="AI416" s="10">
        <v>97.0</v>
      </c>
      <c r="AJ416" s="5"/>
      <c r="AK416" s="5" t="s">
        <v>75</v>
      </c>
      <c r="AL416" s="5"/>
      <c r="AM416" s="5">
        <v>0.0</v>
      </c>
      <c r="AN416" s="5" t="s">
        <v>390</v>
      </c>
      <c r="AO416" s="5">
        <v>2015.0</v>
      </c>
      <c r="AP416" s="5" t="s">
        <v>51</v>
      </c>
      <c r="AQ416" s="4">
        <v>92.0</v>
      </c>
      <c r="AR416" s="10">
        <v>9.2</v>
      </c>
      <c r="AS416" s="5" t="s">
        <v>4520</v>
      </c>
      <c r="AT416" s="5" t="s">
        <v>99</v>
      </c>
      <c r="AU416" s="5"/>
      <c r="AV416" s="5">
        <v>9.490380232E9</v>
      </c>
      <c r="AW416" s="5" t="s">
        <v>4521</v>
      </c>
      <c r="AX416" s="5">
        <v>533287.0</v>
      </c>
      <c r="AY416" s="5" t="s">
        <v>2707</v>
      </c>
      <c r="AZ416" s="5" t="s">
        <v>85</v>
      </c>
      <c r="BA416" s="5">
        <v>4.25895E11</v>
      </c>
      <c r="BB416" s="5"/>
      <c r="BC416" s="5"/>
      <c r="BD416" s="5">
        <v>0.0</v>
      </c>
      <c r="BE416" s="5" t="s">
        <v>149</v>
      </c>
      <c r="BF416" s="5" t="s">
        <v>149</v>
      </c>
      <c r="BG416" s="5" t="s">
        <v>87</v>
      </c>
      <c r="BH416" s="5"/>
      <c r="BI416" s="11">
        <v>43830.86666666667</v>
      </c>
      <c r="BJ416" s="12" t="s">
        <v>88</v>
      </c>
    </row>
    <row r="417" ht="23.25" customHeight="1">
      <c r="A417" s="4">
        <v>416.0</v>
      </c>
      <c r="B417" s="5" t="s">
        <v>4522</v>
      </c>
      <c r="C417" s="5" t="s">
        <v>105</v>
      </c>
      <c r="D417" s="5"/>
      <c r="E417" s="5"/>
      <c r="F417" s="5"/>
      <c r="G417" s="5"/>
      <c r="H417" s="5">
        <v>1.70030042E8</v>
      </c>
      <c r="I417" s="5" t="s">
        <v>64</v>
      </c>
      <c r="J417" s="5" t="s">
        <v>4087</v>
      </c>
      <c r="K417" s="5" t="s">
        <v>171</v>
      </c>
      <c r="L417" s="5" t="s">
        <v>4523</v>
      </c>
      <c r="M417" s="5" t="s">
        <v>4524</v>
      </c>
      <c r="N417" s="6">
        <v>36804.0</v>
      </c>
      <c r="O417" s="5">
        <v>9.177823265E9</v>
      </c>
      <c r="P417" s="5" t="s">
        <v>4525</v>
      </c>
      <c r="Q417" s="5" t="s">
        <v>70</v>
      </c>
      <c r="R417" s="5" t="s">
        <v>71</v>
      </c>
      <c r="S417" s="5" t="s">
        <v>94</v>
      </c>
      <c r="T417" s="5" t="s">
        <v>95</v>
      </c>
      <c r="U417" s="5" t="s">
        <v>537</v>
      </c>
      <c r="V417" s="5"/>
      <c r="W417" s="5"/>
      <c r="X417" s="7"/>
      <c r="Y417" s="8">
        <v>8.318965517241379</v>
      </c>
      <c r="Z417" s="9">
        <v>0.0</v>
      </c>
      <c r="AA417" s="5" t="s">
        <v>75</v>
      </c>
      <c r="AB417" s="5"/>
      <c r="AC417" s="5">
        <v>0.0</v>
      </c>
      <c r="AD417" s="5" t="s">
        <v>4526</v>
      </c>
      <c r="AE417" s="5" t="s">
        <v>77</v>
      </c>
      <c r="AF417" s="5">
        <v>2015.0</v>
      </c>
      <c r="AG417" s="5">
        <v>2017.0</v>
      </c>
      <c r="AH417" s="5" t="s">
        <v>78</v>
      </c>
      <c r="AI417" s="10">
        <v>97.1</v>
      </c>
      <c r="AJ417" s="5"/>
      <c r="AK417" s="5" t="s">
        <v>75</v>
      </c>
      <c r="AL417" s="5"/>
      <c r="AM417" s="5">
        <v>0.0</v>
      </c>
      <c r="AN417" s="5" t="s">
        <v>4527</v>
      </c>
      <c r="AO417" s="5">
        <v>2015.0</v>
      </c>
      <c r="AP417" s="5" t="s">
        <v>51</v>
      </c>
      <c r="AQ417" s="4"/>
      <c r="AR417" s="10">
        <v>9.2</v>
      </c>
      <c r="AS417" s="5" t="s">
        <v>4528</v>
      </c>
      <c r="AT417" s="5" t="s">
        <v>99</v>
      </c>
      <c r="AU417" s="5" t="s">
        <v>910</v>
      </c>
      <c r="AV417" s="5">
        <v>9.908653265E9</v>
      </c>
      <c r="AW417" s="5" t="s">
        <v>4529</v>
      </c>
      <c r="AX417" s="5">
        <v>522016.0</v>
      </c>
      <c r="AY417" s="5" t="s">
        <v>101</v>
      </c>
      <c r="AZ417" s="5" t="s">
        <v>85</v>
      </c>
      <c r="BA417" s="5">
        <v>5.17795E11</v>
      </c>
      <c r="BB417" s="5"/>
      <c r="BC417" s="5"/>
      <c r="BD417" s="5">
        <v>0.0</v>
      </c>
      <c r="BE417" s="5">
        <v>0.0</v>
      </c>
      <c r="BF417" s="5" t="s">
        <v>889</v>
      </c>
      <c r="BG417" s="5" t="s">
        <v>119</v>
      </c>
      <c r="BH417" s="5" t="s">
        <v>1307</v>
      </c>
      <c r="BI417" s="11">
        <v>43829.86111111111</v>
      </c>
      <c r="BJ417" s="12" t="s">
        <v>1088</v>
      </c>
    </row>
    <row r="418" ht="23.25" customHeight="1">
      <c r="A418" s="4">
        <v>417.0</v>
      </c>
      <c r="B418" s="5" t="s">
        <v>4530</v>
      </c>
      <c r="C418" s="5" t="s">
        <v>4531</v>
      </c>
      <c r="D418" s="5"/>
      <c r="E418" s="5"/>
      <c r="F418" s="5"/>
      <c r="G418" s="5"/>
      <c r="H418" s="5">
        <v>1.70030718E8</v>
      </c>
      <c r="I418" s="5" t="s">
        <v>64</v>
      </c>
      <c r="J418" s="5" t="s">
        <v>4532</v>
      </c>
      <c r="K418" s="5" t="s">
        <v>4017</v>
      </c>
      <c r="L418" s="5" t="s">
        <v>4533</v>
      </c>
      <c r="M418" s="5" t="s">
        <v>4534</v>
      </c>
      <c r="N418" s="5" t="s">
        <v>4535</v>
      </c>
      <c r="O418" s="5">
        <v>8.074937485E9</v>
      </c>
      <c r="P418" s="5" t="s">
        <v>4536</v>
      </c>
      <c r="Q418" s="5" t="s">
        <v>70</v>
      </c>
      <c r="R418" s="5" t="s">
        <v>71</v>
      </c>
      <c r="S418" s="5" t="s">
        <v>94</v>
      </c>
      <c r="T418" s="5" t="s">
        <v>95</v>
      </c>
      <c r="U418" s="5" t="s">
        <v>537</v>
      </c>
      <c r="V418" s="5">
        <v>6000.0</v>
      </c>
      <c r="W418" s="5">
        <v>44000.0</v>
      </c>
      <c r="X418" s="7"/>
      <c r="Y418" s="8">
        <v>8.163793103448276</v>
      </c>
      <c r="Z418" s="9">
        <v>0.0</v>
      </c>
      <c r="AA418" s="5" t="s">
        <v>75</v>
      </c>
      <c r="AB418" s="5"/>
      <c r="AC418" s="5">
        <v>0.0</v>
      </c>
      <c r="AD418" s="5" t="s">
        <v>215</v>
      </c>
      <c r="AE418" s="5" t="s">
        <v>77</v>
      </c>
      <c r="AF418" s="5">
        <v>2015.0</v>
      </c>
      <c r="AG418" s="5">
        <v>2017.0</v>
      </c>
      <c r="AH418" s="5" t="s">
        <v>78</v>
      </c>
      <c r="AI418" s="10">
        <v>97.6</v>
      </c>
      <c r="AJ418" s="5"/>
      <c r="AK418" s="5" t="s">
        <v>75</v>
      </c>
      <c r="AL418" s="5"/>
      <c r="AM418" s="5">
        <v>0.0</v>
      </c>
      <c r="AN418" s="5" t="s">
        <v>2533</v>
      </c>
      <c r="AO418" s="5">
        <v>2015.0</v>
      </c>
      <c r="AP418" s="5" t="s">
        <v>51</v>
      </c>
      <c r="AQ418" s="4">
        <v>87.4</v>
      </c>
      <c r="AR418" s="10">
        <v>9.2</v>
      </c>
      <c r="AS418" s="5" t="s">
        <v>4537</v>
      </c>
      <c r="AT418" s="5" t="s">
        <v>82</v>
      </c>
      <c r="AU418" s="5"/>
      <c r="AV418" s="5">
        <v>9.885321423E9</v>
      </c>
      <c r="AW418" s="5" t="s">
        <v>4538</v>
      </c>
      <c r="AX418" s="5">
        <v>520010.0</v>
      </c>
      <c r="AY418" s="5" t="s">
        <v>117</v>
      </c>
      <c r="AZ418" s="5" t="s">
        <v>85</v>
      </c>
      <c r="BA418" s="5">
        <v>7.45442E11</v>
      </c>
      <c r="BB418" s="5"/>
      <c r="BC418" s="5"/>
      <c r="BD418" s="5">
        <v>0.0</v>
      </c>
      <c r="BE418" s="5">
        <v>0.0</v>
      </c>
      <c r="BF418" s="5">
        <v>0.0</v>
      </c>
      <c r="BG418" s="5" t="s">
        <v>119</v>
      </c>
      <c r="BH418" s="5" t="s">
        <v>117</v>
      </c>
      <c r="BI418" s="11">
        <v>43829.64027777778</v>
      </c>
      <c r="BJ418" s="12" t="s">
        <v>88</v>
      </c>
    </row>
    <row r="419" ht="23.25" customHeight="1">
      <c r="A419" s="4">
        <v>418.0</v>
      </c>
      <c r="B419" s="5" t="s">
        <v>4539</v>
      </c>
      <c r="C419" s="5" t="s">
        <v>268</v>
      </c>
      <c r="D419" s="5"/>
      <c r="E419" s="5"/>
      <c r="F419" s="5"/>
      <c r="G419" s="5"/>
      <c r="H419" s="5">
        <v>1.70030881E8</v>
      </c>
      <c r="I419" s="5" t="s">
        <v>64</v>
      </c>
      <c r="J419" s="5" t="s">
        <v>4540</v>
      </c>
      <c r="K419" s="5"/>
      <c r="L419" s="5" t="s">
        <v>4541</v>
      </c>
      <c r="M419" s="5" t="s">
        <v>4542</v>
      </c>
      <c r="N419" s="5" t="s">
        <v>4543</v>
      </c>
      <c r="O419" s="5">
        <v>9.398359829E9</v>
      </c>
      <c r="P419" s="5" t="s">
        <v>4544</v>
      </c>
      <c r="Q419" s="5" t="s">
        <v>110</v>
      </c>
      <c r="R419" s="5" t="s">
        <v>71</v>
      </c>
      <c r="S419" s="5" t="s">
        <v>94</v>
      </c>
      <c r="T419" s="5" t="s">
        <v>95</v>
      </c>
      <c r="U419" s="5" t="s">
        <v>74</v>
      </c>
      <c r="V419" s="5">
        <v>4100.0</v>
      </c>
      <c r="W419" s="5"/>
      <c r="X419" s="7"/>
      <c r="Y419" s="8">
        <v>7.756521739130434</v>
      </c>
      <c r="Z419" s="9">
        <v>4.0</v>
      </c>
      <c r="AA419" s="5" t="s">
        <v>75</v>
      </c>
      <c r="AB419" s="5"/>
      <c r="AC419" s="5">
        <v>0.0</v>
      </c>
      <c r="AD419" s="5" t="s">
        <v>76</v>
      </c>
      <c r="AE419" s="5" t="s">
        <v>77</v>
      </c>
      <c r="AF419" s="5">
        <v>2015.0</v>
      </c>
      <c r="AG419" s="5">
        <v>2017.0</v>
      </c>
      <c r="AH419" s="5" t="s">
        <v>78</v>
      </c>
      <c r="AI419" s="10">
        <v>97.6</v>
      </c>
      <c r="AJ419" s="5"/>
      <c r="AK419" s="5" t="s">
        <v>75</v>
      </c>
      <c r="AL419" s="5"/>
      <c r="AM419" s="5">
        <v>0.0</v>
      </c>
      <c r="AN419" s="5" t="s">
        <v>4545</v>
      </c>
      <c r="AO419" s="5">
        <v>2015.0</v>
      </c>
      <c r="AP419" s="5" t="s">
        <v>51</v>
      </c>
      <c r="AQ419" s="4">
        <v>92.0</v>
      </c>
      <c r="AR419" s="10">
        <v>9.2</v>
      </c>
      <c r="AS419" s="5" t="s">
        <v>4546</v>
      </c>
      <c r="AT419" s="5" t="s">
        <v>99</v>
      </c>
      <c r="AU419" s="5"/>
      <c r="AV419" s="5">
        <v>8.978023499E9</v>
      </c>
      <c r="AW419" s="5" t="s">
        <v>4547</v>
      </c>
      <c r="AX419" s="5">
        <v>521137.0</v>
      </c>
      <c r="AY419" s="5" t="s">
        <v>117</v>
      </c>
      <c r="AZ419" s="5" t="s">
        <v>85</v>
      </c>
      <c r="BA419" s="5">
        <v>4.21111E11</v>
      </c>
      <c r="BB419" s="5"/>
      <c r="BC419" s="5"/>
      <c r="BD419" s="5" t="s">
        <v>4548</v>
      </c>
      <c r="BE419" s="5" t="s">
        <v>607</v>
      </c>
      <c r="BF419" s="5" t="s">
        <v>762</v>
      </c>
      <c r="BG419" s="5" t="s">
        <v>119</v>
      </c>
      <c r="BH419" s="5" t="s">
        <v>117</v>
      </c>
      <c r="BI419" s="11">
        <v>43827.89444444444</v>
      </c>
      <c r="BJ419" s="12" t="s">
        <v>4549</v>
      </c>
    </row>
    <row r="420" ht="23.25" customHeight="1">
      <c r="A420" s="4">
        <v>419.0</v>
      </c>
      <c r="B420" s="5" t="s">
        <v>4550</v>
      </c>
      <c r="C420" s="5" t="s">
        <v>268</v>
      </c>
      <c r="D420" s="5"/>
      <c r="E420" s="5"/>
      <c r="F420" s="5"/>
      <c r="G420" s="5"/>
      <c r="H420" s="5">
        <v>1.70030231E8</v>
      </c>
      <c r="I420" s="5" t="s">
        <v>64</v>
      </c>
      <c r="J420" s="5" t="s">
        <v>4551</v>
      </c>
      <c r="K420" s="5" t="s">
        <v>4552</v>
      </c>
      <c r="L420" s="5" t="s">
        <v>171</v>
      </c>
      <c r="M420" s="5" t="s">
        <v>4553</v>
      </c>
      <c r="N420" s="5" t="s">
        <v>354</v>
      </c>
      <c r="O420" s="5">
        <v>9.000789082E9</v>
      </c>
      <c r="P420" s="5" t="s">
        <v>4554</v>
      </c>
      <c r="Q420" s="5" t="s">
        <v>70</v>
      </c>
      <c r="R420" s="5" t="s">
        <v>71</v>
      </c>
      <c r="S420" s="5" t="s">
        <v>94</v>
      </c>
      <c r="T420" s="5" t="s">
        <v>73</v>
      </c>
      <c r="U420" s="5" t="s">
        <v>537</v>
      </c>
      <c r="V420" s="5"/>
      <c r="W420" s="5"/>
      <c r="X420" s="7"/>
      <c r="Y420" s="8">
        <v>7.995689655172414</v>
      </c>
      <c r="Z420" s="9">
        <v>0.0</v>
      </c>
      <c r="AA420" s="5" t="s">
        <v>75</v>
      </c>
      <c r="AB420" s="5"/>
      <c r="AC420" s="5">
        <v>0.0</v>
      </c>
      <c r="AD420" s="5" t="s">
        <v>142</v>
      </c>
      <c r="AE420" s="5" t="s">
        <v>77</v>
      </c>
      <c r="AF420" s="5">
        <v>2015.0</v>
      </c>
      <c r="AG420" s="5">
        <v>2017.0</v>
      </c>
      <c r="AH420" s="5" t="s">
        <v>78</v>
      </c>
      <c r="AI420" s="10">
        <v>97.7</v>
      </c>
      <c r="AJ420" s="5"/>
      <c r="AK420" s="5" t="s">
        <v>75</v>
      </c>
      <c r="AL420" s="5"/>
      <c r="AM420" s="5">
        <v>0.0</v>
      </c>
      <c r="AN420" s="5" t="s">
        <v>4555</v>
      </c>
      <c r="AO420" s="5">
        <v>2015.0</v>
      </c>
      <c r="AP420" s="5" t="s">
        <v>51</v>
      </c>
      <c r="AQ420" s="4">
        <v>92.0</v>
      </c>
      <c r="AR420" s="10">
        <v>9.2</v>
      </c>
      <c r="AS420" s="5" t="s">
        <v>4556</v>
      </c>
      <c r="AT420" s="5" t="s">
        <v>114</v>
      </c>
      <c r="AU420" s="5"/>
      <c r="AV420" s="5">
        <v>9.494679651E9</v>
      </c>
      <c r="AW420" s="5" t="s">
        <v>4557</v>
      </c>
      <c r="AX420" s="5">
        <v>522202.0</v>
      </c>
      <c r="AY420" s="5" t="s">
        <v>205</v>
      </c>
      <c r="AZ420" s="5" t="s">
        <v>85</v>
      </c>
      <c r="BA420" s="5">
        <v>9.2314E11</v>
      </c>
      <c r="BB420" s="5" t="s">
        <v>4558</v>
      </c>
      <c r="BC420" s="5"/>
      <c r="BD420" s="5" t="s">
        <v>103</v>
      </c>
      <c r="BE420" s="5" t="s">
        <v>1224</v>
      </c>
      <c r="BF420" s="5" t="s">
        <v>86</v>
      </c>
      <c r="BG420" s="5" t="s">
        <v>119</v>
      </c>
      <c r="BH420" s="5" t="s">
        <v>205</v>
      </c>
      <c r="BI420" s="11">
        <v>43829.86388888889</v>
      </c>
      <c r="BJ420" s="12" t="s">
        <v>4559</v>
      </c>
    </row>
    <row r="421" ht="23.25" customHeight="1">
      <c r="A421" s="4">
        <v>420.0</v>
      </c>
      <c r="B421" s="5" t="s">
        <v>4560</v>
      </c>
      <c r="C421" s="5"/>
      <c r="D421" s="5"/>
      <c r="E421" s="5"/>
      <c r="F421" s="5" t="s">
        <v>4560</v>
      </c>
      <c r="G421" s="6">
        <v>44168.0</v>
      </c>
      <c r="H421" s="5">
        <v>1.70030427E8</v>
      </c>
      <c r="I421" s="5" t="s">
        <v>64</v>
      </c>
      <c r="J421" s="5" t="s">
        <v>3481</v>
      </c>
      <c r="K421" s="5"/>
      <c r="L421" s="5" t="s">
        <v>2964</v>
      </c>
      <c r="M421" s="5" t="s">
        <v>4561</v>
      </c>
      <c r="N421" s="5" t="s">
        <v>1973</v>
      </c>
      <c r="O421" s="5">
        <v>7.287836651E9</v>
      </c>
      <c r="P421" s="5" t="s">
        <v>4562</v>
      </c>
      <c r="Q421" s="5" t="s">
        <v>110</v>
      </c>
      <c r="R421" s="5" t="s">
        <v>71</v>
      </c>
      <c r="S421" s="5" t="s">
        <v>94</v>
      </c>
      <c r="T421" s="5" t="s">
        <v>95</v>
      </c>
      <c r="U421" s="5" t="s">
        <v>74</v>
      </c>
      <c r="V421" s="5">
        <v>6258.0</v>
      </c>
      <c r="W421" s="5"/>
      <c r="X421" s="7"/>
      <c r="Y421" s="8">
        <v>8.675438596491228</v>
      </c>
      <c r="Z421" s="9">
        <v>0.0</v>
      </c>
      <c r="AA421" s="5" t="s">
        <v>75</v>
      </c>
      <c r="AB421" s="5"/>
      <c r="AC421" s="5">
        <v>0.0</v>
      </c>
      <c r="AD421" s="5" t="s">
        <v>76</v>
      </c>
      <c r="AE421" s="5" t="s">
        <v>77</v>
      </c>
      <c r="AF421" s="5">
        <v>2015.0</v>
      </c>
      <c r="AG421" s="5">
        <v>2017.0</v>
      </c>
      <c r="AH421" s="5" t="s">
        <v>78</v>
      </c>
      <c r="AI421" s="10">
        <v>97.7</v>
      </c>
      <c r="AJ421" s="5"/>
      <c r="AK421" s="5" t="s">
        <v>75</v>
      </c>
      <c r="AL421" s="5"/>
      <c r="AM421" s="5">
        <v>0.0</v>
      </c>
      <c r="AN421" s="5" t="s">
        <v>4563</v>
      </c>
      <c r="AO421" s="5">
        <v>2015.0</v>
      </c>
      <c r="AP421" s="5" t="s">
        <v>51</v>
      </c>
      <c r="AQ421" s="4">
        <v>92.0</v>
      </c>
      <c r="AR421" s="10">
        <v>9.2</v>
      </c>
      <c r="AS421" s="5" t="s">
        <v>4564</v>
      </c>
      <c r="AT421" s="5" t="s">
        <v>82</v>
      </c>
      <c r="AU421" s="5"/>
      <c r="AV421" s="5">
        <v>9.949810025E9</v>
      </c>
      <c r="AW421" s="5" t="s">
        <v>4565</v>
      </c>
      <c r="AX421" s="5">
        <v>522309.0</v>
      </c>
      <c r="AY421" s="5" t="s">
        <v>4566</v>
      </c>
      <c r="AZ421" s="5" t="s">
        <v>85</v>
      </c>
      <c r="BA421" s="5">
        <v>6.8471E11</v>
      </c>
      <c r="BB421" s="5" t="s">
        <v>4567</v>
      </c>
      <c r="BC421" s="5" t="s">
        <v>4568</v>
      </c>
      <c r="BD421" s="5">
        <v>1.0</v>
      </c>
      <c r="BE421" s="5" t="s">
        <v>4569</v>
      </c>
      <c r="BF421" s="5" t="s">
        <v>118</v>
      </c>
      <c r="BG421" s="5" t="s">
        <v>87</v>
      </c>
      <c r="BH421" s="5"/>
      <c r="BI421" s="11">
        <v>43910.79791666667</v>
      </c>
      <c r="BJ421" s="12" t="s">
        <v>4570</v>
      </c>
    </row>
    <row r="422" ht="23.25" customHeight="1">
      <c r="A422" s="4">
        <v>421.0</v>
      </c>
      <c r="B422" s="5" t="s">
        <v>4571</v>
      </c>
      <c r="C422" s="5" t="s">
        <v>105</v>
      </c>
      <c r="D422" s="5"/>
      <c r="E422" s="5"/>
      <c r="F422" s="5"/>
      <c r="G422" s="5"/>
      <c r="H422" s="5">
        <v>1.70030351E8</v>
      </c>
      <c r="I422" s="5" t="s">
        <v>64</v>
      </c>
      <c r="J422" s="5" t="s">
        <v>4572</v>
      </c>
      <c r="K422" s="5"/>
      <c r="L422" s="5" t="s">
        <v>4573</v>
      </c>
      <c r="M422" s="5" t="s">
        <v>4574</v>
      </c>
      <c r="N422" s="5" t="s">
        <v>4575</v>
      </c>
      <c r="O422" s="5">
        <v>8.919788456E9</v>
      </c>
      <c r="P422" s="5" t="s">
        <v>4576</v>
      </c>
      <c r="Q422" s="5" t="s">
        <v>110</v>
      </c>
      <c r="R422" s="5" t="s">
        <v>71</v>
      </c>
      <c r="S422" s="5" t="s">
        <v>94</v>
      </c>
      <c r="T422" s="5" t="s">
        <v>95</v>
      </c>
      <c r="U422" s="5" t="s">
        <v>537</v>
      </c>
      <c r="V422" s="5"/>
      <c r="W422" s="5"/>
      <c r="X422" s="7"/>
      <c r="Y422" s="8">
        <v>8.258620689655173</v>
      </c>
      <c r="Z422" s="9">
        <v>0.0</v>
      </c>
      <c r="AA422" s="5" t="s">
        <v>75</v>
      </c>
      <c r="AB422" s="5"/>
      <c r="AC422" s="5">
        <v>0.0</v>
      </c>
      <c r="AD422" s="5" t="s">
        <v>2685</v>
      </c>
      <c r="AE422" s="5" t="s">
        <v>77</v>
      </c>
      <c r="AF422" s="5">
        <v>2015.0</v>
      </c>
      <c r="AG422" s="5">
        <v>2017.0</v>
      </c>
      <c r="AH422" s="5" t="s">
        <v>78</v>
      </c>
      <c r="AI422" s="10">
        <v>98.0</v>
      </c>
      <c r="AJ422" s="5"/>
      <c r="AK422" s="5" t="s">
        <v>75</v>
      </c>
      <c r="AL422" s="5"/>
      <c r="AM422" s="5">
        <v>0.0</v>
      </c>
      <c r="AN422" s="5" t="s">
        <v>2250</v>
      </c>
      <c r="AO422" s="5">
        <v>2015.0</v>
      </c>
      <c r="AP422" s="5" t="s">
        <v>51</v>
      </c>
      <c r="AQ422" s="4">
        <v>92.0</v>
      </c>
      <c r="AR422" s="10">
        <v>9.2</v>
      </c>
      <c r="AS422" s="5" t="s">
        <v>4577</v>
      </c>
      <c r="AT422" s="5" t="s">
        <v>99</v>
      </c>
      <c r="AU422" s="5"/>
      <c r="AV422" s="5">
        <v>9.490639012E9</v>
      </c>
      <c r="AW422" s="5" t="s">
        <v>4578</v>
      </c>
      <c r="AX422" s="5">
        <v>522302.0</v>
      </c>
      <c r="AY422" s="5" t="s">
        <v>117</v>
      </c>
      <c r="AZ422" s="5" t="s">
        <v>85</v>
      </c>
      <c r="BA422" s="5">
        <v>4.57213E11</v>
      </c>
      <c r="BB422" s="5"/>
      <c r="BC422" s="5"/>
      <c r="BD422" s="5">
        <v>1.0</v>
      </c>
      <c r="BE422" s="5" t="s">
        <v>776</v>
      </c>
      <c r="BF422" s="5" t="s">
        <v>118</v>
      </c>
      <c r="BG422" s="5" t="s">
        <v>119</v>
      </c>
      <c r="BH422" s="5" t="s">
        <v>4579</v>
      </c>
      <c r="BI422" s="11">
        <v>43829.61944444444</v>
      </c>
      <c r="BJ422" s="12" t="s">
        <v>88</v>
      </c>
    </row>
    <row r="423" ht="23.25" customHeight="1">
      <c r="A423" s="4">
        <v>422.0</v>
      </c>
      <c r="B423" s="5" t="s">
        <v>4580</v>
      </c>
      <c r="C423" s="5" t="s">
        <v>268</v>
      </c>
      <c r="D423" s="5">
        <v>21500.0</v>
      </c>
      <c r="E423" s="5" t="s">
        <v>268</v>
      </c>
      <c r="F423" s="5"/>
      <c r="G423" s="5"/>
      <c r="H423" s="5">
        <v>1.70030817E8</v>
      </c>
      <c r="I423" s="5" t="s">
        <v>64</v>
      </c>
      <c r="J423" s="5" t="s">
        <v>4581</v>
      </c>
      <c r="K423" s="5"/>
      <c r="L423" s="5" t="s">
        <v>4582</v>
      </c>
      <c r="M423" s="5" t="s">
        <v>4583</v>
      </c>
      <c r="N423" s="5" t="s">
        <v>4584</v>
      </c>
      <c r="O423" s="5">
        <v>9.18256053E9</v>
      </c>
      <c r="P423" s="5" t="s">
        <v>4585</v>
      </c>
      <c r="Q423" s="5" t="s">
        <v>70</v>
      </c>
      <c r="R423" s="5" t="s">
        <v>71</v>
      </c>
      <c r="S423" s="5" t="s">
        <v>94</v>
      </c>
      <c r="T423" s="5" t="s">
        <v>73</v>
      </c>
      <c r="U423" s="5" t="s">
        <v>74</v>
      </c>
      <c r="V423" s="5"/>
      <c r="W423" s="5"/>
      <c r="X423" s="7"/>
      <c r="Y423" s="8">
        <v>7.741379310344827</v>
      </c>
      <c r="Z423" s="9">
        <v>0.0</v>
      </c>
      <c r="AA423" s="5" t="s">
        <v>75</v>
      </c>
      <c r="AB423" s="5"/>
      <c r="AC423" s="5">
        <v>0.0</v>
      </c>
      <c r="AD423" s="5" t="s">
        <v>142</v>
      </c>
      <c r="AE423" s="5" t="s">
        <v>77</v>
      </c>
      <c r="AF423" s="5">
        <v>2015.0</v>
      </c>
      <c r="AG423" s="5">
        <v>2017.0</v>
      </c>
      <c r="AH423" s="5" t="s">
        <v>78</v>
      </c>
      <c r="AI423" s="10">
        <v>9.25</v>
      </c>
      <c r="AJ423" s="5"/>
      <c r="AK423" s="5" t="s">
        <v>75</v>
      </c>
      <c r="AL423" s="5"/>
      <c r="AM423" s="5">
        <v>0.0</v>
      </c>
      <c r="AN423" s="5" t="s">
        <v>4586</v>
      </c>
      <c r="AO423" s="5">
        <v>2015.0</v>
      </c>
      <c r="AP423" s="5" t="s">
        <v>51</v>
      </c>
      <c r="AQ423" s="4">
        <v>9.3</v>
      </c>
      <c r="AR423" s="10">
        <v>9.3</v>
      </c>
      <c r="AS423" s="5" t="s">
        <v>4587</v>
      </c>
      <c r="AT423" s="5" t="s">
        <v>114</v>
      </c>
      <c r="AU423" s="5" t="s">
        <v>3793</v>
      </c>
      <c r="AV423" s="5">
        <v>9.618382542E9</v>
      </c>
      <c r="AW423" s="5" t="s">
        <v>4588</v>
      </c>
      <c r="AX423" s="5">
        <v>521301.0</v>
      </c>
      <c r="AY423" s="5" t="s">
        <v>3481</v>
      </c>
      <c r="AZ423" s="5" t="s">
        <v>85</v>
      </c>
      <c r="BA423" s="5">
        <v>7.24289E11</v>
      </c>
      <c r="BB423" s="5"/>
      <c r="BC423" s="5"/>
      <c r="BD423" s="5" t="s">
        <v>86</v>
      </c>
      <c r="BE423" s="5">
        <v>3.0</v>
      </c>
      <c r="BF423" s="5" t="s">
        <v>86</v>
      </c>
      <c r="BG423" s="5" t="s">
        <v>87</v>
      </c>
      <c r="BH423" s="5"/>
      <c r="BI423" s="11">
        <v>43829.82013888889</v>
      </c>
      <c r="BJ423" s="12" t="s">
        <v>88</v>
      </c>
    </row>
    <row r="424" ht="23.25" customHeight="1">
      <c r="A424" s="4">
        <v>423.0</v>
      </c>
      <c r="B424" s="5" t="s">
        <v>4589</v>
      </c>
      <c r="C424" s="5" t="s">
        <v>63</v>
      </c>
      <c r="D424" s="5"/>
      <c r="E424" s="5"/>
      <c r="F424" s="5"/>
      <c r="G424" s="5"/>
      <c r="H424" s="5">
        <v>1.70030996E8</v>
      </c>
      <c r="I424" s="5" t="s">
        <v>64</v>
      </c>
      <c r="J424" s="5" t="s">
        <v>4590</v>
      </c>
      <c r="K424" s="5"/>
      <c r="L424" s="5" t="s">
        <v>4229</v>
      </c>
      <c r="M424" s="5" t="s">
        <v>4591</v>
      </c>
      <c r="N424" s="6">
        <v>36531.0</v>
      </c>
      <c r="O424" s="5">
        <v>7.989172263E9</v>
      </c>
      <c r="P424" s="5" t="s">
        <v>4592</v>
      </c>
      <c r="Q424" s="5" t="s">
        <v>110</v>
      </c>
      <c r="R424" s="5" t="s">
        <v>71</v>
      </c>
      <c r="S424" s="5" t="s">
        <v>94</v>
      </c>
      <c r="T424" s="5" t="s">
        <v>95</v>
      </c>
      <c r="U424" s="5" t="s">
        <v>74</v>
      </c>
      <c r="V424" s="5">
        <v>2000.0</v>
      </c>
      <c r="W424" s="5">
        <v>18000.0</v>
      </c>
      <c r="X424" s="7"/>
      <c r="Y424" s="8">
        <v>8.46551724137931</v>
      </c>
      <c r="Z424" s="9">
        <v>0.0</v>
      </c>
      <c r="AA424" s="5" t="s">
        <v>75</v>
      </c>
      <c r="AB424" s="5"/>
      <c r="AC424" s="5">
        <v>0.0</v>
      </c>
      <c r="AD424" s="5" t="s">
        <v>228</v>
      </c>
      <c r="AE424" s="5" t="s">
        <v>77</v>
      </c>
      <c r="AF424" s="5">
        <v>2015.0</v>
      </c>
      <c r="AG424" s="5">
        <v>2017.0</v>
      </c>
      <c r="AH424" s="5" t="s">
        <v>78</v>
      </c>
      <c r="AI424" s="10">
        <v>9.65</v>
      </c>
      <c r="AJ424" s="5"/>
      <c r="AK424" s="5" t="s">
        <v>75</v>
      </c>
      <c r="AL424" s="5"/>
      <c r="AM424" s="5">
        <v>0.0</v>
      </c>
      <c r="AN424" s="5" t="s">
        <v>4593</v>
      </c>
      <c r="AO424" s="5">
        <v>2015.0</v>
      </c>
      <c r="AP424" s="5" t="s">
        <v>51</v>
      </c>
      <c r="AQ424" s="4"/>
      <c r="AR424" s="10">
        <v>9.3</v>
      </c>
      <c r="AS424" s="5" t="s">
        <v>4594</v>
      </c>
      <c r="AT424" s="5" t="s">
        <v>82</v>
      </c>
      <c r="AU424" s="5"/>
      <c r="AV424" s="5">
        <v>9.441009183E9</v>
      </c>
      <c r="AW424" s="5" t="s">
        <v>4595</v>
      </c>
      <c r="AX424" s="5">
        <v>508218.0</v>
      </c>
      <c r="AY424" s="5" t="s">
        <v>734</v>
      </c>
      <c r="AZ424" s="5" t="s">
        <v>264</v>
      </c>
      <c r="BA424" s="5">
        <v>4.26068E11</v>
      </c>
      <c r="BB424" s="5"/>
      <c r="BC424" s="5"/>
      <c r="BD424" s="5">
        <v>1.0</v>
      </c>
      <c r="BE424" s="5" t="s">
        <v>102</v>
      </c>
      <c r="BF424" s="5" t="s">
        <v>4596</v>
      </c>
      <c r="BG424" s="5" t="s">
        <v>119</v>
      </c>
      <c r="BH424" s="5" t="s">
        <v>117</v>
      </c>
      <c r="BI424" s="11">
        <v>43826.71111111111</v>
      </c>
      <c r="BJ424" s="12" t="s">
        <v>88</v>
      </c>
    </row>
    <row r="425" ht="23.25" customHeight="1">
      <c r="A425" s="4">
        <v>424.0</v>
      </c>
      <c r="B425" s="5" t="s">
        <v>4597</v>
      </c>
      <c r="C425" s="5" t="s">
        <v>105</v>
      </c>
      <c r="D425" s="5"/>
      <c r="E425" s="5"/>
      <c r="F425" s="5"/>
      <c r="G425" s="5"/>
      <c r="H425" s="5">
        <v>1.70031202E8</v>
      </c>
      <c r="I425" s="5" t="s">
        <v>64</v>
      </c>
      <c r="J425" s="5" t="s">
        <v>4598</v>
      </c>
      <c r="K425" s="5" t="s">
        <v>4599</v>
      </c>
      <c r="L425" s="5" t="s">
        <v>351</v>
      </c>
      <c r="M425" s="5" t="s">
        <v>4600</v>
      </c>
      <c r="N425" s="5" t="s">
        <v>4601</v>
      </c>
      <c r="O425" s="5">
        <v>7.093717191E9</v>
      </c>
      <c r="P425" s="5" t="s">
        <v>4602</v>
      </c>
      <c r="Q425" s="5" t="s">
        <v>70</v>
      </c>
      <c r="R425" s="5" t="s">
        <v>71</v>
      </c>
      <c r="S425" s="5" t="s">
        <v>72</v>
      </c>
      <c r="T425" s="5" t="s">
        <v>73</v>
      </c>
      <c r="U425" s="5" t="s">
        <v>74</v>
      </c>
      <c r="V425" s="5">
        <v>5700.0</v>
      </c>
      <c r="W425" s="5">
        <v>51140.0</v>
      </c>
      <c r="X425" s="7"/>
      <c r="Y425" s="8">
        <v>7.095652173913043</v>
      </c>
      <c r="Z425" s="9">
        <v>4.0</v>
      </c>
      <c r="AA425" s="5" t="s">
        <v>75</v>
      </c>
      <c r="AB425" s="5"/>
      <c r="AC425" s="5">
        <v>0.0</v>
      </c>
      <c r="AD425" s="5" t="s">
        <v>4603</v>
      </c>
      <c r="AE425" s="5" t="s">
        <v>77</v>
      </c>
      <c r="AF425" s="5">
        <v>2015.0</v>
      </c>
      <c r="AG425" s="5">
        <v>2017.0</v>
      </c>
      <c r="AH425" s="5" t="s">
        <v>78</v>
      </c>
      <c r="AI425" s="10">
        <v>85.0</v>
      </c>
      <c r="AJ425" s="5"/>
      <c r="AK425" s="5" t="s">
        <v>75</v>
      </c>
      <c r="AL425" s="5"/>
      <c r="AM425" s="5">
        <v>0.0</v>
      </c>
      <c r="AN425" s="5" t="s">
        <v>1042</v>
      </c>
      <c r="AO425" s="5">
        <v>2015.0</v>
      </c>
      <c r="AP425" s="5" t="s">
        <v>51</v>
      </c>
      <c r="AQ425" s="4">
        <v>93.0</v>
      </c>
      <c r="AR425" s="10">
        <v>9.3</v>
      </c>
      <c r="AS425" s="5" t="s">
        <v>4604</v>
      </c>
      <c r="AT425" s="5" t="s">
        <v>99</v>
      </c>
      <c r="AU425" s="5" t="s">
        <v>246</v>
      </c>
      <c r="AV425" s="5">
        <v>7.893357088E9</v>
      </c>
      <c r="AW425" s="5" t="s">
        <v>4605</v>
      </c>
      <c r="AX425" s="5">
        <v>522601.0</v>
      </c>
      <c r="AY425" s="5" t="s">
        <v>3918</v>
      </c>
      <c r="AZ425" s="5" t="s">
        <v>85</v>
      </c>
      <c r="BA425" s="5">
        <v>4.15828E11</v>
      </c>
      <c r="BB425" s="5" t="s">
        <v>4606</v>
      </c>
      <c r="BC425" s="5"/>
      <c r="BD425" s="5" t="s">
        <v>762</v>
      </c>
      <c r="BE425" s="5" t="s">
        <v>102</v>
      </c>
      <c r="BF425" s="5" t="s">
        <v>4607</v>
      </c>
      <c r="BG425" s="5" t="s">
        <v>87</v>
      </c>
      <c r="BH425" s="5"/>
      <c r="BI425" s="11">
        <v>43829.97986111111</v>
      </c>
      <c r="BJ425" s="12" t="s">
        <v>134</v>
      </c>
    </row>
    <row r="426" ht="23.25" customHeight="1">
      <c r="A426" s="4">
        <v>425.0</v>
      </c>
      <c r="B426" s="5" t="s">
        <v>4608</v>
      </c>
      <c r="C426" s="6">
        <v>43508.0</v>
      </c>
      <c r="D426" s="5"/>
      <c r="E426" s="5"/>
      <c r="F426" s="5"/>
      <c r="G426" s="5"/>
      <c r="H426" s="5">
        <v>1.70030631E8</v>
      </c>
      <c r="I426" s="5" t="s">
        <v>64</v>
      </c>
      <c r="J426" s="5" t="s">
        <v>4609</v>
      </c>
      <c r="K426" s="5"/>
      <c r="L426" s="5" t="s">
        <v>4610</v>
      </c>
      <c r="M426" s="5" t="s">
        <v>4611</v>
      </c>
      <c r="N426" s="6">
        <v>36440.0</v>
      </c>
      <c r="O426" s="5">
        <v>9.985682116E9</v>
      </c>
      <c r="P426" s="5" t="s">
        <v>4612</v>
      </c>
      <c r="Q426" s="5" t="s">
        <v>70</v>
      </c>
      <c r="R426" s="5" t="s">
        <v>71</v>
      </c>
      <c r="S426" s="5" t="s">
        <v>94</v>
      </c>
      <c r="T426" s="5" t="s">
        <v>95</v>
      </c>
      <c r="U426" s="5" t="s">
        <v>74</v>
      </c>
      <c r="V426" s="5"/>
      <c r="W426" s="5"/>
      <c r="X426" s="7"/>
      <c r="Y426" s="8">
        <v>7.5</v>
      </c>
      <c r="Z426" s="9">
        <v>0.0</v>
      </c>
      <c r="AA426" s="5" t="s">
        <v>75</v>
      </c>
      <c r="AB426" s="5"/>
      <c r="AC426" s="5">
        <v>0.0</v>
      </c>
      <c r="AD426" s="5" t="s">
        <v>273</v>
      </c>
      <c r="AE426" s="5" t="s">
        <v>77</v>
      </c>
      <c r="AF426" s="5">
        <v>2015.0</v>
      </c>
      <c r="AG426" s="5">
        <v>2017.0</v>
      </c>
      <c r="AH426" s="5" t="s">
        <v>78</v>
      </c>
      <c r="AI426" s="10">
        <v>85.3</v>
      </c>
      <c r="AJ426" s="5"/>
      <c r="AK426" s="5" t="s">
        <v>75</v>
      </c>
      <c r="AL426" s="5"/>
      <c r="AM426" s="5">
        <v>0.0</v>
      </c>
      <c r="AN426" s="5" t="s">
        <v>4613</v>
      </c>
      <c r="AO426" s="5">
        <v>2015.0</v>
      </c>
      <c r="AP426" s="5" t="s">
        <v>51</v>
      </c>
      <c r="AQ426" s="4"/>
      <c r="AR426" s="10">
        <v>9.3</v>
      </c>
      <c r="AS426" s="5" t="s">
        <v>4614</v>
      </c>
      <c r="AT426" s="5" t="s">
        <v>161</v>
      </c>
      <c r="AU426" s="5" t="s">
        <v>4615</v>
      </c>
      <c r="AV426" s="5">
        <v>9.985403999E9</v>
      </c>
      <c r="AW426" s="5" t="s">
        <v>4616</v>
      </c>
      <c r="AX426" s="5">
        <v>500047.0</v>
      </c>
      <c r="AY426" s="5" t="s">
        <v>899</v>
      </c>
      <c r="AZ426" s="5" t="s">
        <v>264</v>
      </c>
      <c r="BA426" s="5">
        <v>3.64846E11</v>
      </c>
      <c r="BB426" s="5"/>
      <c r="BC426" s="5"/>
      <c r="BD426" s="5" t="s">
        <v>830</v>
      </c>
      <c r="BE426" s="5" t="s">
        <v>469</v>
      </c>
      <c r="BF426" s="5" t="s">
        <v>118</v>
      </c>
      <c r="BG426" s="5" t="s">
        <v>119</v>
      </c>
      <c r="BH426" s="5" t="s">
        <v>117</v>
      </c>
      <c r="BI426" s="11">
        <v>43829.33819444444</v>
      </c>
      <c r="BJ426" s="12" t="s">
        <v>88</v>
      </c>
    </row>
    <row r="427" ht="23.25" customHeight="1">
      <c r="A427" s="4">
        <v>426.0</v>
      </c>
      <c r="B427" s="5" t="s">
        <v>4617</v>
      </c>
      <c r="C427" s="6">
        <v>44138.0</v>
      </c>
      <c r="D427" s="5"/>
      <c r="E427" s="5"/>
      <c r="F427" s="5"/>
      <c r="G427" s="5"/>
      <c r="H427" s="5">
        <v>1.70030302E8</v>
      </c>
      <c r="I427" s="5" t="s">
        <v>64</v>
      </c>
      <c r="J427" s="5" t="s">
        <v>3454</v>
      </c>
      <c r="K427" s="5"/>
      <c r="L427" s="5" t="s">
        <v>4618</v>
      </c>
      <c r="M427" s="5" t="s">
        <v>4619</v>
      </c>
      <c r="N427" s="6">
        <v>36258.0</v>
      </c>
      <c r="O427" s="5">
        <v>8.30991175E9</v>
      </c>
      <c r="P427" s="5" t="s">
        <v>4620</v>
      </c>
      <c r="Q427" s="5" t="s">
        <v>110</v>
      </c>
      <c r="R427" s="5" t="s">
        <v>71</v>
      </c>
      <c r="S427" s="5" t="s">
        <v>94</v>
      </c>
      <c r="T427" s="5" t="s">
        <v>73</v>
      </c>
      <c r="U427" s="5" t="s">
        <v>74</v>
      </c>
      <c r="V427" s="5"/>
      <c r="W427" s="5"/>
      <c r="X427" s="7"/>
      <c r="Y427" s="8">
        <v>6.758620689655173</v>
      </c>
      <c r="Z427" s="9">
        <v>0.0</v>
      </c>
      <c r="AA427" s="5" t="s">
        <v>75</v>
      </c>
      <c r="AB427" s="5"/>
      <c r="AC427" s="5">
        <v>0.0</v>
      </c>
      <c r="AD427" s="5" t="s">
        <v>142</v>
      </c>
      <c r="AE427" s="5" t="s">
        <v>77</v>
      </c>
      <c r="AF427" s="5">
        <v>2015.0</v>
      </c>
      <c r="AG427" s="5">
        <v>2017.0</v>
      </c>
      <c r="AH427" s="5" t="s">
        <v>78</v>
      </c>
      <c r="AI427" s="10">
        <v>85.6</v>
      </c>
      <c r="AJ427" s="5"/>
      <c r="AK427" s="5" t="s">
        <v>75</v>
      </c>
      <c r="AL427" s="5"/>
      <c r="AM427" s="5">
        <v>0.0</v>
      </c>
      <c r="AN427" s="5" t="s">
        <v>4621</v>
      </c>
      <c r="AO427" s="5">
        <v>2015.0</v>
      </c>
      <c r="AP427" s="5" t="s">
        <v>51</v>
      </c>
      <c r="AQ427" s="4"/>
      <c r="AR427" s="10">
        <v>9.3</v>
      </c>
      <c r="AS427" s="5" t="s">
        <v>4622</v>
      </c>
      <c r="AT427" s="5" t="s">
        <v>114</v>
      </c>
      <c r="AU427" s="5" t="s">
        <v>4623</v>
      </c>
      <c r="AV427" s="5">
        <v>9.392827599E9</v>
      </c>
      <c r="AW427" s="5" t="s">
        <v>4624</v>
      </c>
      <c r="AX427" s="5">
        <v>522401.0</v>
      </c>
      <c r="AY427" s="5" t="s">
        <v>101</v>
      </c>
      <c r="AZ427" s="5" t="s">
        <v>85</v>
      </c>
      <c r="BA427" s="5">
        <v>2.88089E11</v>
      </c>
      <c r="BB427" s="5"/>
      <c r="BC427" s="5"/>
      <c r="BD427" s="5" t="s">
        <v>830</v>
      </c>
      <c r="BE427" s="5" t="s">
        <v>776</v>
      </c>
      <c r="BF427" s="5" t="s">
        <v>118</v>
      </c>
      <c r="BG427" s="5" t="s">
        <v>119</v>
      </c>
      <c r="BH427" s="5" t="s">
        <v>4625</v>
      </c>
      <c r="BI427" s="11">
        <v>43907.64027777778</v>
      </c>
      <c r="BJ427" s="12" t="s">
        <v>88</v>
      </c>
    </row>
    <row r="428" ht="23.25" customHeight="1">
      <c r="A428" s="4">
        <v>427.0</v>
      </c>
      <c r="B428" s="5" t="s">
        <v>4626</v>
      </c>
      <c r="C428" s="5" t="s">
        <v>1321</v>
      </c>
      <c r="D428" s="5"/>
      <c r="E428" s="5"/>
      <c r="F428" s="5"/>
      <c r="G428" s="5"/>
      <c r="H428" s="5">
        <v>1.70030053E8</v>
      </c>
      <c r="I428" s="5" t="s">
        <v>64</v>
      </c>
      <c r="J428" s="5" t="s">
        <v>4627</v>
      </c>
      <c r="K428" s="5"/>
      <c r="L428" s="5" t="s">
        <v>4628</v>
      </c>
      <c r="M428" s="5" t="s">
        <v>4629</v>
      </c>
      <c r="N428" s="6">
        <v>36652.0</v>
      </c>
      <c r="O428" s="5">
        <v>9.346777778E9</v>
      </c>
      <c r="P428" s="5" t="s">
        <v>4630</v>
      </c>
      <c r="Q428" s="5" t="s">
        <v>110</v>
      </c>
      <c r="R428" s="5" t="s">
        <v>71</v>
      </c>
      <c r="S428" s="5" t="s">
        <v>94</v>
      </c>
      <c r="T428" s="5" t="s">
        <v>95</v>
      </c>
      <c r="U428" s="5" t="s">
        <v>74</v>
      </c>
      <c r="V428" s="5"/>
      <c r="W428" s="5"/>
      <c r="X428" s="7"/>
      <c r="Y428" s="8">
        <v>7.5905172413793105</v>
      </c>
      <c r="Z428" s="9">
        <v>0.0</v>
      </c>
      <c r="AA428" s="5" t="s">
        <v>75</v>
      </c>
      <c r="AB428" s="5"/>
      <c r="AC428" s="5">
        <v>0.0</v>
      </c>
      <c r="AD428" s="5" t="s">
        <v>190</v>
      </c>
      <c r="AE428" s="5" t="s">
        <v>77</v>
      </c>
      <c r="AF428" s="5">
        <v>2016.0</v>
      </c>
      <c r="AG428" s="5">
        <v>2017.0</v>
      </c>
      <c r="AH428" s="5" t="s">
        <v>78</v>
      </c>
      <c r="AI428" s="10">
        <v>86.0</v>
      </c>
      <c r="AJ428" s="5"/>
      <c r="AK428" s="5" t="s">
        <v>75</v>
      </c>
      <c r="AL428" s="5"/>
      <c r="AM428" s="5">
        <v>0.0</v>
      </c>
      <c r="AN428" s="5" t="s">
        <v>190</v>
      </c>
      <c r="AO428" s="5">
        <v>2015.0</v>
      </c>
      <c r="AP428" s="5" t="s">
        <v>51</v>
      </c>
      <c r="AQ428" s="4">
        <v>93.0</v>
      </c>
      <c r="AR428" s="10">
        <v>9.3</v>
      </c>
      <c r="AS428" s="5" t="s">
        <v>4631</v>
      </c>
      <c r="AT428" s="5" t="s">
        <v>161</v>
      </c>
      <c r="AU428" s="5" t="s">
        <v>2200</v>
      </c>
      <c r="AV428" s="5">
        <v>9.84810312E9</v>
      </c>
      <c r="AW428" s="5" t="s">
        <v>4632</v>
      </c>
      <c r="AX428" s="5">
        <v>521366.0</v>
      </c>
      <c r="AY428" s="5" t="s">
        <v>84</v>
      </c>
      <c r="AZ428" s="5" t="s">
        <v>85</v>
      </c>
      <c r="BA428" s="5">
        <v>5.12952E11</v>
      </c>
      <c r="BB428" s="5" t="s">
        <v>4633</v>
      </c>
      <c r="BC428" s="5"/>
      <c r="BD428" s="5">
        <v>1.0</v>
      </c>
      <c r="BE428" s="5" t="s">
        <v>418</v>
      </c>
      <c r="BF428" s="5" t="s">
        <v>118</v>
      </c>
      <c r="BG428" s="5" t="s">
        <v>87</v>
      </c>
      <c r="BH428" s="5"/>
      <c r="BI428" s="11">
        <v>43828.71597222222</v>
      </c>
      <c r="BJ428" s="12" t="s">
        <v>88</v>
      </c>
    </row>
    <row r="429" ht="23.25" customHeight="1">
      <c r="A429" s="4">
        <v>428.0</v>
      </c>
      <c r="B429" s="5" t="s">
        <v>4634</v>
      </c>
      <c r="C429" s="5" t="s">
        <v>105</v>
      </c>
      <c r="D429" s="5"/>
      <c r="E429" s="5"/>
      <c r="F429" s="5"/>
      <c r="G429" s="5"/>
      <c r="H429" s="5">
        <v>1.7003041E8</v>
      </c>
      <c r="I429" s="5" t="s">
        <v>64</v>
      </c>
      <c r="J429" s="5" t="s">
        <v>4635</v>
      </c>
      <c r="K429" s="5" t="s">
        <v>1414</v>
      </c>
      <c r="L429" s="5" t="s">
        <v>4635</v>
      </c>
      <c r="M429" s="5" t="s">
        <v>4636</v>
      </c>
      <c r="N429" s="5" t="s">
        <v>4637</v>
      </c>
      <c r="O429" s="5">
        <v>9.182264878E9</v>
      </c>
      <c r="P429" s="5" t="s">
        <v>4638</v>
      </c>
      <c r="Q429" s="5" t="s">
        <v>70</v>
      </c>
      <c r="R429" s="5" t="s">
        <v>71</v>
      </c>
      <c r="S429" s="5" t="s">
        <v>94</v>
      </c>
      <c r="T429" s="5" t="s">
        <v>73</v>
      </c>
      <c r="U429" s="5" t="s">
        <v>74</v>
      </c>
      <c r="V429" s="5">
        <v>8000.0</v>
      </c>
      <c r="W429" s="5"/>
      <c r="X429" s="7"/>
      <c r="Y429" s="8">
        <v>7.5344827586206895</v>
      </c>
      <c r="Z429" s="9">
        <v>0.0</v>
      </c>
      <c r="AA429" s="5" t="s">
        <v>75</v>
      </c>
      <c r="AB429" s="5"/>
      <c r="AC429" s="5">
        <v>0.0</v>
      </c>
      <c r="AD429" s="5" t="s">
        <v>76</v>
      </c>
      <c r="AE429" s="5" t="s">
        <v>77</v>
      </c>
      <c r="AF429" s="5">
        <v>2015.0</v>
      </c>
      <c r="AG429" s="5">
        <v>2017.0</v>
      </c>
      <c r="AH429" s="5" t="s">
        <v>78</v>
      </c>
      <c r="AI429" s="10">
        <v>88.0</v>
      </c>
      <c r="AJ429" s="5"/>
      <c r="AK429" s="5" t="s">
        <v>75</v>
      </c>
      <c r="AL429" s="5"/>
      <c r="AM429" s="5">
        <v>0.0</v>
      </c>
      <c r="AN429" s="5" t="s">
        <v>3159</v>
      </c>
      <c r="AO429" s="5">
        <v>2015.0</v>
      </c>
      <c r="AP429" s="5" t="s">
        <v>51</v>
      </c>
      <c r="AQ429" s="4"/>
      <c r="AR429" s="10">
        <v>9.3</v>
      </c>
      <c r="AS429" s="5" t="s">
        <v>4639</v>
      </c>
      <c r="AT429" s="5" t="s">
        <v>114</v>
      </c>
      <c r="AU429" s="5" t="s">
        <v>1183</v>
      </c>
      <c r="AV429" s="5">
        <v>9.492354793E9</v>
      </c>
      <c r="AW429" s="5" t="s">
        <v>4640</v>
      </c>
      <c r="AX429" s="5">
        <v>509125.0</v>
      </c>
      <c r="AY429" s="5" t="s">
        <v>4641</v>
      </c>
      <c r="AZ429" s="5" t="s">
        <v>264</v>
      </c>
      <c r="BA429" s="5">
        <v>5.56006E11</v>
      </c>
      <c r="BB429" s="5"/>
      <c r="BC429" s="5"/>
      <c r="BD429" s="5" t="s">
        <v>133</v>
      </c>
      <c r="BE429" s="5" t="s">
        <v>4642</v>
      </c>
      <c r="BF429" s="5" t="s">
        <v>118</v>
      </c>
      <c r="BG429" s="5" t="s">
        <v>87</v>
      </c>
      <c r="BH429" s="5"/>
      <c r="BI429" s="11">
        <v>43828.53958333333</v>
      </c>
      <c r="BJ429" s="12" t="s">
        <v>992</v>
      </c>
    </row>
    <row r="430" ht="23.25" customHeight="1">
      <c r="A430" s="4">
        <v>429.0</v>
      </c>
      <c r="B430" s="5" t="s">
        <v>4643</v>
      </c>
      <c r="C430" s="6">
        <v>43658.0</v>
      </c>
      <c r="D430" s="5"/>
      <c r="E430" s="5"/>
      <c r="F430" s="5"/>
      <c r="G430" s="5"/>
      <c r="H430" s="5">
        <v>1.70030679E8</v>
      </c>
      <c r="I430" s="5" t="s">
        <v>64</v>
      </c>
      <c r="J430" s="5" t="s">
        <v>4644</v>
      </c>
      <c r="K430" s="5"/>
      <c r="L430" s="5" t="s">
        <v>4645</v>
      </c>
      <c r="M430" s="5" t="s">
        <v>4646</v>
      </c>
      <c r="N430" s="6">
        <v>36411.0</v>
      </c>
      <c r="O430" s="5">
        <v>7.989945127E9</v>
      </c>
      <c r="P430" s="5" t="s">
        <v>4647</v>
      </c>
      <c r="Q430" s="5" t="s">
        <v>70</v>
      </c>
      <c r="R430" s="5" t="s">
        <v>71</v>
      </c>
      <c r="S430" s="5" t="s">
        <v>94</v>
      </c>
      <c r="T430" s="5" t="s">
        <v>95</v>
      </c>
      <c r="U430" s="5" t="s">
        <v>74</v>
      </c>
      <c r="V430" s="5"/>
      <c r="W430" s="5"/>
      <c r="X430" s="7"/>
      <c r="Y430" s="8">
        <v>7.140350877192983</v>
      </c>
      <c r="Z430" s="9">
        <v>0.0</v>
      </c>
      <c r="AA430" s="5" t="s">
        <v>75</v>
      </c>
      <c r="AB430" s="5"/>
      <c r="AC430" s="5">
        <v>0.0</v>
      </c>
      <c r="AD430" s="5" t="s">
        <v>1369</v>
      </c>
      <c r="AE430" s="5" t="s">
        <v>77</v>
      </c>
      <c r="AF430" s="5">
        <v>2015.0</v>
      </c>
      <c r="AG430" s="5">
        <v>2017.0</v>
      </c>
      <c r="AH430" s="5" t="s">
        <v>78</v>
      </c>
      <c r="AI430" s="10">
        <v>88.1</v>
      </c>
      <c r="AJ430" s="5"/>
      <c r="AK430" s="5" t="s">
        <v>75</v>
      </c>
      <c r="AL430" s="5"/>
      <c r="AM430" s="5">
        <v>0.0</v>
      </c>
      <c r="AN430" s="5" t="s">
        <v>1369</v>
      </c>
      <c r="AO430" s="5">
        <v>2015.0</v>
      </c>
      <c r="AP430" s="5" t="s">
        <v>51</v>
      </c>
      <c r="AQ430" s="4">
        <v>93.0</v>
      </c>
      <c r="AR430" s="10">
        <v>9.3</v>
      </c>
      <c r="AS430" s="5" t="s">
        <v>4648</v>
      </c>
      <c r="AT430" s="5" t="s">
        <v>161</v>
      </c>
      <c r="AU430" s="5"/>
      <c r="AV430" s="5">
        <v>9.985025299E9</v>
      </c>
      <c r="AW430" s="5" t="s">
        <v>4649</v>
      </c>
      <c r="AX430" s="5">
        <v>534001.0</v>
      </c>
      <c r="AY430" s="5" t="s">
        <v>178</v>
      </c>
      <c r="AZ430" s="5" t="s">
        <v>85</v>
      </c>
      <c r="BA430" s="5">
        <v>9.16421E11</v>
      </c>
      <c r="BB430" s="5"/>
      <c r="BC430" s="5"/>
      <c r="BD430" s="5">
        <v>0.0</v>
      </c>
      <c r="BE430" s="5">
        <v>30.0</v>
      </c>
      <c r="BF430" s="5" t="s">
        <v>149</v>
      </c>
      <c r="BG430" s="5" t="s">
        <v>119</v>
      </c>
      <c r="BH430" s="5" t="s">
        <v>251</v>
      </c>
      <c r="BI430" s="11">
        <v>43829.808333333334</v>
      </c>
      <c r="BJ430" s="12" t="s">
        <v>4650</v>
      </c>
    </row>
    <row r="431" ht="23.25" customHeight="1">
      <c r="A431" s="4">
        <v>430.0</v>
      </c>
      <c r="B431" s="5" t="s">
        <v>4651</v>
      </c>
      <c r="C431" s="6">
        <v>43953.0</v>
      </c>
      <c r="D431" s="5"/>
      <c r="E431" s="5"/>
      <c r="F431" s="5"/>
      <c r="G431" s="5"/>
      <c r="H431" s="5">
        <v>1.70031276E8</v>
      </c>
      <c r="I431" s="5" t="s">
        <v>64</v>
      </c>
      <c r="J431" s="5" t="s">
        <v>4652</v>
      </c>
      <c r="K431" s="5"/>
      <c r="L431" s="5" t="s">
        <v>396</v>
      </c>
      <c r="M431" s="5" t="s">
        <v>4653</v>
      </c>
      <c r="N431" s="6">
        <v>36741.0</v>
      </c>
      <c r="O431" s="5">
        <v>9.848602228E9</v>
      </c>
      <c r="P431" s="5" t="s">
        <v>4654</v>
      </c>
      <c r="Q431" s="5" t="s">
        <v>110</v>
      </c>
      <c r="R431" s="5" t="s">
        <v>71</v>
      </c>
      <c r="S431" s="5" t="s">
        <v>94</v>
      </c>
      <c r="T431" s="5" t="s">
        <v>95</v>
      </c>
      <c r="U431" s="5" t="s">
        <v>74</v>
      </c>
      <c r="V431" s="5">
        <v>12236.0</v>
      </c>
      <c r="W431" s="5">
        <v>60970.0</v>
      </c>
      <c r="X431" s="7"/>
      <c r="Y431" s="8">
        <v>6.862068965517241</v>
      </c>
      <c r="Z431" s="9">
        <v>0.0</v>
      </c>
      <c r="AA431" s="5" t="s">
        <v>75</v>
      </c>
      <c r="AB431" s="5"/>
      <c r="AC431" s="5">
        <v>0.0</v>
      </c>
      <c r="AD431" s="5" t="s">
        <v>76</v>
      </c>
      <c r="AE431" s="5" t="s">
        <v>77</v>
      </c>
      <c r="AF431" s="5">
        <v>2015.0</v>
      </c>
      <c r="AG431" s="5">
        <v>2017.0</v>
      </c>
      <c r="AH431" s="5" t="s">
        <v>78</v>
      </c>
      <c r="AI431" s="10">
        <v>89.0</v>
      </c>
      <c r="AJ431" s="5"/>
      <c r="AK431" s="5" t="s">
        <v>75</v>
      </c>
      <c r="AL431" s="5"/>
      <c r="AM431" s="5">
        <v>0.0</v>
      </c>
      <c r="AN431" s="5" t="s">
        <v>4655</v>
      </c>
      <c r="AO431" s="5">
        <v>2015.0</v>
      </c>
      <c r="AP431" s="5" t="s">
        <v>51</v>
      </c>
      <c r="AQ431" s="4">
        <v>93.0</v>
      </c>
      <c r="AR431" s="10">
        <v>9.3</v>
      </c>
      <c r="AS431" s="5" t="s">
        <v>4656</v>
      </c>
      <c r="AT431" s="5" t="s">
        <v>161</v>
      </c>
      <c r="AU431" s="5" t="s">
        <v>1687</v>
      </c>
      <c r="AV431" s="5">
        <v>9.848602228E9</v>
      </c>
      <c r="AW431" s="5" t="s">
        <v>4657</v>
      </c>
      <c r="AX431" s="5">
        <v>534002.0</v>
      </c>
      <c r="AY431" s="5" t="s">
        <v>117</v>
      </c>
      <c r="AZ431" s="5" t="s">
        <v>85</v>
      </c>
      <c r="BA431" s="5">
        <v>4.53586E11</v>
      </c>
      <c r="BB431" s="5" t="s">
        <v>4658</v>
      </c>
      <c r="BC431" s="5"/>
      <c r="BD431" s="5" t="s">
        <v>445</v>
      </c>
      <c r="BE431" s="5" t="s">
        <v>102</v>
      </c>
      <c r="BF431" s="5" t="s">
        <v>1422</v>
      </c>
      <c r="BG431" s="5" t="s">
        <v>87</v>
      </c>
      <c r="BH431" s="5"/>
      <c r="BI431" s="11">
        <v>43910.78333333333</v>
      </c>
      <c r="BJ431" s="12" t="s">
        <v>4659</v>
      </c>
    </row>
    <row r="432" ht="23.25" customHeight="1">
      <c r="A432" s="4">
        <v>431.0</v>
      </c>
      <c r="B432" s="5" t="s">
        <v>4660</v>
      </c>
      <c r="C432" s="5" t="s">
        <v>63</v>
      </c>
      <c r="D432" s="5"/>
      <c r="E432" s="5"/>
      <c r="F432" s="5"/>
      <c r="G432" s="5"/>
      <c r="H432" s="5">
        <v>1.7003103E8</v>
      </c>
      <c r="I432" s="5" t="s">
        <v>64</v>
      </c>
      <c r="J432" s="5" t="s">
        <v>4661</v>
      </c>
      <c r="K432" s="5" t="s">
        <v>765</v>
      </c>
      <c r="L432" s="5" t="s">
        <v>4662</v>
      </c>
      <c r="M432" s="5" t="s">
        <v>4663</v>
      </c>
      <c r="N432" s="5" t="s">
        <v>4664</v>
      </c>
      <c r="O432" s="5">
        <v>7.660044648E9</v>
      </c>
      <c r="P432" s="5" t="s">
        <v>4665</v>
      </c>
      <c r="Q432" s="5" t="s">
        <v>70</v>
      </c>
      <c r="R432" s="5" t="s">
        <v>71</v>
      </c>
      <c r="S432" s="5" t="s">
        <v>94</v>
      </c>
      <c r="T432" s="5" t="s">
        <v>95</v>
      </c>
      <c r="U432" s="5" t="s">
        <v>74</v>
      </c>
      <c r="V432" s="5"/>
      <c r="W432" s="5">
        <v>4400.0</v>
      </c>
      <c r="X432" s="7"/>
      <c r="Y432" s="8">
        <v>7.400862068965517</v>
      </c>
      <c r="Z432" s="9">
        <v>0.0</v>
      </c>
      <c r="AA432" s="5" t="s">
        <v>75</v>
      </c>
      <c r="AB432" s="5"/>
      <c r="AC432" s="5">
        <v>0.0</v>
      </c>
      <c r="AD432" s="5" t="s">
        <v>1525</v>
      </c>
      <c r="AE432" s="5" t="s">
        <v>77</v>
      </c>
      <c r="AF432" s="5">
        <v>2015.0</v>
      </c>
      <c r="AG432" s="5">
        <v>2017.0</v>
      </c>
      <c r="AH432" s="5" t="s">
        <v>78</v>
      </c>
      <c r="AI432" s="10">
        <v>90.0</v>
      </c>
      <c r="AJ432" s="5"/>
      <c r="AK432" s="5" t="s">
        <v>75</v>
      </c>
      <c r="AL432" s="5"/>
      <c r="AM432" s="5">
        <v>0.0</v>
      </c>
      <c r="AN432" s="5" t="s">
        <v>1525</v>
      </c>
      <c r="AO432" s="5">
        <v>2015.0</v>
      </c>
      <c r="AP432" s="5" t="s">
        <v>51</v>
      </c>
      <c r="AQ432" s="4">
        <v>93.0</v>
      </c>
      <c r="AR432" s="10">
        <v>9.3</v>
      </c>
      <c r="AS432" s="5" t="s">
        <v>4666</v>
      </c>
      <c r="AT432" s="5" t="s">
        <v>82</v>
      </c>
      <c r="AU432" s="5" t="s">
        <v>4667</v>
      </c>
      <c r="AV432" s="5">
        <v>8.309548456E9</v>
      </c>
      <c r="AW432" s="5" t="s">
        <v>4668</v>
      </c>
      <c r="AX432" s="5">
        <v>509209.0</v>
      </c>
      <c r="AY432" s="5" t="s">
        <v>4669</v>
      </c>
      <c r="AZ432" s="5" t="s">
        <v>264</v>
      </c>
      <c r="BA432" s="5">
        <v>5.09588E11</v>
      </c>
      <c r="BB432" s="5"/>
      <c r="BC432" s="5"/>
      <c r="BD432" s="5" t="s">
        <v>149</v>
      </c>
      <c r="BE432" s="5">
        <v>0.0</v>
      </c>
      <c r="BF432" s="5" t="s">
        <v>149</v>
      </c>
      <c r="BG432" s="5" t="s">
        <v>119</v>
      </c>
      <c r="BH432" s="5" t="s">
        <v>1307</v>
      </c>
      <c r="BI432" s="11">
        <v>43829.78194444445</v>
      </c>
      <c r="BJ432" s="12" t="s">
        <v>992</v>
      </c>
    </row>
    <row r="433" ht="23.25" customHeight="1">
      <c r="A433" s="4">
        <v>432.0</v>
      </c>
      <c r="B433" s="5" t="s">
        <v>4670</v>
      </c>
      <c r="C433" s="5" t="s">
        <v>105</v>
      </c>
      <c r="D433" s="5"/>
      <c r="E433" s="5"/>
      <c r="F433" s="5"/>
      <c r="G433" s="5"/>
      <c r="H433" s="5">
        <v>1.70030227E8</v>
      </c>
      <c r="I433" s="5" t="s">
        <v>64</v>
      </c>
      <c r="J433" s="5" t="s">
        <v>4671</v>
      </c>
      <c r="K433" s="5"/>
      <c r="L433" s="5" t="s">
        <v>4672</v>
      </c>
      <c r="M433" s="5" t="s">
        <v>4673</v>
      </c>
      <c r="N433" s="5" t="s">
        <v>4674</v>
      </c>
      <c r="O433" s="5">
        <v>9.441662034E9</v>
      </c>
      <c r="P433" s="5" t="s">
        <v>4675</v>
      </c>
      <c r="Q433" s="5" t="s">
        <v>110</v>
      </c>
      <c r="R433" s="5" t="s">
        <v>71</v>
      </c>
      <c r="S433" s="5" t="s">
        <v>94</v>
      </c>
      <c r="T433" s="5" t="s">
        <v>95</v>
      </c>
      <c r="U433" s="5" t="s">
        <v>74</v>
      </c>
      <c r="V433" s="5">
        <v>7312.0</v>
      </c>
      <c r="W433" s="5"/>
      <c r="X433" s="7"/>
      <c r="Y433" s="8">
        <v>7.118421052631579</v>
      </c>
      <c r="Z433" s="9">
        <v>0.0</v>
      </c>
      <c r="AA433" s="5" t="s">
        <v>75</v>
      </c>
      <c r="AB433" s="5"/>
      <c r="AC433" s="5">
        <v>0.0</v>
      </c>
      <c r="AD433" s="5" t="s">
        <v>190</v>
      </c>
      <c r="AE433" s="5" t="s">
        <v>77</v>
      </c>
      <c r="AF433" s="5">
        <v>2015.0</v>
      </c>
      <c r="AG433" s="5">
        <v>2017.0</v>
      </c>
      <c r="AH433" s="5" t="s">
        <v>78</v>
      </c>
      <c r="AI433" s="10">
        <v>90.0</v>
      </c>
      <c r="AJ433" s="5"/>
      <c r="AK433" s="5" t="s">
        <v>75</v>
      </c>
      <c r="AL433" s="5"/>
      <c r="AM433" s="5">
        <v>0.0</v>
      </c>
      <c r="AN433" s="5" t="s">
        <v>390</v>
      </c>
      <c r="AO433" s="5">
        <v>2015.0</v>
      </c>
      <c r="AP433" s="5" t="s">
        <v>51</v>
      </c>
      <c r="AQ433" s="4"/>
      <c r="AR433" s="10">
        <v>9.3</v>
      </c>
      <c r="AS433" s="5" t="s">
        <v>4676</v>
      </c>
      <c r="AT433" s="5" t="s">
        <v>82</v>
      </c>
      <c r="AU433" s="5"/>
      <c r="AV433" s="5">
        <v>9.246487516E9</v>
      </c>
      <c r="AW433" s="5" t="s">
        <v>4677</v>
      </c>
      <c r="AX433" s="5">
        <v>522002.0</v>
      </c>
      <c r="AY433" s="5" t="s">
        <v>101</v>
      </c>
      <c r="AZ433" s="5" t="s">
        <v>85</v>
      </c>
      <c r="BA433" s="5">
        <v>6.52611E11</v>
      </c>
      <c r="BB433" s="5"/>
      <c r="BC433" s="5"/>
      <c r="BD433" s="5" t="s">
        <v>4678</v>
      </c>
      <c r="BE433" s="5" t="s">
        <v>249</v>
      </c>
      <c r="BF433" s="5" t="s">
        <v>86</v>
      </c>
      <c r="BG433" s="5" t="s">
        <v>119</v>
      </c>
      <c r="BH433" s="5" t="s">
        <v>101</v>
      </c>
      <c r="BI433" s="11">
        <v>43829.91875</v>
      </c>
      <c r="BJ433" s="12" t="s">
        <v>4679</v>
      </c>
    </row>
    <row r="434" ht="23.25" customHeight="1">
      <c r="A434" s="4">
        <v>433.0</v>
      </c>
      <c r="B434" s="5" t="s">
        <v>4680</v>
      </c>
      <c r="C434" s="6">
        <v>43536.0</v>
      </c>
      <c r="D434" s="5"/>
      <c r="E434" s="5"/>
      <c r="F434" s="5"/>
      <c r="G434" s="5"/>
      <c r="H434" s="5">
        <v>1.70031613E8</v>
      </c>
      <c r="I434" s="5" t="s">
        <v>64</v>
      </c>
      <c r="J434" s="5" t="s">
        <v>1770</v>
      </c>
      <c r="K434" s="5"/>
      <c r="L434" s="5" t="s">
        <v>4681</v>
      </c>
      <c r="M434" s="5" t="s">
        <v>4682</v>
      </c>
      <c r="N434" s="5" t="s">
        <v>4683</v>
      </c>
      <c r="O434" s="5">
        <v>8.498070333E9</v>
      </c>
      <c r="P434" s="5" t="s">
        <v>4684</v>
      </c>
      <c r="Q434" s="5" t="s">
        <v>70</v>
      </c>
      <c r="R434" s="5" t="s">
        <v>71</v>
      </c>
      <c r="S434" s="5" t="s">
        <v>94</v>
      </c>
      <c r="T434" s="5" t="s">
        <v>95</v>
      </c>
      <c r="U434" s="5" t="s">
        <v>189</v>
      </c>
      <c r="V434" s="5"/>
      <c r="W434" s="5"/>
      <c r="X434" s="7"/>
      <c r="Y434" s="8">
        <v>7.4035087719298245</v>
      </c>
      <c r="Z434" s="9">
        <v>0.0</v>
      </c>
      <c r="AA434" s="5" t="s">
        <v>75</v>
      </c>
      <c r="AB434" s="5"/>
      <c r="AC434" s="5">
        <v>0.0</v>
      </c>
      <c r="AD434" s="5" t="s">
        <v>4685</v>
      </c>
      <c r="AE434" s="5" t="s">
        <v>1526</v>
      </c>
      <c r="AF434" s="5">
        <v>2015.0</v>
      </c>
      <c r="AG434" s="5">
        <v>2017.0</v>
      </c>
      <c r="AH434" s="5" t="s">
        <v>78</v>
      </c>
      <c r="AI434" s="10">
        <v>90.2</v>
      </c>
      <c r="AJ434" s="5"/>
      <c r="AK434" s="5" t="s">
        <v>75</v>
      </c>
      <c r="AL434" s="5"/>
      <c r="AM434" s="5">
        <v>0.0</v>
      </c>
      <c r="AN434" s="5" t="s">
        <v>4686</v>
      </c>
      <c r="AO434" s="5">
        <v>2015.0</v>
      </c>
      <c r="AP434" s="5" t="s">
        <v>51</v>
      </c>
      <c r="AQ434" s="4">
        <v>93.0</v>
      </c>
      <c r="AR434" s="10">
        <v>9.3</v>
      </c>
      <c r="AS434" s="5" t="s">
        <v>4687</v>
      </c>
      <c r="AT434" s="5" t="s">
        <v>82</v>
      </c>
      <c r="AU434" s="5"/>
      <c r="AV434" s="5">
        <v>9.949173111E9</v>
      </c>
      <c r="AW434" s="5" t="s">
        <v>4688</v>
      </c>
      <c r="AX434" s="5">
        <v>507123.0</v>
      </c>
      <c r="AY434" s="5" t="s">
        <v>4689</v>
      </c>
      <c r="AZ434" s="5" t="s">
        <v>264</v>
      </c>
      <c r="BA434" s="5">
        <v>2.99484E11</v>
      </c>
      <c r="BB434" s="5"/>
      <c r="BC434" s="5"/>
      <c r="BD434" s="5" t="s">
        <v>445</v>
      </c>
      <c r="BE434" s="5" t="s">
        <v>102</v>
      </c>
      <c r="BF434" s="5" t="s">
        <v>118</v>
      </c>
      <c r="BG434" s="5" t="s">
        <v>87</v>
      </c>
      <c r="BH434" s="5"/>
      <c r="BI434" s="11">
        <v>43825.84652777778</v>
      </c>
      <c r="BJ434" s="12" t="s">
        <v>992</v>
      </c>
    </row>
    <row r="435" ht="23.25" customHeight="1">
      <c r="A435" s="4">
        <v>434.0</v>
      </c>
      <c r="B435" s="5" t="s">
        <v>4690</v>
      </c>
      <c r="C435" s="5" t="s">
        <v>268</v>
      </c>
      <c r="D435" s="5"/>
      <c r="E435" s="5"/>
      <c r="F435" s="5"/>
      <c r="G435" s="5"/>
      <c r="H435" s="5">
        <v>1.7003081E8</v>
      </c>
      <c r="I435" s="5" t="s">
        <v>64</v>
      </c>
      <c r="J435" s="5" t="s">
        <v>4691</v>
      </c>
      <c r="K435" s="5"/>
      <c r="L435" s="5" t="s">
        <v>4692</v>
      </c>
      <c r="M435" s="5" t="s">
        <v>4693</v>
      </c>
      <c r="N435" s="5" t="s">
        <v>4694</v>
      </c>
      <c r="O435" s="5">
        <v>9.505906411E9</v>
      </c>
      <c r="P435" s="5" t="s">
        <v>4695</v>
      </c>
      <c r="Q435" s="5" t="s">
        <v>110</v>
      </c>
      <c r="R435" s="5" t="s">
        <v>71</v>
      </c>
      <c r="S435" s="5" t="s">
        <v>94</v>
      </c>
      <c r="T435" s="5" t="s">
        <v>73</v>
      </c>
      <c r="U435" s="5" t="s">
        <v>74</v>
      </c>
      <c r="V435" s="5"/>
      <c r="W435" s="5"/>
      <c r="X435" s="7"/>
      <c r="Y435" s="8">
        <v>8.650862068965518</v>
      </c>
      <c r="Z435" s="9">
        <v>0.0</v>
      </c>
      <c r="AA435" s="5" t="s">
        <v>75</v>
      </c>
      <c r="AB435" s="5"/>
      <c r="AC435" s="5">
        <v>0.0</v>
      </c>
      <c r="AD435" s="5" t="s">
        <v>1525</v>
      </c>
      <c r="AE435" s="5" t="s">
        <v>77</v>
      </c>
      <c r="AF435" s="5">
        <v>2015.0</v>
      </c>
      <c r="AG435" s="5">
        <v>2017.0</v>
      </c>
      <c r="AH435" s="5" t="s">
        <v>78</v>
      </c>
      <c r="AI435" s="10">
        <v>90.5</v>
      </c>
      <c r="AJ435" s="5"/>
      <c r="AK435" s="5" t="s">
        <v>75</v>
      </c>
      <c r="AL435" s="5"/>
      <c r="AM435" s="5">
        <v>0.0</v>
      </c>
      <c r="AN435" s="5" t="s">
        <v>2250</v>
      </c>
      <c r="AO435" s="5">
        <v>2015.0</v>
      </c>
      <c r="AP435" s="5" t="s">
        <v>51</v>
      </c>
      <c r="AQ435" s="4"/>
      <c r="AR435" s="10">
        <v>9.3</v>
      </c>
      <c r="AS435" s="5" t="s">
        <v>4696</v>
      </c>
      <c r="AT435" s="5" t="s">
        <v>161</v>
      </c>
      <c r="AU435" s="5"/>
      <c r="AV435" s="5">
        <v>9.848225989E9</v>
      </c>
      <c r="AW435" s="5" t="s">
        <v>4697</v>
      </c>
      <c r="AX435" s="5">
        <v>500018.0</v>
      </c>
      <c r="AY435" s="5" t="s">
        <v>323</v>
      </c>
      <c r="AZ435" s="5" t="s">
        <v>264</v>
      </c>
      <c r="BA435" s="5">
        <v>8.00764E11</v>
      </c>
      <c r="BB435" s="5"/>
      <c r="BC435" s="5"/>
      <c r="BD435" s="5" t="s">
        <v>149</v>
      </c>
      <c r="BE435" s="5" t="s">
        <v>2202</v>
      </c>
      <c r="BF435" s="5" t="s">
        <v>2202</v>
      </c>
      <c r="BG435" s="5" t="s">
        <v>87</v>
      </c>
      <c r="BH435" s="5"/>
      <c r="BI435" s="11">
        <v>43829.54236111111</v>
      </c>
      <c r="BJ435" s="12" t="s">
        <v>88</v>
      </c>
    </row>
    <row r="436" ht="23.25" customHeight="1">
      <c r="A436" s="4">
        <v>435.0</v>
      </c>
      <c r="B436" s="5" t="s">
        <v>4698</v>
      </c>
      <c r="C436" s="5" t="s">
        <v>63</v>
      </c>
      <c r="D436" s="5"/>
      <c r="E436" s="5"/>
      <c r="F436" s="5"/>
      <c r="G436" s="5"/>
      <c r="H436" s="5">
        <v>1.70030004E8</v>
      </c>
      <c r="I436" s="5" t="s">
        <v>64</v>
      </c>
      <c r="J436" s="5" t="s">
        <v>4699</v>
      </c>
      <c r="K436" s="5" t="s">
        <v>4700</v>
      </c>
      <c r="L436" s="5" t="s">
        <v>4701</v>
      </c>
      <c r="M436" s="5" t="s">
        <v>4702</v>
      </c>
      <c r="N436" s="5" t="s">
        <v>3692</v>
      </c>
      <c r="O436" s="5">
        <v>8.639717754E9</v>
      </c>
      <c r="P436" s="5" t="s">
        <v>4703</v>
      </c>
      <c r="Q436" s="5" t="s">
        <v>110</v>
      </c>
      <c r="R436" s="5" t="s">
        <v>71</v>
      </c>
      <c r="S436" s="5" t="s">
        <v>94</v>
      </c>
      <c r="T436" s="5" t="s">
        <v>95</v>
      </c>
      <c r="U436" s="5" t="s">
        <v>74</v>
      </c>
      <c r="V436" s="5">
        <v>9139.0</v>
      </c>
      <c r="W436" s="5">
        <v>36698.0</v>
      </c>
      <c r="X436" s="7"/>
      <c r="Y436" s="8">
        <v>8.048245614035087</v>
      </c>
      <c r="Z436" s="9">
        <v>0.0</v>
      </c>
      <c r="AA436" s="5" t="s">
        <v>75</v>
      </c>
      <c r="AB436" s="5"/>
      <c r="AC436" s="5">
        <v>0.0</v>
      </c>
      <c r="AD436" s="5" t="s">
        <v>142</v>
      </c>
      <c r="AE436" s="5" t="s">
        <v>77</v>
      </c>
      <c r="AF436" s="5">
        <v>2015.0</v>
      </c>
      <c r="AG436" s="5">
        <v>2017.0</v>
      </c>
      <c r="AH436" s="5" t="s">
        <v>78</v>
      </c>
      <c r="AI436" s="10">
        <v>90.8</v>
      </c>
      <c r="AJ436" s="5"/>
      <c r="AK436" s="5" t="s">
        <v>75</v>
      </c>
      <c r="AL436" s="5"/>
      <c r="AM436" s="5">
        <v>0.0</v>
      </c>
      <c r="AN436" s="5" t="s">
        <v>4704</v>
      </c>
      <c r="AO436" s="5">
        <v>2015.0</v>
      </c>
      <c r="AP436" s="5" t="s">
        <v>51</v>
      </c>
      <c r="AQ436" s="4">
        <v>93.0</v>
      </c>
      <c r="AR436" s="10">
        <v>9.3</v>
      </c>
      <c r="AS436" s="5" t="s">
        <v>4705</v>
      </c>
      <c r="AT436" s="5" t="s">
        <v>309</v>
      </c>
      <c r="AU436" s="5" t="s">
        <v>4706</v>
      </c>
      <c r="AV436" s="5">
        <v>9.49088392E9</v>
      </c>
      <c r="AW436" s="5" t="s">
        <v>4707</v>
      </c>
      <c r="AX436" s="5">
        <v>522006.0</v>
      </c>
      <c r="AY436" s="5" t="s">
        <v>101</v>
      </c>
      <c r="AZ436" s="5" t="s">
        <v>85</v>
      </c>
      <c r="BA436" s="5">
        <v>9.89157E11</v>
      </c>
      <c r="BB436" s="5"/>
      <c r="BC436" s="5"/>
      <c r="BD436" s="5">
        <v>0.0</v>
      </c>
      <c r="BE436" s="5">
        <v>0.0</v>
      </c>
      <c r="BF436" s="5">
        <v>0.0</v>
      </c>
      <c r="BG436" s="5" t="s">
        <v>119</v>
      </c>
      <c r="BH436" s="5" t="s">
        <v>4708</v>
      </c>
      <c r="BI436" s="11">
        <v>43829.87986111111</v>
      </c>
      <c r="BJ436" s="12" t="s">
        <v>4709</v>
      </c>
    </row>
    <row r="437" ht="23.25" customHeight="1">
      <c r="A437" s="4">
        <v>436.0</v>
      </c>
      <c r="B437" s="5" t="s">
        <v>4710</v>
      </c>
      <c r="C437" s="5" t="s">
        <v>268</v>
      </c>
      <c r="D437" s="5" t="s">
        <v>4711</v>
      </c>
      <c r="E437" s="5" t="s">
        <v>1724</v>
      </c>
      <c r="F437" s="5"/>
      <c r="G437" s="5"/>
      <c r="H437" s="5">
        <v>1.70031461E8</v>
      </c>
      <c r="I437" s="5" t="s">
        <v>64</v>
      </c>
      <c r="J437" s="5" t="s">
        <v>4712</v>
      </c>
      <c r="K437" s="5"/>
      <c r="L437" s="5" t="s">
        <v>4713</v>
      </c>
      <c r="M437" s="5" t="s">
        <v>4714</v>
      </c>
      <c r="N437" s="5" t="s">
        <v>4715</v>
      </c>
      <c r="O437" s="5">
        <v>8.074992559E9</v>
      </c>
      <c r="P437" s="5" t="s">
        <v>4716</v>
      </c>
      <c r="Q437" s="5" t="s">
        <v>110</v>
      </c>
      <c r="R437" s="5" t="s">
        <v>71</v>
      </c>
      <c r="S437" s="5" t="s">
        <v>94</v>
      </c>
      <c r="T437" s="5" t="s">
        <v>95</v>
      </c>
      <c r="U437" s="5" t="s">
        <v>189</v>
      </c>
      <c r="V437" s="5"/>
      <c r="W437" s="5"/>
      <c r="X437" s="7"/>
      <c r="Y437" s="8">
        <v>7.202586206896552</v>
      </c>
      <c r="Z437" s="9">
        <v>0.0</v>
      </c>
      <c r="AA437" s="5" t="s">
        <v>75</v>
      </c>
      <c r="AB437" s="5"/>
      <c r="AC437" s="5">
        <v>0.0</v>
      </c>
      <c r="AD437" s="5" t="s">
        <v>2996</v>
      </c>
      <c r="AE437" s="5" t="s">
        <v>77</v>
      </c>
      <c r="AF437" s="5">
        <v>2015.0</v>
      </c>
      <c r="AG437" s="5">
        <v>2017.0</v>
      </c>
      <c r="AH437" s="5" t="s">
        <v>78</v>
      </c>
      <c r="AI437" s="10">
        <v>91.0</v>
      </c>
      <c r="AJ437" s="5"/>
      <c r="AK437" s="5" t="s">
        <v>75</v>
      </c>
      <c r="AL437" s="5"/>
      <c r="AM437" s="5">
        <v>0.0</v>
      </c>
      <c r="AN437" s="5" t="s">
        <v>190</v>
      </c>
      <c r="AO437" s="5">
        <v>2015.0</v>
      </c>
      <c r="AP437" s="5" t="s">
        <v>51</v>
      </c>
      <c r="AQ437" s="4">
        <v>93.0</v>
      </c>
      <c r="AR437" s="10">
        <v>9.3</v>
      </c>
      <c r="AS437" s="5" t="s">
        <v>4717</v>
      </c>
      <c r="AT437" s="5" t="s">
        <v>99</v>
      </c>
      <c r="AU437" s="5"/>
      <c r="AV437" s="5">
        <v>9.55373901E9</v>
      </c>
      <c r="AW437" s="5" t="s">
        <v>4718</v>
      </c>
      <c r="AX437" s="5">
        <v>521230.0</v>
      </c>
      <c r="AY437" s="5" t="s">
        <v>4719</v>
      </c>
      <c r="AZ437" s="5" t="s">
        <v>85</v>
      </c>
      <c r="BA437" s="5">
        <v>6.42007E11</v>
      </c>
      <c r="BB437" s="5"/>
      <c r="BC437" s="5"/>
      <c r="BD437" s="5">
        <v>1.0</v>
      </c>
      <c r="BE437" s="5">
        <v>2.0</v>
      </c>
      <c r="BF437" s="5" t="s">
        <v>1422</v>
      </c>
      <c r="BG437" s="5" t="s">
        <v>87</v>
      </c>
      <c r="BH437" s="5"/>
      <c r="BI437" s="11">
        <v>43829.81458333333</v>
      </c>
      <c r="BJ437" s="12" t="s">
        <v>88</v>
      </c>
    </row>
    <row r="438" ht="23.25" customHeight="1">
      <c r="A438" s="4">
        <v>437.0</v>
      </c>
      <c r="B438" s="5" t="s">
        <v>4720</v>
      </c>
      <c r="C438" s="5"/>
      <c r="D438" s="5"/>
      <c r="E438" s="5"/>
      <c r="F438" s="5"/>
      <c r="G438" s="5"/>
      <c r="H438" s="5">
        <v>1.70030592E8</v>
      </c>
      <c r="I438" s="5" t="s">
        <v>64</v>
      </c>
      <c r="J438" s="5" t="s">
        <v>4662</v>
      </c>
      <c r="K438" s="5"/>
      <c r="L438" s="5" t="s">
        <v>4721</v>
      </c>
      <c r="M438" s="5" t="s">
        <v>4722</v>
      </c>
      <c r="N438" s="5" t="s">
        <v>4543</v>
      </c>
      <c r="O438" s="5">
        <v>9.381590968E9</v>
      </c>
      <c r="P438" s="5" t="s">
        <v>4723</v>
      </c>
      <c r="Q438" s="5" t="s">
        <v>70</v>
      </c>
      <c r="R438" s="5" t="s">
        <v>71</v>
      </c>
      <c r="S438" s="5" t="s">
        <v>4724</v>
      </c>
      <c r="T438" s="5" t="s">
        <v>95</v>
      </c>
      <c r="U438" s="5" t="s">
        <v>74</v>
      </c>
      <c r="V438" s="5"/>
      <c r="W438" s="5"/>
      <c r="X438" s="7"/>
      <c r="Y438" s="8">
        <v>7.418103448275862</v>
      </c>
      <c r="Z438" s="9">
        <v>0.0</v>
      </c>
      <c r="AA438" s="5" t="s">
        <v>75</v>
      </c>
      <c r="AB438" s="5"/>
      <c r="AC438" s="5">
        <v>0.0</v>
      </c>
      <c r="AD438" s="5" t="s">
        <v>4725</v>
      </c>
      <c r="AE438" s="5" t="s">
        <v>77</v>
      </c>
      <c r="AF438" s="5">
        <v>2015.0</v>
      </c>
      <c r="AG438" s="5">
        <v>2017.0</v>
      </c>
      <c r="AH438" s="5" t="s">
        <v>78</v>
      </c>
      <c r="AI438" s="10">
        <v>92.0</v>
      </c>
      <c r="AJ438" s="5"/>
      <c r="AK438" s="5" t="s">
        <v>75</v>
      </c>
      <c r="AL438" s="5"/>
      <c r="AM438" s="5">
        <v>0.0</v>
      </c>
      <c r="AN438" s="5" t="s">
        <v>4726</v>
      </c>
      <c r="AO438" s="5">
        <v>2015.0</v>
      </c>
      <c r="AP438" s="5" t="s">
        <v>51</v>
      </c>
      <c r="AQ438" s="4">
        <v>88.0</v>
      </c>
      <c r="AR438" s="10">
        <v>9.3</v>
      </c>
      <c r="AS438" s="5" t="s">
        <v>4727</v>
      </c>
      <c r="AT438" s="5" t="s">
        <v>114</v>
      </c>
      <c r="AU438" s="5" t="s">
        <v>1183</v>
      </c>
      <c r="AV438" s="5">
        <v>9.908442018E9</v>
      </c>
      <c r="AW438" s="5" t="s">
        <v>4728</v>
      </c>
      <c r="AX438" s="5">
        <v>533105.0</v>
      </c>
      <c r="AY438" s="5" t="s">
        <v>2707</v>
      </c>
      <c r="AZ438" s="5" t="s">
        <v>85</v>
      </c>
      <c r="BA438" s="5">
        <v>4.58096E11</v>
      </c>
      <c r="BB438" s="5"/>
      <c r="BC438" s="5"/>
      <c r="BD438" s="5">
        <v>0.0</v>
      </c>
      <c r="BE438" s="5" t="s">
        <v>393</v>
      </c>
      <c r="BF438" s="5" t="s">
        <v>393</v>
      </c>
      <c r="BG438" s="5" t="s">
        <v>87</v>
      </c>
      <c r="BH438" s="5"/>
      <c r="BI438" s="11">
        <v>43831.59722222222</v>
      </c>
      <c r="BJ438" s="12" t="s">
        <v>88</v>
      </c>
    </row>
    <row r="439" ht="23.25" customHeight="1">
      <c r="A439" s="4">
        <v>438.0</v>
      </c>
      <c r="B439" s="5" t="s">
        <v>4729</v>
      </c>
      <c r="C439" s="5" t="s">
        <v>105</v>
      </c>
      <c r="D439" s="5"/>
      <c r="E439" s="5"/>
      <c r="F439" s="5"/>
      <c r="G439" s="5"/>
      <c r="H439" s="5">
        <v>1.70030425E8</v>
      </c>
      <c r="I439" s="5" t="s">
        <v>64</v>
      </c>
      <c r="J439" s="5" t="s">
        <v>2937</v>
      </c>
      <c r="K439" s="5"/>
      <c r="L439" s="5" t="s">
        <v>4730</v>
      </c>
      <c r="M439" s="5" t="s">
        <v>4731</v>
      </c>
      <c r="N439" s="6">
        <v>36590.0</v>
      </c>
      <c r="O439" s="5">
        <v>9.133428929E9</v>
      </c>
      <c r="P439" s="5" t="s">
        <v>4732</v>
      </c>
      <c r="Q439" s="5" t="s">
        <v>110</v>
      </c>
      <c r="R439" s="5" t="s">
        <v>71</v>
      </c>
      <c r="S439" s="5" t="s">
        <v>4733</v>
      </c>
      <c r="T439" s="5" t="s">
        <v>95</v>
      </c>
      <c r="U439" s="5" t="s">
        <v>74</v>
      </c>
      <c r="V439" s="5">
        <v>18999.0</v>
      </c>
      <c r="W439" s="5">
        <v>29547.0</v>
      </c>
      <c r="X439" s="7"/>
      <c r="Y439" s="8">
        <v>7.026315789473684</v>
      </c>
      <c r="Z439" s="9">
        <v>0.0</v>
      </c>
      <c r="AA439" s="5" t="s">
        <v>75</v>
      </c>
      <c r="AB439" s="5"/>
      <c r="AC439" s="5">
        <v>0.0</v>
      </c>
      <c r="AD439" s="5" t="s">
        <v>4734</v>
      </c>
      <c r="AE439" s="5" t="s">
        <v>149</v>
      </c>
      <c r="AF439" s="5">
        <v>2015.0</v>
      </c>
      <c r="AG439" s="5">
        <v>2017.0</v>
      </c>
      <c r="AH439" s="5" t="s">
        <v>78</v>
      </c>
      <c r="AI439" s="10">
        <v>92.0</v>
      </c>
      <c r="AJ439" s="5"/>
      <c r="AK439" s="5" t="s">
        <v>75</v>
      </c>
      <c r="AL439" s="5"/>
      <c r="AM439" s="5">
        <v>0.0</v>
      </c>
      <c r="AN439" s="5" t="s">
        <v>4735</v>
      </c>
      <c r="AO439" s="5">
        <v>2015.0</v>
      </c>
      <c r="AP439" s="5" t="s">
        <v>51</v>
      </c>
      <c r="AQ439" s="4">
        <v>93.0</v>
      </c>
      <c r="AR439" s="10">
        <v>9.3</v>
      </c>
      <c r="AS439" s="5" t="s">
        <v>4736</v>
      </c>
      <c r="AT439" s="5" t="s">
        <v>82</v>
      </c>
      <c r="AU439" s="5" t="s">
        <v>4737</v>
      </c>
      <c r="AV439" s="5">
        <v>9.848516272E9</v>
      </c>
      <c r="AW439" s="5" t="s">
        <v>4738</v>
      </c>
      <c r="AX439" s="5">
        <v>521180.0</v>
      </c>
      <c r="AY439" s="5" t="s">
        <v>4739</v>
      </c>
      <c r="AZ439" s="5" t="s">
        <v>85</v>
      </c>
      <c r="BA439" s="5">
        <v>6.18707E11</v>
      </c>
      <c r="BB439" s="5"/>
      <c r="BC439" s="5"/>
      <c r="BD439" s="5">
        <v>1.0</v>
      </c>
      <c r="BE439" s="5" t="s">
        <v>418</v>
      </c>
      <c r="BF439" s="5" t="s">
        <v>4740</v>
      </c>
      <c r="BG439" s="5" t="s">
        <v>87</v>
      </c>
      <c r="BH439" s="5"/>
      <c r="BI439" s="11">
        <v>43907.93194444444</v>
      </c>
      <c r="BJ439" s="12" t="s">
        <v>88</v>
      </c>
    </row>
    <row r="440" ht="23.25" customHeight="1">
      <c r="A440" s="4">
        <v>439.0</v>
      </c>
      <c r="B440" s="5" t="s">
        <v>4741</v>
      </c>
      <c r="C440" s="6">
        <v>43658.0</v>
      </c>
      <c r="D440" s="5"/>
      <c r="E440" s="5"/>
      <c r="F440" s="5"/>
      <c r="G440" s="5"/>
      <c r="H440" s="5">
        <v>1.7003006E8</v>
      </c>
      <c r="I440" s="5" t="s">
        <v>64</v>
      </c>
      <c r="J440" s="5" t="s">
        <v>4742</v>
      </c>
      <c r="K440" s="5"/>
      <c r="L440" s="5" t="s">
        <v>3778</v>
      </c>
      <c r="M440" s="5" t="s">
        <v>4743</v>
      </c>
      <c r="N440" s="6">
        <v>36261.0</v>
      </c>
      <c r="O440" s="5">
        <v>7.675950011E9</v>
      </c>
      <c r="P440" s="5" t="s">
        <v>4744</v>
      </c>
      <c r="Q440" s="5" t="s">
        <v>70</v>
      </c>
      <c r="R440" s="5" t="s">
        <v>71</v>
      </c>
      <c r="S440" s="5" t="s">
        <v>94</v>
      </c>
      <c r="T440" s="5" t="s">
        <v>95</v>
      </c>
      <c r="U440" s="5" t="s">
        <v>74</v>
      </c>
      <c r="V440" s="5"/>
      <c r="W440" s="5"/>
      <c r="X440" s="7"/>
      <c r="Y440" s="8">
        <v>8.241379310344827</v>
      </c>
      <c r="Z440" s="9">
        <v>0.0</v>
      </c>
      <c r="AA440" s="5" t="s">
        <v>75</v>
      </c>
      <c r="AB440" s="5"/>
      <c r="AC440" s="5">
        <v>0.0</v>
      </c>
      <c r="AD440" s="5" t="s">
        <v>142</v>
      </c>
      <c r="AE440" s="5" t="s">
        <v>77</v>
      </c>
      <c r="AF440" s="5">
        <v>2015.0</v>
      </c>
      <c r="AG440" s="5">
        <v>2017.0</v>
      </c>
      <c r="AH440" s="5" t="s">
        <v>78</v>
      </c>
      <c r="AI440" s="10">
        <v>92.1</v>
      </c>
      <c r="AJ440" s="5"/>
      <c r="AK440" s="5" t="s">
        <v>75</v>
      </c>
      <c r="AL440" s="5"/>
      <c r="AM440" s="5">
        <v>0.0</v>
      </c>
      <c r="AN440" s="5" t="s">
        <v>307</v>
      </c>
      <c r="AO440" s="5">
        <v>2015.0</v>
      </c>
      <c r="AP440" s="5" t="s">
        <v>51</v>
      </c>
      <c r="AQ440" s="4">
        <v>88.35</v>
      </c>
      <c r="AR440" s="10">
        <v>9.3</v>
      </c>
      <c r="AS440" s="5" t="s">
        <v>4745</v>
      </c>
      <c r="AT440" s="5" t="s">
        <v>114</v>
      </c>
      <c r="AU440" s="5" t="s">
        <v>985</v>
      </c>
      <c r="AV440" s="5">
        <v>9.642388431E9</v>
      </c>
      <c r="AW440" s="5" t="s">
        <v>4746</v>
      </c>
      <c r="AX440" s="5">
        <v>523368.0</v>
      </c>
      <c r="AY440" s="5" t="s">
        <v>1199</v>
      </c>
      <c r="AZ440" s="5" t="s">
        <v>85</v>
      </c>
      <c r="BA440" s="5">
        <v>2.67915E11</v>
      </c>
      <c r="BB440" s="5"/>
      <c r="BC440" s="5"/>
      <c r="BD440" s="5">
        <v>1.0</v>
      </c>
      <c r="BE440" s="5" t="s">
        <v>235</v>
      </c>
      <c r="BF440" s="5" t="s">
        <v>1493</v>
      </c>
      <c r="BG440" s="5" t="s">
        <v>119</v>
      </c>
      <c r="BH440" s="5" t="s">
        <v>1307</v>
      </c>
      <c r="BI440" s="11">
        <v>43829.94305555556</v>
      </c>
      <c r="BJ440" s="12" t="s">
        <v>4747</v>
      </c>
    </row>
    <row r="441" ht="23.25" customHeight="1">
      <c r="A441" s="4">
        <v>440.0</v>
      </c>
      <c r="B441" s="5" t="s">
        <v>4748</v>
      </c>
      <c r="C441" s="5" t="s">
        <v>63</v>
      </c>
      <c r="D441" s="5"/>
      <c r="E441" s="5"/>
      <c r="F441" s="5"/>
      <c r="G441" s="5"/>
      <c r="H441" s="5">
        <v>1.70030239E8</v>
      </c>
      <c r="I441" s="5" t="s">
        <v>64</v>
      </c>
      <c r="J441" s="5" t="s">
        <v>4749</v>
      </c>
      <c r="K441" s="5"/>
      <c r="L441" s="5" t="s">
        <v>4750</v>
      </c>
      <c r="M441" s="5" t="s">
        <v>4751</v>
      </c>
      <c r="N441" s="6">
        <v>36046.0</v>
      </c>
      <c r="O441" s="5">
        <v>8.985296667E9</v>
      </c>
      <c r="P441" s="5" t="s">
        <v>4752</v>
      </c>
      <c r="Q441" s="5" t="s">
        <v>70</v>
      </c>
      <c r="R441" s="5" t="s">
        <v>71</v>
      </c>
      <c r="S441" s="5" t="s">
        <v>94</v>
      </c>
      <c r="T441" s="5" t="s">
        <v>95</v>
      </c>
      <c r="U441" s="5" t="s">
        <v>74</v>
      </c>
      <c r="V441" s="5">
        <v>4239.0</v>
      </c>
      <c r="W441" s="5"/>
      <c r="X441" s="7"/>
      <c r="Y441" s="8">
        <v>7.327586206896552</v>
      </c>
      <c r="Z441" s="9">
        <v>0.0</v>
      </c>
      <c r="AA441" s="5" t="s">
        <v>75</v>
      </c>
      <c r="AB441" s="5"/>
      <c r="AC441" s="5">
        <v>0.0</v>
      </c>
      <c r="AD441" s="5" t="s">
        <v>907</v>
      </c>
      <c r="AE441" s="5" t="s">
        <v>77</v>
      </c>
      <c r="AF441" s="5">
        <v>2015.0</v>
      </c>
      <c r="AG441" s="5">
        <v>2017.0</v>
      </c>
      <c r="AH441" s="5" t="s">
        <v>78</v>
      </c>
      <c r="AI441" s="10">
        <v>92.7</v>
      </c>
      <c r="AJ441" s="5"/>
      <c r="AK441" s="5" t="s">
        <v>75</v>
      </c>
      <c r="AL441" s="5"/>
      <c r="AM441" s="5">
        <v>0.0</v>
      </c>
      <c r="AN441" s="5" t="s">
        <v>4753</v>
      </c>
      <c r="AO441" s="5">
        <v>2015.0</v>
      </c>
      <c r="AP441" s="5" t="s">
        <v>51</v>
      </c>
      <c r="AQ441" s="4">
        <v>92.7</v>
      </c>
      <c r="AR441" s="10">
        <v>9.3</v>
      </c>
      <c r="AS441" s="5" t="s">
        <v>4754</v>
      </c>
      <c r="AT441" s="5" t="s">
        <v>82</v>
      </c>
      <c r="AU441" s="5"/>
      <c r="AV441" s="5">
        <v>8.985296667E9</v>
      </c>
      <c r="AW441" s="5" t="s">
        <v>4755</v>
      </c>
      <c r="AX441" s="5">
        <v>533285.0</v>
      </c>
      <c r="AY441" s="5" t="s">
        <v>2707</v>
      </c>
      <c r="AZ441" s="5" t="s">
        <v>85</v>
      </c>
      <c r="BA441" s="5">
        <v>4.5486E11</v>
      </c>
      <c r="BB441" s="5"/>
      <c r="BC441" s="5"/>
      <c r="BD441" s="5">
        <v>0.0</v>
      </c>
      <c r="BE441" s="5">
        <v>0.0</v>
      </c>
      <c r="BF441" s="5" t="s">
        <v>149</v>
      </c>
      <c r="BG441" s="5" t="s">
        <v>87</v>
      </c>
      <c r="BH441" s="5"/>
      <c r="BI441" s="11">
        <v>43829.95486111111</v>
      </c>
      <c r="BJ441" s="12" t="s">
        <v>134</v>
      </c>
    </row>
    <row r="442" ht="23.25" customHeight="1">
      <c r="A442" s="4">
        <v>441.0</v>
      </c>
      <c r="B442" s="5" t="s">
        <v>4756</v>
      </c>
      <c r="C442" s="6">
        <v>43536.0</v>
      </c>
      <c r="D442" s="5"/>
      <c r="E442" s="5"/>
      <c r="F442" s="5"/>
      <c r="G442" s="5"/>
      <c r="H442" s="5">
        <v>1.70031382E8</v>
      </c>
      <c r="I442" s="5" t="s">
        <v>64</v>
      </c>
      <c r="J442" s="5" t="s">
        <v>171</v>
      </c>
      <c r="K442" s="5" t="s">
        <v>821</v>
      </c>
      <c r="L442" s="5" t="s">
        <v>4757</v>
      </c>
      <c r="M442" s="5" t="s">
        <v>4758</v>
      </c>
      <c r="N442" s="5" t="s">
        <v>4759</v>
      </c>
      <c r="O442" s="5">
        <v>8.978099695E9</v>
      </c>
      <c r="P442" s="5" t="s">
        <v>4760</v>
      </c>
      <c r="Q442" s="5" t="s">
        <v>70</v>
      </c>
      <c r="R442" s="5" t="s">
        <v>71</v>
      </c>
      <c r="S442" s="5" t="s">
        <v>94</v>
      </c>
      <c r="T442" s="5" t="s">
        <v>73</v>
      </c>
      <c r="U442" s="5" t="s">
        <v>74</v>
      </c>
      <c r="V442" s="5"/>
      <c r="W442" s="5"/>
      <c r="X442" s="7"/>
      <c r="Y442" s="8">
        <v>7.327586206896552</v>
      </c>
      <c r="Z442" s="9">
        <v>0.0</v>
      </c>
      <c r="AA442" s="5" t="s">
        <v>75</v>
      </c>
      <c r="AB442" s="5"/>
      <c r="AC442" s="5">
        <v>0.0</v>
      </c>
      <c r="AD442" s="5" t="s">
        <v>4761</v>
      </c>
      <c r="AE442" s="5" t="s">
        <v>77</v>
      </c>
      <c r="AF442" s="5">
        <v>2015.0</v>
      </c>
      <c r="AG442" s="5">
        <v>2017.0</v>
      </c>
      <c r="AH442" s="5" t="s">
        <v>78</v>
      </c>
      <c r="AI442" s="10">
        <v>92.8</v>
      </c>
      <c r="AJ442" s="5"/>
      <c r="AK442" s="5" t="s">
        <v>75</v>
      </c>
      <c r="AL442" s="5"/>
      <c r="AM442" s="5">
        <v>0.0</v>
      </c>
      <c r="AN442" s="5" t="s">
        <v>4762</v>
      </c>
      <c r="AO442" s="5">
        <v>2015.0</v>
      </c>
      <c r="AP442" s="5" t="s">
        <v>51</v>
      </c>
      <c r="AQ442" s="4">
        <v>88.35</v>
      </c>
      <c r="AR442" s="10">
        <v>9.3</v>
      </c>
      <c r="AS442" s="5" t="s">
        <v>4763</v>
      </c>
      <c r="AT442" s="5" t="s">
        <v>161</v>
      </c>
      <c r="AU442" s="5" t="s">
        <v>1183</v>
      </c>
      <c r="AV442" s="5">
        <v>8.14275162E9</v>
      </c>
      <c r="AW442" s="5" t="s">
        <v>4764</v>
      </c>
      <c r="AX442" s="5">
        <v>522002.0</v>
      </c>
      <c r="AY442" s="5" t="s">
        <v>101</v>
      </c>
      <c r="AZ442" s="5" t="s">
        <v>85</v>
      </c>
      <c r="BA442" s="5">
        <v>7.19785E11</v>
      </c>
      <c r="BB442" s="5"/>
      <c r="BC442" s="5"/>
      <c r="BD442" s="5" t="s">
        <v>86</v>
      </c>
      <c r="BE442" s="5" t="s">
        <v>469</v>
      </c>
      <c r="BF442" s="5" t="s">
        <v>86</v>
      </c>
      <c r="BG442" s="5" t="s">
        <v>87</v>
      </c>
      <c r="BH442" s="5"/>
      <c r="BI442" s="11">
        <v>43829.986805555556</v>
      </c>
      <c r="BJ442" s="12" t="s">
        <v>88</v>
      </c>
    </row>
    <row r="443" ht="23.25" customHeight="1">
      <c r="A443" s="4">
        <v>442.0</v>
      </c>
      <c r="B443" s="5" t="s">
        <v>4765</v>
      </c>
      <c r="C443" s="5" t="s">
        <v>268</v>
      </c>
      <c r="D443" s="5"/>
      <c r="E443" s="5"/>
      <c r="F443" s="5"/>
      <c r="G443" s="5"/>
      <c r="H443" s="5">
        <v>1.70031344E8</v>
      </c>
      <c r="I443" s="5" t="s">
        <v>64</v>
      </c>
      <c r="J443" s="5" t="s">
        <v>2246</v>
      </c>
      <c r="K443" s="5" t="s">
        <v>4766</v>
      </c>
      <c r="L443" s="5" t="s">
        <v>4767</v>
      </c>
      <c r="M443" s="5" t="s">
        <v>4768</v>
      </c>
      <c r="N443" s="6">
        <v>36169.0</v>
      </c>
      <c r="O443" s="5">
        <v>9.494603675E9</v>
      </c>
      <c r="P443" s="5" t="s">
        <v>4769</v>
      </c>
      <c r="Q443" s="5" t="s">
        <v>70</v>
      </c>
      <c r="R443" s="5" t="s">
        <v>71</v>
      </c>
      <c r="S443" s="5" t="s">
        <v>94</v>
      </c>
      <c r="T443" s="5" t="s">
        <v>73</v>
      </c>
      <c r="U443" s="5" t="s">
        <v>74</v>
      </c>
      <c r="V443" s="5">
        <v>5407.0</v>
      </c>
      <c r="W443" s="5">
        <v>57639.0</v>
      </c>
      <c r="X443" s="7"/>
      <c r="Y443" s="8">
        <v>7.7844827586206895</v>
      </c>
      <c r="Z443" s="9">
        <v>0.0</v>
      </c>
      <c r="AA443" s="5" t="s">
        <v>75</v>
      </c>
      <c r="AB443" s="5"/>
      <c r="AC443" s="5">
        <v>0.0</v>
      </c>
      <c r="AD443" s="5" t="s">
        <v>142</v>
      </c>
      <c r="AE443" s="5" t="s">
        <v>77</v>
      </c>
      <c r="AF443" s="5">
        <v>2015.0</v>
      </c>
      <c r="AG443" s="5">
        <v>2017.0</v>
      </c>
      <c r="AH443" s="5" t="s">
        <v>78</v>
      </c>
      <c r="AI443" s="10">
        <v>93.0</v>
      </c>
      <c r="AJ443" s="5"/>
      <c r="AK443" s="5" t="s">
        <v>75</v>
      </c>
      <c r="AL443" s="5"/>
      <c r="AM443" s="5">
        <v>0.0</v>
      </c>
      <c r="AN443" s="5" t="s">
        <v>215</v>
      </c>
      <c r="AO443" s="5">
        <v>2015.0</v>
      </c>
      <c r="AP443" s="5" t="s">
        <v>51</v>
      </c>
      <c r="AQ443" s="4">
        <v>93.0</v>
      </c>
      <c r="AR443" s="10">
        <v>9.3</v>
      </c>
      <c r="AS443" s="5" t="s">
        <v>4770</v>
      </c>
      <c r="AT443" s="5" t="s">
        <v>161</v>
      </c>
      <c r="AU443" s="5" t="s">
        <v>4771</v>
      </c>
      <c r="AV443" s="5">
        <v>9.866808675E9</v>
      </c>
      <c r="AW443" s="5" t="s">
        <v>4772</v>
      </c>
      <c r="AX443" s="5">
        <v>520010.0</v>
      </c>
      <c r="AY443" s="5" t="s">
        <v>117</v>
      </c>
      <c r="AZ443" s="5" t="s">
        <v>85</v>
      </c>
      <c r="BA443" s="5">
        <v>9.07792E11</v>
      </c>
      <c r="BB443" s="5"/>
      <c r="BC443" s="5"/>
      <c r="BD443" s="5" t="s">
        <v>4773</v>
      </c>
      <c r="BE443" s="5" t="s">
        <v>1124</v>
      </c>
      <c r="BF443" s="5" t="s">
        <v>86</v>
      </c>
      <c r="BG443" s="5" t="s">
        <v>119</v>
      </c>
      <c r="BH443" s="5" t="s">
        <v>117</v>
      </c>
      <c r="BI443" s="11">
        <v>43829.86597222222</v>
      </c>
      <c r="BJ443" s="12" t="s">
        <v>4774</v>
      </c>
    </row>
    <row r="444" ht="23.25" customHeight="1">
      <c r="A444" s="4">
        <v>443.0</v>
      </c>
      <c r="B444" s="5" t="s">
        <v>4775</v>
      </c>
      <c r="C444" s="5" t="s">
        <v>105</v>
      </c>
      <c r="D444" s="5"/>
      <c r="E444" s="5"/>
      <c r="F444" s="5"/>
      <c r="G444" s="5"/>
      <c r="H444" s="5">
        <v>1.70030935E8</v>
      </c>
      <c r="I444" s="5" t="s">
        <v>64</v>
      </c>
      <c r="J444" s="5" t="s">
        <v>4776</v>
      </c>
      <c r="K444" s="5" t="s">
        <v>4777</v>
      </c>
      <c r="L444" s="5" t="s">
        <v>4778</v>
      </c>
      <c r="M444" s="5" t="s">
        <v>4779</v>
      </c>
      <c r="N444" s="6">
        <v>36870.0</v>
      </c>
      <c r="O444" s="5">
        <v>9.505903695E9</v>
      </c>
      <c r="P444" s="5" t="s">
        <v>4780</v>
      </c>
      <c r="Q444" s="5" t="s">
        <v>70</v>
      </c>
      <c r="R444" s="5" t="s">
        <v>71</v>
      </c>
      <c r="S444" s="5" t="s">
        <v>94</v>
      </c>
      <c r="T444" s="5" t="s">
        <v>95</v>
      </c>
      <c r="U444" s="5" t="s">
        <v>74</v>
      </c>
      <c r="V444" s="5">
        <v>9852.0</v>
      </c>
      <c r="W444" s="5"/>
      <c r="X444" s="7"/>
      <c r="Y444" s="8">
        <v>7.6594827586206895</v>
      </c>
      <c r="Z444" s="9">
        <v>1.0</v>
      </c>
      <c r="AA444" s="5" t="s">
        <v>75</v>
      </c>
      <c r="AB444" s="5"/>
      <c r="AC444" s="5">
        <v>0.0</v>
      </c>
      <c r="AD444" s="5" t="s">
        <v>1430</v>
      </c>
      <c r="AE444" s="5" t="s">
        <v>77</v>
      </c>
      <c r="AF444" s="5">
        <v>2015.0</v>
      </c>
      <c r="AG444" s="5">
        <v>2017.0</v>
      </c>
      <c r="AH444" s="5" t="s">
        <v>78</v>
      </c>
      <c r="AI444" s="10">
        <v>93.0</v>
      </c>
      <c r="AJ444" s="5"/>
      <c r="AK444" s="5" t="s">
        <v>75</v>
      </c>
      <c r="AL444" s="5"/>
      <c r="AM444" s="5">
        <v>0.0</v>
      </c>
      <c r="AN444" s="5" t="s">
        <v>4781</v>
      </c>
      <c r="AO444" s="5">
        <v>2015.0</v>
      </c>
      <c r="AP444" s="5" t="s">
        <v>51</v>
      </c>
      <c r="AQ444" s="4"/>
      <c r="AR444" s="10">
        <v>9.3</v>
      </c>
      <c r="AS444" s="5" t="s">
        <v>4782</v>
      </c>
      <c r="AT444" s="5" t="s">
        <v>82</v>
      </c>
      <c r="AU444" s="5"/>
      <c r="AV444" s="5">
        <v>9.247474208E9</v>
      </c>
      <c r="AW444" s="5" t="s">
        <v>4783</v>
      </c>
      <c r="AX444" s="5">
        <v>522201.0</v>
      </c>
      <c r="AY444" s="5" t="s">
        <v>205</v>
      </c>
      <c r="AZ444" s="5" t="s">
        <v>85</v>
      </c>
      <c r="BA444" s="5">
        <v>2.0612E11</v>
      </c>
      <c r="BB444" s="5"/>
      <c r="BC444" s="5"/>
      <c r="BD444" s="5" t="s">
        <v>4784</v>
      </c>
      <c r="BE444" s="5" t="s">
        <v>249</v>
      </c>
      <c r="BF444" s="5" t="s">
        <v>2033</v>
      </c>
      <c r="BG444" s="5" t="s">
        <v>119</v>
      </c>
      <c r="BH444" s="5" t="s">
        <v>205</v>
      </c>
      <c r="BI444" s="11">
        <v>43829.90277777778</v>
      </c>
      <c r="BJ444" s="12" t="s">
        <v>4785</v>
      </c>
    </row>
    <row r="445" ht="23.25" customHeight="1">
      <c r="A445" s="4">
        <v>444.0</v>
      </c>
      <c r="B445" s="5" t="s">
        <v>4786</v>
      </c>
      <c r="C445" s="5" t="s">
        <v>1321</v>
      </c>
      <c r="D445" s="5"/>
      <c r="E445" s="5"/>
      <c r="F445" s="5"/>
      <c r="G445" s="5"/>
      <c r="H445" s="5">
        <v>1.70031411E8</v>
      </c>
      <c r="I445" s="5" t="s">
        <v>64</v>
      </c>
      <c r="J445" s="5" t="s">
        <v>4787</v>
      </c>
      <c r="K445" s="5" t="s">
        <v>4788</v>
      </c>
      <c r="L445" s="5" t="s">
        <v>171</v>
      </c>
      <c r="M445" s="5" t="s">
        <v>4789</v>
      </c>
      <c r="N445" s="5" t="s">
        <v>4790</v>
      </c>
      <c r="O445" s="5">
        <v>7.330754714E9</v>
      </c>
      <c r="P445" s="5" t="s">
        <v>4791</v>
      </c>
      <c r="Q445" s="5" t="s">
        <v>110</v>
      </c>
      <c r="R445" s="5" t="s">
        <v>71</v>
      </c>
      <c r="S445" s="5" t="s">
        <v>94</v>
      </c>
      <c r="T445" s="5" t="s">
        <v>95</v>
      </c>
      <c r="U445" s="5" t="s">
        <v>74</v>
      </c>
      <c r="V445" s="5"/>
      <c r="W445" s="5"/>
      <c r="X445" s="7"/>
      <c r="Y445" s="8">
        <v>7.951754385964913</v>
      </c>
      <c r="Z445" s="9">
        <v>0.0</v>
      </c>
      <c r="AA445" s="5" t="s">
        <v>75</v>
      </c>
      <c r="AB445" s="5"/>
      <c r="AC445" s="5">
        <v>0.0</v>
      </c>
      <c r="AD445" s="5" t="s">
        <v>76</v>
      </c>
      <c r="AE445" s="5" t="s">
        <v>77</v>
      </c>
      <c r="AF445" s="5">
        <v>2015.0</v>
      </c>
      <c r="AG445" s="5">
        <v>2017.0</v>
      </c>
      <c r="AH445" s="5" t="s">
        <v>78</v>
      </c>
      <c r="AI445" s="10">
        <v>93.0</v>
      </c>
      <c r="AJ445" s="5"/>
      <c r="AK445" s="5" t="s">
        <v>75</v>
      </c>
      <c r="AL445" s="5"/>
      <c r="AM445" s="5">
        <v>0.0</v>
      </c>
      <c r="AN445" s="5" t="s">
        <v>390</v>
      </c>
      <c r="AO445" s="5">
        <v>2015.0</v>
      </c>
      <c r="AP445" s="5" t="s">
        <v>51</v>
      </c>
      <c r="AQ445" s="4">
        <v>93.0</v>
      </c>
      <c r="AR445" s="10">
        <v>9.3</v>
      </c>
      <c r="AS445" s="5" t="s">
        <v>4792</v>
      </c>
      <c r="AT445" s="5" t="s">
        <v>82</v>
      </c>
      <c r="AU445" s="5" t="s">
        <v>246</v>
      </c>
      <c r="AV445" s="5">
        <v>9.948776864E9</v>
      </c>
      <c r="AW445" s="5" t="s">
        <v>4793</v>
      </c>
      <c r="AX445" s="5">
        <v>522211.0</v>
      </c>
      <c r="AY445" s="5" t="s">
        <v>205</v>
      </c>
      <c r="AZ445" s="5" t="s">
        <v>85</v>
      </c>
      <c r="BA445" s="5">
        <v>7.70003E11</v>
      </c>
      <c r="BB445" s="5"/>
      <c r="BC445" s="5"/>
      <c r="BD445" s="5" t="s">
        <v>4794</v>
      </c>
      <c r="BE445" s="5" t="s">
        <v>736</v>
      </c>
      <c r="BF445" s="5" t="s">
        <v>118</v>
      </c>
      <c r="BG445" s="5" t="s">
        <v>119</v>
      </c>
      <c r="BH445" s="5" t="s">
        <v>4795</v>
      </c>
      <c r="BI445" s="11">
        <v>43828.5875</v>
      </c>
      <c r="BJ445" s="12" t="s">
        <v>4796</v>
      </c>
    </row>
    <row r="446" ht="23.25" customHeight="1">
      <c r="A446" s="4">
        <v>445.0</v>
      </c>
      <c r="B446" s="5" t="s">
        <v>4797</v>
      </c>
      <c r="C446" s="5" t="s">
        <v>4798</v>
      </c>
      <c r="D446" s="5"/>
      <c r="E446" s="5"/>
      <c r="F446" s="5"/>
      <c r="G446" s="5"/>
      <c r="H446" s="5">
        <v>1.70031212E8</v>
      </c>
      <c r="I446" s="5" t="s">
        <v>64</v>
      </c>
      <c r="J446" s="5" t="s">
        <v>4799</v>
      </c>
      <c r="K446" s="5"/>
      <c r="L446" s="5" t="s">
        <v>3857</v>
      </c>
      <c r="M446" s="5" t="s">
        <v>4800</v>
      </c>
      <c r="N446" s="5" t="s">
        <v>4801</v>
      </c>
      <c r="O446" s="5">
        <v>9.502179724E9</v>
      </c>
      <c r="P446" s="5" t="s">
        <v>4802</v>
      </c>
      <c r="Q446" s="5" t="s">
        <v>110</v>
      </c>
      <c r="R446" s="5" t="s">
        <v>71</v>
      </c>
      <c r="S446" s="5" t="s">
        <v>94</v>
      </c>
      <c r="T446" s="5" t="s">
        <v>95</v>
      </c>
      <c r="U446" s="5" t="s">
        <v>517</v>
      </c>
      <c r="V446" s="5"/>
      <c r="W446" s="5"/>
      <c r="X446" s="7"/>
      <c r="Y446" s="8">
        <v>8.258620689655173</v>
      </c>
      <c r="Z446" s="9">
        <v>0.0</v>
      </c>
      <c r="AA446" s="5" t="s">
        <v>75</v>
      </c>
      <c r="AB446" s="5"/>
      <c r="AC446" s="5">
        <v>0.0</v>
      </c>
      <c r="AD446" s="5" t="s">
        <v>4803</v>
      </c>
      <c r="AE446" s="5" t="s">
        <v>77</v>
      </c>
      <c r="AF446" s="5">
        <v>2015.0</v>
      </c>
      <c r="AG446" s="5">
        <v>2017.0</v>
      </c>
      <c r="AH446" s="5" t="s">
        <v>78</v>
      </c>
      <c r="AI446" s="10">
        <v>93.0</v>
      </c>
      <c r="AJ446" s="5"/>
      <c r="AK446" s="5" t="s">
        <v>75</v>
      </c>
      <c r="AL446" s="5"/>
      <c r="AM446" s="5">
        <v>0.0</v>
      </c>
      <c r="AN446" s="5" t="s">
        <v>2542</v>
      </c>
      <c r="AO446" s="5">
        <v>2015.0</v>
      </c>
      <c r="AP446" s="5" t="s">
        <v>51</v>
      </c>
      <c r="AQ446" s="4"/>
      <c r="AR446" s="10">
        <v>9.3</v>
      </c>
      <c r="AS446" s="5" t="s">
        <v>4804</v>
      </c>
      <c r="AT446" s="5" t="s">
        <v>82</v>
      </c>
      <c r="AU446" s="5"/>
      <c r="AV446" s="5">
        <v>9.849350641E9</v>
      </c>
      <c r="AW446" s="5" t="s">
        <v>4805</v>
      </c>
      <c r="AX446" s="5">
        <v>522601.0</v>
      </c>
      <c r="AY446" s="5" t="s">
        <v>101</v>
      </c>
      <c r="AZ446" s="5" t="s">
        <v>85</v>
      </c>
      <c r="BA446" s="5">
        <v>9.07526E11</v>
      </c>
      <c r="BB446" s="5"/>
      <c r="BC446" s="5"/>
      <c r="BD446" s="5" t="s">
        <v>4806</v>
      </c>
      <c r="BE446" s="5" t="s">
        <v>4807</v>
      </c>
      <c r="BF446" s="5" t="s">
        <v>103</v>
      </c>
      <c r="BG446" s="5" t="s">
        <v>87</v>
      </c>
      <c r="BH446" s="5"/>
      <c r="BI446" s="11">
        <v>43827.43541666667</v>
      </c>
      <c r="BJ446" s="12" t="s">
        <v>4808</v>
      </c>
    </row>
    <row r="447" ht="23.25" customHeight="1">
      <c r="A447" s="4">
        <v>446.0</v>
      </c>
      <c r="B447" s="5" t="s">
        <v>4809</v>
      </c>
      <c r="C447" s="5" t="s">
        <v>105</v>
      </c>
      <c r="D447" s="5"/>
      <c r="E447" s="5"/>
      <c r="F447" s="5"/>
      <c r="G447" s="5"/>
      <c r="H447" s="5">
        <v>1.70030857E8</v>
      </c>
      <c r="I447" s="5" t="s">
        <v>64</v>
      </c>
      <c r="J447" s="5" t="s">
        <v>4810</v>
      </c>
      <c r="K447" s="5"/>
      <c r="L447" s="5" t="s">
        <v>3174</v>
      </c>
      <c r="M447" s="5" t="s">
        <v>4811</v>
      </c>
      <c r="N447" s="5" t="s">
        <v>4812</v>
      </c>
      <c r="O447" s="5">
        <v>8.008049331E9</v>
      </c>
      <c r="P447" s="5" t="s">
        <v>4813</v>
      </c>
      <c r="Q447" s="5" t="s">
        <v>70</v>
      </c>
      <c r="R447" s="5" t="s">
        <v>71</v>
      </c>
      <c r="S447" s="5" t="s">
        <v>94</v>
      </c>
      <c r="T447" s="5" t="s">
        <v>95</v>
      </c>
      <c r="U447" s="5" t="s">
        <v>74</v>
      </c>
      <c r="V447" s="5"/>
      <c r="W447" s="5"/>
      <c r="X447" s="7"/>
      <c r="Y447" s="8">
        <v>7.033898305084746</v>
      </c>
      <c r="Z447" s="9">
        <v>5.0</v>
      </c>
      <c r="AA447" s="5" t="s">
        <v>75</v>
      </c>
      <c r="AB447" s="5"/>
      <c r="AC447" s="5">
        <v>0.0</v>
      </c>
      <c r="AD447" s="5" t="s">
        <v>190</v>
      </c>
      <c r="AE447" s="5" t="s">
        <v>77</v>
      </c>
      <c r="AF447" s="5">
        <v>2015.0</v>
      </c>
      <c r="AG447" s="5">
        <v>2017.0</v>
      </c>
      <c r="AH447" s="5" t="s">
        <v>78</v>
      </c>
      <c r="AI447" s="10">
        <v>93.4</v>
      </c>
      <c r="AJ447" s="5"/>
      <c r="AK447" s="5" t="s">
        <v>75</v>
      </c>
      <c r="AL447" s="5"/>
      <c r="AM447" s="5">
        <v>0.0</v>
      </c>
      <c r="AN447" s="5" t="s">
        <v>390</v>
      </c>
      <c r="AO447" s="5">
        <v>2015.0</v>
      </c>
      <c r="AP447" s="5" t="s">
        <v>51</v>
      </c>
      <c r="AQ447" s="4">
        <v>93.0</v>
      </c>
      <c r="AR447" s="10">
        <v>9.3</v>
      </c>
      <c r="AS447" s="5" t="s">
        <v>4814</v>
      </c>
      <c r="AT447" s="5" t="s">
        <v>82</v>
      </c>
      <c r="AU447" s="5" t="s">
        <v>321</v>
      </c>
      <c r="AV447" s="5">
        <v>8.37451458E9</v>
      </c>
      <c r="AW447" s="5" t="s">
        <v>4815</v>
      </c>
      <c r="AX447" s="5">
        <v>520007.0</v>
      </c>
      <c r="AY447" s="5" t="s">
        <v>117</v>
      </c>
      <c r="AZ447" s="5" t="s">
        <v>85</v>
      </c>
      <c r="BA447" s="5">
        <v>7.01561E11</v>
      </c>
      <c r="BB447" s="5"/>
      <c r="BC447" s="5"/>
      <c r="BD447" s="5" t="s">
        <v>2056</v>
      </c>
      <c r="BE447" s="5" t="s">
        <v>393</v>
      </c>
      <c r="BF447" s="5" t="s">
        <v>1518</v>
      </c>
      <c r="BG447" s="5" t="s">
        <v>119</v>
      </c>
      <c r="BH447" s="5" t="s">
        <v>117</v>
      </c>
      <c r="BI447" s="11">
        <v>43831.80625</v>
      </c>
      <c r="BJ447" s="12" t="s">
        <v>4816</v>
      </c>
    </row>
    <row r="448" ht="23.25" customHeight="1">
      <c r="A448" s="4">
        <v>447.0</v>
      </c>
      <c r="B448" s="5" t="s">
        <v>4817</v>
      </c>
      <c r="C448" s="5" t="s">
        <v>63</v>
      </c>
      <c r="D448" s="5"/>
      <c r="E448" s="5"/>
      <c r="F448" s="5"/>
      <c r="G448" s="5"/>
      <c r="H448" s="5">
        <v>1.70030936E8</v>
      </c>
      <c r="I448" s="5" t="s">
        <v>64</v>
      </c>
      <c r="J448" s="5" t="s">
        <v>4671</v>
      </c>
      <c r="K448" s="5" t="s">
        <v>4818</v>
      </c>
      <c r="L448" s="5" t="s">
        <v>4819</v>
      </c>
      <c r="M448" s="5" t="s">
        <v>4820</v>
      </c>
      <c r="N448" s="6">
        <v>36650.0</v>
      </c>
      <c r="O448" s="5">
        <v>8.686654559E9</v>
      </c>
      <c r="P448" s="5" t="s">
        <v>4821</v>
      </c>
      <c r="Q448" s="5" t="s">
        <v>70</v>
      </c>
      <c r="R448" s="5" t="s">
        <v>71</v>
      </c>
      <c r="S448" s="5" t="s">
        <v>94</v>
      </c>
      <c r="T448" s="5" t="s">
        <v>95</v>
      </c>
      <c r="U448" s="5" t="s">
        <v>1252</v>
      </c>
      <c r="V448" s="5"/>
      <c r="W448" s="5"/>
      <c r="X448" s="7">
        <v>108537.0</v>
      </c>
      <c r="Y448" s="8">
        <v>7.254237288135593</v>
      </c>
      <c r="Z448" s="9">
        <v>5.0</v>
      </c>
      <c r="AA448" s="5" t="s">
        <v>75</v>
      </c>
      <c r="AB448" s="5"/>
      <c r="AC448" s="5">
        <v>0.0</v>
      </c>
      <c r="AD448" s="5" t="s">
        <v>4318</v>
      </c>
      <c r="AE448" s="5" t="s">
        <v>77</v>
      </c>
      <c r="AF448" s="5">
        <v>2015.0</v>
      </c>
      <c r="AG448" s="5">
        <v>2017.0</v>
      </c>
      <c r="AH448" s="5" t="s">
        <v>78</v>
      </c>
      <c r="AI448" s="10">
        <v>93.9</v>
      </c>
      <c r="AJ448" s="5"/>
      <c r="AK448" s="5" t="s">
        <v>75</v>
      </c>
      <c r="AL448" s="5"/>
      <c r="AM448" s="5">
        <v>0.0</v>
      </c>
      <c r="AN448" s="5" t="s">
        <v>4822</v>
      </c>
      <c r="AO448" s="5">
        <v>2015.0</v>
      </c>
      <c r="AP448" s="5" t="s">
        <v>51</v>
      </c>
      <c r="AQ448" s="4">
        <v>93.0</v>
      </c>
      <c r="AR448" s="10">
        <v>9.3</v>
      </c>
      <c r="AS448" s="5" t="s">
        <v>4823</v>
      </c>
      <c r="AT448" s="5" t="s">
        <v>161</v>
      </c>
      <c r="AU448" s="5" t="s">
        <v>4771</v>
      </c>
      <c r="AV448" s="5">
        <v>8.125449449E9</v>
      </c>
      <c r="AW448" s="5" t="s">
        <v>4824</v>
      </c>
      <c r="AX448" s="5">
        <v>520012.0</v>
      </c>
      <c r="AY448" s="5" t="s">
        <v>117</v>
      </c>
      <c r="AZ448" s="5" t="s">
        <v>85</v>
      </c>
      <c r="BA448" s="5">
        <v>5.99448E11</v>
      </c>
      <c r="BB448" s="5" t="s">
        <v>4825</v>
      </c>
      <c r="BC448" s="5"/>
      <c r="BD448" s="5" t="s">
        <v>4826</v>
      </c>
      <c r="BE448" s="5" t="s">
        <v>469</v>
      </c>
      <c r="BF448" s="5" t="s">
        <v>4827</v>
      </c>
      <c r="BG448" s="5" t="s">
        <v>119</v>
      </c>
      <c r="BH448" s="5" t="s">
        <v>117</v>
      </c>
      <c r="BI448" s="11">
        <v>43828.729166666664</v>
      </c>
      <c r="BJ448" s="12" t="s">
        <v>4828</v>
      </c>
    </row>
    <row r="449" ht="23.25" customHeight="1">
      <c r="A449" s="4">
        <v>448.0</v>
      </c>
      <c r="B449" s="5" t="s">
        <v>4829</v>
      </c>
      <c r="C449" s="5" t="s">
        <v>105</v>
      </c>
      <c r="D449" s="5"/>
      <c r="E449" s="5"/>
      <c r="F449" s="5"/>
      <c r="G449" s="5"/>
      <c r="H449" s="5">
        <v>1.70030418E8</v>
      </c>
      <c r="I449" s="5" t="s">
        <v>64</v>
      </c>
      <c r="J449" s="5" t="s">
        <v>4830</v>
      </c>
      <c r="K449" s="5" t="s">
        <v>4831</v>
      </c>
      <c r="L449" s="5" t="s">
        <v>4832</v>
      </c>
      <c r="M449" s="5" t="s">
        <v>4833</v>
      </c>
      <c r="N449" s="6">
        <v>36620.0</v>
      </c>
      <c r="O449" s="5">
        <v>8.499838643E9</v>
      </c>
      <c r="P449" s="5" t="s">
        <v>4834</v>
      </c>
      <c r="Q449" s="5" t="s">
        <v>70</v>
      </c>
      <c r="R449" s="5" t="s">
        <v>71</v>
      </c>
      <c r="S449" s="5" t="s">
        <v>94</v>
      </c>
      <c r="T449" s="5" t="s">
        <v>95</v>
      </c>
      <c r="U449" s="5" t="s">
        <v>74</v>
      </c>
      <c r="V449" s="5">
        <v>11050.0</v>
      </c>
      <c r="W449" s="5">
        <v>50110.0</v>
      </c>
      <c r="X449" s="7"/>
      <c r="Y449" s="8">
        <v>6.577586206896552</v>
      </c>
      <c r="Z449" s="9">
        <v>5.0</v>
      </c>
      <c r="AA449" s="5" t="s">
        <v>75</v>
      </c>
      <c r="AB449" s="5"/>
      <c r="AC449" s="5">
        <v>0.0</v>
      </c>
      <c r="AD449" s="5" t="s">
        <v>4835</v>
      </c>
      <c r="AE449" s="5" t="s">
        <v>77</v>
      </c>
      <c r="AF449" s="5">
        <v>2015.0</v>
      </c>
      <c r="AG449" s="5">
        <v>2017.0</v>
      </c>
      <c r="AH449" s="5" t="s">
        <v>78</v>
      </c>
      <c r="AI449" s="10">
        <v>93.9</v>
      </c>
      <c r="AJ449" s="5"/>
      <c r="AK449" s="5" t="s">
        <v>75</v>
      </c>
      <c r="AL449" s="5"/>
      <c r="AM449" s="5">
        <v>0.0</v>
      </c>
      <c r="AN449" s="5" t="s">
        <v>4836</v>
      </c>
      <c r="AO449" s="5">
        <v>2015.0</v>
      </c>
      <c r="AP449" s="5" t="s">
        <v>51</v>
      </c>
      <c r="AQ449" s="4">
        <v>93.0</v>
      </c>
      <c r="AR449" s="10">
        <v>9.3</v>
      </c>
      <c r="AS449" s="5" t="s">
        <v>4837</v>
      </c>
      <c r="AT449" s="5" t="s">
        <v>114</v>
      </c>
      <c r="AU449" s="5" t="s">
        <v>1183</v>
      </c>
      <c r="AV449" s="5">
        <v>9.059409264E9</v>
      </c>
      <c r="AW449" s="5" t="s">
        <v>4838</v>
      </c>
      <c r="AX449" s="5">
        <v>523002.0</v>
      </c>
      <c r="AY449" s="5" t="s">
        <v>1135</v>
      </c>
      <c r="AZ449" s="5" t="s">
        <v>85</v>
      </c>
      <c r="BA449" s="5">
        <v>5.7287E11</v>
      </c>
      <c r="BB449" s="5"/>
      <c r="BC449" s="5"/>
      <c r="BD449" s="5" t="s">
        <v>86</v>
      </c>
      <c r="BE449" s="5" t="s">
        <v>235</v>
      </c>
      <c r="BF449" s="5" t="s">
        <v>86</v>
      </c>
      <c r="BG449" s="5" t="s">
        <v>119</v>
      </c>
      <c r="BH449" s="5" t="s">
        <v>117</v>
      </c>
      <c r="BI449" s="11">
        <v>43829.92361111111</v>
      </c>
      <c r="BJ449" s="12" t="s">
        <v>4839</v>
      </c>
    </row>
    <row r="450" ht="23.25" customHeight="1">
      <c r="A450" s="4">
        <v>449.0</v>
      </c>
      <c r="B450" s="5" t="s">
        <v>4840</v>
      </c>
      <c r="C450" s="6">
        <v>43508.0</v>
      </c>
      <c r="D450" s="5"/>
      <c r="E450" s="5"/>
      <c r="F450" s="5"/>
      <c r="G450" s="5"/>
      <c r="H450" s="5">
        <v>1.70030735E8</v>
      </c>
      <c r="I450" s="5" t="s">
        <v>64</v>
      </c>
      <c r="J450" s="5" t="s">
        <v>4841</v>
      </c>
      <c r="K450" s="5"/>
      <c r="L450" s="5" t="s">
        <v>4842</v>
      </c>
      <c r="M450" s="5" t="s">
        <v>4843</v>
      </c>
      <c r="N450" s="6">
        <v>36379.0</v>
      </c>
      <c r="O450" s="5">
        <v>7.901031509E9</v>
      </c>
      <c r="P450" s="5" t="s">
        <v>4844</v>
      </c>
      <c r="Q450" s="5" t="s">
        <v>70</v>
      </c>
      <c r="R450" s="5" t="s">
        <v>71</v>
      </c>
      <c r="S450" s="5" t="s">
        <v>94</v>
      </c>
      <c r="T450" s="5" t="s">
        <v>95</v>
      </c>
      <c r="U450" s="5" t="s">
        <v>517</v>
      </c>
      <c r="V450" s="5"/>
      <c r="W450" s="5"/>
      <c r="X450" s="7"/>
      <c r="Y450" s="8">
        <v>7.633620689655173</v>
      </c>
      <c r="Z450" s="9">
        <v>1.0</v>
      </c>
      <c r="AA450" s="5" t="s">
        <v>75</v>
      </c>
      <c r="AB450" s="5"/>
      <c r="AC450" s="5">
        <v>0.0</v>
      </c>
      <c r="AD450" s="5" t="s">
        <v>616</v>
      </c>
      <c r="AE450" s="5" t="s">
        <v>77</v>
      </c>
      <c r="AF450" s="5">
        <v>2015.0</v>
      </c>
      <c r="AG450" s="5">
        <v>2017.0</v>
      </c>
      <c r="AH450" s="5" t="s">
        <v>78</v>
      </c>
      <c r="AI450" s="10">
        <v>94.0</v>
      </c>
      <c r="AJ450" s="5"/>
      <c r="AK450" s="5" t="s">
        <v>75</v>
      </c>
      <c r="AL450" s="5"/>
      <c r="AM450" s="5">
        <v>0.0</v>
      </c>
      <c r="AN450" s="5" t="s">
        <v>2533</v>
      </c>
      <c r="AO450" s="5">
        <v>2015.0</v>
      </c>
      <c r="AP450" s="5" t="s">
        <v>51</v>
      </c>
      <c r="AQ450" s="4">
        <v>88.35</v>
      </c>
      <c r="AR450" s="10">
        <v>9.3</v>
      </c>
      <c r="AS450" s="5" t="s">
        <v>4845</v>
      </c>
      <c r="AT450" s="5" t="s">
        <v>161</v>
      </c>
      <c r="AU450" s="5" t="s">
        <v>246</v>
      </c>
      <c r="AV450" s="5">
        <v>8.096712457E9</v>
      </c>
      <c r="AW450" s="5" t="s">
        <v>4846</v>
      </c>
      <c r="AX450" s="5">
        <v>521301.0</v>
      </c>
      <c r="AY450" s="5" t="s">
        <v>117</v>
      </c>
      <c r="AZ450" s="5" t="s">
        <v>85</v>
      </c>
      <c r="BA450" s="5">
        <v>8.04312E11</v>
      </c>
      <c r="BB450" s="5"/>
      <c r="BC450" s="5"/>
      <c r="BD450" s="5">
        <v>1.0</v>
      </c>
      <c r="BE450" s="5">
        <v>1.0</v>
      </c>
      <c r="BF450" s="5" t="s">
        <v>4847</v>
      </c>
      <c r="BG450" s="5" t="s">
        <v>119</v>
      </c>
      <c r="BH450" s="5" t="s">
        <v>147</v>
      </c>
      <c r="BI450" s="11">
        <v>43831.347916666666</v>
      </c>
      <c r="BJ450" s="12" t="s">
        <v>88</v>
      </c>
    </row>
    <row r="451" ht="23.25" customHeight="1">
      <c r="A451" s="4">
        <v>450.0</v>
      </c>
      <c r="B451" s="5" t="s">
        <v>4848</v>
      </c>
      <c r="C451" s="5" t="s">
        <v>63</v>
      </c>
      <c r="D451" s="5" t="s">
        <v>4848</v>
      </c>
      <c r="E451" s="5" t="s">
        <v>63</v>
      </c>
      <c r="F451" s="5"/>
      <c r="G451" s="5"/>
      <c r="H451" s="5">
        <v>1.70030346E8</v>
      </c>
      <c r="I451" s="5" t="s">
        <v>64</v>
      </c>
      <c r="J451" s="5" t="s">
        <v>361</v>
      </c>
      <c r="K451" s="5"/>
      <c r="L451" s="5" t="s">
        <v>4849</v>
      </c>
      <c r="M451" s="5" t="s">
        <v>4850</v>
      </c>
      <c r="N451" s="6">
        <v>36864.0</v>
      </c>
      <c r="O451" s="5">
        <v>9.951592933E9</v>
      </c>
      <c r="P451" s="5" t="s">
        <v>4851</v>
      </c>
      <c r="Q451" s="5" t="s">
        <v>110</v>
      </c>
      <c r="R451" s="5" t="s">
        <v>71</v>
      </c>
      <c r="S451" s="5" t="s">
        <v>94</v>
      </c>
      <c r="T451" s="5" t="s">
        <v>95</v>
      </c>
      <c r="U451" s="5" t="s">
        <v>74</v>
      </c>
      <c r="V451" s="5">
        <v>7000.0</v>
      </c>
      <c r="W451" s="5">
        <v>18000.0</v>
      </c>
      <c r="X451" s="7">
        <v>70000.0</v>
      </c>
      <c r="Y451" s="8">
        <v>7.883620689655173</v>
      </c>
      <c r="Z451" s="9">
        <v>0.0</v>
      </c>
      <c r="AA451" s="5" t="s">
        <v>75</v>
      </c>
      <c r="AB451" s="5"/>
      <c r="AC451" s="5">
        <v>0.0</v>
      </c>
      <c r="AD451" s="5" t="s">
        <v>76</v>
      </c>
      <c r="AE451" s="5" t="s">
        <v>77</v>
      </c>
      <c r="AF451" s="5">
        <v>2015.0</v>
      </c>
      <c r="AG451" s="5">
        <v>2017.0</v>
      </c>
      <c r="AH451" s="5" t="s">
        <v>78</v>
      </c>
      <c r="AI451" s="10">
        <v>94.0</v>
      </c>
      <c r="AJ451" s="5"/>
      <c r="AK451" s="5" t="s">
        <v>75</v>
      </c>
      <c r="AL451" s="5"/>
      <c r="AM451" s="5">
        <v>0.0</v>
      </c>
      <c r="AN451" s="5" t="s">
        <v>4852</v>
      </c>
      <c r="AO451" s="5">
        <v>2015.0</v>
      </c>
      <c r="AP451" s="5" t="s">
        <v>51</v>
      </c>
      <c r="AQ451" s="4">
        <v>93.0</v>
      </c>
      <c r="AR451" s="10">
        <v>9.3</v>
      </c>
      <c r="AS451" s="5" t="s">
        <v>4853</v>
      </c>
      <c r="AT451" s="5" t="s">
        <v>82</v>
      </c>
      <c r="AU451" s="5" t="s">
        <v>3851</v>
      </c>
      <c r="AV451" s="5">
        <v>9.948595433E9</v>
      </c>
      <c r="AW451" s="5" t="s">
        <v>4854</v>
      </c>
      <c r="AX451" s="5">
        <v>521180.0</v>
      </c>
      <c r="AY451" s="5" t="s">
        <v>2436</v>
      </c>
      <c r="AZ451" s="5" t="s">
        <v>85</v>
      </c>
      <c r="BA451" s="5">
        <v>7.3106E11</v>
      </c>
      <c r="BB451" s="5"/>
      <c r="BC451" s="5"/>
      <c r="BD451" s="5" t="s">
        <v>4855</v>
      </c>
      <c r="BE451" s="5" t="s">
        <v>235</v>
      </c>
      <c r="BF451" s="5" t="s">
        <v>4855</v>
      </c>
      <c r="BG451" s="5" t="s">
        <v>87</v>
      </c>
      <c r="BH451" s="5"/>
      <c r="BI451" s="11">
        <v>43829.8875</v>
      </c>
      <c r="BJ451" s="12" t="s">
        <v>4856</v>
      </c>
    </row>
    <row r="452" ht="23.25" customHeight="1">
      <c r="A452" s="4">
        <v>451.0</v>
      </c>
      <c r="B452" s="5" t="s">
        <v>4857</v>
      </c>
      <c r="C452" s="5" t="s">
        <v>105</v>
      </c>
      <c r="D452" s="5" t="s">
        <v>4857</v>
      </c>
      <c r="E452" s="5" t="s">
        <v>105</v>
      </c>
      <c r="F452" s="5"/>
      <c r="G452" s="5"/>
      <c r="H452" s="5">
        <v>1.70030889E8</v>
      </c>
      <c r="I452" s="5" t="s">
        <v>64</v>
      </c>
      <c r="J452" s="5" t="s">
        <v>4858</v>
      </c>
      <c r="K452" s="5"/>
      <c r="L452" s="5" t="s">
        <v>4207</v>
      </c>
      <c r="M452" s="5" t="s">
        <v>4859</v>
      </c>
      <c r="N452" s="5" t="s">
        <v>4860</v>
      </c>
      <c r="O452" s="5">
        <v>9.24719988E9</v>
      </c>
      <c r="P452" s="5" t="s">
        <v>4861</v>
      </c>
      <c r="Q452" s="5" t="s">
        <v>70</v>
      </c>
      <c r="R452" s="5" t="s">
        <v>71</v>
      </c>
      <c r="S452" s="5" t="s">
        <v>94</v>
      </c>
      <c r="T452" s="5" t="s">
        <v>95</v>
      </c>
      <c r="U452" s="5" t="s">
        <v>74</v>
      </c>
      <c r="V452" s="5"/>
      <c r="W452" s="5"/>
      <c r="X452" s="7"/>
      <c r="Y452" s="8">
        <v>8.350877192982455</v>
      </c>
      <c r="Z452" s="9">
        <v>0.0</v>
      </c>
      <c r="AA452" s="5" t="s">
        <v>75</v>
      </c>
      <c r="AB452" s="5"/>
      <c r="AC452" s="5">
        <v>0.0</v>
      </c>
      <c r="AD452" s="5" t="s">
        <v>4862</v>
      </c>
      <c r="AE452" s="5" t="s">
        <v>77</v>
      </c>
      <c r="AF452" s="5">
        <v>2015.0</v>
      </c>
      <c r="AG452" s="5">
        <v>2017.0</v>
      </c>
      <c r="AH452" s="5" t="s">
        <v>78</v>
      </c>
      <c r="AI452" s="10">
        <v>94.0</v>
      </c>
      <c r="AJ452" s="5"/>
      <c r="AK452" s="5" t="s">
        <v>75</v>
      </c>
      <c r="AL452" s="5"/>
      <c r="AM452" s="5">
        <v>0.0</v>
      </c>
      <c r="AN452" s="5" t="s">
        <v>4863</v>
      </c>
      <c r="AO452" s="5">
        <v>2015.0</v>
      </c>
      <c r="AP452" s="5" t="s">
        <v>51</v>
      </c>
      <c r="AQ452" s="4"/>
      <c r="AR452" s="10">
        <v>9.3</v>
      </c>
      <c r="AS452" s="5" t="s">
        <v>4864</v>
      </c>
      <c r="AT452" s="5" t="s">
        <v>82</v>
      </c>
      <c r="AU452" s="5" t="s">
        <v>321</v>
      </c>
      <c r="AV452" s="5">
        <v>9.849306385E9</v>
      </c>
      <c r="AW452" s="5" t="s">
        <v>4865</v>
      </c>
      <c r="AX452" s="5">
        <v>505327.0</v>
      </c>
      <c r="AY452" s="5" t="s">
        <v>4866</v>
      </c>
      <c r="AZ452" s="5" t="s">
        <v>264</v>
      </c>
      <c r="BA452" s="5">
        <v>6.08265E11</v>
      </c>
      <c r="BB452" s="5"/>
      <c r="BC452" s="5"/>
      <c r="BD452" s="5">
        <v>0.0</v>
      </c>
      <c r="BE452" s="5" t="s">
        <v>393</v>
      </c>
      <c r="BF452" s="5" t="s">
        <v>393</v>
      </c>
      <c r="BG452" s="5" t="s">
        <v>87</v>
      </c>
      <c r="BH452" s="5"/>
      <c r="BI452" s="11">
        <v>43829.959027777775</v>
      </c>
      <c r="BJ452" s="12" t="s">
        <v>238</v>
      </c>
    </row>
    <row r="453" ht="23.25" customHeight="1">
      <c r="A453" s="4">
        <v>452.0</v>
      </c>
      <c r="B453" s="5" t="s">
        <v>4867</v>
      </c>
      <c r="C453" s="5" t="s">
        <v>1309</v>
      </c>
      <c r="D453" s="5"/>
      <c r="E453" s="5"/>
      <c r="F453" s="5"/>
      <c r="G453" s="5"/>
      <c r="H453" s="5">
        <v>1.70030727E8</v>
      </c>
      <c r="I453" s="5" t="s">
        <v>64</v>
      </c>
      <c r="J453" s="5" t="s">
        <v>4868</v>
      </c>
      <c r="K453" s="5"/>
      <c r="L453" s="5" t="s">
        <v>4869</v>
      </c>
      <c r="M453" s="5" t="s">
        <v>4870</v>
      </c>
      <c r="N453" s="6">
        <v>36259.0</v>
      </c>
      <c r="O453" s="5">
        <v>9.182263258E9</v>
      </c>
      <c r="P453" s="5" t="s">
        <v>4871</v>
      </c>
      <c r="Q453" s="5" t="s">
        <v>110</v>
      </c>
      <c r="R453" s="5" t="s">
        <v>71</v>
      </c>
      <c r="S453" s="5" t="s">
        <v>94</v>
      </c>
      <c r="T453" s="5" t="s">
        <v>95</v>
      </c>
      <c r="U453" s="5" t="s">
        <v>74</v>
      </c>
      <c r="V453" s="5">
        <v>4000.0</v>
      </c>
      <c r="W453" s="5"/>
      <c r="X453" s="7"/>
      <c r="Y453" s="8">
        <v>7.853448275862069</v>
      </c>
      <c r="Z453" s="9">
        <v>0.0</v>
      </c>
      <c r="AA453" s="5" t="s">
        <v>75</v>
      </c>
      <c r="AB453" s="5"/>
      <c r="AC453" s="5">
        <v>0.0</v>
      </c>
      <c r="AD453" s="5" t="s">
        <v>273</v>
      </c>
      <c r="AE453" s="5" t="s">
        <v>77</v>
      </c>
      <c r="AF453" s="5">
        <v>2015.0</v>
      </c>
      <c r="AG453" s="5">
        <v>2017.0</v>
      </c>
      <c r="AH453" s="5" t="s">
        <v>78</v>
      </c>
      <c r="AI453" s="10">
        <v>94.0</v>
      </c>
      <c r="AJ453" s="5"/>
      <c r="AK453" s="5" t="s">
        <v>75</v>
      </c>
      <c r="AL453" s="5"/>
      <c r="AM453" s="5">
        <v>0.0</v>
      </c>
      <c r="AN453" s="5" t="s">
        <v>4872</v>
      </c>
      <c r="AO453" s="5">
        <v>2015.0</v>
      </c>
      <c r="AP453" s="5" t="s">
        <v>51</v>
      </c>
      <c r="AQ453" s="4">
        <v>93.0</v>
      </c>
      <c r="AR453" s="10">
        <v>9.3</v>
      </c>
      <c r="AS453" s="5" t="s">
        <v>4873</v>
      </c>
      <c r="AT453" s="5" t="s">
        <v>99</v>
      </c>
      <c r="AU453" s="5"/>
      <c r="AV453" s="5">
        <v>9.959134974E9</v>
      </c>
      <c r="AW453" s="5" t="s">
        <v>4874</v>
      </c>
      <c r="AX453" s="5">
        <v>521175.0</v>
      </c>
      <c r="AY453" s="5" t="s">
        <v>4875</v>
      </c>
      <c r="AZ453" s="5" t="s">
        <v>85</v>
      </c>
      <c r="BA453" s="5">
        <v>2.25969E11</v>
      </c>
      <c r="BB453" s="5"/>
      <c r="BC453" s="5"/>
      <c r="BD453" s="5" t="s">
        <v>483</v>
      </c>
      <c r="BE453" s="5" t="s">
        <v>1840</v>
      </c>
      <c r="BF453" s="5" t="s">
        <v>1212</v>
      </c>
      <c r="BG453" s="5" t="s">
        <v>87</v>
      </c>
      <c r="BH453" s="5"/>
      <c r="BI453" s="11">
        <v>43828.79027777778</v>
      </c>
      <c r="BJ453" s="12" t="s">
        <v>88</v>
      </c>
    </row>
    <row r="454" ht="23.25" customHeight="1">
      <c r="A454" s="4">
        <v>453.0</v>
      </c>
      <c r="B454" s="5" t="s">
        <v>4876</v>
      </c>
      <c r="C454" s="5" t="s">
        <v>63</v>
      </c>
      <c r="D454" s="5"/>
      <c r="E454" s="5"/>
      <c r="F454" s="5"/>
      <c r="G454" s="5"/>
      <c r="H454" s="5">
        <v>1.70030828E8</v>
      </c>
      <c r="I454" s="5" t="s">
        <v>64</v>
      </c>
      <c r="J454" s="5" t="s">
        <v>4877</v>
      </c>
      <c r="K454" s="5" t="s">
        <v>4878</v>
      </c>
      <c r="L454" s="5" t="s">
        <v>396</v>
      </c>
      <c r="M454" s="5" t="s">
        <v>4879</v>
      </c>
      <c r="N454" s="5" t="s">
        <v>4880</v>
      </c>
      <c r="O454" s="5">
        <v>8.639620216E9</v>
      </c>
      <c r="P454" s="5" t="s">
        <v>4881</v>
      </c>
      <c r="Q454" s="5" t="s">
        <v>110</v>
      </c>
      <c r="R454" s="5" t="s">
        <v>71</v>
      </c>
      <c r="S454" s="5" t="s">
        <v>94</v>
      </c>
      <c r="T454" s="5" t="s">
        <v>95</v>
      </c>
      <c r="U454" s="5" t="s">
        <v>74</v>
      </c>
      <c r="V454" s="5"/>
      <c r="W454" s="5"/>
      <c r="X454" s="7"/>
      <c r="Y454" s="8">
        <v>7.995689655172414</v>
      </c>
      <c r="Z454" s="9">
        <v>0.0</v>
      </c>
      <c r="AA454" s="5" t="s">
        <v>75</v>
      </c>
      <c r="AB454" s="5"/>
      <c r="AC454" s="5">
        <v>0.0</v>
      </c>
      <c r="AD454" s="5" t="s">
        <v>158</v>
      </c>
      <c r="AE454" s="5" t="s">
        <v>77</v>
      </c>
      <c r="AF454" s="5">
        <v>2015.0</v>
      </c>
      <c r="AG454" s="5">
        <v>2017.0</v>
      </c>
      <c r="AH454" s="5" t="s">
        <v>78</v>
      </c>
      <c r="AI454" s="13">
        <v>94.3</v>
      </c>
      <c r="AJ454" s="5"/>
      <c r="AK454" s="5" t="s">
        <v>75</v>
      </c>
      <c r="AL454" s="5"/>
      <c r="AM454" s="5">
        <v>0.0</v>
      </c>
      <c r="AN454" s="5" t="s">
        <v>390</v>
      </c>
      <c r="AO454" s="5">
        <v>2015.0</v>
      </c>
      <c r="AP454" s="5" t="s">
        <v>51</v>
      </c>
      <c r="AQ454" s="4"/>
      <c r="AR454" s="10">
        <v>9.3</v>
      </c>
      <c r="AS454" s="5" t="s">
        <v>4882</v>
      </c>
      <c r="AT454" s="5" t="s">
        <v>114</v>
      </c>
      <c r="AU454" s="5"/>
      <c r="AV454" s="5">
        <v>8.309469299E9</v>
      </c>
      <c r="AW454" s="5" t="s">
        <v>4883</v>
      </c>
      <c r="AX454" s="5">
        <v>522201.0</v>
      </c>
      <c r="AY454" s="5" t="s">
        <v>101</v>
      </c>
      <c r="AZ454" s="5" t="s">
        <v>85</v>
      </c>
      <c r="BA454" s="5">
        <v>9.73628E11</v>
      </c>
      <c r="BB454" s="5"/>
      <c r="BC454" s="5"/>
      <c r="BD454" s="5" t="s">
        <v>103</v>
      </c>
      <c r="BE454" s="5" t="s">
        <v>4884</v>
      </c>
      <c r="BF454" s="5" t="s">
        <v>86</v>
      </c>
      <c r="BG454" s="5" t="s">
        <v>119</v>
      </c>
      <c r="BH454" s="5" t="s">
        <v>205</v>
      </c>
      <c r="BI454" s="11">
        <v>43827.43402777778</v>
      </c>
      <c r="BJ454" s="12" t="s">
        <v>4885</v>
      </c>
    </row>
    <row r="455" ht="23.25" customHeight="1">
      <c r="A455" s="4">
        <v>454.0</v>
      </c>
      <c r="B455" s="5" t="s">
        <v>4886</v>
      </c>
      <c r="C455" s="6">
        <v>43597.0</v>
      </c>
      <c r="D455" s="5"/>
      <c r="E455" s="5"/>
      <c r="F455" s="5"/>
      <c r="G455" s="5"/>
      <c r="H455" s="5">
        <v>1.700311E8</v>
      </c>
      <c r="I455" s="5" t="s">
        <v>64</v>
      </c>
      <c r="J455" s="5" t="s">
        <v>1048</v>
      </c>
      <c r="K455" s="5"/>
      <c r="L455" s="5" t="s">
        <v>4887</v>
      </c>
      <c r="M455" s="5" t="s">
        <v>4888</v>
      </c>
      <c r="N455" s="5" t="s">
        <v>4028</v>
      </c>
      <c r="O455" s="5">
        <v>8.499048972E9</v>
      </c>
      <c r="P455" s="5" t="s">
        <v>4889</v>
      </c>
      <c r="Q455" s="5" t="s">
        <v>70</v>
      </c>
      <c r="R455" s="5" t="s">
        <v>71</v>
      </c>
      <c r="S455" s="5" t="s">
        <v>94</v>
      </c>
      <c r="T455" s="5" t="s">
        <v>73</v>
      </c>
      <c r="U455" s="5" t="s">
        <v>1252</v>
      </c>
      <c r="V455" s="5"/>
      <c r="W455" s="5">
        <v>30000.0</v>
      </c>
      <c r="X455" s="7">
        <v>500000.0</v>
      </c>
      <c r="Y455" s="8">
        <v>7.952586206896552</v>
      </c>
      <c r="Z455" s="9">
        <v>0.0</v>
      </c>
      <c r="AA455" s="5" t="s">
        <v>75</v>
      </c>
      <c r="AB455" s="5"/>
      <c r="AC455" s="5">
        <v>0.0</v>
      </c>
      <c r="AD455" s="5" t="s">
        <v>158</v>
      </c>
      <c r="AE455" s="5" t="s">
        <v>77</v>
      </c>
      <c r="AF455" s="5">
        <v>2015.0</v>
      </c>
      <c r="AG455" s="5">
        <v>2017.0</v>
      </c>
      <c r="AH455" s="5" t="s">
        <v>78</v>
      </c>
      <c r="AI455" s="10">
        <v>94.5</v>
      </c>
      <c r="AJ455" s="5"/>
      <c r="AK455" s="5" t="s">
        <v>75</v>
      </c>
      <c r="AL455" s="5"/>
      <c r="AM455" s="5">
        <v>0.0</v>
      </c>
      <c r="AN455" s="5" t="s">
        <v>4890</v>
      </c>
      <c r="AO455" s="5">
        <v>2015.0</v>
      </c>
      <c r="AP455" s="5" t="s">
        <v>51</v>
      </c>
      <c r="AQ455" s="4"/>
      <c r="AR455" s="10">
        <v>9.3</v>
      </c>
      <c r="AS455" s="5" t="s">
        <v>4891</v>
      </c>
      <c r="AT455" s="5" t="s">
        <v>82</v>
      </c>
      <c r="AU455" s="5" t="s">
        <v>3851</v>
      </c>
      <c r="AV455" s="5">
        <v>8.499048972E9</v>
      </c>
      <c r="AW455" s="5" t="s">
        <v>4892</v>
      </c>
      <c r="AX455" s="5">
        <v>520001.0</v>
      </c>
      <c r="AY455" s="5" t="s">
        <v>117</v>
      </c>
      <c r="AZ455" s="5" t="s">
        <v>85</v>
      </c>
      <c r="BA455" s="5">
        <v>8.15683E11</v>
      </c>
      <c r="BB455" s="5"/>
      <c r="BC455" s="5"/>
      <c r="BD455" s="5">
        <v>1.0</v>
      </c>
      <c r="BE455" s="5" t="s">
        <v>235</v>
      </c>
      <c r="BF455" s="5" t="s">
        <v>118</v>
      </c>
      <c r="BG455" s="5" t="s">
        <v>119</v>
      </c>
      <c r="BH455" s="5" t="s">
        <v>117</v>
      </c>
      <c r="BI455" s="11">
        <v>43827.42291666667</v>
      </c>
      <c r="BJ455" s="12" t="s">
        <v>4893</v>
      </c>
    </row>
    <row r="456" ht="23.25" customHeight="1">
      <c r="A456" s="4">
        <v>455.0</v>
      </c>
      <c r="B456" s="5" t="s">
        <v>4894</v>
      </c>
      <c r="C456" s="5" t="s">
        <v>268</v>
      </c>
      <c r="D456" s="5"/>
      <c r="E456" s="5"/>
      <c r="F456" s="5"/>
      <c r="G456" s="5"/>
      <c r="H456" s="5">
        <v>1.70030787E8</v>
      </c>
      <c r="I456" s="5" t="s">
        <v>64</v>
      </c>
      <c r="J456" s="5" t="s">
        <v>4895</v>
      </c>
      <c r="K456" s="5"/>
      <c r="L456" s="5" t="s">
        <v>4896</v>
      </c>
      <c r="M456" s="5" t="s">
        <v>4897</v>
      </c>
      <c r="N456" s="6">
        <v>36476.0</v>
      </c>
      <c r="O456" s="5">
        <v>7.386702061E9</v>
      </c>
      <c r="P456" s="5" t="s">
        <v>4898</v>
      </c>
      <c r="Q456" s="5" t="s">
        <v>110</v>
      </c>
      <c r="R456" s="5" t="s">
        <v>71</v>
      </c>
      <c r="S456" s="5" t="s">
        <v>94</v>
      </c>
      <c r="T456" s="5" t="s">
        <v>95</v>
      </c>
      <c r="U456" s="5" t="s">
        <v>517</v>
      </c>
      <c r="V456" s="5"/>
      <c r="W456" s="5"/>
      <c r="X456" s="7"/>
      <c r="Y456" s="8">
        <v>7.543103448275862</v>
      </c>
      <c r="Z456" s="9">
        <v>0.0</v>
      </c>
      <c r="AA456" s="5" t="s">
        <v>75</v>
      </c>
      <c r="AB456" s="5"/>
      <c r="AC456" s="5">
        <v>0.0</v>
      </c>
      <c r="AD456" s="5" t="s">
        <v>413</v>
      </c>
      <c r="AE456" s="5" t="s">
        <v>77</v>
      </c>
      <c r="AF456" s="5">
        <v>2015.0</v>
      </c>
      <c r="AG456" s="5">
        <v>2017.0</v>
      </c>
      <c r="AH456" s="5" t="s">
        <v>78</v>
      </c>
      <c r="AI456" s="10">
        <v>94.5</v>
      </c>
      <c r="AJ456" s="5"/>
      <c r="AK456" s="5" t="s">
        <v>75</v>
      </c>
      <c r="AL456" s="5"/>
      <c r="AM456" s="5">
        <v>0.0</v>
      </c>
      <c r="AN456" s="5" t="s">
        <v>4899</v>
      </c>
      <c r="AO456" s="5">
        <v>2015.0</v>
      </c>
      <c r="AP456" s="5" t="s">
        <v>51</v>
      </c>
      <c r="AQ456" s="4">
        <v>93.0</v>
      </c>
      <c r="AR456" s="10">
        <v>9.3</v>
      </c>
      <c r="AS456" s="5" t="s">
        <v>4900</v>
      </c>
      <c r="AT456" s="5" t="s">
        <v>114</v>
      </c>
      <c r="AU456" s="5" t="s">
        <v>1183</v>
      </c>
      <c r="AV456" s="5">
        <v>9.949214473E9</v>
      </c>
      <c r="AW456" s="5" t="s">
        <v>4901</v>
      </c>
      <c r="AX456" s="5">
        <v>523368.0</v>
      </c>
      <c r="AY456" s="5" t="s">
        <v>1135</v>
      </c>
      <c r="AZ456" s="5" t="s">
        <v>85</v>
      </c>
      <c r="BA456" s="5">
        <v>3.80641E11</v>
      </c>
      <c r="BB456" s="5"/>
      <c r="BC456" s="5"/>
      <c r="BD456" s="5" t="s">
        <v>118</v>
      </c>
      <c r="BE456" s="5" t="s">
        <v>235</v>
      </c>
      <c r="BF456" s="5" t="s">
        <v>118</v>
      </c>
      <c r="BG456" s="5" t="s">
        <v>87</v>
      </c>
      <c r="BH456" s="5"/>
      <c r="BI456" s="11">
        <v>43830.60277777778</v>
      </c>
      <c r="BJ456" s="12" t="s">
        <v>88</v>
      </c>
    </row>
    <row r="457" ht="23.25" customHeight="1">
      <c r="A457" s="4">
        <v>456.0</v>
      </c>
      <c r="B457" s="5" t="s">
        <v>4902</v>
      </c>
      <c r="C457" s="5" t="s">
        <v>268</v>
      </c>
      <c r="D457" s="5"/>
      <c r="E457" s="5"/>
      <c r="F457" s="5"/>
      <c r="G457" s="5"/>
      <c r="H457" s="5">
        <v>1.70031105E8</v>
      </c>
      <c r="I457" s="5" t="s">
        <v>64</v>
      </c>
      <c r="J457" s="5" t="s">
        <v>4903</v>
      </c>
      <c r="K457" s="5"/>
      <c r="L457" s="5" t="s">
        <v>4904</v>
      </c>
      <c r="M457" s="5" t="s">
        <v>4905</v>
      </c>
      <c r="N457" s="5" t="s">
        <v>4906</v>
      </c>
      <c r="O457" s="5">
        <v>8.919789802E9</v>
      </c>
      <c r="P457" s="5" t="s">
        <v>4907</v>
      </c>
      <c r="Q457" s="5" t="s">
        <v>70</v>
      </c>
      <c r="R457" s="5" t="s">
        <v>71</v>
      </c>
      <c r="S457" s="5" t="s">
        <v>94</v>
      </c>
      <c r="T457" s="5" t="s">
        <v>95</v>
      </c>
      <c r="U457" s="5" t="s">
        <v>74</v>
      </c>
      <c r="V457" s="5">
        <v>647.0</v>
      </c>
      <c r="W457" s="5"/>
      <c r="X457" s="7"/>
      <c r="Y457" s="8">
        <v>7.267241379310345</v>
      </c>
      <c r="Z457" s="9">
        <v>1.0</v>
      </c>
      <c r="AA457" s="5" t="s">
        <v>75</v>
      </c>
      <c r="AB457" s="5"/>
      <c r="AC457" s="5">
        <v>0.0</v>
      </c>
      <c r="AD457" s="5" t="s">
        <v>142</v>
      </c>
      <c r="AE457" s="5" t="s">
        <v>77</v>
      </c>
      <c r="AF457" s="5">
        <v>2015.0</v>
      </c>
      <c r="AG457" s="5">
        <v>2017.0</v>
      </c>
      <c r="AH457" s="5" t="s">
        <v>78</v>
      </c>
      <c r="AI457" s="10">
        <v>94.6</v>
      </c>
      <c r="AJ457" s="5"/>
      <c r="AK457" s="5" t="s">
        <v>75</v>
      </c>
      <c r="AL457" s="5"/>
      <c r="AM457" s="5">
        <v>0.0</v>
      </c>
      <c r="AN457" s="5" t="s">
        <v>4908</v>
      </c>
      <c r="AO457" s="5">
        <v>2015.0</v>
      </c>
      <c r="AP457" s="5" t="s">
        <v>51</v>
      </c>
      <c r="AQ457" s="4"/>
      <c r="AR457" s="10">
        <v>9.3</v>
      </c>
      <c r="AS457" s="5" t="s">
        <v>4909</v>
      </c>
      <c r="AT457" s="5" t="s">
        <v>82</v>
      </c>
      <c r="AU457" s="5"/>
      <c r="AV457" s="5">
        <v>9.440056167E9</v>
      </c>
      <c r="AW457" s="5" t="s">
        <v>4910</v>
      </c>
      <c r="AX457" s="5">
        <v>504001.0</v>
      </c>
      <c r="AY457" s="5" t="s">
        <v>278</v>
      </c>
      <c r="AZ457" s="5" t="s">
        <v>264</v>
      </c>
      <c r="BA457" s="5">
        <v>4.11019E11</v>
      </c>
      <c r="BB457" s="5"/>
      <c r="BC457" s="5"/>
      <c r="BD457" s="5">
        <v>1.0</v>
      </c>
      <c r="BE457" s="5" t="s">
        <v>102</v>
      </c>
      <c r="BF457" s="5" t="s">
        <v>118</v>
      </c>
      <c r="BG457" s="5" t="s">
        <v>87</v>
      </c>
      <c r="BH457" s="5"/>
      <c r="BI457" s="11">
        <v>43829.36319444444</v>
      </c>
      <c r="BJ457" s="12" t="s">
        <v>88</v>
      </c>
    </row>
    <row r="458" ht="23.25" customHeight="1">
      <c r="A458" s="4">
        <v>457.0</v>
      </c>
      <c r="B458" s="5" t="s">
        <v>4911</v>
      </c>
      <c r="C458" s="5" t="s">
        <v>105</v>
      </c>
      <c r="D458" s="5"/>
      <c r="E458" s="5"/>
      <c r="F458" s="5"/>
      <c r="G458" s="5"/>
      <c r="H458" s="5">
        <v>1.70031275E8</v>
      </c>
      <c r="I458" s="5" t="s">
        <v>64</v>
      </c>
      <c r="J458" s="5" t="s">
        <v>4912</v>
      </c>
      <c r="K458" s="5" t="s">
        <v>1958</v>
      </c>
      <c r="L458" s="5" t="s">
        <v>4913</v>
      </c>
      <c r="M458" s="5" t="s">
        <v>4914</v>
      </c>
      <c r="N458" s="5" t="s">
        <v>1868</v>
      </c>
      <c r="O458" s="5">
        <v>9.603175875E9</v>
      </c>
      <c r="P458" s="5" t="s">
        <v>4915</v>
      </c>
      <c r="Q458" s="5" t="s">
        <v>110</v>
      </c>
      <c r="R458" s="5" t="s">
        <v>71</v>
      </c>
      <c r="S458" s="5" t="s">
        <v>94</v>
      </c>
      <c r="T458" s="5" t="s">
        <v>73</v>
      </c>
      <c r="U458" s="5" t="s">
        <v>74</v>
      </c>
      <c r="V458" s="5"/>
      <c r="W458" s="5"/>
      <c r="X458" s="7"/>
      <c r="Y458" s="8">
        <v>7.5905172413793105</v>
      </c>
      <c r="Z458" s="9">
        <v>0.0</v>
      </c>
      <c r="AA458" s="5" t="s">
        <v>75</v>
      </c>
      <c r="AB458" s="5"/>
      <c r="AC458" s="5">
        <v>0.0</v>
      </c>
      <c r="AD458" s="5" t="s">
        <v>190</v>
      </c>
      <c r="AE458" s="5" t="s">
        <v>389</v>
      </c>
      <c r="AF458" s="5">
        <v>2015.0</v>
      </c>
      <c r="AG458" s="5">
        <v>2017.0</v>
      </c>
      <c r="AH458" s="5" t="s">
        <v>78</v>
      </c>
      <c r="AI458" s="10">
        <v>94.8</v>
      </c>
      <c r="AJ458" s="5"/>
      <c r="AK458" s="5" t="s">
        <v>75</v>
      </c>
      <c r="AL458" s="5"/>
      <c r="AM458" s="5">
        <v>0.0</v>
      </c>
      <c r="AN458" s="5" t="s">
        <v>390</v>
      </c>
      <c r="AO458" s="5">
        <v>2015.0</v>
      </c>
      <c r="AP458" s="5" t="s">
        <v>51</v>
      </c>
      <c r="AQ458" s="4">
        <v>93.0</v>
      </c>
      <c r="AR458" s="10">
        <v>9.3</v>
      </c>
      <c r="AS458" s="5" t="s">
        <v>4916</v>
      </c>
      <c r="AT458" s="5" t="s">
        <v>114</v>
      </c>
      <c r="AU458" s="5" t="s">
        <v>4917</v>
      </c>
      <c r="AV458" s="5">
        <v>9.440924757E9</v>
      </c>
      <c r="AW458" s="5" t="s">
        <v>4918</v>
      </c>
      <c r="AX458" s="5">
        <v>520012.0</v>
      </c>
      <c r="AY458" s="5" t="s">
        <v>101</v>
      </c>
      <c r="AZ458" s="5" t="s">
        <v>85</v>
      </c>
      <c r="BA458" s="5">
        <v>6.12393E11</v>
      </c>
      <c r="BB458" s="5"/>
      <c r="BC458" s="5"/>
      <c r="BD458" s="5" t="s">
        <v>746</v>
      </c>
      <c r="BE458" s="5">
        <v>2.0</v>
      </c>
      <c r="BF458" s="5" t="s">
        <v>118</v>
      </c>
      <c r="BG458" s="5" t="s">
        <v>87</v>
      </c>
      <c r="BH458" s="5"/>
      <c r="BI458" s="11">
        <v>43829.91805555556</v>
      </c>
      <c r="BJ458" s="12" t="s">
        <v>88</v>
      </c>
    </row>
    <row r="459" ht="23.25" customHeight="1">
      <c r="A459" s="4">
        <v>458.0</v>
      </c>
      <c r="B459" s="5" t="s">
        <v>4919</v>
      </c>
      <c r="C459" s="5"/>
      <c r="D459" s="5"/>
      <c r="E459" s="5"/>
      <c r="F459" s="5"/>
      <c r="G459" s="5"/>
      <c r="H459" s="5">
        <v>1.70030782E8</v>
      </c>
      <c r="I459" s="5" t="s">
        <v>64</v>
      </c>
      <c r="J459" s="5" t="s">
        <v>4920</v>
      </c>
      <c r="K459" s="5"/>
      <c r="L459" s="5" t="s">
        <v>4921</v>
      </c>
      <c r="M459" s="5" t="s">
        <v>4922</v>
      </c>
      <c r="N459" s="6">
        <v>36409.0</v>
      </c>
      <c r="O459" s="5">
        <v>9.550725627E9</v>
      </c>
      <c r="P459" s="5" t="s">
        <v>4923</v>
      </c>
      <c r="Q459" s="5" t="s">
        <v>110</v>
      </c>
      <c r="R459" s="5" t="s">
        <v>71</v>
      </c>
      <c r="S459" s="5" t="s">
        <v>94</v>
      </c>
      <c r="T459" s="5" t="s">
        <v>73</v>
      </c>
      <c r="U459" s="5" t="s">
        <v>74</v>
      </c>
      <c r="V459" s="5"/>
      <c r="W459" s="5"/>
      <c r="X459" s="7"/>
      <c r="Y459" s="8">
        <v>8.198275862068966</v>
      </c>
      <c r="Z459" s="9">
        <v>0.0</v>
      </c>
      <c r="AA459" s="5" t="s">
        <v>75</v>
      </c>
      <c r="AB459" s="5"/>
      <c r="AC459" s="5">
        <v>0.0</v>
      </c>
      <c r="AD459" s="5" t="s">
        <v>76</v>
      </c>
      <c r="AE459" s="5" t="s">
        <v>77</v>
      </c>
      <c r="AF459" s="5">
        <v>2015.0</v>
      </c>
      <c r="AG459" s="5">
        <v>2017.0</v>
      </c>
      <c r="AH459" s="5" t="s">
        <v>78</v>
      </c>
      <c r="AI459" s="10">
        <v>94.9</v>
      </c>
      <c r="AJ459" s="5">
        <v>9.49</v>
      </c>
      <c r="AK459" s="5" t="s">
        <v>75</v>
      </c>
      <c r="AL459" s="5"/>
      <c r="AM459" s="5">
        <v>0.0</v>
      </c>
      <c r="AN459" s="5" t="s">
        <v>4924</v>
      </c>
      <c r="AO459" s="5">
        <v>2015.0</v>
      </c>
      <c r="AP459" s="5" t="s">
        <v>51</v>
      </c>
      <c r="AQ459" s="4">
        <v>93.0</v>
      </c>
      <c r="AR459" s="10">
        <v>9.3</v>
      </c>
      <c r="AS459" s="5" t="s">
        <v>4925</v>
      </c>
      <c r="AT459" s="5" t="s">
        <v>82</v>
      </c>
      <c r="AU459" s="5"/>
      <c r="AV459" s="5">
        <v>9.949410888E9</v>
      </c>
      <c r="AW459" s="5" t="s">
        <v>4926</v>
      </c>
      <c r="AX459" s="5">
        <v>506101.0</v>
      </c>
      <c r="AY459" s="5" t="s">
        <v>4927</v>
      </c>
      <c r="AZ459" s="5" t="s">
        <v>264</v>
      </c>
      <c r="BA459" s="5">
        <v>3.97766E11</v>
      </c>
      <c r="BB459" s="5"/>
      <c r="BC459" s="5"/>
      <c r="BD459" s="5">
        <v>1.0</v>
      </c>
      <c r="BE459" s="5" t="s">
        <v>418</v>
      </c>
      <c r="BF459" s="5" t="s">
        <v>4928</v>
      </c>
      <c r="BG459" s="5" t="s">
        <v>119</v>
      </c>
      <c r="BH459" s="5"/>
      <c r="BI459" s="11">
        <v>43829.77777777778</v>
      </c>
      <c r="BJ459" s="12" t="s">
        <v>88</v>
      </c>
    </row>
    <row r="460" ht="23.25" customHeight="1">
      <c r="A460" s="4">
        <v>459.0</v>
      </c>
      <c r="B460" s="5" t="s">
        <v>4929</v>
      </c>
      <c r="C460" s="6">
        <v>43597.0</v>
      </c>
      <c r="D460" s="5"/>
      <c r="E460" s="5"/>
      <c r="F460" s="5"/>
      <c r="G460" s="5"/>
      <c r="H460" s="5">
        <v>1.70031185E8</v>
      </c>
      <c r="I460" s="5" t="s">
        <v>64</v>
      </c>
      <c r="J460" s="5" t="s">
        <v>351</v>
      </c>
      <c r="K460" s="5" t="s">
        <v>4930</v>
      </c>
      <c r="L460" s="5" t="s">
        <v>4931</v>
      </c>
      <c r="M460" s="5" t="s">
        <v>4932</v>
      </c>
      <c r="N460" s="5" t="s">
        <v>4933</v>
      </c>
      <c r="O460" s="5">
        <v>7.674964715E9</v>
      </c>
      <c r="P460" s="5" t="s">
        <v>4934</v>
      </c>
      <c r="Q460" s="5" t="s">
        <v>70</v>
      </c>
      <c r="R460" s="5" t="s">
        <v>71</v>
      </c>
      <c r="S460" s="5" t="s">
        <v>72</v>
      </c>
      <c r="T460" s="5" t="s">
        <v>73</v>
      </c>
      <c r="U460" s="5" t="s">
        <v>74</v>
      </c>
      <c r="V460" s="5">
        <v>3233.0</v>
      </c>
      <c r="W460" s="5"/>
      <c r="X460" s="7"/>
      <c r="Y460" s="8">
        <v>8.262931034482758</v>
      </c>
      <c r="Z460" s="9">
        <v>0.0</v>
      </c>
      <c r="AA460" s="5" t="s">
        <v>75</v>
      </c>
      <c r="AB460" s="5"/>
      <c r="AC460" s="5">
        <v>0.0</v>
      </c>
      <c r="AD460" s="5" t="s">
        <v>4935</v>
      </c>
      <c r="AE460" s="5" t="s">
        <v>77</v>
      </c>
      <c r="AF460" s="5">
        <v>2015.0</v>
      </c>
      <c r="AG460" s="5">
        <v>2017.0</v>
      </c>
      <c r="AH460" s="5" t="s">
        <v>78</v>
      </c>
      <c r="AI460" s="10">
        <v>95.0</v>
      </c>
      <c r="AJ460" s="5"/>
      <c r="AK460" s="5" t="s">
        <v>75</v>
      </c>
      <c r="AL460" s="5"/>
      <c r="AM460" s="5">
        <v>0.0</v>
      </c>
      <c r="AN460" s="5" t="s">
        <v>4936</v>
      </c>
      <c r="AO460" s="5">
        <v>2015.0</v>
      </c>
      <c r="AP460" s="5" t="s">
        <v>51</v>
      </c>
      <c r="AQ460" s="4">
        <v>93.0</v>
      </c>
      <c r="AR460" s="10">
        <v>9.3</v>
      </c>
      <c r="AS460" s="5" t="s">
        <v>4937</v>
      </c>
      <c r="AT460" s="5" t="s">
        <v>309</v>
      </c>
      <c r="AU460" s="5" t="s">
        <v>4938</v>
      </c>
      <c r="AV460" s="5">
        <v>9.440741227E9</v>
      </c>
      <c r="AW460" s="5" t="s">
        <v>4939</v>
      </c>
      <c r="AX460" s="5">
        <v>520007.0</v>
      </c>
      <c r="AY460" s="5" t="s">
        <v>117</v>
      </c>
      <c r="AZ460" s="5" t="s">
        <v>85</v>
      </c>
      <c r="BA460" s="5">
        <v>5.94495E11</v>
      </c>
      <c r="BB460" s="5"/>
      <c r="BC460" s="5"/>
      <c r="BD460" s="5" t="s">
        <v>830</v>
      </c>
      <c r="BE460" s="5" t="s">
        <v>235</v>
      </c>
      <c r="BF460" s="5" t="s">
        <v>118</v>
      </c>
      <c r="BG460" s="5" t="s">
        <v>119</v>
      </c>
      <c r="BH460" s="5" t="s">
        <v>117</v>
      </c>
      <c r="BI460" s="11">
        <v>43829.65347222222</v>
      </c>
      <c r="BJ460" s="12" t="s">
        <v>88</v>
      </c>
    </row>
    <row r="461" ht="23.25" customHeight="1">
      <c r="A461" s="4">
        <v>460.0</v>
      </c>
      <c r="B461" s="5" t="s">
        <v>4940</v>
      </c>
      <c r="C461" s="5" t="s">
        <v>268</v>
      </c>
      <c r="D461" s="5"/>
      <c r="E461" s="5"/>
      <c r="F461" s="5"/>
      <c r="G461" s="5"/>
      <c r="H461" s="5">
        <v>1.70031334E8</v>
      </c>
      <c r="I461" s="5" t="s">
        <v>64</v>
      </c>
      <c r="J461" s="5" t="s">
        <v>1049</v>
      </c>
      <c r="K461" s="5" t="s">
        <v>171</v>
      </c>
      <c r="L461" s="5" t="s">
        <v>3857</v>
      </c>
      <c r="M461" s="5" t="s">
        <v>4941</v>
      </c>
      <c r="N461" s="5" t="s">
        <v>4942</v>
      </c>
      <c r="O461" s="5">
        <v>7.013095329E9</v>
      </c>
      <c r="P461" s="5" t="s">
        <v>4943</v>
      </c>
      <c r="Q461" s="5" t="s">
        <v>110</v>
      </c>
      <c r="R461" s="5" t="s">
        <v>71</v>
      </c>
      <c r="S461" s="5" t="s">
        <v>94</v>
      </c>
      <c r="T461" s="5" t="s">
        <v>95</v>
      </c>
      <c r="U461" s="5" t="s">
        <v>74</v>
      </c>
      <c r="V461" s="5"/>
      <c r="W461" s="5"/>
      <c r="X461" s="7"/>
      <c r="Y461" s="8">
        <v>7.625</v>
      </c>
      <c r="Z461" s="9">
        <v>0.0</v>
      </c>
      <c r="AA461" s="5" t="s">
        <v>75</v>
      </c>
      <c r="AB461" s="5"/>
      <c r="AC461" s="5">
        <v>0.0</v>
      </c>
      <c r="AD461" s="5" t="s">
        <v>76</v>
      </c>
      <c r="AE461" s="5" t="s">
        <v>77</v>
      </c>
      <c r="AF461" s="5">
        <v>2015.0</v>
      </c>
      <c r="AG461" s="5">
        <v>2017.0</v>
      </c>
      <c r="AH461" s="5" t="s">
        <v>78</v>
      </c>
      <c r="AI461" s="10">
        <v>95.0</v>
      </c>
      <c r="AJ461" s="5"/>
      <c r="AK461" s="5" t="s">
        <v>75</v>
      </c>
      <c r="AL461" s="5"/>
      <c r="AM461" s="5">
        <v>0.0</v>
      </c>
      <c r="AN461" s="5" t="s">
        <v>1094</v>
      </c>
      <c r="AO461" s="5">
        <v>2015.0</v>
      </c>
      <c r="AP461" s="5" t="s">
        <v>51</v>
      </c>
      <c r="AQ461" s="4"/>
      <c r="AR461" s="10">
        <v>9.3</v>
      </c>
      <c r="AS461" s="5" t="s">
        <v>4944</v>
      </c>
      <c r="AT461" s="5" t="s">
        <v>114</v>
      </c>
      <c r="AU461" s="5"/>
      <c r="AV461" s="5">
        <v>7.013095329E9</v>
      </c>
      <c r="AW461" s="5" t="s">
        <v>4945</v>
      </c>
      <c r="AX461" s="5">
        <v>520007.0</v>
      </c>
      <c r="AY461" s="5" t="s">
        <v>117</v>
      </c>
      <c r="AZ461" s="5" t="s">
        <v>85</v>
      </c>
      <c r="BA461" s="5">
        <v>9.50133E11</v>
      </c>
      <c r="BB461" s="5" t="s">
        <v>4946</v>
      </c>
      <c r="BC461" s="5"/>
      <c r="BD461" s="5" t="s">
        <v>86</v>
      </c>
      <c r="BE461" s="5">
        <v>2.0</v>
      </c>
      <c r="BF461" s="5" t="s">
        <v>4947</v>
      </c>
      <c r="BG461" s="5" t="s">
        <v>119</v>
      </c>
      <c r="BH461" s="5" t="s">
        <v>117</v>
      </c>
      <c r="BI461" s="11">
        <v>43829.34930555556</v>
      </c>
      <c r="BJ461" s="12" t="s">
        <v>88</v>
      </c>
    </row>
    <row r="462" ht="23.25" customHeight="1">
      <c r="A462" s="4">
        <v>461.0</v>
      </c>
      <c r="B462" s="5" t="s">
        <v>4948</v>
      </c>
      <c r="C462" s="5" t="s">
        <v>63</v>
      </c>
      <c r="D462" s="5"/>
      <c r="E462" s="5"/>
      <c r="F462" s="5"/>
      <c r="G462" s="5"/>
      <c r="H462" s="5">
        <v>1.70030893E8</v>
      </c>
      <c r="I462" s="5" t="s">
        <v>64</v>
      </c>
      <c r="J462" s="5" t="s">
        <v>4949</v>
      </c>
      <c r="K462" s="5"/>
      <c r="L462" s="5" t="s">
        <v>4950</v>
      </c>
      <c r="M462" s="5" t="s">
        <v>4951</v>
      </c>
      <c r="N462" s="5" t="s">
        <v>4694</v>
      </c>
      <c r="O462" s="5">
        <v>9.347784678E9</v>
      </c>
      <c r="P462" s="5" t="s">
        <v>4952</v>
      </c>
      <c r="Q462" s="5" t="s">
        <v>110</v>
      </c>
      <c r="R462" s="5" t="s">
        <v>71</v>
      </c>
      <c r="S462" s="5" t="s">
        <v>94</v>
      </c>
      <c r="T462" s="5" t="s">
        <v>95</v>
      </c>
      <c r="U462" s="5" t="s">
        <v>74</v>
      </c>
      <c r="V462" s="5"/>
      <c r="W462" s="5"/>
      <c r="X462" s="7"/>
      <c r="Y462" s="8">
        <v>7.943965517241379</v>
      </c>
      <c r="Z462" s="9">
        <v>0.0</v>
      </c>
      <c r="AA462" s="5" t="s">
        <v>75</v>
      </c>
      <c r="AB462" s="5"/>
      <c r="AC462" s="5">
        <v>0.0</v>
      </c>
      <c r="AD462" s="5" t="s">
        <v>76</v>
      </c>
      <c r="AE462" s="5" t="s">
        <v>77</v>
      </c>
      <c r="AF462" s="5">
        <v>2015.0</v>
      </c>
      <c r="AG462" s="5">
        <v>2017.0</v>
      </c>
      <c r="AH462" s="5" t="s">
        <v>78</v>
      </c>
      <c r="AI462" s="10">
        <v>95.0</v>
      </c>
      <c r="AJ462" s="5"/>
      <c r="AK462" s="5" t="s">
        <v>75</v>
      </c>
      <c r="AL462" s="5"/>
      <c r="AM462" s="5">
        <v>0.0</v>
      </c>
      <c r="AN462" s="5" t="s">
        <v>190</v>
      </c>
      <c r="AO462" s="5">
        <v>2015.0</v>
      </c>
      <c r="AP462" s="5" t="s">
        <v>51</v>
      </c>
      <c r="AQ462" s="4">
        <v>93.0</v>
      </c>
      <c r="AR462" s="10">
        <v>9.3</v>
      </c>
      <c r="AS462" s="5" t="s">
        <v>4953</v>
      </c>
      <c r="AT462" s="5" t="s">
        <v>99</v>
      </c>
      <c r="AU462" s="5"/>
      <c r="AV462" s="5">
        <v>9.640190486E9</v>
      </c>
      <c r="AW462" s="5" t="s">
        <v>4954</v>
      </c>
      <c r="AX462" s="5">
        <v>522234.0</v>
      </c>
      <c r="AY462" s="5" t="s">
        <v>101</v>
      </c>
      <c r="AZ462" s="5" t="s">
        <v>85</v>
      </c>
      <c r="BA462" s="5">
        <v>5.76949E11</v>
      </c>
      <c r="BB462" s="5"/>
      <c r="BC462" s="5"/>
      <c r="BD462" s="5" t="s">
        <v>1766</v>
      </c>
      <c r="BE462" s="5" t="s">
        <v>1766</v>
      </c>
      <c r="BF462" s="5" t="s">
        <v>1766</v>
      </c>
      <c r="BG462" s="5" t="s">
        <v>87</v>
      </c>
      <c r="BH462" s="5"/>
      <c r="BI462" s="11">
        <v>43829.63958333333</v>
      </c>
      <c r="BJ462" s="12" t="s">
        <v>88</v>
      </c>
    </row>
    <row r="463" ht="23.25" customHeight="1">
      <c r="A463" s="4">
        <v>462.0</v>
      </c>
      <c r="B463" s="5" t="s">
        <v>4955</v>
      </c>
      <c r="C463" s="5" t="s">
        <v>1285</v>
      </c>
      <c r="D463" s="5"/>
      <c r="E463" s="5"/>
      <c r="F463" s="5"/>
      <c r="G463" s="5"/>
      <c r="H463" s="5">
        <v>1.70030839E8</v>
      </c>
      <c r="I463" s="5" t="s">
        <v>64</v>
      </c>
      <c r="J463" s="5" t="s">
        <v>2647</v>
      </c>
      <c r="K463" s="5"/>
      <c r="L463" s="5" t="s">
        <v>4956</v>
      </c>
      <c r="M463" s="5" t="s">
        <v>4957</v>
      </c>
      <c r="N463" s="5" t="s">
        <v>4958</v>
      </c>
      <c r="O463" s="5">
        <v>8.248468246E9</v>
      </c>
      <c r="P463" s="5" t="s">
        <v>4959</v>
      </c>
      <c r="Q463" s="5" t="s">
        <v>110</v>
      </c>
      <c r="R463" s="5" t="s">
        <v>71</v>
      </c>
      <c r="S463" s="5" t="s">
        <v>94</v>
      </c>
      <c r="T463" s="5" t="s">
        <v>95</v>
      </c>
      <c r="U463" s="5" t="s">
        <v>74</v>
      </c>
      <c r="V463" s="5"/>
      <c r="W463" s="5"/>
      <c r="X463" s="7"/>
      <c r="Y463" s="8">
        <v>7.577586206896552</v>
      </c>
      <c r="Z463" s="9">
        <v>0.0</v>
      </c>
      <c r="AA463" s="5" t="s">
        <v>75</v>
      </c>
      <c r="AB463" s="5"/>
      <c r="AC463" s="5">
        <v>0.0</v>
      </c>
      <c r="AD463" s="5" t="s">
        <v>2052</v>
      </c>
      <c r="AE463" s="5" t="s">
        <v>77</v>
      </c>
      <c r="AF463" s="5">
        <v>2015.0</v>
      </c>
      <c r="AG463" s="5">
        <v>2017.0</v>
      </c>
      <c r="AH463" s="5" t="s">
        <v>78</v>
      </c>
      <c r="AI463" s="10">
        <v>95.0</v>
      </c>
      <c r="AJ463" s="5">
        <v>93.0</v>
      </c>
      <c r="AK463" s="5" t="s">
        <v>75</v>
      </c>
      <c r="AL463" s="5"/>
      <c r="AM463" s="5">
        <v>0.0</v>
      </c>
      <c r="AN463" s="5" t="s">
        <v>4960</v>
      </c>
      <c r="AO463" s="5">
        <v>2015.0</v>
      </c>
      <c r="AP463" s="5" t="s">
        <v>112</v>
      </c>
      <c r="AQ463" s="4"/>
      <c r="AR463" s="10">
        <v>9.3</v>
      </c>
      <c r="AS463" s="5" t="s">
        <v>4961</v>
      </c>
      <c r="AT463" s="5" t="s">
        <v>309</v>
      </c>
      <c r="AU463" s="5" t="s">
        <v>1988</v>
      </c>
      <c r="AV463" s="5">
        <v>9.920111982E9</v>
      </c>
      <c r="AW463" s="5" t="s">
        <v>4962</v>
      </c>
      <c r="AX463" s="5">
        <v>440010.0</v>
      </c>
      <c r="AY463" s="5" t="s">
        <v>4963</v>
      </c>
      <c r="AZ463" s="5" t="s">
        <v>4964</v>
      </c>
      <c r="BA463" s="5">
        <v>9.33094E11</v>
      </c>
      <c r="BB463" s="5"/>
      <c r="BC463" s="5"/>
      <c r="BD463" s="5" t="s">
        <v>2689</v>
      </c>
      <c r="BE463" s="5" t="s">
        <v>4965</v>
      </c>
      <c r="BF463" s="5" t="s">
        <v>404</v>
      </c>
      <c r="BG463" s="5" t="s">
        <v>87</v>
      </c>
      <c r="BH463" s="5"/>
      <c r="BI463" s="11">
        <v>43829.975</v>
      </c>
      <c r="BJ463" s="12" t="s">
        <v>88</v>
      </c>
    </row>
    <row r="464" ht="23.25" customHeight="1">
      <c r="A464" s="4">
        <v>463.0</v>
      </c>
      <c r="B464" s="5" t="s">
        <v>4966</v>
      </c>
      <c r="C464" s="5" t="s">
        <v>105</v>
      </c>
      <c r="D464" s="5"/>
      <c r="E464" s="5"/>
      <c r="F464" s="5"/>
      <c r="G464" s="5"/>
      <c r="H464" s="5">
        <v>1.70031439E8</v>
      </c>
      <c r="I464" s="5" t="s">
        <v>64</v>
      </c>
      <c r="J464" s="5" t="s">
        <v>4967</v>
      </c>
      <c r="K464" s="5"/>
      <c r="L464" s="5" t="s">
        <v>4968</v>
      </c>
      <c r="M464" s="5" t="s">
        <v>4969</v>
      </c>
      <c r="N464" s="6">
        <v>36838.0</v>
      </c>
      <c r="O464" s="5">
        <v>9.010997492E9</v>
      </c>
      <c r="P464" s="5" t="s">
        <v>4970</v>
      </c>
      <c r="Q464" s="5" t="s">
        <v>110</v>
      </c>
      <c r="R464" s="5" t="s">
        <v>71</v>
      </c>
      <c r="S464" s="5" t="s">
        <v>94</v>
      </c>
      <c r="T464" s="5" t="s">
        <v>95</v>
      </c>
      <c r="U464" s="5" t="s">
        <v>74</v>
      </c>
      <c r="V464" s="5"/>
      <c r="W464" s="5"/>
      <c r="X464" s="7"/>
      <c r="Y464" s="8">
        <v>7.818965517241379</v>
      </c>
      <c r="Z464" s="9">
        <v>0.0</v>
      </c>
      <c r="AA464" s="5" t="s">
        <v>75</v>
      </c>
      <c r="AB464" s="5"/>
      <c r="AC464" s="5">
        <v>0.0</v>
      </c>
      <c r="AD464" s="5" t="s">
        <v>142</v>
      </c>
      <c r="AE464" s="5" t="s">
        <v>77</v>
      </c>
      <c r="AF464" s="5">
        <v>2015.0</v>
      </c>
      <c r="AG464" s="5">
        <v>2017.0</v>
      </c>
      <c r="AH464" s="5" t="s">
        <v>78</v>
      </c>
      <c r="AI464" s="10">
        <v>95.0</v>
      </c>
      <c r="AJ464" s="5"/>
      <c r="AK464" s="5" t="s">
        <v>75</v>
      </c>
      <c r="AL464" s="5"/>
      <c r="AM464" s="5">
        <v>0.0</v>
      </c>
      <c r="AN464" s="5" t="s">
        <v>4971</v>
      </c>
      <c r="AO464" s="5">
        <v>2015.0</v>
      </c>
      <c r="AP464" s="5" t="s">
        <v>51</v>
      </c>
      <c r="AQ464" s="4"/>
      <c r="AR464" s="10">
        <v>9.3</v>
      </c>
      <c r="AS464" s="5" t="s">
        <v>4972</v>
      </c>
      <c r="AT464" s="5" t="s">
        <v>114</v>
      </c>
      <c r="AU464" s="5"/>
      <c r="AV464" s="5">
        <v>9.490717417E9</v>
      </c>
      <c r="AW464" s="5" t="s">
        <v>4973</v>
      </c>
      <c r="AX464" s="5">
        <v>521181.0</v>
      </c>
      <c r="AY464" s="5" t="s">
        <v>1930</v>
      </c>
      <c r="AZ464" s="5" t="s">
        <v>85</v>
      </c>
      <c r="BA464" s="5">
        <v>8.71235E11</v>
      </c>
      <c r="BB464" s="5"/>
      <c r="BC464" s="5"/>
      <c r="BD464" s="5">
        <v>2.0</v>
      </c>
      <c r="BE464" s="5" t="s">
        <v>2678</v>
      </c>
      <c r="BF464" s="5" t="s">
        <v>1163</v>
      </c>
      <c r="BG464" s="5" t="s">
        <v>87</v>
      </c>
      <c r="BH464" s="5"/>
      <c r="BI464" s="11">
        <v>43829.876388888886</v>
      </c>
      <c r="BJ464" s="12" t="s">
        <v>88</v>
      </c>
    </row>
    <row r="465" ht="23.25" customHeight="1">
      <c r="A465" s="4">
        <v>464.0</v>
      </c>
      <c r="B465" s="5" t="s">
        <v>4974</v>
      </c>
      <c r="C465" s="5" t="s">
        <v>105</v>
      </c>
      <c r="D465" s="5"/>
      <c r="E465" s="5"/>
      <c r="F465" s="5"/>
      <c r="G465" s="5"/>
      <c r="H465" s="5">
        <v>1.70031029E8</v>
      </c>
      <c r="I465" s="5" t="s">
        <v>64</v>
      </c>
      <c r="J465" s="5" t="s">
        <v>4975</v>
      </c>
      <c r="K465" s="5"/>
      <c r="L465" s="5" t="s">
        <v>4878</v>
      </c>
      <c r="M465" s="5" t="s">
        <v>4976</v>
      </c>
      <c r="N465" s="5" t="s">
        <v>4977</v>
      </c>
      <c r="O465" s="5">
        <v>7.993890649E9</v>
      </c>
      <c r="P465" s="5" t="s">
        <v>4978</v>
      </c>
      <c r="Q465" s="5" t="s">
        <v>110</v>
      </c>
      <c r="R465" s="5" t="s">
        <v>71</v>
      </c>
      <c r="S465" s="5" t="s">
        <v>94</v>
      </c>
      <c r="T465" s="5" t="s">
        <v>73</v>
      </c>
      <c r="U465" s="5" t="s">
        <v>74</v>
      </c>
      <c r="V465" s="5"/>
      <c r="W465" s="5"/>
      <c r="X465" s="7"/>
      <c r="Y465" s="8">
        <v>7.9605263157894735</v>
      </c>
      <c r="Z465" s="9">
        <v>0.0</v>
      </c>
      <c r="AA465" s="5" t="s">
        <v>75</v>
      </c>
      <c r="AB465" s="5"/>
      <c r="AC465" s="5">
        <v>0.0</v>
      </c>
      <c r="AD465" s="5" t="s">
        <v>413</v>
      </c>
      <c r="AE465" s="5" t="s">
        <v>77</v>
      </c>
      <c r="AF465" s="5">
        <v>2015.0</v>
      </c>
      <c r="AG465" s="5">
        <v>2017.0</v>
      </c>
      <c r="AH465" s="5" t="s">
        <v>78</v>
      </c>
      <c r="AI465" s="10">
        <v>95.0</v>
      </c>
      <c r="AJ465" s="5"/>
      <c r="AK465" s="5" t="s">
        <v>75</v>
      </c>
      <c r="AL465" s="5"/>
      <c r="AM465" s="5">
        <v>0.0</v>
      </c>
      <c r="AN465" s="5" t="s">
        <v>390</v>
      </c>
      <c r="AO465" s="5">
        <v>2015.0</v>
      </c>
      <c r="AP465" s="5" t="s">
        <v>51</v>
      </c>
      <c r="AQ465" s="4"/>
      <c r="AR465" s="10">
        <v>9.3</v>
      </c>
      <c r="AS465" s="5" t="s">
        <v>4979</v>
      </c>
      <c r="AT465" s="5" t="s">
        <v>161</v>
      </c>
      <c r="AU465" s="5" t="s">
        <v>4980</v>
      </c>
      <c r="AV465" s="5">
        <v>7.995886885E9</v>
      </c>
      <c r="AW465" s="5" t="s">
        <v>117</v>
      </c>
      <c r="AX465" s="5">
        <v>522302.0</v>
      </c>
      <c r="AY465" s="5" t="s">
        <v>117</v>
      </c>
      <c r="AZ465" s="5" t="s">
        <v>85</v>
      </c>
      <c r="BA465" s="5">
        <v>9.32189E11</v>
      </c>
      <c r="BB465" s="5"/>
      <c r="BC465" s="5"/>
      <c r="BD465" s="5" t="s">
        <v>149</v>
      </c>
      <c r="BE465" s="5">
        <v>0.0</v>
      </c>
      <c r="BF465" s="5">
        <v>0.0</v>
      </c>
      <c r="BG465" s="5" t="s">
        <v>87</v>
      </c>
      <c r="BH465" s="5"/>
      <c r="BI465" s="11">
        <v>43828.74791666667</v>
      </c>
      <c r="BJ465" s="12" t="s">
        <v>88</v>
      </c>
    </row>
    <row r="466" ht="23.25" customHeight="1">
      <c r="A466" s="4">
        <v>465.0</v>
      </c>
      <c r="B466" s="5" t="s">
        <v>4981</v>
      </c>
      <c r="C466" s="5" t="s">
        <v>891</v>
      </c>
      <c r="D466" s="5"/>
      <c r="E466" s="5"/>
      <c r="F466" s="5"/>
      <c r="G466" s="5"/>
      <c r="H466" s="5">
        <v>1.70031364E8</v>
      </c>
      <c r="I466" s="5" t="s">
        <v>64</v>
      </c>
      <c r="J466" s="5" t="s">
        <v>4982</v>
      </c>
      <c r="K466" s="5"/>
      <c r="L466" s="5" t="s">
        <v>2356</v>
      </c>
      <c r="M466" s="5" t="s">
        <v>4983</v>
      </c>
      <c r="N466" s="6">
        <v>36622.0</v>
      </c>
      <c r="O466" s="5">
        <v>9.3983933E9</v>
      </c>
      <c r="P466" s="5" t="s">
        <v>4984</v>
      </c>
      <c r="Q466" s="5" t="s">
        <v>110</v>
      </c>
      <c r="R466" s="5" t="s">
        <v>71</v>
      </c>
      <c r="S466" s="5" t="s">
        <v>94</v>
      </c>
      <c r="T466" s="5" t="s">
        <v>73</v>
      </c>
      <c r="U466" s="5" t="s">
        <v>74</v>
      </c>
      <c r="V466" s="5"/>
      <c r="W466" s="5"/>
      <c r="X466" s="7"/>
      <c r="Y466" s="8">
        <v>6.43859649122807</v>
      </c>
      <c r="Z466" s="9">
        <v>1.0</v>
      </c>
      <c r="AA466" s="5" t="s">
        <v>75</v>
      </c>
      <c r="AB466" s="5"/>
      <c r="AC466" s="5">
        <v>0.0</v>
      </c>
      <c r="AD466" s="5" t="s">
        <v>142</v>
      </c>
      <c r="AE466" s="5" t="s">
        <v>77</v>
      </c>
      <c r="AF466" s="5">
        <v>2015.0</v>
      </c>
      <c r="AG466" s="5">
        <v>2017.0</v>
      </c>
      <c r="AH466" s="5" t="s">
        <v>78</v>
      </c>
      <c r="AI466" s="10">
        <v>95.1</v>
      </c>
      <c r="AJ466" s="5"/>
      <c r="AK466" s="5" t="s">
        <v>75</v>
      </c>
      <c r="AL466" s="5"/>
      <c r="AM466" s="5">
        <v>0.0</v>
      </c>
      <c r="AN466" s="5" t="s">
        <v>4432</v>
      </c>
      <c r="AO466" s="5">
        <v>2015.0</v>
      </c>
      <c r="AP466" s="5" t="s">
        <v>51</v>
      </c>
      <c r="AQ466" s="4">
        <v>93.0</v>
      </c>
      <c r="AR466" s="10">
        <v>9.3</v>
      </c>
      <c r="AS466" s="5" t="s">
        <v>4985</v>
      </c>
      <c r="AT466" s="5" t="s">
        <v>114</v>
      </c>
      <c r="AU466" s="5"/>
      <c r="AV466" s="5">
        <v>9.491816753E9</v>
      </c>
      <c r="AW466" s="5" t="s">
        <v>4986</v>
      </c>
      <c r="AX466" s="5">
        <v>532123.0</v>
      </c>
      <c r="AY466" s="5" t="s">
        <v>4987</v>
      </c>
      <c r="AZ466" s="5" t="s">
        <v>85</v>
      </c>
      <c r="BA466" s="5">
        <v>7.84195E11</v>
      </c>
      <c r="BB466" s="5"/>
      <c r="BC466" s="5"/>
      <c r="BD466" s="5">
        <v>0.0</v>
      </c>
      <c r="BE466" s="5">
        <v>0.0</v>
      </c>
      <c r="BF466" s="5">
        <v>0.0</v>
      </c>
      <c r="BG466" s="5" t="s">
        <v>87</v>
      </c>
      <c r="BH466" s="5"/>
      <c r="BI466" s="11">
        <v>43832.77777777778</v>
      </c>
      <c r="BJ466" s="12" t="s">
        <v>88</v>
      </c>
    </row>
    <row r="467" ht="23.25" customHeight="1">
      <c r="A467" s="4">
        <v>466.0</v>
      </c>
      <c r="B467" s="5"/>
      <c r="C467" s="5"/>
      <c r="D467" s="5" t="s">
        <v>4988</v>
      </c>
      <c r="E467" s="6">
        <v>43833.0</v>
      </c>
      <c r="F467" s="5"/>
      <c r="G467" s="5"/>
      <c r="H467" s="5">
        <v>1.70030842E8</v>
      </c>
      <c r="I467" s="5" t="s">
        <v>64</v>
      </c>
      <c r="J467" s="5" t="s">
        <v>4989</v>
      </c>
      <c r="K467" s="5"/>
      <c r="L467" s="5" t="s">
        <v>4990</v>
      </c>
      <c r="M467" s="5" t="s">
        <v>4991</v>
      </c>
      <c r="N467" s="5" t="s">
        <v>4992</v>
      </c>
      <c r="O467" s="5">
        <v>7.729027526E9</v>
      </c>
      <c r="P467" s="5" t="s">
        <v>4993</v>
      </c>
      <c r="Q467" s="5" t="s">
        <v>110</v>
      </c>
      <c r="R467" s="5" t="s">
        <v>71</v>
      </c>
      <c r="S467" s="5" t="s">
        <v>94</v>
      </c>
      <c r="T467" s="5" t="s">
        <v>95</v>
      </c>
      <c r="U467" s="5" t="s">
        <v>74</v>
      </c>
      <c r="V467" s="5">
        <v>9330.0</v>
      </c>
      <c r="W467" s="5">
        <v>25000.0</v>
      </c>
      <c r="X467" s="7"/>
      <c r="Y467" s="8">
        <v>7.961206896551724</v>
      </c>
      <c r="Z467" s="9">
        <v>0.0</v>
      </c>
      <c r="AA467" s="5" t="s">
        <v>75</v>
      </c>
      <c r="AB467" s="5"/>
      <c r="AC467" s="5">
        <v>0.0</v>
      </c>
      <c r="AD467" s="5" t="s">
        <v>4994</v>
      </c>
      <c r="AE467" s="5" t="s">
        <v>77</v>
      </c>
      <c r="AF467" s="5">
        <v>2015.0</v>
      </c>
      <c r="AG467" s="5">
        <v>2017.0</v>
      </c>
      <c r="AH467" s="5" t="s">
        <v>78</v>
      </c>
      <c r="AI467" s="10">
        <v>95.4</v>
      </c>
      <c r="AJ467" s="5"/>
      <c r="AK467" s="5" t="s">
        <v>75</v>
      </c>
      <c r="AL467" s="5"/>
      <c r="AM467" s="5">
        <v>0.0</v>
      </c>
      <c r="AN467" s="5" t="s">
        <v>4995</v>
      </c>
      <c r="AO467" s="5">
        <v>2015.0</v>
      </c>
      <c r="AP467" s="5" t="s">
        <v>51</v>
      </c>
      <c r="AQ467" s="4">
        <v>93.0</v>
      </c>
      <c r="AR467" s="10">
        <v>9.3</v>
      </c>
      <c r="AS467" s="5" t="s">
        <v>4996</v>
      </c>
      <c r="AT467" s="5" t="s">
        <v>99</v>
      </c>
      <c r="AU467" s="5"/>
      <c r="AV467" s="5">
        <v>9.492679526E9</v>
      </c>
      <c r="AW467" s="5" t="s">
        <v>4997</v>
      </c>
      <c r="AX467" s="5">
        <v>534305.0</v>
      </c>
      <c r="AY467" s="5" t="s">
        <v>4998</v>
      </c>
      <c r="AZ467" s="5" t="s">
        <v>85</v>
      </c>
      <c r="BA467" s="5">
        <v>9.30868E11</v>
      </c>
      <c r="BB467" s="5" t="s">
        <v>4999</v>
      </c>
      <c r="BC467" s="5"/>
      <c r="BD467" s="5" t="s">
        <v>1271</v>
      </c>
      <c r="BE467" s="5" t="s">
        <v>418</v>
      </c>
      <c r="BF467" s="5" t="s">
        <v>118</v>
      </c>
      <c r="BG467" s="5" t="s">
        <v>87</v>
      </c>
      <c r="BH467" s="5"/>
      <c r="BI467" s="11">
        <v>43912.904861111114</v>
      </c>
      <c r="BJ467" s="12" t="s">
        <v>5000</v>
      </c>
    </row>
    <row r="468" ht="23.25" customHeight="1">
      <c r="A468" s="4">
        <v>467.0</v>
      </c>
      <c r="B468" s="5" t="s">
        <v>5001</v>
      </c>
      <c r="C468" s="5" t="s">
        <v>63</v>
      </c>
      <c r="D468" s="5"/>
      <c r="E468" s="5"/>
      <c r="F468" s="5"/>
      <c r="G468" s="5"/>
      <c r="H468" s="5">
        <v>1.70031371E8</v>
      </c>
      <c r="I468" s="5" t="s">
        <v>64</v>
      </c>
      <c r="J468" s="5" t="s">
        <v>5002</v>
      </c>
      <c r="K468" s="5"/>
      <c r="L468" s="5" t="s">
        <v>1472</v>
      </c>
      <c r="M468" s="5" t="s">
        <v>5003</v>
      </c>
      <c r="N468" s="5" t="s">
        <v>5004</v>
      </c>
      <c r="O468" s="5">
        <v>7.330627253E9</v>
      </c>
      <c r="P468" s="5" t="s">
        <v>5005</v>
      </c>
      <c r="Q468" s="5" t="s">
        <v>70</v>
      </c>
      <c r="R468" s="5" t="s">
        <v>71</v>
      </c>
      <c r="S468" s="5" t="s">
        <v>94</v>
      </c>
      <c r="T468" s="5" t="s">
        <v>95</v>
      </c>
      <c r="U468" s="5" t="s">
        <v>74</v>
      </c>
      <c r="V468" s="5">
        <v>6481.0</v>
      </c>
      <c r="W468" s="5">
        <v>10361.0</v>
      </c>
      <c r="X468" s="7"/>
      <c r="Y468" s="8">
        <v>8.89655172413793</v>
      </c>
      <c r="Z468" s="9">
        <v>0.0</v>
      </c>
      <c r="AA468" s="5" t="s">
        <v>75</v>
      </c>
      <c r="AB468" s="5"/>
      <c r="AC468" s="5">
        <v>0.0</v>
      </c>
      <c r="AD468" s="5" t="s">
        <v>158</v>
      </c>
      <c r="AE468" s="5" t="s">
        <v>77</v>
      </c>
      <c r="AF468" s="5">
        <v>2015.0</v>
      </c>
      <c r="AG468" s="5">
        <v>2017.0</v>
      </c>
      <c r="AH468" s="5" t="s">
        <v>78</v>
      </c>
      <c r="AI468" s="10">
        <v>95.4</v>
      </c>
      <c r="AJ468" s="5"/>
      <c r="AK468" s="5" t="s">
        <v>75</v>
      </c>
      <c r="AL468" s="5"/>
      <c r="AM468" s="5">
        <v>0.0</v>
      </c>
      <c r="AN468" s="5" t="s">
        <v>5006</v>
      </c>
      <c r="AO468" s="5">
        <v>2015.0</v>
      </c>
      <c r="AP468" s="5" t="s">
        <v>51</v>
      </c>
      <c r="AQ468" s="4">
        <v>93.0</v>
      </c>
      <c r="AR468" s="10">
        <v>9.3</v>
      </c>
      <c r="AS468" s="5" t="s">
        <v>5007</v>
      </c>
      <c r="AT468" s="5" t="s">
        <v>99</v>
      </c>
      <c r="AU468" s="5"/>
      <c r="AV468" s="5">
        <v>9.866441303E9</v>
      </c>
      <c r="AW468" s="5" t="s">
        <v>5008</v>
      </c>
      <c r="AX468" s="5">
        <v>517126.0</v>
      </c>
      <c r="AY468" s="5" t="s">
        <v>4396</v>
      </c>
      <c r="AZ468" s="5" t="s">
        <v>85</v>
      </c>
      <c r="BA468" s="5">
        <v>8.34992E11</v>
      </c>
      <c r="BB468" s="5" t="s">
        <v>5009</v>
      </c>
      <c r="BC468" s="5"/>
      <c r="BD468" s="5" t="s">
        <v>5010</v>
      </c>
      <c r="BE468" s="5" t="s">
        <v>235</v>
      </c>
      <c r="BF468" s="5" t="s">
        <v>5011</v>
      </c>
      <c r="BG468" s="5" t="s">
        <v>87</v>
      </c>
      <c r="BH468" s="5"/>
      <c r="BI468" s="11">
        <v>43827.93125</v>
      </c>
      <c r="BJ468" s="12" t="s">
        <v>88</v>
      </c>
    </row>
    <row r="469" ht="23.25" customHeight="1">
      <c r="A469" s="4">
        <v>468.0</v>
      </c>
      <c r="B469" s="5" t="s">
        <v>5012</v>
      </c>
      <c r="C469" s="5" t="s">
        <v>63</v>
      </c>
      <c r="D469" s="5"/>
      <c r="E469" s="5"/>
      <c r="F469" s="5"/>
      <c r="G469" s="5"/>
      <c r="H469" s="5">
        <v>1.70030347E8</v>
      </c>
      <c r="I469" s="5" t="s">
        <v>64</v>
      </c>
      <c r="J469" s="5" t="s">
        <v>361</v>
      </c>
      <c r="K469" s="5"/>
      <c r="L469" s="5" t="s">
        <v>598</v>
      </c>
      <c r="M469" s="5" t="s">
        <v>5013</v>
      </c>
      <c r="N469" s="6">
        <v>36260.0</v>
      </c>
      <c r="O469" s="5">
        <v>7.995325841E9</v>
      </c>
      <c r="P469" s="5" t="s">
        <v>5014</v>
      </c>
      <c r="Q469" s="5" t="s">
        <v>70</v>
      </c>
      <c r="R469" s="5" t="s">
        <v>71</v>
      </c>
      <c r="S469" s="5" t="s">
        <v>94</v>
      </c>
      <c r="T469" s="5" t="s">
        <v>95</v>
      </c>
      <c r="U469" s="5" t="s">
        <v>74</v>
      </c>
      <c r="V469" s="5"/>
      <c r="W469" s="5"/>
      <c r="X469" s="7"/>
      <c r="Y469" s="8">
        <v>8.288793103448276</v>
      </c>
      <c r="Z469" s="9">
        <v>0.0</v>
      </c>
      <c r="AA469" s="5" t="s">
        <v>75</v>
      </c>
      <c r="AB469" s="5"/>
      <c r="AC469" s="5">
        <v>0.0</v>
      </c>
      <c r="AD469" s="5" t="s">
        <v>190</v>
      </c>
      <c r="AE469" s="5" t="s">
        <v>77</v>
      </c>
      <c r="AF469" s="5">
        <v>2015.0</v>
      </c>
      <c r="AG469" s="5">
        <v>2017.0</v>
      </c>
      <c r="AH469" s="5" t="s">
        <v>78</v>
      </c>
      <c r="AI469" s="13">
        <v>95.5</v>
      </c>
      <c r="AJ469" s="5"/>
      <c r="AK469" s="5" t="s">
        <v>75</v>
      </c>
      <c r="AL469" s="5"/>
      <c r="AM469" s="5">
        <v>0.0</v>
      </c>
      <c r="AN469" s="5" t="s">
        <v>76</v>
      </c>
      <c r="AO469" s="5">
        <v>2015.0</v>
      </c>
      <c r="AP469" s="5" t="s">
        <v>51</v>
      </c>
      <c r="AQ469" s="4"/>
      <c r="AR469" s="13">
        <v>9.3</v>
      </c>
      <c r="AS469" s="5" t="s">
        <v>5015</v>
      </c>
      <c r="AT469" s="5" t="s">
        <v>114</v>
      </c>
      <c r="AU469" s="5"/>
      <c r="AV469" s="5">
        <v>9.441753474E9</v>
      </c>
      <c r="AW469" s="5" t="s">
        <v>5016</v>
      </c>
      <c r="AX469" s="5">
        <v>522202.0</v>
      </c>
      <c r="AY469" s="5" t="s">
        <v>101</v>
      </c>
      <c r="AZ469" s="5" t="s">
        <v>85</v>
      </c>
      <c r="BA469" s="5">
        <v>7.83852E11</v>
      </c>
      <c r="BB469" s="5"/>
      <c r="BC469" s="5"/>
      <c r="BD469" s="5">
        <v>1.0</v>
      </c>
      <c r="BE469" s="5" t="s">
        <v>102</v>
      </c>
      <c r="BF469" s="5" t="s">
        <v>118</v>
      </c>
      <c r="BG469" s="5" t="s">
        <v>119</v>
      </c>
      <c r="BH469" s="5"/>
      <c r="BI469" s="11">
        <v>43830.575694444444</v>
      </c>
      <c r="BJ469" s="12" t="s">
        <v>5017</v>
      </c>
    </row>
    <row r="470" ht="23.25" customHeight="1">
      <c r="A470" s="4">
        <v>469.0</v>
      </c>
      <c r="B470" s="5" t="s">
        <v>5018</v>
      </c>
      <c r="C470" s="5" t="s">
        <v>63</v>
      </c>
      <c r="D470" s="5"/>
      <c r="E470" s="5"/>
      <c r="F470" s="5"/>
      <c r="G470" s="5"/>
      <c r="H470" s="5">
        <v>1.70030514E8</v>
      </c>
      <c r="I470" s="5" t="s">
        <v>64</v>
      </c>
      <c r="J470" s="5" t="s">
        <v>1725</v>
      </c>
      <c r="K470" s="5" t="s">
        <v>5019</v>
      </c>
      <c r="L470" s="5" t="s">
        <v>371</v>
      </c>
      <c r="M470" s="5" t="s">
        <v>5020</v>
      </c>
      <c r="N470" s="5" t="s">
        <v>2798</v>
      </c>
      <c r="O470" s="5">
        <v>9.100650929E9</v>
      </c>
      <c r="P470" s="5" t="s">
        <v>5021</v>
      </c>
      <c r="Q470" s="5" t="s">
        <v>70</v>
      </c>
      <c r="R470" s="5" t="s">
        <v>71</v>
      </c>
      <c r="S470" s="5" t="s">
        <v>94</v>
      </c>
      <c r="T470" s="5" t="s">
        <v>157</v>
      </c>
      <c r="U470" s="5" t="s">
        <v>537</v>
      </c>
      <c r="V470" s="5"/>
      <c r="W470" s="5"/>
      <c r="X470" s="7"/>
      <c r="Y470" s="8">
        <v>6.831896551724138</v>
      </c>
      <c r="Z470" s="9">
        <v>0.0</v>
      </c>
      <c r="AA470" s="5" t="s">
        <v>75</v>
      </c>
      <c r="AB470" s="5"/>
      <c r="AC470" s="5">
        <v>0.0</v>
      </c>
      <c r="AD470" s="5" t="s">
        <v>4232</v>
      </c>
      <c r="AE470" s="5" t="s">
        <v>77</v>
      </c>
      <c r="AF470" s="5">
        <v>2015.0</v>
      </c>
      <c r="AG470" s="5">
        <v>2017.0</v>
      </c>
      <c r="AH470" s="5" t="s">
        <v>78</v>
      </c>
      <c r="AI470" s="10">
        <v>95.6</v>
      </c>
      <c r="AJ470" s="5"/>
      <c r="AK470" s="5" t="s">
        <v>75</v>
      </c>
      <c r="AL470" s="5"/>
      <c r="AM470" s="5">
        <v>0.0</v>
      </c>
      <c r="AN470" s="5" t="s">
        <v>643</v>
      </c>
      <c r="AO470" s="5">
        <v>2015.0</v>
      </c>
      <c r="AP470" s="5" t="s">
        <v>51</v>
      </c>
      <c r="AQ470" s="4"/>
      <c r="AR470" s="10">
        <v>9.3</v>
      </c>
      <c r="AS470" s="5" t="s">
        <v>5022</v>
      </c>
      <c r="AT470" s="5" t="s">
        <v>309</v>
      </c>
      <c r="AU470" s="5"/>
      <c r="AV470" s="5">
        <v>9.989654388E9</v>
      </c>
      <c r="AW470" s="5" t="s">
        <v>5023</v>
      </c>
      <c r="AX470" s="5">
        <v>522403.0</v>
      </c>
      <c r="AY470" s="5" t="s">
        <v>5024</v>
      </c>
      <c r="AZ470" s="5" t="s">
        <v>85</v>
      </c>
      <c r="BA470" s="5">
        <v>4.34134E11</v>
      </c>
      <c r="BB470" s="5"/>
      <c r="BC470" s="5"/>
      <c r="BD470" s="5">
        <v>3.0</v>
      </c>
      <c r="BE470" s="5" t="s">
        <v>1840</v>
      </c>
      <c r="BF470" s="5" t="s">
        <v>5025</v>
      </c>
      <c r="BG470" s="5" t="s">
        <v>119</v>
      </c>
      <c r="BH470" s="5" t="s">
        <v>991</v>
      </c>
      <c r="BI470" s="11">
        <v>43825.87708333333</v>
      </c>
      <c r="BJ470" s="12" t="s">
        <v>3410</v>
      </c>
    </row>
    <row r="471" ht="23.25" customHeight="1">
      <c r="A471" s="4">
        <v>470.0</v>
      </c>
      <c r="B471" s="5" t="s">
        <v>5026</v>
      </c>
      <c r="C471" s="5" t="s">
        <v>5027</v>
      </c>
      <c r="D471" s="5"/>
      <c r="E471" s="5"/>
      <c r="F471" s="5"/>
      <c r="G471" s="5"/>
      <c r="H471" s="5">
        <v>1.70030331E8</v>
      </c>
      <c r="I471" s="5" t="s">
        <v>64</v>
      </c>
      <c r="J471" s="5" t="s">
        <v>5028</v>
      </c>
      <c r="K471" s="5"/>
      <c r="L471" s="5" t="s">
        <v>5029</v>
      </c>
      <c r="M471" s="5" t="s">
        <v>5030</v>
      </c>
      <c r="N471" s="5" t="s">
        <v>3549</v>
      </c>
      <c r="O471" s="5">
        <v>8.498844781E9</v>
      </c>
      <c r="P471" s="5" t="s">
        <v>5031</v>
      </c>
      <c r="Q471" s="5" t="s">
        <v>70</v>
      </c>
      <c r="R471" s="5" t="s">
        <v>71</v>
      </c>
      <c r="S471" s="5" t="s">
        <v>94</v>
      </c>
      <c r="T471" s="5" t="s">
        <v>95</v>
      </c>
      <c r="U471" s="5" t="s">
        <v>517</v>
      </c>
      <c r="V471" s="5"/>
      <c r="W471" s="5"/>
      <c r="X471" s="7"/>
      <c r="Y471" s="8">
        <v>8.625</v>
      </c>
      <c r="Z471" s="9">
        <v>0.0</v>
      </c>
      <c r="AA471" s="5" t="s">
        <v>75</v>
      </c>
      <c r="AB471" s="5"/>
      <c r="AC471" s="5">
        <v>0.0</v>
      </c>
      <c r="AD471" s="5" t="s">
        <v>142</v>
      </c>
      <c r="AE471" s="5" t="s">
        <v>77</v>
      </c>
      <c r="AF471" s="5">
        <v>2015.0</v>
      </c>
      <c r="AG471" s="5">
        <v>2017.0</v>
      </c>
      <c r="AH471" s="5" t="s">
        <v>78</v>
      </c>
      <c r="AI471" s="10">
        <v>95.8</v>
      </c>
      <c r="AJ471" s="5"/>
      <c r="AK471" s="5" t="s">
        <v>75</v>
      </c>
      <c r="AL471" s="5"/>
      <c r="AM471" s="5">
        <v>0.0</v>
      </c>
      <c r="AN471" s="5" t="s">
        <v>5032</v>
      </c>
      <c r="AO471" s="5">
        <v>2015.0</v>
      </c>
      <c r="AP471" s="5" t="s">
        <v>51</v>
      </c>
      <c r="AQ471" s="4"/>
      <c r="AR471" s="10">
        <v>9.3</v>
      </c>
      <c r="AS471" s="5" t="s">
        <v>5033</v>
      </c>
      <c r="AT471" s="5" t="s">
        <v>99</v>
      </c>
      <c r="AU471" s="5"/>
      <c r="AV471" s="5">
        <v>9.652452193E9</v>
      </c>
      <c r="AW471" s="5" t="s">
        <v>5034</v>
      </c>
      <c r="AX471" s="5">
        <v>521230.0</v>
      </c>
      <c r="AY471" s="5" t="s">
        <v>4719</v>
      </c>
      <c r="AZ471" s="5" t="s">
        <v>85</v>
      </c>
      <c r="BA471" s="5">
        <v>8.94447E11</v>
      </c>
      <c r="BB471" s="5"/>
      <c r="BC471" s="5"/>
      <c r="BD471" s="5">
        <v>0.0</v>
      </c>
      <c r="BE471" s="5">
        <v>0.0</v>
      </c>
      <c r="BF471" s="5">
        <v>0.0</v>
      </c>
      <c r="BG471" s="5" t="s">
        <v>87</v>
      </c>
      <c r="BH471" s="5"/>
      <c r="BI471" s="11">
        <v>43830.623611111114</v>
      </c>
      <c r="BJ471" s="12" t="s">
        <v>88</v>
      </c>
    </row>
    <row r="472" ht="23.25" customHeight="1">
      <c r="A472" s="4">
        <v>471.0</v>
      </c>
      <c r="B472" s="5" t="s">
        <v>5035</v>
      </c>
      <c r="C472" s="6">
        <v>43658.0</v>
      </c>
      <c r="D472" s="5"/>
      <c r="E472" s="5"/>
      <c r="F472" s="5"/>
      <c r="G472" s="5"/>
      <c r="H472" s="5">
        <v>1.70030907E8</v>
      </c>
      <c r="I472" s="5" t="s">
        <v>64</v>
      </c>
      <c r="J472" s="5" t="s">
        <v>5036</v>
      </c>
      <c r="K472" s="5"/>
      <c r="L472" s="5" t="s">
        <v>5037</v>
      </c>
      <c r="M472" s="5" t="s">
        <v>5038</v>
      </c>
      <c r="N472" s="5" t="s">
        <v>997</v>
      </c>
      <c r="O472" s="5">
        <v>8.367005278E9</v>
      </c>
      <c r="P472" s="5" t="s">
        <v>5039</v>
      </c>
      <c r="Q472" s="5" t="s">
        <v>110</v>
      </c>
      <c r="R472" s="5" t="s">
        <v>71</v>
      </c>
      <c r="S472" s="5" t="s">
        <v>94</v>
      </c>
      <c r="T472" s="5" t="s">
        <v>73</v>
      </c>
      <c r="U472" s="5" t="s">
        <v>1252</v>
      </c>
      <c r="V472" s="5"/>
      <c r="W472" s="5"/>
      <c r="X472" s="7"/>
      <c r="Y472" s="8">
        <v>8.043103448275861</v>
      </c>
      <c r="Z472" s="9">
        <v>0.0</v>
      </c>
      <c r="AA472" s="5" t="s">
        <v>75</v>
      </c>
      <c r="AB472" s="5"/>
      <c r="AC472" s="5">
        <v>0.0</v>
      </c>
      <c r="AD472" s="5" t="s">
        <v>142</v>
      </c>
      <c r="AE472" s="5" t="s">
        <v>77</v>
      </c>
      <c r="AF472" s="5">
        <v>2015.0</v>
      </c>
      <c r="AG472" s="5">
        <v>2017.0</v>
      </c>
      <c r="AH472" s="5" t="s">
        <v>78</v>
      </c>
      <c r="AI472" s="10">
        <v>96.0</v>
      </c>
      <c r="AJ472" s="5"/>
      <c r="AK472" s="5" t="s">
        <v>75</v>
      </c>
      <c r="AL472" s="5"/>
      <c r="AM472" s="5">
        <v>0.0</v>
      </c>
      <c r="AN472" s="5" t="s">
        <v>5040</v>
      </c>
      <c r="AO472" s="5">
        <v>2015.0</v>
      </c>
      <c r="AP472" s="5" t="s">
        <v>51</v>
      </c>
      <c r="AQ472" s="4"/>
      <c r="AR472" s="10">
        <v>9.3</v>
      </c>
      <c r="AS472" s="5" t="s">
        <v>5041</v>
      </c>
      <c r="AT472" s="5" t="s">
        <v>114</v>
      </c>
      <c r="AU472" s="5"/>
      <c r="AV472" s="5">
        <v>9.963219325E9</v>
      </c>
      <c r="AW472" s="5" t="s">
        <v>5042</v>
      </c>
      <c r="AX472" s="5">
        <v>533101.0</v>
      </c>
      <c r="AY472" s="5" t="s">
        <v>5043</v>
      </c>
      <c r="AZ472" s="5" t="s">
        <v>85</v>
      </c>
      <c r="BA472" s="5">
        <v>2.25196E11</v>
      </c>
      <c r="BB472" s="5" t="s">
        <v>5044</v>
      </c>
      <c r="BC472" s="5"/>
      <c r="BD472" s="5">
        <v>2.0</v>
      </c>
      <c r="BE472" s="5" t="s">
        <v>418</v>
      </c>
      <c r="BF472" s="5" t="s">
        <v>118</v>
      </c>
      <c r="BG472" s="5" t="s">
        <v>87</v>
      </c>
      <c r="BH472" s="5"/>
      <c r="BI472" s="11">
        <v>43832.48333333333</v>
      </c>
      <c r="BJ472" s="12" t="s">
        <v>5045</v>
      </c>
    </row>
    <row r="473" ht="23.25" customHeight="1">
      <c r="A473" s="4">
        <v>472.0</v>
      </c>
      <c r="B473" s="5" t="s">
        <v>5046</v>
      </c>
      <c r="C473" s="5" t="s">
        <v>63</v>
      </c>
      <c r="D473" s="5"/>
      <c r="E473" s="5"/>
      <c r="F473" s="5"/>
      <c r="G473" s="5"/>
      <c r="H473" s="5">
        <v>1.70031041E8</v>
      </c>
      <c r="I473" s="5" t="s">
        <v>64</v>
      </c>
      <c r="J473" s="5" t="s">
        <v>5047</v>
      </c>
      <c r="K473" s="5" t="s">
        <v>5048</v>
      </c>
      <c r="L473" s="5" t="s">
        <v>371</v>
      </c>
      <c r="M473" s="5" t="s">
        <v>5049</v>
      </c>
      <c r="N473" s="6">
        <v>36709.0</v>
      </c>
      <c r="O473" s="5">
        <v>9.441836896E9</v>
      </c>
      <c r="P473" s="5" t="s">
        <v>5050</v>
      </c>
      <c r="Q473" s="5" t="s">
        <v>70</v>
      </c>
      <c r="R473" s="5" t="s">
        <v>71</v>
      </c>
      <c r="S473" s="5" t="s">
        <v>94</v>
      </c>
      <c r="T473" s="5" t="s">
        <v>95</v>
      </c>
      <c r="U473" s="5" t="s">
        <v>74</v>
      </c>
      <c r="V473" s="5">
        <v>9000.0</v>
      </c>
      <c r="W473" s="5"/>
      <c r="X473" s="7"/>
      <c r="Y473" s="8">
        <v>7.310344827586207</v>
      </c>
      <c r="Z473" s="9">
        <v>0.0</v>
      </c>
      <c r="AA473" s="5" t="s">
        <v>75</v>
      </c>
      <c r="AB473" s="5"/>
      <c r="AC473" s="5">
        <v>0.0</v>
      </c>
      <c r="AD473" s="5" t="s">
        <v>142</v>
      </c>
      <c r="AE473" s="5" t="s">
        <v>77</v>
      </c>
      <c r="AF473" s="5">
        <v>2015.0</v>
      </c>
      <c r="AG473" s="5">
        <v>2017.0</v>
      </c>
      <c r="AH473" s="5" t="s">
        <v>78</v>
      </c>
      <c r="AI473" s="10">
        <v>96.0</v>
      </c>
      <c r="AJ473" s="5"/>
      <c r="AK473" s="5" t="s">
        <v>75</v>
      </c>
      <c r="AL473" s="5"/>
      <c r="AM473" s="5">
        <v>0.0</v>
      </c>
      <c r="AN473" s="5" t="s">
        <v>5051</v>
      </c>
      <c r="AO473" s="5">
        <v>2015.0</v>
      </c>
      <c r="AP473" s="5" t="s">
        <v>51</v>
      </c>
      <c r="AQ473" s="4">
        <v>93.0</v>
      </c>
      <c r="AR473" s="10">
        <v>9.3</v>
      </c>
      <c r="AS473" s="5" t="s">
        <v>5052</v>
      </c>
      <c r="AT473" s="5" t="s">
        <v>114</v>
      </c>
      <c r="AU473" s="5" t="s">
        <v>1988</v>
      </c>
      <c r="AV473" s="5">
        <v>9.441194484E9</v>
      </c>
      <c r="AW473" s="5" t="s">
        <v>5053</v>
      </c>
      <c r="AX473" s="5">
        <v>521301.0</v>
      </c>
      <c r="AY473" s="5" t="s">
        <v>3481</v>
      </c>
      <c r="AZ473" s="5" t="s">
        <v>85</v>
      </c>
      <c r="BA473" s="5">
        <v>8.18287E11</v>
      </c>
      <c r="BB473" s="5"/>
      <c r="BC473" s="5"/>
      <c r="BD473" s="5" t="s">
        <v>86</v>
      </c>
      <c r="BE473" s="5" t="s">
        <v>2678</v>
      </c>
      <c r="BF473" s="5" t="s">
        <v>86</v>
      </c>
      <c r="BG473" s="5" t="s">
        <v>87</v>
      </c>
      <c r="BH473" s="5"/>
      <c r="BI473" s="11">
        <v>43827.40625</v>
      </c>
      <c r="BJ473" s="12" t="s">
        <v>5054</v>
      </c>
    </row>
    <row r="474" ht="23.25" customHeight="1">
      <c r="A474" s="4">
        <v>473.0</v>
      </c>
      <c r="B474" s="5" t="s">
        <v>5055</v>
      </c>
      <c r="C474" s="5"/>
      <c r="D474" s="5"/>
      <c r="E474" s="5"/>
      <c r="F474" s="5"/>
      <c r="G474" s="5"/>
      <c r="H474" s="5">
        <v>1.70030217E8</v>
      </c>
      <c r="I474" s="5" t="s">
        <v>64</v>
      </c>
      <c r="J474" s="5" t="s">
        <v>362</v>
      </c>
      <c r="K474" s="5" t="s">
        <v>765</v>
      </c>
      <c r="L474" s="5" t="s">
        <v>3993</v>
      </c>
      <c r="M474" s="5" t="s">
        <v>5056</v>
      </c>
      <c r="N474" s="6">
        <v>36773.0</v>
      </c>
      <c r="O474" s="5">
        <v>9.550368934E9</v>
      </c>
      <c r="P474" s="5" t="s">
        <v>5057</v>
      </c>
      <c r="Q474" s="5" t="s">
        <v>110</v>
      </c>
      <c r="R474" s="5" t="s">
        <v>71</v>
      </c>
      <c r="S474" s="5" t="s">
        <v>94</v>
      </c>
      <c r="T474" s="5" t="s">
        <v>95</v>
      </c>
      <c r="U474" s="5" t="s">
        <v>517</v>
      </c>
      <c r="V474" s="5"/>
      <c r="W474" s="5">
        <v>19000.0</v>
      </c>
      <c r="X474" s="7"/>
      <c r="Y474" s="8">
        <v>9.087719298245615</v>
      </c>
      <c r="Z474" s="9">
        <v>0.0</v>
      </c>
      <c r="AA474" s="5" t="s">
        <v>75</v>
      </c>
      <c r="AB474" s="5"/>
      <c r="AC474" s="5">
        <v>0.0</v>
      </c>
      <c r="AD474" s="5" t="s">
        <v>1369</v>
      </c>
      <c r="AE474" s="5" t="s">
        <v>77</v>
      </c>
      <c r="AF474" s="5">
        <v>2015.0</v>
      </c>
      <c r="AG474" s="5">
        <v>2017.0</v>
      </c>
      <c r="AH474" s="5" t="s">
        <v>78</v>
      </c>
      <c r="AI474" s="13">
        <v>96.0</v>
      </c>
      <c r="AJ474" s="5"/>
      <c r="AK474" s="5" t="s">
        <v>75</v>
      </c>
      <c r="AL474" s="5"/>
      <c r="AM474" s="5">
        <v>0.0</v>
      </c>
      <c r="AN474" s="5" t="s">
        <v>1618</v>
      </c>
      <c r="AO474" s="5">
        <v>2015.0</v>
      </c>
      <c r="AP474" s="5" t="s">
        <v>51</v>
      </c>
      <c r="AQ474" s="4"/>
      <c r="AR474" s="10">
        <v>9.3</v>
      </c>
      <c r="AS474" s="5" t="s">
        <v>5058</v>
      </c>
      <c r="AT474" s="5" t="s">
        <v>161</v>
      </c>
      <c r="AU474" s="5"/>
      <c r="AV474" s="5">
        <v>8.247656625E9</v>
      </c>
      <c r="AW474" s="5" t="s">
        <v>5059</v>
      </c>
      <c r="AX474" s="5">
        <v>520012.0</v>
      </c>
      <c r="AY474" s="5" t="s">
        <v>1067</v>
      </c>
      <c r="AZ474" s="5" t="s">
        <v>85</v>
      </c>
      <c r="BA474" s="5">
        <v>7.26859E11</v>
      </c>
      <c r="BB474" s="5"/>
      <c r="BC474" s="5"/>
      <c r="BD474" s="5">
        <v>1.0</v>
      </c>
      <c r="BE474" s="5" t="s">
        <v>102</v>
      </c>
      <c r="BF474" s="5" t="s">
        <v>118</v>
      </c>
      <c r="BG474" s="5" t="s">
        <v>119</v>
      </c>
      <c r="BH474" s="5" t="s">
        <v>5060</v>
      </c>
      <c r="BI474" s="11">
        <v>43829.61666666667</v>
      </c>
      <c r="BJ474" s="12" t="s">
        <v>88</v>
      </c>
    </row>
    <row r="475" ht="23.25" customHeight="1">
      <c r="A475" s="4">
        <v>474.0</v>
      </c>
      <c r="B475" s="5" t="s">
        <v>5061</v>
      </c>
      <c r="C475" s="5" t="s">
        <v>63</v>
      </c>
      <c r="D475" s="5"/>
      <c r="E475" s="5"/>
      <c r="F475" s="5"/>
      <c r="G475" s="5"/>
      <c r="H475" s="5">
        <v>1.70031558E8</v>
      </c>
      <c r="I475" s="5" t="s">
        <v>64</v>
      </c>
      <c r="J475" s="5" t="s">
        <v>5062</v>
      </c>
      <c r="K475" s="5"/>
      <c r="L475" s="5" t="s">
        <v>5063</v>
      </c>
      <c r="M475" s="5" t="s">
        <v>5064</v>
      </c>
      <c r="N475" s="5" t="s">
        <v>4694</v>
      </c>
      <c r="O475" s="5">
        <v>9.121487624E9</v>
      </c>
      <c r="P475" s="5" t="s">
        <v>5065</v>
      </c>
      <c r="Q475" s="5" t="s">
        <v>70</v>
      </c>
      <c r="R475" s="5" t="s">
        <v>71</v>
      </c>
      <c r="S475" s="5" t="s">
        <v>94</v>
      </c>
      <c r="T475" s="5" t="s">
        <v>73</v>
      </c>
      <c r="U475" s="5" t="s">
        <v>189</v>
      </c>
      <c r="V475" s="5"/>
      <c r="W475" s="5">
        <v>14328.0</v>
      </c>
      <c r="X475" s="7"/>
      <c r="Y475" s="8">
        <v>7.974137931034483</v>
      </c>
      <c r="Z475" s="9">
        <v>0.0</v>
      </c>
      <c r="AA475" s="5" t="s">
        <v>75</v>
      </c>
      <c r="AB475" s="5"/>
      <c r="AC475" s="5">
        <v>0.0</v>
      </c>
      <c r="AD475" s="5" t="s">
        <v>142</v>
      </c>
      <c r="AE475" s="5" t="s">
        <v>77</v>
      </c>
      <c r="AF475" s="5">
        <v>2015.0</v>
      </c>
      <c r="AG475" s="5">
        <v>2017.0</v>
      </c>
      <c r="AH475" s="5" t="s">
        <v>78</v>
      </c>
      <c r="AI475" s="10">
        <v>96.1</v>
      </c>
      <c r="AJ475" s="5"/>
      <c r="AK475" s="5" t="s">
        <v>75</v>
      </c>
      <c r="AL475" s="5"/>
      <c r="AM475" s="5">
        <v>0.0</v>
      </c>
      <c r="AN475" s="5" t="s">
        <v>5066</v>
      </c>
      <c r="AO475" s="5">
        <v>2015.0</v>
      </c>
      <c r="AP475" s="5" t="s">
        <v>51</v>
      </c>
      <c r="AQ475" s="4">
        <v>93.0</v>
      </c>
      <c r="AR475" s="10">
        <v>9.3</v>
      </c>
      <c r="AS475" s="5" t="s">
        <v>5067</v>
      </c>
      <c r="AT475" s="5" t="s">
        <v>99</v>
      </c>
      <c r="AU475" s="5" t="s">
        <v>246</v>
      </c>
      <c r="AV475" s="5">
        <v>9.848785176E9</v>
      </c>
      <c r="AW475" s="5" t="s">
        <v>5068</v>
      </c>
      <c r="AX475" s="5">
        <v>507160.0</v>
      </c>
      <c r="AY475" s="5" t="s">
        <v>5069</v>
      </c>
      <c r="AZ475" s="5" t="s">
        <v>264</v>
      </c>
      <c r="BA475" s="5">
        <v>3.53317E11</v>
      </c>
      <c r="BB475" s="5"/>
      <c r="BC475" s="5"/>
      <c r="BD475" s="5" t="s">
        <v>432</v>
      </c>
      <c r="BE475" s="5">
        <v>60.0</v>
      </c>
      <c r="BF475" s="5" t="s">
        <v>118</v>
      </c>
      <c r="BG475" s="5" t="s">
        <v>87</v>
      </c>
      <c r="BH475" s="5"/>
      <c r="BI475" s="11">
        <v>43828.44097222222</v>
      </c>
      <c r="BJ475" s="12" t="s">
        <v>5070</v>
      </c>
    </row>
    <row r="476" ht="23.25" customHeight="1">
      <c r="A476" s="4">
        <v>475.0</v>
      </c>
      <c r="B476" s="5" t="s">
        <v>5071</v>
      </c>
      <c r="C476" s="6">
        <v>43689.0</v>
      </c>
      <c r="D476" s="5"/>
      <c r="E476" s="5"/>
      <c r="F476" s="5"/>
      <c r="G476" s="5"/>
      <c r="H476" s="5">
        <v>1.70030547E8</v>
      </c>
      <c r="I476" s="5" t="s">
        <v>64</v>
      </c>
      <c r="J476" s="5" t="s">
        <v>589</v>
      </c>
      <c r="K476" s="5"/>
      <c r="L476" s="5" t="s">
        <v>5072</v>
      </c>
      <c r="M476" s="5" t="s">
        <v>5073</v>
      </c>
      <c r="N476" s="5" t="s">
        <v>5074</v>
      </c>
      <c r="O476" s="5">
        <v>9.963258393E9</v>
      </c>
      <c r="P476" s="5" t="s">
        <v>5075</v>
      </c>
      <c r="Q476" s="5" t="s">
        <v>110</v>
      </c>
      <c r="R476" s="5" t="s">
        <v>71</v>
      </c>
      <c r="S476" s="5" t="s">
        <v>94</v>
      </c>
      <c r="T476" s="5" t="s">
        <v>157</v>
      </c>
      <c r="U476" s="5" t="s">
        <v>74</v>
      </c>
      <c r="V476" s="5"/>
      <c r="W476" s="5"/>
      <c r="X476" s="7"/>
      <c r="Y476" s="8">
        <v>7.720338983050848</v>
      </c>
      <c r="Z476" s="9">
        <v>5.0</v>
      </c>
      <c r="AA476" s="5" t="s">
        <v>75</v>
      </c>
      <c r="AB476" s="5"/>
      <c r="AC476" s="5">
        <v>0.0</v>
      </c>
      <c r="AD476" s="5" t="s">
        <v>1073</v>
      </c>
      <c r="AE476" s="5" t="s">
        <v>77</v>
      </c>
      <c r="AF476" s="5">
        <v>2015.0</v>
      </c>
      <c r="AG476" s="5">
        <v>2017.0</v>
      </c>
      <c r="AH476" s="5" t="s">
        <v>78</v>
      </c>
      <c r="AI476" s="10">
        <v>96.2</v>
      </c>
      <c r="AJ476" s="5"/>
      <c r="AK476" s="5" t="s">
        <v>75</v>
      </c>
      <c r="AL476" s="5"/>
      <c r="AM476" s="5">
        <v>0.0</v>
      </c>
      <c r="AN476" s="5" t="s">
        <v>5076</v>
      </c>
      <c r="AO476" s="5">
        <v>2015.0</v>
      </c>
      <c r="AP476" s="5" t="s">
        <v>51</v>
      </c>
      <c r="AQ476" s="4">
        <v>88.35</v>
      </c>
      <c r="AR476" s="10">
        <v>9.3</v>
      </c>
      <c r="AS476" s="5" t="s">
        <v>5077</v>
      </c>
      <c r="AT476" s="5" t="s">
        <v>114</v>
      </c>
      <c r="AU476" s="5" t="s">
        <v>5078</v>
      </c>
      <c r="AV476" s="5">
        <v>9.701675534E9</v>
      </c>
      <c r="AW476" s="5" t="s">
        <v>5079</v>
      </c>
      <c r="AX476" s="5">
        <v>520011.0</v>
      </c>
      <c r="AY476" s="5" t="s">
        <v>117</v>
      </c>
      <c r="AZ476" s="5" t="s">
        <v>85</v>
      </c>
      <c r="BA476" s="5">
        <v>7.47012E11</v>
      </c>
      <c r="BB476" s="5"/>
      <c r="BC476" s="5" t="s">
        <v>5080</v>
      </c>
      <c r="BD476" s="5">
        <v>1.0</v>
      </c>
      <c r="BE476" s="5" t="s">
        <v>1801</v>
      </c>
      <c r="BF476" s="5" t="s">
        <v>762</v>
      </c>
      <c r="BG476" s="5" t="s">
        <v>119</v>
      </c>
      <c r="BH476" s="5" t="s">
        <v>117</v>
      </c>
      <c r="BI476" s="11">
        <v>43831.34305555555</v>
      </c>
      <c r="BJ476" s="12" t="s">
        <v>88</v>
      </c>
    </row>
    <row r="477" ht="23.25" customHeight="1">
      <c r="A477" s="4">
        <v>476.0</v>
      </c>
      <c r="B477" s="5" t="s">
        <v>5081</v>
      </c>
      <c r="C477" s="6">
        <v>43597.0</v>
      </c>
      <c r="D477" s="5"/>
      <c r="E477" s="5"/>
      <c r="F477" s="5"/>
      <c r="G477" s="5"/>
      <c r="H477" s="5">
        <v>1.70030564E8</v>
      </c>
      <c r="I477" s="5" t="s">
        <v>64</v>
      </c>
      <c r="J477" s="5" t="s">
        <v>5082</v>
      </c>
      <c r="K477" s="5"/>
      <c r="L477" s="5" t="s">
        <v>1048</v>
      </c>
      <c r="M477" s="5" t="s">
        <v>5083</v>
      </c>
      <c r="N477" s="5" t="s">
        <v>1325</v>
      </c>
      <c r="O477" s="5">
        <v>8.374675748E9</v>
      </c>
      <c r="P477" s="5" t="s">
        <v>5084</v>
      </c>
      <c r="Q477" s="5" t="s">
        <v>70</v>
      </c>
      <c r="R477" s="5" t="s">
        <v>71</v>
      </c>
      <c r="S477" s="5" t="s">
        <v>94</v>
      </c>
      <c r="T477" s="5" t="s">
        <v>73</v>
      </c>
      <c r="U477" s="5" t="s">
        <v>537</v>
      </c>
      <c r="V477" s="5"/>
      <c r="W477" s="5"/>
      <c r="X477" s="7"/>
      <c r="Y477" s="8">
        <v>7.103448275862069</v>
      </c>
      <c r="Z477" s="9">
        <v>0.0</v>
      </c>
      <c r="AA477" s="5" t="s">
        <v>75</v>
      </c>
      <c r="AB477" s="5"/>
      <c r="AC477" s="5">
        <v>0.0</v>
      </c>
      <c r="AD477" s="5" t="s">
        <v>628</v>
      </c>
      <c r="AE477" s="5" t="s">
        <v>77</v>
      </c>
      <c r="AF477" s="5">
        <v>2016.0</v>
      </c>
      <c r="AG477" s="5">
        <v>2017.0</v>
      </c>
      <c r="AH477" s="5" t="s">
        <v>78</v>
      </c>
      <c r="AI477" s="10">
        <v>96.2</v>
      </c>
      <c r="AJ477" s="5"/>
      <c r="AK477" s="5" t="s">
        <v>75</v>
      </c>
      <c r="AL477" s="5"/>
      <c r="AM477" s="5">
        <v>0.0</v>
      </c>
      <c r="AN477" s="5" t="s">
        <v>643</v>
      </c>
      <c r="AO477" s="5">
        <v>2015.0</v>
      </c>
      <c r="AP477" s="5" t="s">
        <v>51</v>
      </c>
      <c r="AQ477" s="4">
        <v>85.5</v>
      </c>
      <c r="AR477" s="10">
        <v>9.3</v>
      </c>
      <c r="AS477" s="5" t="s">
        <v>5085</v>
      </c>
      <c r="AT477" s="5" t="s">
        <v>82</v>
      </c>
      <c r="AU477" s="5" t="s">
        <v>5086</v>
      </c>
      <c r="AV477" s="5">
        <v>9.290098633E9</v>
      </c>
      <c r="AW477" s="5" t="s">
        <v>5087</v>
      </c>
      <c r="AX477" s="5">
        <v>522503.0</v>
      </c>
      <c r="AY477" s="5" t="s">
        <v>147</v>
      </c>
      <c r="AZ477" s="5" t="s">
        <v>85</v>
      </c>
      <c r="BA477" s="5">
        <v>8.3785E11</v>
      </c>
      <c r="BB477" s="5" t="s">
        <v>5088</v>
      </c>
      <c r="BC477" s="5"/>
      <c r="BD477" s="5">
        <v>0.0</v>
      </c>
      <c r="BE477" s="5">
        <v>0.0</v>
      </c>
      <c r="BF477" s="5">
        <v>0.0</v>
      </c>
      <c r="BG477" s="5" t="s">
        <v>119</v>
      </c>
      <c r="BH477" s="5" t="s">
        <v>147</v>
      </c>
      <c r="BI477" s="11">
        <v>43828.87291666667</v>
      </c>
      <c r="BJ477" s="12" t="s">
        <v>5089</v>
      </c>
    </row>
    <row r="478" ht="23.25" customHeight="1">
      <c r="A478" s="4">
        <v>477.0</v>
      </c>
      <c r="B478" s="5" t="s">
        <v>5090</v>
      </c>
      <c r="C478" s="5" t="s">
        <v>105</v>
      </c>
      <c r="D478" s="5"/>
      <c r="E478" s="5"/>
      <c r="F478" s="5"/>
      <c r="G478" s="5"/>
      <c r="H478" s="5">
        <v>1.70030487E8</v>
      </c>
      <c r="I478" s="5" t="s">
        <v>64</v>
      </c>
      <c r="J478" s="5" t="s">
        <v>5091</v>
      </c>
      <c r="K478" s="5"/>
      <c r="L478" s="5" t="s">
        <v>928</v>
      </c>
      <c r="M478" s="5" t="s">
        <v>5092</v>
      </c>
      <c r="N478" s="5" t="s">
        <v>5093</v>
      </c>
      <c r="O478" s="5">
        <v>8.98529879E9</v>
      </c>
      <c r="P478" s="5" t="s">
        <v>5094</v>
      </c>
      <c r="Q478" s="5" t="s">
        <v>70</v>
      </c>
      <c r="R478" s="5" t="s">
        <v>71</v>
      </c>
      <c r="S478" s="5" t="s">
        <v>94</v>
      </c>
      <c r="T478" s="5" t="s">
        <v>95</v>
      </c>
      <c r="U478" s="5" t="s">
        <v>537</v>
      </c>
      <c r="V478" s="5"/>
      <c r="W478" s="5"/>
      <c r="X478" s="7"/>
      <c r="Y478" s="8">
        <v>8.275862068965518</v>
      </c>
      <c r="Z478" s="9">
        <v>0.0</v>
      </c>
      <c r="AA478" s="5" t="s">
        <v>75</v>
      </c>
      <c r="AB478" s="5"/>
      <c r="AC478" s="5">
        <v>0.0</v>
      </c>
      <c r="AD478" s="5" t="s">
        <v>215</v>
      </c>
      <c r="AE478" s="5" t="s">
        <v>77</v>
      </c>
      <c r="AF478" s="5">
        <v>2015.0</v>
      </c>
      <c r="AG478" s="5">
        <v>2017.0</v>
      </c>
      <c r="AH478" s="5" t="s">
        <v>78</v>
      </c>
      <c r="AI478" s="10">
        <v>96.2</v>
      </c>
      <c r="AJ478" s="5"/>
      <c r="AK478" s="5" t="s">
        <v>75</v>
      </c>
      <c r="AL478" s="5"/>
      <c r="AM478" s="5">
        <v>0.0</v>
      </c>
      <c r="AN478" s="5" t="s">
        <v>5095</v>
      </c>
      <c r="AO478" s="5">
        <v>2015.0</v>
      </c>
      <c r="AP478" s="5" t="s">
        <v>51</v>
      </c>
      <c r="AQ478" s="4">
        <v>93.0</v>
      </c>
      <c r="AR478" s="10">
        <v>9.3</v>
      </c>
      <c r="AS478" s="5" t="s">
        <v>5096</v>
      </c>
      <c r="AT478" s="5" t="s">
        <v>82</v>
      </c>
      <c r="AU478" s="5"/>
      <c r="AV478" s="5">
        <v>9.848144712E9</v>
      </c>
      <c r="AW478" s="5" t="s">
        <v>5097</v>
      </c>
      <c r="AX478" s="5">
        <v>520012.0</v>
      </c>
      <c r="AY478" s="5" t="s">
        <v>117</v>
      </c>
      <c r="AZ478" s="5" t="s">
        <v>85</v>
      </c>
      <c r="BA478" s="5">
        <v>8.28509E11</v>
      </c>
      <c r="BB478" s="5"/>
      <c r="BC478" s="5"/>
      <c r="BD478" s="5">
        <v>1.0</v>
      </c>
      <c r="BE478" s="5" t="s">
        <v>249</v>
      </c>
      <c r="BF478" s="5" t="s">
        <v>5098</v>
      </c>
      <c r="BG478" s="5" t="s">
        <v>119</v>
      </c>
      <c r="BH478" s="5" t="s">
        <v>117</v>
      </c>
      <c r="BI478" s="11">
        <v>43826.7125</v>
      </c>
      <c r="BJ478" s="12" t="s">
        <v>5099</v>
      </c>
    </row>
    <row r="479" ht="23.25" customHeight="1">
      <c r="A479" s="4">
        <v>478.0</v>
      </c>
      <c r="B479" s="5" t="s">
        <v>5100</v>
      </c>
      <c r="C479" s="5" t="s">
        <v>63</v>
      </c>
      <c r="D479" s="5"/>
      <c r="E479" s="5"/>
      <c r="F479" s="5"/>
      <c r="G479" s="5"/>
      <c r="H479" s="5">
        <v>1.70031172E8</v>
      </c>
      <c r="I479" s="5" t="s">
        <v>64</v>
      </c>
      <c r="J479" s="5" t="s">
        <v>5101</v>
      </c>
      <c r="K479" s="5"/>
      <c r="L479" s="5" t="s">
        <v>2624</v>
      </c>
      <c r="M479" s="5" t="s">
        <v>5102</v>
      </c>
      <c r="N479" s="6">
        <v>36777.0</v>
      </c>
      <c r="O479" s="5">
        <v>8.186084943E9</v>
      </c>
      <c r="P479" s="5" t="s">
        <v>5103</v>
      </c>
      <c r="Q479" s="5" t="s">
        <v>70</v>
      </c>
      <c r="R479" s="5" t="s">
        <v>71</v>
      </c>
      <c r="S479" s="5" t="s">
        <v>94</v>
      </c>
      <c r="T479" s="5" t="s">
        <v>95</v>
      </c>
      <c r="U479" s="5" t="s">
        <v>74</v>
      </c>
      <c r="V479" s="5">
        <v>3532.0</v>
      </c>
      <c r="W479" s="5"/>
      <c r="X479" s="7"/>
      <c r="Y479" s="8">
        <v>6.808163265306122</v>
      </c>
      <c r="Z479" s="9">
        <v>6.0</v>
      </c>
      <c r="AA479" s="5" t="s">
        <v>75</v>
      </c>
      <c r="AB479" s="5"/>
      <c r="AC479" s="5">
        <v>0.0</v>
      </c>
      <c r="AD479" s="5" t="s">
        <v>5104</v>
      </c>
      <c r="AE479" s="5" t="s">
        <v>77</v>
      </c>
      <c r="AF479" s="5">
        <v>2015.0</v>
      </c>
      <c r="AG479" s="5">
        <v>2017.0</v>
      </c>
      <c r="AH479" s="5" t="s">
        <v>78</v>
      </c>
      <c r="AI479" s="10">
        <v>96.2</v>
      </c>
      <c r="AJ479" s="5"/>
      <c r="AK479" s="5" t="s">
        <v>75</v>
      </c>
      <c r="AL479" s="5"/>
      <c r="AM479" s="5">
        <v>0.0</v>
      </c>
      <c r="AN479" s="5" t="s">
        <v>5105</v>
      </c>
      <c r="AO479" s="5">
        <v>2015.0</v>
      </c>
      <c r="AP479" s="5" t="s">
        <v>51</v>
      </c>
      <c r="AQ479" s="4"/>
      <c r="AR479" s="10">
        <v>9.3</v>
      </c>
      <c r="AS479" s="5" t="s">
        <v>5106</v>
      </c>
      <c r="AT479" s="5" t="s">
        <v>161</v>
      </c>
      <c r="AU479" s="5"/>
      <c r="AV479" s="5">
        <v>9.704467897E9</v>
      </c>
      <c r="AW479" s="5" t="s">
        <v>5107</v>
      </c>
      <c r="AX479" s="5">
        <v>522101.0</v>
      </c>
      <c r="AY479" s="5" t="s">
        <v>5108</v>
      </c>
      <c r="AZ479" s="5" t="s">
        <v>85</v>
      </c>
      <c r="BA479" s="5">
        <v>8.86369E11</v>
      </c>
      <c r="BB479" s="5"/>
      <c r="BC479" s="5"/>
      <c r="BD479" s="5" t="s">
        <v>762</v>
      </c>
      <c r="BE479" s="5" t="s">
        <v>607</v>
      </c>
      <c r="BF479" s="5" t="s">
        <v>762</v>
      </c>
      <c r="BG479" s="5" t="s">
        <v>119</v>
      </c>
      <c r="BH479" s="5" t="s">
        <v>251</v>
      </c>
      <c r="BI479" s="11">
        <v>43827.90277777778</v>
      </c>
      <c r="BJ479" s="12" t="s">
        <v>4747</v>
      </c>
    </row>
    <row r="480" ht="23.25" customHeight="1">
      <c r="A480" s="4">
        <v>479.0</v>
      </c>
      <c r="B480" s="5" t="s">
        <v>5109</v>
      </c>
      <c r="C480" s="5" t="s">
        <v>105</v>
      </c>
      <c r="D480" s="5"/>
      <c r="E480" s="5"/>
      <c r="F480" s="5"/>
      <c r="G480" s="5"/>
      <c r="H480" s="5">
        <v>1.70030594E8</v>
      </c>
      <c r="I480" s="5" t="s">
        <v>64</v>
      </c>
      <c r="J480" s="5" t="s">
        <v>3743</v>
      </c>
      <c r="K480" s="5"/>
      <c r="L480" s="5" t="s">
        <v>5110</v>
      </c>
      <c r="M480" s="5" t="s">
        <v>5111</v>
      </c>
      <c r="N480" s="5" t="s">
        <v>874</v>
      </c>
      <c r="O480" s="5">
        <v>9.553878342E9</v>
      </c>
      <c r="P480" s="5" t="s">
        <v>5112</v>
      </c>
      <c r="Q480" s="5" t="s">
        <v>70</v>
      </c>
      <c r="R480" s="5" t="s">
        <v>71</v>
      </c>
      <c r="S480" s="5" t="s">
        <v>94</v>
      </c>
      <c r="T480" s="5" t="s">
        <v>73</v>
      </c>
      <c r="U480" s="5" t="s">
        <v>74</v>
      </c>
      <c r="V480" s="5"/>
      <c r="W480" s="5"/>
      <c r="X480" s="7"/>
      <c r="Y480" s="8">
        <v>8.719298245614034</v>
      </c>
      <c r="Z480" s="9">
        <v>0.0</v>
      </c>
      <c r="AA480" s="5" t="s">
        <v>75</v>
      </c>
      <c r="AB480" s="5"/>
      <c r="AC480" s="5">
        <v>0.0</v>
      </c>
      <c r="AD480" s="5" t="s">
        <v>3530</v>
      </c>
      <c r="AE480" s="5" t="s">
        <v>77</v>
      </c>
      <c r="AF480" s="5">
        <v>2015.0</v>
      </c>
      <c r="AG480" s="5">
        <v>2017.0</v>
      </c>
      <c r="AH480" s="5" t="s">
        <v>78</v>
      </c>
      <c r="AI480" s="10">
        <v>96.3</v>
      </c>
      <c r="AJ480" s="5"/>
      <c r="AK480" s="5" t="s">
        <v>75</v>
      </c>
      <c r="AL480" s="5"/>
      <c r="AM480" s="5">
        <v>0.0</v>
      </c>
      <c r="AN480" s="5" t="s">
        <v>5113</v>
      </c>
      <c r="AO480" s="5">
        <v>2015.0</v>
      </c>
      <c r="AP480" s="5" t="s">
        <v>51</v>
      </c>
      <c r="AQ480" s="4">
        <v>93.0</v>
      </c>
      <c r="AR480" s="10">
        <v>9.3</v>
      </c>
      <c r="AS480" s="5" t="s">
        <v>5114</v>
      </c>
      <c r="AT480" s="5" t="s">
        <v>82</v>
      </c>
      <c r="AU480" s="5"/>
      <c r="AV480" s="5">
        <v>9.440152094E9</v>
      </c>
      <c r="AW480" s="5" t="s">
        <v>5115</v>
      </c>
      <c r="AX480" s="5">
        <v>520012.0</v>
      </c>
      <c r="AY480" s="5" t="s">
        <v>117</v>
      </c>
      <c r="AZ480" s="5" t="s">
        <v>85</v>
      </c>
      <c r="BA480" s="5">
        <v>7.7306E11</v>
      </c>
      <c r="BB480" s="5"/>
      <c r="BC480" s="5"/>
      <c r="BD480" s="5">
        <v>2.0</v>
      </c>
      <c r="BE480" s="5">
        <v>16.0</v>
      </c>
      <c r="BF480" s="5" t="s">
        <v>5098</v>
      </c>
      <c r="BG480" s="5" t="s">
        <v>119</v>
      </c>
      <c r="BH480" s="5" t="s">
        <v>117</v>
      </c>
      <c r="BI480" s="11">
        <v>43826.7125</v>
      </c>
      <c r="BJ480" s="12" t="s">
        <v>5116</v>
      </c>
    </row>
    <row r="481" ht="23.25" customHeight="1">
      <c r="A481" s="4">
        <v>480.0</v>
      </c>
      <c r="B481" s="5" t="s">
        <v>5117</v>
      </c>
      <c r="C481" s="5" t="s">
        <v>105</v>
      </c>
      <c r="D481" s="5"/>
      <c r="E481" s="5"/>
      <c r="F481" s="5"/>
      <c r="G481" s="5"/>
      <c r="H481" s="5">
        <v>1.70031107E8</v>
      </c>
      <c r="I481" s="5" t="s">
        <v>64</v>
      </c>
      <c r="J481" s="5" t="s">
        <v>3978</v>
      </c>
      <c r="K481" s="5" t="s">
        <v>2024</v>
      </c>
      <c r="L481" s="5" t="s">
        <v>5118</v>
      </c>
      <c r="M481" s="5" t="s">
        <v>5119</v>
      </c>
      <c r="N481" s="5" t="s">
        <v>2340</v>
      </c>
      <c r="O481" s="5">
        <v>8.106351021E9</v>
      </c>
      <c r="P481" s="5" t="s">
        <v>5120</v>
      </c>
      <c r="Q481" s="5" t="s">
        <v>70</v>
      </c>
      <c r="R481" s="5" t="s">
        <v>71</v>
      </c>
      <c r="S481" s="5" t="s">
        <v>94</v>
      </c>
      <c r="T481" s="5" t="s">
        <v>95</v>
      </c>
      <c r="U481" s="5" t="s">
        <v>537</v>
      </c>
      <c r="V481" s="5"/>
      <c r="W481" s="5"/>
      <c r="X481" s="7"/>
      <c r="Y481" s="8">
        <v>7.614035087719298</v>
      </c>
      <c r="Z481" s="9">
        <v>0.0</v>
      </c>
      <c r="AA481" s="5" t="s">
        <v>75</v>
      </c>
      <c r="AB481" s="5"/>
      <c r="AC481" s="5">
        <v>0.0</v>
      </c>
      <c r="AD481" s="5" t="s">
        <v>5121</v>
      </c>
      <c r="AE481" s="5" t="s">
        <v>77</v>
      </c>
      <c r="AF481" s="5">
        <v>2015.0</v>
      </c>
      <c r="AG481" s="5">
        <v>2017.0</v>
      </c>
      <c r="AH481" s="5" t="s">
        <v>78</v>
      </c>
      <c r="AI481" s="13">
        <v>96.4</v>
      </c>
      <c r="AJ481" s="5"/>
      <c r="AK481" s="5" t="s">
        <v>75</v>
      </c>
      <c r="AL481" s="5"/>
      <c r="AM481" s="5">
        <v>0.0</v>
      </c>
      <c r="AN481" s="5" t="s">
        <v>5122</v>
      </c>
      <c r="AO481" s="5">
        <v>2015.0</v>
      </c>
      <c r="AP481" s="5" t="s">
        <v>51</v>
      </c>
      <c r="AQ481" s="4"/>
      <c r="AR481" s="10">
        <v>9.3</v>
      </c>
      <c r="AS481" s="5" t="s">
        <v>5123</v>
      </c>
      <c r="AT481" s="5" t="s">
        <v>309</v>
      </c>
      <c r="AU481" s="5"/>
      <c r="AV481" s="5">
        <v>9.7055248E9</v>
      </c>
      <c r="AW481" s="5" t="s">
        <v>5124</v>
      </c>
      <c r="AX481" s="5">
        <v>523180.0</v>
      </c>
      <c r="AY481" s="5" t="s">
        <v>5125</v>
      </c>
      <c r="AZ481" s="5" t="s">
        <v>85</v>
      </c>
      <c r="BA481" s="5">
        <v>7.34076E11</v>
      </c>
      <c r="BB481" s="5"/>
      <c r="BC481" s="5"/>
      <c r="BD481" s="5" t="s">
        <v>1690</v>
      </c>
      <c r="BE481" s="5" t="s">
        <v>102</v>
      </c>
      <c r="BF481" s="5" t="s">
        <v>1422</v>
      </c>
      <c r="BG481" s="5" t="s">
        <v>87</v>
      </c>
      <c r="BH481" s="5"/>
      <c r="BI481" s="11">
        <v>43826.69861111111</v>
      </c>
      <c r="BJ481" s="12" t="s">
        <v>5126</v>
      </c>
    </row>
    <row r="482" ht="23.25" customHeight="1">
      <c r="A482" s="4">
        <v>481.0</v>
      </c>
      <c r="B482" s="5" t="s">
        <v>5127</v>
      </c>
      <c r="C482" s="5" t="s">
        <v>268</v>
      </c>
      <c r="D482" s="5"/>
      <c r="E482" s="5"/>
      <c r="F482" s="5"/>
      <c r="G482" s="5"/>
      <c r="H482" s="5">
        <v>1.70031224E8</v>
      </c>
      <c r="I482" s="5" t="s">
        <v>64</v>
      </c>
      <c r="J482" s="5" t="s">
        <v>5128</v>
      </c>
      <c r="K482" s="5" t="s">
        <v>821</v>
      </c>
      <c r="L482" s="5" t="s">
        <v>5129</v>
      </c>
      <c r="M482" s="5" t="s">
        <v>5130</v>
      </c>
      <c r="N482" s="5" t="s">
        <v>5131</v>
      </c>
      <c r="O482" s="5">
        <v>9.949572456E9</v>
      </c>
      <c r="P482" s="5" t="s">
        <v>5132</v>
      </c>
      <c r="Q482" s="5" t="s">
        <v>70</v>
      </c>
      <c r="R482" s="5" t="s">
        <v>71</v>
      </c>
      <c r="S482" s="5" t="s">
        <v>94</v>
      </c>
      <c r="T482" s="5" t="s">
        <v>73</v>
      </c>
      <c r="U482" s="5" t="s">
        <v>74</v>
      </c>
      <c r="V482" s="5">
        <v>765.0</v>
      </c>
      <c r="W482" s="5">
        <v>5126.0</v>
      </c>
      <c r="X482" s="7">
        <v>109519.0</v>
      </c>
      <c r="Y482" s="8">
        <v>7.889830508474576</v>
      </c>
      <c r="Z482" s="9">
        <v>5.0</v>
      </c>
      <c r="AA482" s="5" t="s">
        <v>75</v>
      </c>
      <c r="AB482" s="5"/>
      <c r="AC482" s="5">
        <v>0.0</v>
      </c>
      <c r="AD482" s="5" t="s">
        <v>142</v>
      </c>
      <c r="AE482" s="5" t="s">
        <v>77</v>
      </c>
      <c r="AF482" s="5">
        <v>2015.0</v>
      </c>
      <c r="AG482" s="5">
        <v>2017.0</v>
      </c>
      <c r="AH482" s="5" t="s">
        <v>78</v>
      </c>
      <c r="AI482" s="10">
        <v>96.5</v>
      </c>
      <c r="AJ482" s="5"/>
      <c r="AK482" s="5" t="s">
        <v>75</v>
      </c>
      <c r="AL482" s="5"/>
      <c r="AM482" s="5">
        <v>0.0</v>
      </c>
      <c r="AN482" s="5" t="s">
        <v>549</v>
      </c>
      <c r="AO482" s="5">
        <v>2015.0</v>
      </c>
      <c r="AP482" s="5" t="s">
        <v>80</v>
      </c>
      <c r="AQ482" s="4">
        <v>93.0</v>
      </c>
      <c r="AR482" s="10">
        <v>9.3</v>
      </c>
      <c r="AS482" s="5" t="s">
        <v>5133</v>
      </c>
      <c r="AT482" s="5" t="s">
        <v>114</v>
      </c>
      <c r="AU482" s="5" t="s">
        <v>3736</v>
      </c>
      <c r="AV482" s="5">
        <v>9.44017871E9</v>
      </c>
      <c r="AW482" s="5" t="s">
        <v>5134</v>
      </c>
      <c r="AX482" s="5">
        <v>522005.0</v>
      </c>
      <c r="AY482" s="5" t="s">
        <v>101</v>
      </c>
      <c r="AZ482" s="5" t="s">
        <v>85</v>
      </c>
      <c r="BA482" s="5">
        <v>8.3926E11</v>
      </c>
      <c r="BB482" s="5" t="s">
        <v>5135</v>
      </c>
      <c r="BC482" s="5"/>
      <c r="BD482" s="5" t="s">
        <v>5136</v>
      </c>
      <c r="BE482" s="5" t="s">
        <v>607</v>
      </c>
      <c r="BF482" s="5" t="s">
        <v>762</v>
      </c>
      <c r="BG482" s="5" t="s">
        <v>119</v>
      </c>
      <c r="BH482" s="5" t="s">
        <v>101</v>
      </c>
      <c r="BI482" s="11">
        <v>43828.53472222222</v>
      </c>
      <c r="BJ482" s="12" t="s">
        <v>5137</v>
      </c>
    </row>
    <row r="483" ht="23.25" customHeight="1">
      <c r="A483" s="4">
        <v>482.0</v>
      </c>
      <c r="B483" s="5" t="s">
        <v>5138</v>
      </c>
      <c r="C483" s="5" t="s">
        <v>5139</v>
      </c>
      <c r="D483" s="5"/>
      <c r="E483" s="5"/>
      <c r="F483" s="5"/>
      <c r="G483" s="5"/>
      <c r="H483" s="5">
        <v>1.70031083E8</v>
      </c>
      <c r="I483" s="5" t="s">
        <v>64</v>
      </c>
      <c r="J483" s="5" t="s">
        <v>5140</v>
      </c>
      <c r="K483" s="5" t="s">
        <v>5141</v>
      </c>
      <c r="L483" s="5" t="s">
        <v>5142</v>
      </c>
      <c r="M483" s="5" t="s">
        <v>5143</v>
      </c>
      <c r="N483" s="6">
        <v>36802.0</v>
      </c>
      <c r="O483" s="5">
        <v>8.179330806E9</v>
      </c>
      <c r="P483" s="5" t="s">
        <v>5144</v>
      </c>
      <c r="Q483" s="5" t="s">
        <v>70</v>
      </c>
      <c r="R483" s="5" t="s">
        <v>71</v>
      </c>
      <c r="S483" s="5" t="s">
        <v>94</v>
      </c>
      <c r="T483" s="5" t="s">
        <v>95</v>
      </c>
      <c r="U483" s="5" t="s">
        <v>537</v>
      </c>
      <c r="V483" s="5"/>
      <c r="W483" s="5"/>
      <c r="X483" s="7"/>
      <c r="Y483" s="8">
        <v>7.71304347826087</v>
      </c>
      <c r="Z483" s="9">
        <v>4.0</v>
      </c>
      <c r="AA483" s="5" t="s">
        <v>75</v>
      </c>
      <c r="AB483" s="5"/>
      <c r="AC483" s="5">
        <v>0.0</v>
      </c>
      <c r="AD483" s="5" t="s">
        <v>5145</v>
      </c>
      <c r="AE483" s="5" t="s">
        <v>77</v>
      </c>
      <c r="AF483" s="5">
        <v>2015.0</v>
      </c>
      <c r="AG483" s="5">
        <v>2017.0</v>
      </c>
      <c r="AH483" s="5" t="s">
        <v>78</v>
      </c>
      <c r="AI483" s="13">
        <v>96.8</v>
      </c>
      <c r="AJ483" s="5"/>
      <c r="AK483" s="5" t="s">
        <v>75</v>
      </c>
      <c r="AL483" s="5"/>
      <c r="AM483" s="5">
        <v>0.0</v>
      </c>
      <c r="AN483" s="5" t="s">
        <v>5146</v>
      </c>
      <c r="AO483" s="5">
        <v>2015.0</v>
      </c>
      <c r="AP483" s="5" t="s">
        <v>51</v>
      </c>
      <c r="AQ483" s="4"/>
      <c r="AR483" s="13">
        <v>9.3</v>
      </c>
      <c r="AS483" s="5" t="s">
        <v>5147</v>
      </c>
      <c r="AT483" s="5" t="s">
        <v>309</v>
      </c>
      <c r="AU483" s="5"/>
      <c r="AV483" s="5">
        <v>9.98920684E9</v>
      </c>
      <c r="AW483" s="5" t="s">
        <v>5148</v>
      </c>
      <c r="AX483" s="5">
        <v>522006.0</v>
      </c>
      <c r="AY483" s="5" t="s">
        <v>101</v>
      </c>
      <c r="AZ483" s="5" t="s">
        <v>85</v>
      </c>
      <c r="BA483" s="5">
        <v>8.14462E11</v>
      </c>
      <c r="BB483" s="5"/>
      <c r="BC483" s="5"/>
      <c r="BD483" s="5" t="s">
        <v>762</v>
      </c>
      <c r="BE483" s="5" t="s">
        <v>102</v>
      </c>
      <c r="BF483" s="5" t="s">
        <v>762</v>
      </c>
      <c r="BG483" s="5" t="s">
        <v>119</v>
      </c>
      <c r="BH483" s="5"/>
      <c r="BI483" s="11">
        <v>43831.756944444445</v>
      </c>
      <c r="BJ483" s="12" t="s">
        <v>5149</v>
      </c>
    </row>
    <row r="484" ht="23.25" customHeight="1">
      <c r="A484" s="4">
        <v>483.0</v>
      </c>
      <c r="B484" s="5" t="s">
        <v>5150</v>
      </c>
      <c r="C484" s="5" t="s">
        <v>268</v>
      </c>
      <c r="D484" s="5"/>
      <c r="E484" s="5"/>
      <c r="F484" s="5"/>
      <c r="G484" s="5"/>
      <c r="H484" s="5">
        <v>1.70030246E8</v>
      </c>
      <c r="I484" s="5" t="s">
        <v>64</v>
      </c>
      <c r="J484" s="5" t="s">
        <v>1770</v>
      </c>
      <c r="K484" s="5"/>
      <c r="L484" s="5" t="s">
        <v>5151</v>
      </c>
      <c r="M484" s="5" t="s">
        <v>5152</v>
      </c>
      <c r="N484" s="5" t="s">
        <v>5153</v>
      </c>
      <c r="O484" s="5">
        <v>9.494067047E9</v>
      </c>
      <c r="P484" s="5" t="s">
        <v>5154</v>
      </c>
      <c r="Q484" s="5" t="s">
        <v>70</v>
      </c>
      <c r="R484" s="5" t="s">
        <v>71</v>
      </c>
      <c r="S484" s="5" t="s">
        <v>94</v>
      </c>
      <c r="T484" s="5" t="s">
        <v>95</v>
      </c>
      <c r="U484" s="5" t="s">
        <v>537</v>
      </c>
      <c r="V484" s="5"/>
      <c r="W484" s="5"/>
      <c r="X484" s="7"/>
      <c r="Y484" s="8">
        <v>8.50438596491228</v>
      </c>
      <c r="Z484" s="9">
        <v>0.0</v>
      </c>
      <c r="AA484" s="5" t="s">
        <v>75</v>
      </c>
      <c r="AB484" s="5"/>
      <c r="AC484" s="5">
        <v>0.0</v>
      </c>
      <c r="AD484" s="5" t="s">
        <v>142</v>
      </c>
      <c r="AE484" s="5" t="s">
        <v>77</v>
      </c>
      <c r="AF484" s="5">
        <v>2015.0</v>
      </c>
      <c r="AG484" s="5">
        <v>2017.0</v>
      </c>
      <c r="AH484" s="5" t="s">
        <v>78</v>
      </c>
      <c r="AI484" s="10">
        <v>96.9</v>
      </c>
      <c r="AJ484" s="5"/>
      <c r="AK484" s="5" t="s">
        <v>75</v>
      </c>
      <c r="AL484" s="5"/>
      <c r="AM484" s="5">
        <v>0.0</v>
      </c>
      <c r="AN484" s="5" t="s">
        <v>2232</v>
      </c>
      <c r="AO484" s="5">
        <v>2015.0</v>
      </c>
      <c r="AP484" s="5" t="s">
        <v>51</v>
      </c>
      <c r="AQ484" s="4"/>
      <c r="AR484" s="10">
        <v>9.3</v>
      </c>
      <c r="AS484" s="5" t="s">
        <v>5155</v>
      </c>
      <c r="AT484" s="5" t="s">
        <v>114</v>
      </c>
      <c r="AU484" s="5" t="s">
        <v>1183</v>
      </c>
      <c r="AV484" s="5">
        <v>9.94800433E9</v>
      </c>
      <c r="AW484" s="5" t="s">
        <v>5156</v>
      </c>
      <c r="AX484" s="5">
        <v>523303.0</v>
      </c>
      <c r="AY484" s="5" t="s">
        <v>3918</v>
      </c>
      <c r="AZ484" s="5" t="s">
        <v>85</v>
      </c>
      <c r="BA484" s="5">
        <v>4.3106E11</v>
      </c>
      <c r="BB484" s="5"/>
      <c r="BC484" s="5"/>
      <c r="BD484" s="5" t="s">
        <v>3143</v>
      </c>
      <c r="BE484" s="5" t="s">
        <v>5157</v>
      </c>
      <c r="BF484" s="5" t="s">
        <v>5158</v>
      </c>
      <c r="BG484" s="5" t="s">
        <v>119</v>
      </c>
      <c r="BH484" s="5" t="s">
        <v>117</v>
      </c>
      <c r="BI484" s="11">
        <v>43830.825694444444</v>
      </c>
      <c r="BJ484" s="12" t="s">
        <v>5159</v>
      </c>
    </row>
    <row r="485" ht="23.25" customHeight="1">
      <c r="A485" s="4">
        <v>484.0</v>
      </c>
      <c r="B485" s="5" t="s">
        <v>5160</v>
      </c>
      <c r="C485" s="6">
        <v>43508.0</v>
      </c>
      <c r="D485" s="5"/>
      <c r="E485" s="5"/>
      <c r="F485" s="5"/>
      <c r="G485" s="5"/>
      <c r="H485" s="5">
        <v>1.7003018E8</v>
      </c>
      <c r="I485" s="5" t="s">
        <v>64</v>
      </c>
      <c r="J485" s="5" t="s">
        <v>5161</v>
      </c>
      <c r="K485" s="5"/>
      <c r="L485" s="5" t="s">
        <v>5162</v>
      </c>
      <c r="M485" s="5" t="s">
        <v>5163</v>
      </c>
      <c r="N485" s="5" t="s">
        <v>3768</v>
      </c>
      <c r="O485" s="5">
        <v>7.097526443E9</v>
      </c>
      <c r="P485" s="5" t="s">
        <v>5164</v>
      </c>
      <c r="Q485" s="5" t="s">
        <v>70</v>
      </c>
      <c r="R485" s="5" t="s">
        <v>71</v>
      </c>
      <c r="S485" s="5" t="s">
        <v>94</v>
      </c>
      <c r="T485" s="5" t="s">
        <v>95</v>
      </c>
      <c r="U485" s="5" t="s">
        <v>74</v>
      </c>
      <c r="V485" s="5">
        <v>329.0</v>
      </c>
      <c r="W485" s="5"/>
      <c r="X485" s="7"/>
      <c r="Y485" s="8">
        <v>9.267241379310345</v>
      </c>
      <c r="Z485" s="9">
        <v>0.0</v>
      </c>
      <c r="AA485" s="5" t="s">
        <v>75</v>
      </c>
      <c r="AB485" s="5"/>
      <c r="AC485" s="5">
        <v>0.0</v>
      </c>
      <c r="AD485" s="5" t="s">
        <v>5165</v>
      </c>
      <c r="AE485" s="5" t="s">
        <v>77</v>
      </c>
      <c r="AF485" s="5">
        <v>2015.0</v>
      </c>
      <c r="AG485" s="5">
        <v>2017.0</v>
      </c>
      <c r="AH485" s="5" t="s">
        <v>78</v>
      </c>
      <c r="AI485" s="10">
        <v>96.9</v>
      </c>
      <c r="AJ485" s="5"/>
      <c r="AK485" s="5" t="s">
        <v>75</v>
      </c>
      <c r="AL485" s="5"/>
      <c r="AM485" s="5">
        <v>0.0</v>
      </c>
      <c r="AN485" s="5" t="s">
        <v>4152</v>
      </c>
      <c r="AO485" s="5">
        <v>2015.0</v>
      </c>
      <c r="AP485" s="5" t="s">
        <v>51</v>
      </c>
      <c r="AQ485" s="4"/>
      <c r="AR485" s="10">
        <v>9.3</v>
      </c>
      <c r="AS485" s="5" t="s">
        <v>5166</v>
      </c>
      <c r="AT485" s="5" t="s">
        <v>82</v>
      </c>
      <c r="AU485" s="5"/>
      <c r="AV485" s="5">
        <v>8.790839062E9</v>
      </c>
      <c r="AW485" s="5" t="s">
        <v>5167</v>
      </c>
      <c r="AX485" s="5">
        <v>503001.0</v>
      </c>
      <c r="AY485" s="5" t="s">
        <v>807</v>
      </c>
      <c r="AZ485" s="5" t="s">
        <v>264</v>
      </c>
      <c r="BA485" s="5">
        <v>2.90167E11</v>
      </c>
      <c r="BB485" s="5" t="s">
        <v>5168</v>
      </c>
      <c r="BC485" s="5"/>
      <c r="BD485" s="5" t="s">
        <v>5169</v>
      </c>
      <c r="BE485" s="5" t="s">
        <v>418</v>
      </c>
      <c r="BF485" s="5" t="s">
        <v>5170</v>
      </c>
      <c r="BG485" s="5" t="s">
        <v>87</v>
      </c>
      <c r="BH485" s="5"/>
      <c r="BI485" s="11">
        <v>43829.33819444444</v>
      </c>
      <c r="BJ485" s="12" t="s">
        <v>88</v>
      </c>
    </row>
    <row r="486" ht="23.25" customHeight="1">
      <c r="A486" s="4">
        <v>485.0</v>
      </c>
      <c r="B486" s="5" t="s">
        <v>5171</v>
      </c>
      <c r="C486" s="5" t="s">
        <v>63</v>
      </c>
      <c r="D486" s="5"/>
      <c r="E486" s="5"/>
      <c r="F486" s="5"/>
      <c r="G486" s="5"/>
      <c r="H486" s="5">
        <v>1.70030596E8</v>
      </c>
      <c r="I486" s="5" t="s">
        <v>64</v>
      </c>
      <c r="J486" s="5" t="s">
        <v>5172</v>
      </c>
      <c r="K486" s="5"/>
      <c r="L486" s="5" t="s">
        <v>5173</v>
      </c>
      <c r="M486" s="5" t="s">
        <v>5174</v>
      </c>
      <c r="N486" s="5" t="s">
        <v>5175</v>
      </c>
      <c r="O486" s="5">
        <v>9.581744878E9</v>
      </c>
      <c r="P486" s="5" t="s">
        <v>5176</v>
      </c>
      <c r="Q486" s="5" t="s">
        <v>70</v>
      </c>
      <c r="R486" s="5" t="s">
        <v>71</v>
      </c>
      <c r="S486" s="5" t="s">
        <v>94</v>
      </c>
      <c r="T486" s="5" t="s">
        <v>95</v>
      </c>
      <c r="U486" s="5" t="s">
        <v>74</v>
      </c>
      <c r="V486" s="5"/>
      <c r="W486" s="5"/>
      <c r="X486" s="7"/>
      <c r="Y486" s="8">
        <v>8.155172413793103</v>
      </c>
      <c r="Z486" s="9">
        <v>0.0</v>
      </c>
      <c r="AA486" s="5" t="s">
        <v>75</v>
      </c>
      <c r="AB486" s="5"/>
      <c r="AC486" s="5">
        <v>0.0</v>
      </c>
      <c r="AD486" s="5" t="s">
        <v>5177</v>
      </c>
      <c r="AE486" s="5" t="s">
        <v>77</v>
      </c>
      <c r="AF486" s="5">
        <v>2015.0</v>
      </c>
      <c r="AG486" s="5">
        <v>2017.0</v>
      </c>
      <c r="AH486" s="5" t="s">
        <v>78</v>
      </c>
      <c r="AI486" s="10">
        <v>97.0</v>
      </c>
      <c r="AJ486" s="5"/>
      <c r="AK486" s="5" t="s">
        <v>75</v>
      </c>
      <c r="AL486" s="5"/>
      <c r="AM486" s="5">
        <v>0.0</v>
      </c>
      <c r="AN486" s="5" t="s">
        <v>5178</v>
      </c>
      <c r="AO486" s="5">
        <v>2015.0</v>
      </c>
      <c r="AP486" s="5" t="s">
        <v>51</v>
      </c>
      <c r="AQ486" s="4"/>
      <c r="AR486" s="10">
        <v>9.3</v>
      </c>
      <c r="AS486" s="5" t="s">
        <v>5179</v>
      </c>
      <c r="AT486" s="5" t="s">
        <v>82</v>
      </c>
      <c r="AU486" s="5"/>
      <c r="AV486" s="5">
        <v>9.849228545E9</v>
      </c>
      <c r="AW486" s="5" t="s">
        <v>5180</v>
      </c>
      <c r="AX486" s="5">
        <v>521402.0</v>
      </c>
      <c r="AY486" s="5" t="s">
        <v>5181</v>
      </c>
      <c r="AZ486" s="5" t="s">
        <v>85</v>
      </c>
      <c r="BA486" s="5">
        <v>6.4899E11</v>
      </c>
      <c r="BB486" s="5"/>
      <c r="BC486" s="5"/>
      <c r="BD486" s="5" t="s">
        <v>5182</v>
      </c>
      <c r="BE486" s="5" t="s">
        <v>102</v>
      </c>
      <c r="BF486" s="5" t="s">
        <v>2021</v>
      </c>
      <c r="BG486" s="5" t="s">
        <v>87</v>
      </c>
      <c r="BH486" s="5"/>
      <c r="BI486" s="11">
        <v>43827.88888888889</v>
      </c>
      <c r="BJ486" s="12" t="s">
        <v>992</v>
      </c>
    </row>
    <row r="487" ht="23.25" customHeight="1">
      <c r="A487" s="4">
        <v>486.0</v>
      </c>
      <c r="B487" s="5" t="s">
        <v>5183</v>
      </c>
      <c r="C487" s="5"/>
      <c r="D487" s="5"/>
      <c r="E487" s="5"/>
      <c r="F487" s="5"/>
      <c r="G487" s="5"/>
      <c r="H487" s="5">
        <v>1.70030307E8</v>
      </c>
      <c r="I487" s="5" t="s">
        <v>64</v>
      </c>
      <c r="J487" s="5" t="s">
        <v>106</v>
      </c>
      <c r="K487" s="5"/>
      <c r="L487" s="5" t="s">
        <v>5184</v>
      </c>
      <c r="M487" s="5" t="s">
        <v>5185</v>
      </c>
      <c r="N487" s="6">
        <v>36172.0</v>
      </c>
      <c r="O487" s="5">
        <v>8.074851778E9</v>
      </c>
      <c r="P487" s="5" t="s">
        <v>5186</v>
      </c>
      <c r="Q487" s="5" t="s">
        <v>70</v>
      </c>
      <c r="R487" s="5" t="s">
        <v>71</v>
      </c>
      <c r="S487" s="5" t="s">
        <v>94</v>
      </c>
      <c r="T487" s="5" t="s">
        <v>95</v>
      </c>
      <c r="U487" s="5" t="s">
        <v>537</v>
      </c>
      <c r="V487" s="5"/>
      <c r="W487" s="5"/>
      <c r="X487" s="7"/>
      <c r="Y487" s="8">
        <v>9.056034482758621</v>
      </c>
      <c r="Z487" s="9">
        <v>0.0</v>
      </c>
      <c r="AA487" s="5" t="s">
        <v>75</v>
      </c>
      <c r="AB487" s="5"/>
      <c r="AC487" s="5">
        <v>0.0</v>
      </c>
      <c r="AD487" s="5" t="s">
        <v>190</v>
      </c>
      <c r="AE487" s="5" t="s">
        <v>77</v>
      </c>
      <c r="AF487" s="5">
        <v>2015.0</v>
      </c>
      <c r="AG487" s="5">
        <v>2017.0</v>
      </c>
      <c r="AH487" s="5" t="s">
        <v>78</v>
      </c>
      <c r="AI487" s="10">
        <v>97.0</v>
      </c>
      <c r="AJ487" s="5"/>
      <c r="AK487" s="5" t="s">
        <v>75</v>
      </c>
      <c r="AL487" s="5"/>
      <c r="AM487" s="5">
        <v>0.0</v>
      </c>
      <c r="AN487" s="5" t="s">
        <v>5187</v>
      </c>
      <c r="AO487" s="5">
        <v>2015.0</v>
      </c>
      <c r="AP487" s="5" t="s">
        <v>51</v>
      </c>
      <c r="AQ487" s="4">
        <v>93.0</v>
      </c>
      <c r="AR487" s="10">
        <v>9.3</v>
      </c>
      <c r="AS487" s="5" t="s">
        <v>5188</v>
      </c>
      <c r="AT487" s="5" t="s">
        <v>309</v>
      </c>
      <c r="AU487" s="5"/>
      <c r="AV487" s="5">
        <v>9.705233376E9</v>
      </c>
      <c r="AW487" s="5" t="s">
        <v>5189</v>
      </c>
      <c r="AX487" s="5">
        <v>522017.0</v>
      </c>
      <c r="AY487" s="5" t="s">
        <v>101</v>
      </c>
      <c r="AZ487" s="5" t="s">
        <v>85</v>
      </c>
      <c r="BA487" s="5">
        <v>3.54958E11</v>
      </c>
      <c r="BB487" s="5" t="s">
        <v>5190</v>
      </c>
      <c r="BC487" s="5"/>
      <c r="BD487" s="5">
        <v>0.0</v>
      </c>
      <c r="BE487" s="5">
        <v>0.0</v>
      </c>
      <c r="BF487" s="5" t="s">
        <v>990</v>
      </c>
      <c r="BG487" s="5" t="s">
        <v>119</v>
      </c>
      <c r="BH487" s="5" t="s">
        <v>5191</v>
      </c>
      <c r="BI487" s="11">
        <v>43829.88888888889</v>
      </c>
      <c r="BJ487" s="12" t="s">
        <v>5192</v>
      </c>
    </row>
    <row r="488" ht="23.25" customHeight="1">
      <c r="A488" s="4">
        <v>487.0</v>
      </c>
      <c r="B488" s="5" t="s">
        <v>5193</v>
      </c>
      <c r="C488" s="5" t="s">
        <v>105</v>
      </c>
      <c r="D488" s="5"/>
      <c r="E488" s="5"/>
      <c r="F488" s="5"/>
      <c r="G488" s="5"/>
      <c r="H488" s="5">
        <v>1.70030332E8</v>
      </c>
      <c r="I488" s="5" t="s">
        <v>64</v>
      </c>
      <c r="J488" s="5" t="s">
        <v>5194</v>
      </c>
      <c r="K488" s="5"/>
      <c r="L488" s="5" t="s">
        <v>5195</v>
      </c>
      <c r="M488" s="5" t="s">
        <v>5196</v>
      </c>
      <c r="N488" s="5" t="s">
        <v>641</v>
      </c>
      <c r="O488" s="5">
        <v>9.492265898E9</v>
      </c>
      <c r="P488" s="5" t="s">
        <v>5197</v>
      </c>
      <c r="Q488" s="5" t="s">
        <v>110</v>
      </c>
      <c r="R488" s="5" t="s">
        <v>71</v>
      </c>
      <c r="S488" s="5" t="s">
        <v>94</v>
      </c>
      <c r="T488" s="5" t="s">
        <v>95</v>
      </c>
      <c r="U488" s="5" t="s">
        <v>537</v>
      </c>
      <c r="V488" s="5"/>
      <c r="W488" s="5"/>
      <c r="X488" s="7"/>
      <c r="Y488" s="8">
        <v>7.318385650224215</v>
      </c>
      <c r="Z488" s="9">
        <v>3.0</v>
      </c>
      <c r="AA488" s="5" t="s">
        <v>75</v>
      </c>
      <c r="AB488" s="5"/>
      <c r="AC488" s="5">
        <v>0.0</v>
      </c>
      <c r="AD488" s="5" t="s">
        <v>907</v>
      </c>
      <c r="AE488" s="5" t="s">
        <v>77</v>
      </c>
      <c r="AF488" s="5">
        <v>2015.0</v>
      </c>
      <c r="AG488" s="5">
        <v>2017.0</v>
      </c>
      <c r="AH488" s="5" t="s">
        <v>78</v>
      </c>
      <c r="AI488" s="10">
        <v>97.2</v>
      </c>
      <c r="AJ488" s="5"/>
      <c r="AK488" s="5" t="s">
        <v>75</v>
      </c>
      <c r="AL488" s="5"/>
      <c r="AM488" s="5">
        <v>0.0</v>
      </c>
      <c r="AN488" s="5" t="s">
        <v>307</v>
      </c>
      <c r="AO488" s="5">
        <v>2015.0</v>
      </c>
      <c r="AP488" s="5" t="s">
        <v>51</v>
      </c>
      <c r="AQ488" s="4">
        <v>93.0</v>
      </c>
      <c r="AR488" s="10">
        <v>9.3</v>
      </c>
      <c r="AS488" s="5" t="s">
        <v>5198</v>
      </c>
      <c r="AT488" s="5" t="s">
        <v>114</v>
      </c>
      <c r="AU488" s="5"/>
      <c r="AV488" s="5">
        <v>9.440577447E9</v>
      </c>
      <c r="AW488" s="5" t="s">
        <v>5199</v>
      </c>
      <c r="AX488" s="5">
        <v>521108.0</v>
      </c>
      <c r="AY488" s="5" t="s">
        <v>117</v>
      </c>
      <c r="AZ488" s="5" t="s">
        <v>85</v>
      </c>
      <c r="BA488" s="5">
        <v>3.35795E11</v>
      </c>
      <c r="BB488" s="5"/>
      <c r="BC488" s="5"/>
      <c r="BD488" s="5" t="s">
        <v>4548</v>
      </c>
      <c r="BE488" s="5" t="s">
        <v>607</v>
      </c>
      <c r="BF488" s="5" t="s">
        <v>762</v>
      </c>
      <c r="BG488" s="5" t="s">
        <v>119</v>
      </c>
      <c r="BH488" s="5" t="s">
        <v>117</v>
      </c>
      <c r="BI488" s="11">
        <v>43829.41180555556</v>
      </c>
      <c r="BJ488" s="12" t="s">
        <v>88</v>
      </c>
    </row>
    <row r="489" ht="23.25" customHeight="1">
      <c r="A489" s="4">
        <v>488.0</v>
      </c>
      <c r="B489" s="5" t="s">
        <v>5200</v>
      </c>
      <c r="C489" s="6">
        <v>43567.0</v>
      </c>
      <c r="D489" s="5"/>
      <c r="E489" s="5"/>
      <c r="F489" s="5"/>
      <c r="G489" s="5"/>
      <c r="H489" s="5">
        <v>1.70030023E8</v>
      </c>
      <c r="I489" s="5" t="s">
        <v>64</v>
      </c>
      <c r="J489" s="5" t="s">
        <v>5201</v>
      </c>
      <c r="K489" s="5"/>
      <c r="L489" s="5" t="s">
        <v>2681</v>
      </c>
      <c r="M489" s="5" t="s">
        <v>5202</v>
      </c>
      <c r="N489" s="5" t="s">
        <v>5203</v>
      </c>
      <c r="O489" s="5">
        <v>7.9978161E9</v>
      </c>
      <c r="P489" s="5" t="s">
        <v>5204</v>
      </c>
      <c r="Q489" s="5" t="s">
        <v>70</v>
      </c>
      <c r="R489" s="5" t="s">
        <v>71</v>
      </c>
      <c r="S489" s="5" t="s">
        <v>94</v>
      </c>
      <c r="T489" s="5" t="s">
        <v>95</v>
      </c>
      <c r="U489" s="5" t="s">
        <v>517</v>
      </c>
      <c r="V489" s="5"/>
      <c r="W489" s="5">
        <v>21914.0</v>
      </c>
      <c r="X489" s="7"/>
      <c r="Y489" s="8">
        <v>8.241379310344827</v>
      </c>
      <c r="Z489" s="9">
        <v>0.0</v>
      </c>
      <c r="AA489" s="5" t="s">
        <v>75</v>
      </c>
      <c r="AB489" s="5"/>
      <c r="AC489" s="5">
        <v>0.0</v>
      </c>
      <c r="AD489" s="5" t="s">
        <v>616</v>
      </c>
      <c r="AE489" s="5" t="s">
        <v>77</v>
      </c>
      <c r="AF489" s="5">
        <v>2015.0</v>
      </c>
      <c r="AG489" s="5">
        <v>2017.0</v>
      </c>
      <c r="AH489" s="5" t="s">
        <v>78</v>
      </c>
      <c r="AI489" s="10">
        <v>97.2</v>
      </c>
      <c r="AJ489" s="5"/>
      <c r="AK489" s="5" t="s">
        <v>75</v>
      </c>
      <c r="AL489" s="5"/>
      <c r="AM489" s="5">
        <v>0.0</v>
      </c>
      <c r="AN489" s="5" t="s">
        <v>5205</v>
      </c>
      <c r="AO489" s="5">
        <v>2015.0</v>
      </c>
      <c r="AP489" s="5" t="s">
        <v>51</v>
      </c>
      <c r="AQ489" s="4"/>
      <c r="AR489" s="10">
        <v>9.3</v>
      </c>
      <c r="AS489" s="5" t="s">
        <v>5206</v>
      </c>
      <c r="AT489" s="5" t="s">
        <v>161</v>
      </c>
      <c r="AU489" s="5"/>
      <c r="AV489" s="5">
        <v>9.394093314E9</v>
      </c>
      <c r="AW489" s="5" t="s">
        <v>5207</v>
      </c>
      <c r="AX489" s="5">
        <v>521151.0</v>
      </c>
      <c r="AY489" s="5" t="s">
        <v>117</v>
      </c>
      <c r="AZ489" s="5" t="s">
        <v>85</v>
      </c>
      <c r="BA489" s="5">
        <v>8.86553E11</v>
      </c>
      <c r="BB489" s="5"/>
      <c r="BC489" s="5"/>
      <c r="BD489" s="5">
        <v>2.0</v>
      </c>
      <c r="BE489" s="5" t="s">
        <v>5208</v>
      </c>
      <c r="BF489" s="5" t="s">
        <v>1493</v>
      </c>
      <c r="BG489" s="5" t="s">
        <v>119</v>
      </c>
      <c r="BH489" s="5" t="s">
        <v>117</v>
      </c>
      <c r="BI489" s="11">
        <v>43829.95486111111</v>
      </c>
      <c r="BJ489" s="12" t="s">
        <v>5209</v>
      </c>
    </row>
    <row r="490" ht="23.25" customHeight="1">
      <c r="A490" s="4">
        <v>489.0</v>
      </c>
      <c r="B490" s="5" t="s">
        <v>5210</v>
      </c>
      <c r="C490" s="5" t="s">
        <v>268</v>
      </c>
      <c r="D490" s="5"/>
      <c r="E490" s="5"/>
      <c r="F490" s="5"/>
      <c r="G490" s="5"/>
      <c r="H490" s="5">
        <v>1.70030992E8</v>
      </c>
      <c r="I490" s="5" t="s">
        <v>64</v>
      </c>
      <c r="J490" s="5" t="s">
        <v>5211</v>
      </c>
      <c r="K490" s="5"/>
      <c r="L490" s="5" t="s">
        <v>5212</v>
      </c>
      <c r="M490" s="5" t="s">
        <v>5213</v>
      </c>
      <c r="N490" s="6">
        <v>36557.0</v>
      </c>
      <c r="O490" s="5">
        <v>9.948853233E9</v>
      </c>
      <c r="P490" s="5" t="s">
        <v>5214</v>
      </c>
      <c r="Q490" s="5" t="s">
        <v>110</v>
      </c>
      <c r="R490" s="5" t="s">
        <v>71</v>
      </c>
      <c r="S490" s="5" t="s">
        <v>94</v>
      </c>
      <c r="T490" s="5" t="s">
        <v>95</v>
      </c>
      <c r="U490" s="5" t="s">
        <v>537</v>
      </c>
      <c r="V490" s="5"/>
      <c r="W490" s="5"/>
      <c r="X490" s="7"/>
      <c r="Y490" s="8">
        <v>8.12280701754386</v>
      </c>
      <c r="Z490" s="9">
        <v>0.0</v>
      </c>
      <c r="AA490" s="5" t="s">
        <v>75</v>
      </c>
      <c r="AB490" s="5"/>
      <c r="AC490" s="5">
        <v>0.0</v>
      </c>
      <c r="AD490" s="5" t="s">
        <v>5215</v>
      </c>
      <c r="AE490" s="5" t="s">
        <v>77</v>
      </c>
      <c r="AF490" s="5">
        <v>2015.0</v>
      </c>
      <c r="AG490" s="5">
        <v>2017.0</v>
      </c>
      <c r="AH490" s="5" t="s">
        <v>78</v>
      </c>
      <c r="AI490" s="10">
        <v>97.2</v>
      </c>
      <c r="AJ490" s="5"/>
      <c r="AK490" s="5" t="s">
        <v>75</v>
      </c>
      <c r="AL490" s="5"/>
      <c r="AM490" s="5">
        <v>0.0</v>
      </c>
      <c r="AN490" s="5" t="s">
        <v>390</v>
      </c>
      <c r="AO490" s="5">
        <v>2015.0</v>
      </c>
      <c r="AP490" s="5" t="s">
        <v>51</v>
      </c>
      <c r="AQ490" s="4">
        <v>93.0</v>
      </c>
      <c r="AR490" s="10">
        <v>9.3</v>
      </c>
      <c r="AS490" s="5" t="s">
        <v>5216</v>
      </c>
      <c r="AT490" s="5" t="s">
        <v>82</v>
      </c>
      <c r="AU490" s="5" t="s">
        <v>82</v>
      </c>
      <c r="AV490" s="5">
        <v>9.948427474E9</v>
      </c>
      <c r="AW490" s="5" t="s">
        <v>5217</v>
      </c>
      <c r="AX490" s="5">
        <v>534165.0</v>
      </c>
      <c r="AY490" s="5" t="s">
        <v>5218</v>
      </c>
      <c r="AZ490" s="5" t="s">
        <v>85</v>
      </c>
      <c r="BA490" s="5">
        <v>4.65687E11</v>
      </c>
      <c r="BB490" s="5"/>
      <c r="BC490" s="5"/>
      <c r="BD490" s="5">
        <v>1.0</v>
      </c>
      <c r="BE490" s="5" t="s">
        <v>102</v>
      </c>
      <c r="BF490" s="5" t="s">
        <v>1422</v>
      </c>
      <c r="BG490" s="5" t="s">
        <v>87</v>
      </c>
      <c r="BH490" s="5"/>
      <c r="BI490" s="11">
        <v>43829.91805555556</v>
      </c>
      <c r="BJ490" s="12" t="s">
        <v>88</v>
      </c>
    </row>
    <row r="491" ht="23.25" customHeight="1">
      <c r="A491" s="4">
        <v>490.0</v>
      </c>
      <c r="B491" s="5" t="s">
        <v>5219</v>
      </c>
      <c r="C491" s="6">
        <v>44045.0</v>
      </c>
      <c r="D491" s="5"/>
      <c r="E491" s="5"/>
      <c r="F491" s="5"/>
      <c r="G491" s="5"/>
      <c r="H491" s="5">
        <v>1.7003037E8</v>
      </c>
      <c r="I491" s="5" t="s">
        <v>64</v>
      </c>
      <c r="J491" s="5" t="s">
        <v>5220</v>
      </c>
      <c r="K491" s="5" t="s">
        <v>363</v>
      </c>
      <c r="L491" s="5" t="s">
        <v>5221</v>
      </c>
      <c r="M491" s="5" t="s">
        <v>5222</v>
      </c>
      <c r="N491" s="6">
        <v>36290.0</v>
      </c>
      <c r="O491" s="5">
        <v>7.569755559E9</v>
      </c>
      <c r="P491" s="5" t="s">
        <v>5223</v>
      </c>
      <c r="Q491" s="5" t="s">
        <v>110</v>
      </c>
      <c r="R491" s="5" t="s">
        <v>71</v>
      </c>
      <c r="S491" s="5" t="s">
        <v>94</v>
      </c>
      <c r="T491" s="5" t="s">
        <v>95</v>
      </c>
      <c r="U491" s="5" t="s">
        <v>537</v>
      </c>
      <c r="V491" s="5"/>
      <c r="W491" s="5"/>
      <c r="X491" s="7"/>
      <c r="Y491" s="8">
        <v>8.689655172413794</v>
      </c>
      <c r="Z491" s="9">
        <v>0.0</v>
      </c>
      <c r="AA491" s="5" t="s">
        <v>75</v>
      </c>
      <c r="AB491" s="5"/>
      <c r="AC491" s="5">
        <v>0.0</v>
      </c>
      <c r="AD491" s="5" t="s">
        <v>5215</v>
      </c>
      <c r="AE491" s="5" t="s">
        <v>77</v>
      </c>
      <c r="AF491" s="5">
        <v>2015.0</v>
      </c>
      <c r="AG491" s="5">
        <v>2017.0</v>
      </c>
      <c r="AH491" s="5" t="s">
        <v>78</v>
      </c>
      <c r="AI491" s="10">
        <v>97.3</v>
      </c>
      <c r="AJ491" s="5"/>
      <c r="AK491" s="5" t="s">
        <v>75</v>
      </c>
      <c r="AL491" s="5"/>
      <c r="AM491" s="5">
        <v>0.0</v>
      </c>
      <c r="AN491" s="5" t="s">
        <v>643</v>
      </c>
      <c r="AO491" s="5">
        <v>2015.0</v>
      </c>
      <c r="AP491" s="5" t="s">
        <v>51</v>
      </c>
      <c r="AQ491" s="4"/>
      <c r="AR491" s="10">
        <v>9.3</v>
      </c>
      <c r="AS491" s="5" t="s">
        <v>5224</v>
      </c>
      <c r="AT491" s="5" t="s">
        <v>99</v>
      </c>
      <c r="AU491" s="5"/>
      <c r="AV491" s="5">
        <v>9.010109336E9</v>
      </c>
      <c r="AW491" s="5" t="s">
        <v>5225</v>
      </c>
      <c r="AX491" s="5">
        <v>534316.0</v>
      </c>
      <c r="AY491" s="5" t="s">
        <v>5226</v>
      </c>
      <c r="AZ491" s="5" t="s">
        <v>85</v>
      </c>
      <c r="BA491" s="5">
        <v>5.34057E11</v>
      </c>
      <c r="BB491" s="5"/>
      <c r="BC491" s="5"/>
      <c r="BD491" s="5">
        <v>1.0</v>
      </c>
      <c r="BE491" s="5">
        <v>3.0</v>
      </c>
      <c r="BF491" s="5" t="s">
        <v>914</v>
      </c>
      <c r="BG491" s="5" t="s">
        <v>87</v>
      </c>
      <c r="BH491" s="5"/>
      <c r="BI491" s="11">
        <v>43898.47638888889</v>
      </c>
      <c r="BJ491" s="12" t="s">
        <v>88</v>
      </c>
    </row>
    <row r="492" ht="23.25" customHeight="1">
      <c r="A492" s="4">
        <v>491.0</v>
      </c>
      <c r="B492" s="5" t="s">
        <v>5227</v>
      </c>
      <c r="C492" s="5" t="s">
        <v>63</v>
      </c>
      <c r="D492" s="5"/>
      <c r="E492" s="5"/>
      <c r="F492" s="5"/>
      <c r="G492" s="5"/>
      <c r="H492" s="5">
        <v>1.70031062E8</v>
      </c>
      <c r="I492" s="5" t="s">
        <v>64</v>
      </c>
      <c r="J492" s="5" t="s">
        <v>5228</v>
      </c>
      <c r="K492" s="5"/>
      <c r="L492" s="5" t="s">
        <v>5229</v>
      </c>
      <c r="M492" s="5" t="s">
        <v>5230</v>
      </c>
      <c r="N492" s="6">
        <v>36649.0</v>
      </c>
      <c r="O492" s="5">
        <v>9.490274748E9</v>
      </c>
      <c r="P492" s="5" t="s">
        <v>5231</v>
      </c>
      <c r="Q492" s="5" t="s">
        <v>70</v>
      </c>
      <c r="R492" s="5" t="s">
        <v>71</v>
      </c>
      <c r="S492" s="5" t="s">
        <v>94</v>
      </c>
      <c r="T492" s="5" t="s">
        <v>73</v>
      </c>
      <c r="U492" s="5" t="s">
        <v>537</v>
      </c>
      <c r="V492" s="5"/>
      <c r="W492" s="5"/>
      <c r="X492" s="7"/>
      <c r="Y492" s="8">
        <v>7.262931034482759</v>
      </c>
      <c r="Z492" s="9">
        <v>0.0</v>
      </c>
      <c r="AA492" s="5" t="s">
        <v>75</v>
      </c>
      <c r="AB492" s="5"/>
      <c r="AC492" s="5">
        <v>0.0</v>
      </c>
      <c r="AD492" s="5" t="s">
        <v>5232</v>
      </c>
      <c r="AE492" s="5" t="s">
        <v>77</v>
      </c>
      <c r="AF492" s="5">
        <v>2015.0</v>
      </c>
      <c r="AG492" s="5">
        <v>2017.0</v>
      </c>
      <c r="AH492" s="5" t="s">
        <v>78</v>
      </c>
      <c r="AI492" s="10">
        <v>97.3</v>
      </c>
      <c r="AJ492" s="5"/>
      <c r="AK492" s="5" t="s">
        <v>75</v>
      </c>
      <c r="AL492" s="5"/>
      <c r="AM492" s="5">
        <v>0.0</v>
      </c>
      <c r="AN492" s="5" t="s">
        <v>307</v>
      </c>
      <c r="AO492" s="5">
        <v>2015.0</v>
      </c>
      <c r="AP492" s="5" t="s">
        <v>51</v>
      </c>
      <c r="AQ492" s="4">
        <v>93.0</v>
      </c>
      <c r="AR492" s="10">
        <v>9.3</v>
      </c>
      <c r="AS492" s="5" t="s">
        <v>5233</v>
      </c>
      <c r="AT492" s="5" t="s">
        <v>114</v>
      </c>
      <c r="AU492" s="5" t="s">
        <v>1183</v>
      </c>
      <c r="AV492" s="5">
        <v>9.490897729E9</v>
      </c>
      <c r="AW492" s="5" t="s">
        <v>5234</v>
      </c>
      <c r="AX492" s="5">
        <v>522004.0</v>
      </c>
      <c r="AY492" s="5" t="s">
        <v>101</v>
      </c>
      <c r="AZ492" s="5" t="s">
        <v>85</v>
      </c>
      <c r="BA492" s="5">
        <v>5.61409E11</v>
      </c>
      <c r="BB492" s="5" t="s">
        <v>5235</v>
      </c>
      <c r="BC492" s="5"/>
      <c r="BD492" s="5" t="s">
        <v>5236</v>
      </c>
      <c r="BE492" s="5">
        <v>4.0</v>
      </c>
      <c r="BF492" s="5" t="s">
        <v>118</v>
      </c>
      <c r="BG492" s="5" t="s">
        <v>119</v>
      </c>
      <c r="BH492" s="5" t="s">
        <v>101</v>
      </c>
      <c r="BI492" s="11">
        <v>43830.43819444445</v>
      </c>
      <c r="BJ492" s="12" t="s">
        <v>88</v>
      </c>
    </row>
    <row r="493" ht="23.25" customHeight="1">
      <c r="A493" s="4">
        <v>492.0</v>
      </c>
      <c r="B493" s="5" t="s">
        <v>5237</v>
      </c>
      <c r="C493" s="5" t="s">
        <v>63</v>
      </c>
      <c r="D493" s="5"/>
      <c r="E493" s="5"/>
      <c r="F493" s="5"/>
      <c r="G493" s="5"/>
      <c r="H493" s="5">
        <v>1.70031064E8</v>
      </c>
      <c r="I493" s="5" t="s">
        <v>64</v>
      </c>
      <c r="J493" s="5" t="s">
        <v>5238</v>
      </c>
      <c r="K493" s="5"/>
      <c r="L493" s="5" t="s">
        <v>523</v>
      </c>
      <c r="M493" s="5" t="s">
        <v>5239</v>
      </c>
      <c r="N493" s="6">
        <v>36866.0</v>
      </c>
      <c r="O493" s="5">
        <v>8.074995507E9</v>
      </c>
      <c r="P493" s="5" t="s">
        <v>5240</v>
      </c>
      <c r="Q493" s="5" t="s">
        <v>110</v>
      </c>
      <c r="R493" s="5" t="s">
        <v>71</v>
      </c>
      <c r="S493" s="5" t="s">
        <v>94</v>
      </c>
      <c r="T493" s="5" t="s">
        <v>95</v>
      </c>
      <c r="U493" s="5" t="s">
        <v>74</v>
      </c>
      <c r="V493" s="5"/>
      <c r="W493" s="5"/>
      <c r="X493" s="7"/>
      <c r="Y493" s="8">
        <v>7.793103448275862</v>
      </c>
      <c r="Z493" s="9">
        <v>0.0</v>
      </c>
      <c r="AA493" s="5" t="s">
        <v>75</v>
      </c>
      <c r="AB493" s="5"/>
      <c r="AC493" s="5">
        <v>0.0</v>
      </c>
      <c r="AD493" s="5" t="s">
        <v>142</v>
      </c>
      <c r="AE493" s="5" t="s">
        <v>77</v>
      </c>
      <c r="AF493" s="5">
        <v>2015.0</v>
      </c>
      <c r="AG493" s="5">
        <v>2017.0</v>
      </c>
      <c r="AH493" s="5" t="s">
        <v>78</v>
      </c>
      <c r="AI493" s="10">
        <v>97.3</v>
      </c>
      <c r="AJ493" s="5"/>
      <c r="AK493" s="5" t="s">
        <v>75</v>
      </c>
      <c r="AL493" s="5"/>
      <c r="AM493" s="5">
        <v>0.0</v>
      </c>
      <c r="AN493" s="5" t="s">
        <v>5241</v>
      </c>
      <c r="AO493" s="5">
        <v>2015.0</v>
      </c>
      <c r="AP493" s="5" t="s">
        <v>51</v>
      </c>
      <c r="AQ493" s="4"/>
      <c r="AR493" s="13">
        <v>9.3</v>
      </c>
      <c r="AS493" s="5" t="s">
        <v>5242</v>
      </c>
      <c r="AT493" s="5" t="s">
        <v>114</v>
      </c>
      <c r="AU493" s="5"/>
      <c r="AV493" s="5">
        <v>9.493847894E9</v>
      </c>
      <c r="AW493" s="5" t="s">
        <v>5243</v>
      </c>
      <c r="AX493" s="5">
        <v>518360.0</v>
      </c>
      <c r="AY493" s="5" t="s">
        <v>443</v>
      </c>
      <c r="AZ493" s="5" t="s">
        <v>85</v>
      </c>
      <c r="BA493" s="5">
        <v>2.04327E11</v>
      </c>
      <c r="BB493" s="5"/>
      <c r="BC493" s="5"/>
      <c r="BD493" s="5" t="s">
        <v>5244</v>
      </c>
      <c r="BE493" s="5" t="s">
        <v>102</v>
      </c>
      <c r="BF493" s="5" t="s">
        <v>118</v>
      </c>
      <c r="BG493" s="5" t="s">
        <v>87</v>
      </c>
      <c r="BH493" s="5"/>
      <c r="BI493" s="11">
        <v>43829.916666666664</v>
      </c>
      <c r="BJ493" s="12" t="s">
        <v>88</v>
      </c>
    </row>
    <row r="494" ht="23.25" customHeight="1">
      <c r="A494" s="4">
        <v>493.0</v>
      </c>
      <c r="B494" s="5" t="s">
        <v>5245</v>
      </c>
      <c r="C494" s="5" t="s">
        <v>63</v>
      </c>
      <c r="D494" s="5"/>
      <c r="E494" s="5"/>
      <c r="F494" s="5"/>
      <c r="G494" s="5"/>
      <c r="H494" s="5">
        <v>1.70030852E8</v>
      </c>
      <c r="I494" s="5" t="s">
        <v>64</v>
      </c>
      <c r="J494" s="5" t="s">
        <v>1497</v>
      </c>
      <c r="K494" s="5" t="s">
        <v>5246</v>
      </c>
      <c r="L494" s="5" t="s">
        <v>1602</v>
      </c>
      <c r="M494" s="5" t="s">
        <v>5247</v>
      </c>
      <c r="N494" s="5" t="s">
        <v>426</v>
      </c>
      <c r="O494" s="5">
        <v>6.305567237E9</v>
      </c>
      <c r="P494" s="5" t="s">
        <v>5248</v>
      </c>
      <c r="Q494" s="5" t="s">
        <v>70</v>
      </c>
      <c r="R494" s="5" t="s">
        <v>71</v>
      </c>
      <c r="S494" s="5" t="s">
        <v>94</v>
      </c>
      <c r="T494" s="5" t="s">
        <v>95</v>
      </c>
      <c r="U494" s="5" t="s">
        <v>74</v>
      </c>
      <c r="V494" s="5">
        <v>2073.0</v>
      </c>
      <c r="W494" s="5">
        <v>18789.0</v>
      </c>
      <c r="X494" s="7"/>
      <c r="Y494" s="8">
        <v>7.991379310344827</v>
      </c>
      <c r="Z494" s="9">
        <v>0.0</v>
      </c>
      <c r="AA494" s="5" t="s">
        <v>75</v>
      </c>
      <c r="AB494" s="5"/>
      <c r="AC494" s="5">
        <v>0.0</v>
      </c>
      <c r="AD494" s="5" t="s">
        <v>562</v>
      </c>
      <c r="AE494" s="5" t="s">
        <v>77</v>
      </c>
      <c r="AF494" s="5">
        <v>2015.0</v>
      </c>
      <c r="AG494" s="5">
        <v>2017.0</v>
      </c>
      <c r="AH494" s="5" t="s">
        <v>78</v>
      </c>
      <c r="AI494" s="10">
        <v>97.4</v>
      </c>
      <c r="AJ494" s="5"/>
      <c r="AK494" s="5" t="s">
        <v>75</v>
      </c>
      <c r="AL494" s="5"/>
      <c r="AM494" s="5">
        <v>0.0</v>
      </c>
      <c r="AN494" s="5" t="s">
        <v>4872</v>
      </c>
      <c r="AO494" s="5">
        <v>2015.0</v>
      </c>
      <c r="AP494" s="5" t="s">
        <v>51</v>
      </c>
      <c r="AQ494" s="4">
        <v>93.0</v>
      </c>
      <c r="AR494" s="10">
        <v>9.3</v>
      </c>
      <c r="AS494" s="5" t="s">
        <v>5249</v>
      </c>
      <c r="AT494" s="5" t="s">
        <v>114</v>
      </c>
      <c r="AU494" s="5" t="s">
        <v>1183</v>
      </c>
      <c r="AV494" s="5">
        <v>9.398677049E9</v>
      </c>
      <c r="AW494" s="5" t="s">
        <v>5250</v>
      </c>
      <c r="AX494" s="5">
        <v>534425.0</v>
      </c>
      <c r="AY494" s="5" t="s">
        <v>178</v>
      </c>
      <c r="AZ494" s="5" t="s">
        <v>85</v>
      </c>
      <c r="BA494" s="5">
        <v>9.55214E11</v>
      </c>
      <c r="BB494" s="5"/>
      <c r="BC494" s="5"/>
      <c r="BD494" s="5" t="s">
        <v>5251</v>
      </c>
      <c r="BE494" s="5" t="s">
        <v>5252</v>
      </c>
      <c r="BF494" s="5" t="s">
        <v>165</v>
      </c>
      <c r="BG494" s="5" t="s">
        <v>119</v>
      </c>
      <c r="BH494" s="5" t="s">
        <v>5253</v>
      </c>
      <c r="BI494" s="11">
        <v>43829.77916666667</v>
      </c>
      <c r="BJ494" s="12" t="s">
        <v>420</v>
      </c>
    </row>
    <row r="495" ht="23.25" customHeight="1">
      <c r="A495" s="4">
        <v>494.0</v>
      </c>
      <c r="B495" s="5" t="s">
        <v>5254</v>
      </c>
      <c r="C495" s="6">
        <v>43658.0</v>
      </c>
      <c r="D495" s="5"/>
      <c r="E495" s="5"/>
      <c r="F495" s="5"/>
      <c r="G495" s="5"/>
      <c r="H495" s="5">
        <v>1.70040158E8</v>
      </c>
      <c r="I495" s="5" t="s">
        <v>64</v>
      </c>
      <c r="J495" s="5" t="s">
        <v>5255</v>
      </c>
      <c r="K495" s="5" t="s">
        <v>955</v>
      </c>
      <c r="L495" s="5" t="s">
        <v>5256</v>
      </c>
      <c r="M495" s="5" t="s">
        <v>5257</v>
      </c>
      <c r="N495" s="5" t="s">
        <v>2178</v>
      </c>
      <c r="O495" s="5">
        <v>9.573947279E9</v>
      </c>
      <c r="P495" s="5" t="s">
        <v>5258</v>
      </c>
      <c r="Q495" s="5" t="s">
        <v>110</v>
      </c>
      <c r="R495" s="5" t="s">
        <v>71</v>
      </c>
      <c r="S495" s="5" t="s">
        <v>94</v>
      </c>
      <c r="T495" s="5" t="s">
        <v>73</v>
      </c>
      <c r="U495" s="5" t="s">
        <v>537</v>
      </c>
      <c r="V495" s="5"/>
      <c r="W495" s="5"/>
      <c r="X495" s="7"/>
      <c r="Y495" s="8">
        <v>8.297413793103448</v>
      </c>
      <c r="Z495" s="9">
        <v>0.0</v>
      </c>
      <c r="AA495" s="5" t="s">
        <v>75</v>
      </c>
      <c r="AB495" s="5"/>
      <c r="AC495" s="5">
        <v>0.0</v>
      </c>
      <c r="AD495" s="5" t="s">
        <v>4459</v>
      </c>
      <c r="AE495" s="5" t="s">
        <v>77</v>
      </c>
      <c r="AF495" s="5">
        <v>2015.0</v>
      </c>
      <c r="AG495" s="5">
        <v>2017.0</v>
      </c>
      <c r="AH495" s="5" t="s">
        <v>78</v>
      </c>
      <c r="AI495" s="10">
        <v>97.4</v>
      </c>
      <c r="AJ495" s="5"/>
      <c r="AK495" s="5" t="s">
        <v>75</v>
      </c>
      <c r="AL495" s="5"/>
      <c r="AM495" s="5">
        <v>0.0</v>
      </c>
      <c r="AN495" s="5" t="s">
        <v>5259</v>
      </c>
      <c r="AO495" s="5">
        <v>2015.0</v>
      </c>
      <c r="AP495" s="5" t="s">
        <v>51</v>
      </c>
      <c r="AQ495" s="4">
        <v>93.0</v>
      </c>
      <c r="AR495" s="10">
        <v>9.3</v>
      </c>
      <c r="AS495" s="5" t="s">
        <v>5260</v>
      </c>
      <c r="AT495" s="5" t="s">
        <v>114</v>
      </c>
      <c r="AU495" s="5" t="s">
        <v>5261</v>
      </c>
      <c r="AV495" s="5">
        <v>8.12592507E9</v>
      </c>
      <c r="AW495" s="5" t="s">
        <v>5262</v>
      </c>
      <c r="AX495" s="5">
        <v>524004.0</v>
      </c>
      <c r="AY495" s="5" t="s">
        <v>2401</v>
      </c>
      <c r="AZ495" s="5" t="s">
        <v>85</v>
      </c>
      <c r="BA495" s="5">
        <v>3.40214E11</v>
      </c>
      <c r="BB495" s="5" t="s">
        <v>5263</v>
      </c>
      <c r="BC495" s="5" t="s">
        <v>5264</v>
      </c>
      <c r="BD495" s="5" t="s">
        <v>393</v>
      </c>
      <c r="BE495" s="5" t="s">
        <v>393</v>
      </c>
      <c r="BF495" s="5" t="s">
        <v>393</v>
      </c>
      <c r="BG495" s="5" t="s">
        <v>87</v>
      </c>
      <c r="BH495" s="5"/>
      <c r="BI495" s="11">
        <v>43828.67569444444</v>
      </c>
      <c r="BJ495" s="12" t="s">
        <v>88</v>
      </c>
    </row>
    <row r="496" ht="23.25" customHeight="1">
      <c r="A496" s="4">
        <v>495.0</v>
      </c>
      <c r="B496" s="5" t="s">
        <v>5265</v>
      </c>
      <c r="C496" s="5" t="s">
        <v>268</v>
      </c>
      <c r="D496" s="5"/>
      <c r="E496" s="5"/>
      <c r="F496" s="5"/>
      <c r="G496" s="5"/>
      <c r="H496" s="5">
        <v>1.7003004E8</v>
      </c>
      <c r="I496" s="5" t="s">
        <v>64</v>
      </c>
      <c r="J496" s="5" t="s">
        <v>5266</v>
      </c>
      <c r="K496" s="5" t="s">
        <v>2907</v>
      </c>
      <c r="L496" s="5" t="s">
        <v>371</v>
      </c>
      <c r="M496" s="5" t="s">
        <v>5267</v>
      </c>
      <c r="N496" s="5" t="s">
        <v>5268</v>
      </c>
      <c r="O496" s="5">
        <v>9.581042339E9</v>
      </c>
      <c r="P496" s="5" t="s">
        <v>5269</v>
      </c>
      <c r="Q496" s="5" t="s">
        <v>70</v>
      </c>
      <c r="R496" s="5" t="s">
        <v>71</v>
      </c>
      <c r="S496" s="5" t="s">
        <v>94</v>
      </c>
      <c r="T496" s="5" t="s">
        <v>95</v>
      </c>
      <c r="U496" s="5" t="s">
        <v>537</v>
      </c>
      <c r="V496" s="5"/>
      <c r="W496" s="5"/>
      <c r="X496" s="7"/>
      <c r="Y496" s="8">
        <v>7.5344827586206895</v>
      </c>
      <c r="Z496" s="9">
        <v>5.0</v>
      </c>
      <c r="AA496" s="5" t="s">
        <v>75</v>
      </c>
      <c r="AB496" s="5"/>
      <c r="AC496" s="5">
        <v>0.0</v>
      </c>
      <c r="AD496" s="5" t="s">
        <v>142</v>
      </c>
      <c r="AE496" s="5" t="s">
        <v>77</v>
      </c>
      <c r="AF496" s="5">
        <v>2015.0</v>
      </c>
      <c r="AG496" s="5">
        <v>2017.0</v>
      </c>
      <c r="AH496" s="5" t="s">
        <v>78</v>
      </c>
      <c r="AI496" s="10">
        <v>97.5</v>
      </c>
      <c r="AJ496" s="5"/>
      <c r="AK496" s="5" t="s">
        <v>75</v>
      </c>
      <c r="AL496" s="5"/>
      <c r="AM496" s="5">
        <v>0.0</v>
      </c>
      <c r="AN496" s="5" t="s">
        <v>5270</v>
      </c>
      <c r="AO496" s="5">
        <v>2015.0</v>
      </c>
      <c r="AP496" s="5" t="s">
        <v>51</v>
      </c>
      <c r="AQ496" s="4"/>
      <c r="AR496" s="10">
        <v>9.3</v>
      </c>
      <c r="AS496" s="5" t="s">
        <v>5271</v>
      </c>
      <c r="AT496" s="5" t="s">
        <v>82</v>
      </c>
      <c r="AU496" s="5"/>
      <c r="AV496" s="5">
        <v>9.247468892E9</v>
      </c>
      <c r="AW496" s="5" t="s">
        <v>5272</v>
      </c>
      <c r="AX496" s="5">
        <v>524137.0</v>
      </c>
      <c r="AY496" s="5" t="s">
        <v>2401</v>
      </c>
      <c r="AZ496" s="5" t="s">
        <v>85</v>
      </c>
      <c r="BA496" s="5">
        <v>9.80329E11</v>
      </c>
      <c r="BB496" s="5" t="s">
        <v>5273</v>
      </c>
      <c r="BC496" s="5"/>
      <c r="BD496" s="5" t="s">
        <v>5274</v>
      </c>
      <c r="BE496" s="5">
        <v>2018.0</v>
      </c>
      <c r="BF496" s="5" t="s">
        <v>86</v>
      </c>
      <c r="BG496" s="5" t="s">
        <v>87</v>
      </c>
      <c r="BH496" s="5"/>
      <c r="BI496" s="11">
        <v>43825.92152777778</v>
      </c>
      <c r="BJ496" s="12" t="s">
        <v>2405</v>
      </c>
    </row>
    <row r="497" ht="23.25" customHeight="1">
      <c r="A497" s="4">
        <v>496.0</v>
      </c>
      <c r="B497" s="5" t="s">
        <v>5275</v>
      </c>
      <c r="C497" s="5" t="s">
        <v>105</v>
      </c>
      <c r="D497" s="5"/>
      <c r="E497" s="5"/>
      <c r="F497" s="5"/>
      <c r="G497" s="5"/>
      <c r="H497" s="5">
        <v>1.70030379E8</v>
      </c>
      <c r="I497" s="5" t="s">
        <v>64</v>
      </c>
      <c r="J497" s="5" t="s">
        <v>5276</v>
      </c>
      <c r="K497" s="5"/>
      <c r="L497" s="5" t="s">
        <v>5277</v>
      </c>
      <c r="M497" s="5" t="s">
        <v>5278</v>
      </c>
      <c r="N497" s="6">
        <v>36657.0</v>
      </c>
      <c r="O497" s="5">
        <v>8.096756645E9</v>
      </c>
      <c r="P497" s="5" t="s">
        <v>5279</v>
      </c>
      <c r="Q497" s="5" t="s">
        <v>110</v>
      </c>
      <c r="R497" s="5" t="s">
        <v>71</v>
      </c>
      <c r="S497" s="5" t="s">
        <v>94</v>
      </c>
      <c r="T497" s="5" t="s">
        <v>95</v>
      </c>
      <c r="U497" s="5" t="s">
        <v>537</v>
      </c>
      <c r="V497" s="5"/>
      <c r="W497" s="5"/>
      <c r="X497" s="7"/>
      <c r="Y497" s="8">
        <v>8.176724137931034</v>
      </c>
      <c r="Z497" s="9">
        <v>0.0</v>
      </c>
      <c r="AA497" s="5" t="s">
        <v>75</v>
      </c>
      <c r="AB497" s="5"/>
      <c r="AC497" s="5">
        <v>0.0</v>
      </c>
      <c r="AD497" s="5" t="s">
        <v>4518</v>
      </c>
      <c r="AE497" s="5" t="s">
        <v>77</v>
      </c>
      <c r="AF497" s="5">
        <v>2015.0</v>
      </c>
      <c r="AG497" s="5">
        <v>2017.0</v>
      </c>
      <c r="AH497" s="5" t="s">
        <v>78</v>
      </c>
      <c r="AI497" s="10">
        <v>97.7</v>
      </c>
      <c r="AJ497" s="5"/>
      <c r="AK497" s="5" t="s">
        <v>75</v>
      </c>
      <c r="AL497" s="5"/>
      <c r="AM497" s="5">
        <v>0.0</v>
      </c>
      <c r="AN497" s="5" t="s">
        <v>5280</v>
      </c>
      <c r="AO497" s="5">
        <v>2015.0</v>
      </c>
      <c r="AP497" s="5" t="s">
        <v>51</v>
      </c>
      <c r="AQ497" s="4">
        <v>93.0</v>
      </c>
      <c r="AR497" s="10">
        <v>9.3</v>
      </c>
      <c r="AS497" s="5" t="s">
        <v>5281</v>
      </c>
      <c r="AT497" s="5" t="s">
        <v>99</v>
      </c>
      <c r="AU497" s="5"/>
      <c r="AV497" s="5">
        <v>9.490280814E9</v>
      </c>
      <c r="AW497" s="5" t="s">
        <v>5282</v>
      </c>
      <c r="AX497" s="5">
        <v>533287.0</v>
      </c>
      <c r="AY497" s="5" t="s">
        <v>2707</v>
      </c>
      <c r="AZ497" s="5" t="s">
        <v>85</v>
      </c>
      <c r="BA497" s="5">
        <v>4.02329E11</v>
      </c>
      <c r="BB497" s="5"/>
      <c r="BC497" s="5"/>
      <c r="BD497" s="5" t="s">
        <v>2841</v>
      </c>
      <c r="BE497" s="5" t="s">
        <v>249</v>
      </c>
      <c r="BF497" s="5" t="s">
        <v>914</v>
      </c>
      <c r="BG497" s="5" t="s">
        <v>87</v>
      </c>
      <c r="BH497" s="5"/>
      <c r="BI497" s="11">
        <v>43826.82083333333</v>
      </c>
      <c r="BJ497" s="12" t="s">
        <v>5283</v>
      </c>
    </row>
    <row r="498" ht="23.25" customHeight="1">
      <c r="A498" s="4">
        <v>497.0</v>
      </c>
      <c r="B498" s="5" t="s">
        <v>5284</v>
      </c>
      <c r="C498" s="5" t="s">
        <v>63</v>
      </c>
      <c r="D498" s="5"/>
      <c r="E498" s="5"/>
      <c r="F498" s="5"/>
      <c r="G498" s="5"/>
      <c r="H498" s="5">
        <v>1.70030147E8</v>
      </c>
      <c r="I498" s="5" t="s">
        <v>64</v>
      </c>
      <c r="J498" s="5" t="s">
        <v>3951</v>
      </c>
      <c r="K498" s="5" t="s">
        <v>1634</v>
      </c>
      <c r="L498" s="5" t="s">
        <v>223</v>
      </c>
      <c r="M498" s="5" t="s">
        <v>5285</v>
      </c>
      <c r="N498" s="6">
        <v>36319.0</v>
      </c>
      <c r="O498" s="5">
        <v>7.675966931E9</v>
      </c>
      <c r="P498" s="5" t="s">
        <v>5286</v>
      </c>
      <c r="Q498" s="5" t="s">
        <v>70</v>
      </c>
      <c r="R498" s="5" t="s">
        <v>71</v>
      </c>
      <c r="S498" s="5" t="s">
        <v>94</v>
      </c>
      <c r="T498" s="5" t="s">
        <v>95</v>
      </c>
      <c r="U498" s="5" t="s">
        <v>537</v>
      </c>
      <c r="V498" s="5"/>
      <c r="W498" s="5">
        <v>18000.0</v>
      </c>
      <c r="X498" s="7"/>
      <c r="Y498" s="8">
        <v>8.8875</v>
      </c>
      <c r="Z498" s="9">
        <v>0.0</v>
      </c>
      <c r="AA498" s="5" t="s">
        <v>75</v>
      </c>
      <c r="AB498" s="5"/>
      <c r="AC498" s="5">
        <v>0.0</v>
      </c>
      <c r="AD498" s="5" t="s">
        <v>76</v>
      </c>
      <c r="AE498" s="5" t="s">
        <v>77</v>
      </c>
      <c r="AF498" s="5">
        <v>2015.0</v>
      </c>
      <c r="AG498" s="5">
        <v>2017.0</v>
      </c>
      <c r="AH498" s="5" t="s">
        <v>78</v>
      </c>
      <c r="AI498" s="10">
        <v>97.7</v>
      </c>
      <c r="AJ498" s="5"/>
      <c r="AK498" s="5" t="s">
        <v>75</v>
      </c>
      <c r="AL498" s="5"/>
      <c r="AM498" s="5">
        <v>0.0</v>
      </c>
      <c r="AN498" s="5" t="s">
        <v>5287</v>
      </c>
      <c r="AO498" s="5">
        <v>2015.0</v>
      </c>
      <c r="AP498" s="5" t="s">
        <v>51</v>
      </c>
      <c r="AQ498" s="4">
        <v>93.0</v>
      </c>
      <c r="AR498" s="10">
        <v>9.3</v>
      </c>
      <c r="AS498" s="5" t="s">
        <v>5288</v>
      </c>
      <c r="AT498" s="5" t="s">
        <v>99</v>
      </c>
      <c r="AU498" s="5" t="s">
        <v>910</v>
      </c>
      <c r="AV498" s="5">
        <v>9.966239639E9</v>
      </c>
      <c r="AW498" s="5" t="s">
        <v>5289</v>
      </c>
      <c r="AX498" s="5">
        <v>523001.0</v>
      </c>
      <c r="AY498" s="5" t="s">
        <v>1135</v>
      </c>
      <c r="AZ498" s="5" t="s">
        <v>85</v>
      </c>
      <c r="BA498" s="5">
        <v>3.3606E11</v>
      </c>
      <c r="BB498" s="5" t="s">
        <v>5290</v>
      </c>
      <c r="BC498" s="5"/>
      <c r="BD498" s="5">
        <v>2.0</v>
      </c>
      <c r="BE498" s="5" t="s">
        <v>469</v>
      </c>
      <c r="BF498" s="5" t="s">
        <v>86</v>
      </c>
      <c r="BG498" s="5" t="s">
        <v>87</v>
      </c>
      <c r="BH498" s="5"/>
      <c r="BI498" s="11">
        <v>43831.427083333336</v>
      </c>
      <c r="BJ498" s="12" t="s">
        <v>134</v>
      </c>
    </row>
    <row r="499" ht="23.25" customHeight="1">
      <c r="A499" s="4">
        <v>498.0</v>
      </c>
      <c r="B499" s="5" t="s">
        <v>5291</v>
      </c>
      <c r="C499" s="5" t="s">
        <v>63</v>
      </c>
      <c r="D499" s="5"/>
      <c r="E499" s="5"/>
      <c r="F499" s="5"/>
      <c r="G499" s="5"/>
      <c r="H499" s="5">
        <v>1.7003024E8</v>
      </c>
      <c r="I499" s="5" t="s">
        <v>64</v>
      </c>
      <c r="J499" s="5" t="s">
        <v>2070</v>
      </c>
      <c r="K499" s="5"/>
      <c r="L499" s="5" t="s">
        <v>5292</v>
      </c>
      <c r="M499" s="5" t="s">
        <v>5293</v>
      </c>
      <c r="N499" s="5" t="s">
        <v>1231</v>
      </c>
      <c r="O499" s="5">
        <v>7.995405132E9</v>
      </c>
      <c r="P499" s="5" t="s">
        <v>5294</v>
      </c>
      <c r="Q499" s="5" t="s">
        <v>70</v>
      </c>
      <c r="R499" s="5" t="s">
        <v>71</v>
      </c>
      <c r="S499" s="5" t="s">
        <v>94</v>
      </c>
      <c r="T499" s="5" t="s">
        <v>95</v>
      </c>
      <c r="U499" s="5" t="s">
        <v>537</v>
      </c>
      <c r="V499" s="5"/>
      <c r="W499" s="5"/>
      <c r="X499" s="7"/>
      <c r="Y499" s="8">
        <v>8.46551724137931</v>
      </c>
      <c r="Z499" s="9">
        <v>0.0</v>
      </c>
      <c r="AA499" s="5" t="s">
        <v>75</v>
      </c>
      <c r="AB499" s="5"/>
      <c r="AC499" s="5">
        <v>0.0</v>
      </c>
      <c r="AD499" s="5" t="s">
        <v>142</v>
      </c>
      <c r="AE499" s="5" t="s">
        <v>77</v>
      </c>
      <c r="AF499" s="5">
        <v>2015.0</v>
      </c>
      <c r="AG499" s="5">
        <v>2017.0</v>
      </c>
      <c r="AH499" s="5" t="s">
        <v>78</v>
      </c>
      <c r="AI499" s="10">
        <v>97.7</v>
      </c>
      <c r="AJ499" s="5"/>
      <c r="AK499" s="5" t="s">
        <v>75</v>
      </c>
      <c r="AL499" s="5"/>
      <c r="AM499" s="5">
        <v>0.0</v>
      </c>
      <c r="AN499" s="5" t="s">
        <v>4971</v>
      </c>
      <c r="AO499" s="5">
        <v>2015.0</v>
      </c>
      <c r="AP499" s="5" t="s">
        <v>51</v>
      </c>
      <c r="AQ499" s="4"/>
      <c r="AR499" s="10">
        <v>9.3</v>
      </c>
      <c r="AS499" s="5" t="s">
        <v>5295</v>
      </c>
      <c r="AT499" s="5" t="s">
        <v>82</v>
      </c>
      <c r="AU499" s="5"/>
      <c r="AV499" s="5">
        <v>9.908460422E9</v>
      </c>
      <c r="AW499" s="5" t="s">
        <v>5296</v>
      </c>
      <c r="AX499" s="5">
        <v>521182.0</v>
      </c>
      <c r="AY499" s="5" t="s">
        <v>1930</v>
      </c>
      <c r="AZ499" s="5" t="s">
        <v>85</v>
      </c>
      <c r="BA499" s="5">
        <v>2.04983E11</v>
      </c>
      <c r="BB499" s="5" t="s">
        <v>5297</v>
      </c>
      <c r="BC499" s="5"/>
      <c r="BD499" s="5">
        <v>0.0</v>
      </c>
      <c r="BE499" s="5">
        <v>0.0</v>
      </c>
      <c r="BF499" s="5" t="s">
        <v>889</v>
      </c>
      <c r="BG499" s="5" t="s">
        <v>87</v>
      </c>
      <c r="BH499" s="5"/>
      <c r="BI499" s="11">
        <v>43829.33819444444</v>
      </c>
      <c r="BJ499" s="12" t="s">
        <v>88</v>
      </c>
    </row>
    <row r="500" ht="23.25" customHeight="1">
      <c r="A500" s="4">
        <v>499.0</v>
      </c>
      <c r="B500" s="5" t="s">
        <v>5298</v>
      </c>
      <c r="C500" s="5" t="s">
        <v>105</v>
      </c>
      <c r="D500" s="5"/>
      <c r="E500" s="5"/>
      <c r="F500" s="5"/>
      <c r="G500" s="5"/>
      <c r="H500" s="5">
        <v>1.70031574E8</v>
      </c>
      <c r="I500" s="5" t="s">
        <v>64</v>
      </c>
      <c r="J500" s="5" t="s">
        <v>5299</v>
      </c>
      <c r="K500" s="5"/>
      <c r="L500" s="5" t="s">
        <v>5300</v>
      </c>
      <c r="M500" s="5" t="s">
        <v>5301</v>
      </c>
      <c r="N500" s="5" t="s">
        <v>5302</v>
      </c>
      <c r="O500" s="5">
        <v>8.019490264E9</v>
      </c>
      <c r="P500" s="5" t="s">
        <v>5303</v>
      </c>
      <c r="Q500" s="5" t="s">
        <v>70</v>
      </c>
      <c r="R500" s="5" t="s">
        <v>71</v>
      </c>
      <c r="S500" s="5" t="s">
        <v>94</v>
      </c>
      <c r="T500" s="5" t="s">
        <v>95</v>
      </c>
      <c r="U500" s="5" t="s">
        <v>189</v>
      </c>
      <c r="V500" s="5"/>
      <c r="W500" s="5">
        <v>10200.0</v>
      </c>
      <c r="X500" s="7"/>
      <c r="Y500" s="8">
        <v>7.6440677966101696</v>
      </c>
      <c r="Z500" s="9">
        <v>5.0</v>
      </c>
      <c r="AA500" s="5" t="s">
        <v>75</v>
      </c>
      <c r="AB500" s="5"/>
      <c r="AC500" s="5">
        <v>0.0</v>
      </c>
      <c r="AD500" s="5" t="s">
        <v>5304</v>
      </c>
      <c r="AE500" s="5" t="s">
        <v>77</v>
      </c>
      <c r="AF500" s="5">
        <v>2015.0</v>
      </c>
      <c r="AG500" s="5">
        <v>2017.0</v>
      </c>
      <c r="AH500" s="5" t="s">
        <v>78</v>
      </c>
      <c r="AI500" s="10">
        <v>97.8</v>
      </c>
      <c r="AJ500" s="5"/>
      <c r="AK500" s="5" t="s">
        <v>75</v>
      </c>
      <c r="AL500" s="5"/>
      <c r="AM500" s="5">
        <v>0.0</v>
      </c>
      <c r="AN500" s="5" t="s">
        <v>5305</v>
      </c>
      <c r="AO500" s="5">
        <v>2015.0</v>
      </c>
      <c r="AP500" s="5" t="s">
        <v>51</v>
      </c>
      <c r="AQ500" s="4"/>
      <c r="AR500" s="10">
        <v>9.3</v>
      </c>
      <c r="AS500" s="5" t="s">
        <v>5306</v>
      </c>
      <c r="AT500" s="5" t="s">
        <v>309</v>
      </c>
      <c r="AU500" s="5"/>
      <c r="AV500" s="5">
        <v>8.019490264E9</v>
      </c>
      <c r="AW500" s="5" t="s">
        <v>5307</v>
      </c>
      <c r="AX500" s="5">
        <v>506101.0</v>
      </c>
      <c r="AY500" s="5" t="s">
        <v>4927</v>
      </c>
      <c r="AZ500" s="5" t="s">
        <v>264</v>
      </c>
      <c r="BA500" s="5">
        <v>9.98048E11</v>
      </c>
      <c r="BB500" s="5" t="s">
        <v>5308</v>
      </c>
      <c r="BC500" s="5"/>
      <c r="BD500" s="5">
        <v>1.0</v>
      </c>
      <c r="BE500" s="5" t="s">
        <v>235</v>
      </c>
      <c r="BF500" s="5" t="s">
        <v>5309</v>
      </c>
      <c r="BG500" s="5" t="s">
        <v>87</v>
      </c>
      <c r="BH500" s="5"/>
      <c r="BI500" s="11">
        <v>43828.55972222222</v>
      </c>
      <c r="BJ500" s="12" t="s">
        <v>5310</v>
      </c>
    </row>
    <row r="501" ht="23.25" customHeight="1">
      <c r="A501" s="4">
        <v>500.0</v>
      </c>
      <c r="B501" s="5" t="s">
        <v>5311</v>
      </c>
      <c r="C501" s="5" t="s">
        <v>105</v>
      </c>
      <c r="D501" s="5" t="s">
        <v>5311</v>
      </c>
      <c r="E501" s="5" t="s">
        <v>105</v>
      </c>
      <c r="F501" s="5"/>
      <c r="G501" s="5"/>
      <c r="H501" s="5">
        <v>1.70030796E8</v>
      </c>
      <c r="I501" s="5" t="s">
        <v>64</v>
      </c>
      <c r="J501" s="5" t="s">
        <v>5312</v>
      </c>
      <c r="K501" s="5"/>
      <c r="L501" s="5" t="s">
        <v>5313</v>
      </c>
      <c r="M501" s="5" t="s">
        <v>5314</v>
      </c>
      <c r="N501" s="6">
        <v>36802.0</v>
      </c>
      <c r="O501" s="5">
        <v>7.780272037E9</v>
      </c>
      <c r="P501" s="5" t="s">
        <v>5315</v>
      </c>
      <c r="Q501" s="5" t="s">
        <v>70</v>
      </c>
      <c r="R501" s="5" t="s">
        <v>71</v>
      </c>
      <c r="S501" s="5" t="s">
        <v>94</v>
      </c>
      <c r="T501" s="5" t="s">
        <v>95</v>
      </c>
      <c r="U501" s="5" t="s">
        <v>537</v>
      </c>
      <c r="V501" s="5"/>
      <c r="W501" s="5"/>
      <c r="X501" s="7"/>
      <c r="Y501" s="8">
        <v>7.654867256637168</v>
      </c>
      <c r="Z501" s="9">
        <v>3.0</v>
      </c>
      <c r="AA501" s="5" t="s">
        <v>75</v>
      </c>
      <c r="AB501" s="5"/>
      <c r="AC501" s="5">
        <v>0.0</v>
      </c>
      <c r="AD501" s="5" t="s">
        <v>5316</v>
      </c>
      <c r="AE501" s="5" t="s">
        <v>77</v>
      </c>
      <c r="AF501" s="5">
        <v>2015.0</v>
      </c>
      <c r="AG501" s="5">
        <v>2017.0</v>
      </c>
      <c r="AH501" s="5" t="s">
        <v>78</v>
      </c>
      <c r="AI501" s="10">
        <v>97.8</v>
      </c>
      <c r="AJ501" s="5"/>
      <c r="AK501" s="5" t="s">
        <v>75</v>
      </c>
      <c r="AL501" s="5"/>
      <c r="AM501" s="5">
        <v>0.0</v>
      </c>
      <c r="AN501" s="5" t="s">
        <v>1647</v>
      </c>
      <c r="AO501" s="5">
        <v>2015.0</v>
      </c>
      <c r="AP501" s="5" t="s">
        <v>51</v>
      </c>
      <c r="AQ501" s="4"/>
      <c r="AR501" s="10">
        <v>9.3</v>
      </c>
      <c r="AS501" s="5" t="s">
        <v>5317</v>
      </c>
      <c r="AT501" s="5" t="s">
        <v>161</v>
      </c>
      <c r="AU501" s="5" t="s">
        <v>5318</v>
      </c>
      <c r="AV501" s="5">
        <v>7.780630171E9</v>
      </c>
      <c r="AW501" s="5" t="s">
        <v>5319</v>
      </c>
      <c r="AX501" s="5">
        <v>520003.0</v>
      </c>
      <c r="AY501" s="5" t="s">
        <v>117</v>
      </c>
      <c r="AZ501" s="5" t="s">
        <v>85</v>
      </c>
      <c r="BA501" s="5">
        <v>2.16667E11</v>
      </c>
      <c r="BB501" s="5"/>
      <c r="BC501" s="5"/>
      <c r="BD501" s="5" t="s">
        <v>762</v>
      </c>
      <c r="BE501" s="5" t="s">
        <v>607</v>
      </c>
      <c r="BF501" s="5" t="s">
        <v>762</v>
      </c>
      <c r="BG501" s="5" t="s">
        <v>119</v>
      </c>
      <c r="BH501" s="5" t="s">
        <v>117</v>
      </c>
      <c r="BI501" s="11">
        <v>43830.60833333333</v>
      </c>
      <c r="BJ501" s="12" t="s">
        <v>88</v>
      </c>
    </row>
    <row r="502" ht="23.25" customHeight="1">
      <c r="A502" s="4">
        <v>501.0</v>
      </c>
      <c r="B502" s="5" t="s">
        <v>5320</v>
      </c>
      <c r="C502" s="5" t="s">
        <v>63</v>
      </c>
      <c r="D502" s="5"/>
      <c r="E502" s="5"/>
      <c r="F502" s="5"/>
      <c r="G502" s="5"/>
      <c r="H502" s="5">
        <v>1.70030064E8</v>
      </c>
      <c r="I502" s="5" t="s">
        <v>64</v>
      </c>
      <c r="J502" s="5" t="s">
        <v>5321</v>
      </c>
      <c r="K502" s="5" t="s">
        <v>5322</v>
      </c>
      <c r="L502" s="5" t="s">
        <v>396</v>
      </c>
      <c r="M502" s="5" t="s">
        <v>5323</v>
      </c>
      <c r="N502" s="6">
        <v>36228.0</v>
      </c>
      <c r="O502" s="5">
        <v>7.093670172E9</v>
      </c>
      <c r="P502" s="5" t="s">
        <v>5324</v>
      </c>
      <c r="Q502" s="5" t="s">
        <v>70</v>
      </c>
      <c r="R502" s="5" t="s">
        <v>71</v>
      </c>
      <c r="S502" s="5" t="s">
        <v>94</v>
      </c>
      <c r="T502" s="5" t="s">
        <v>95</v>
      </c>
      <c r="U502" s="5" t="s">
        <v>537</v>
      </c>
      <c r="V502" s="5"/>
      <c r="W502" s="5"/>
      <c r="X502" s="7"/>
      <c r="Y502" s="8">
        <v>7.798245614035087</v>
      </c>
      <c r="Z502" s="9">
        <v>0.0</v>
      </c>
      <c r="AA502" s="5" t="s">
        <v>75</v>
      </c>
      <c r="AB502" s="5"/>
      <c r="AC502" s="5">
        <v>0.0</v>
      </c>
      <c r="AD502" s="5" t="s">
        <v>5325</v>
      </c>
      <c r="AE502" s="5" t="s">
        <v>77</v>
      </c>
      <c r="AF502" s="5">
        <v>2015.0</v>
      </c>
      <c r="AG502" s="5">
        <v>2017.0</v>
      </c>
      <c r="AH502" s="5" t="s">
        <v>78</v>
      </c>
      <c r="AI502" s="10">
        <v>97.8</v>
      </c>
      <c r="AJ502" s="5"/>
      <c r="AK502" s="5" t="s">
        <v>75</v>
      </c>
      <c r="AL502" s="5"/>
      <c r="AM502" s="5">
        <v>0.0</v>
      </c>
      <c r="AN502" s="5" t="s">
        <v>5326</v>
      </c>
      <c r="AO502" s="5">
        <v>2015.0</v>
      </c>
      <c r="AP502" s="5" t="s">
        <v>51</v>
      </c>
      <c r="AQ502" s="4">
        <v>93.0</v>
      </c>
      <c r="AR502" s="10">
        <v>9.3</v>
      </c>
      <c r="AS502" s="5" t="s">
        <v>5327</v>
      </c>
      <c r="AT502" s="5" t="s">
        <v>82</v>
      </c>
      <c r="AU502" s="5"/>
      <c r="AV502" s="5">
        <v>9.491186807E9</v>
      </c>
      <c r="AW502" s="5" t="s">
        <v>5328</v>
      </c>
      <c r="AX502" s="5">
        <v>522006.0</v>
      </c>
      <c r="AY502" s="5" t="s">
        <v>101</v>
      </c>
      <c r="AZ502" s="5" t="s">
        <v>85</v>
      </c>
      <c r="BA502" s="5">
        <v>7.86257E11</v>
      </c>
      <c r="BB502" s="5" t="s">
        <v>5329</v>
      </c>
      <c r="BC502" s="5"/>
      <c r="BD502" s="5" t="s">
        <v>5330</v>
      </c>
      <c r="BE502" s="5">
        <v>3.0</v>
      </c>
      <c r="BF502" s="5" t="s">
        <v>5331</v>
      </c>
      <c r="BG502" s="5" t="s">
        <v>119</v>
      </c>
      <c r="BH502" s="5" t="s">
        <v>101</v>
      </c>
      <c r="BI502" s="11">
        <v>43827.95138888889</v>
      </c>
      <c r="BJ502" s="12" t="s">
        <v>5332</v>
      </c>
    </row>
    <row r="503" ht="23.25" customHeight="1">
      <c r="A503" s="4">
        <v>502.0</v>
      </c>
      <c r="B503" s="5" t="s">
        <v>5333</v>
      </c>
      <c r="C503" s="5" t="s">
        <v>268</v>
      </c>
      <c r="D503" s="5"/>
      <c r="E503" s="5"/>
      <c r="F503" s="5"/>
      <c r="G503" s="5"/>
      <c r="H503" s="5">
        <v>1.70030892E8</v>
      </c>
      <c r="I503" s="5" t="s">
        <v>64</v>
      </c>
      <c r="J503" s="5" t="s">
        <v>5334</v>
      </c>
      <c r="K503" s="5"/>
      <c r="L503" s="5" t="s">
        <v>5335</v>
      </c>
      <c r="M503" s="5" t="s">
        <v>5336</v>
      </c>
      <c r="N503" s="6">
        <v>36800.0</v>
      </c>
      <c r="O503" s="5">
        <v>9.96600917E9</v>
      </c>
      <c r="P503" s="5" t="s">
        <v>5337</v>
      </c>
      <c r="Q503" s="5" t="s">
        <v>70</v>
      </c>
      <c r="R503" s="5" t="s">
        <v>71</v>
      </c>
      <c r="S503" s="5" t="s">
        <v>94</v>
      </c>
      <c r="T503" s="5" t="s">
        <v>95</v>
      </c>
      <c r="U503" s="5" t="s">
        <v>537</v>
      </c>
      <c r="V503" s="5"/>
      <c r="W503" s="5">
        <v>15986.0</v>
      </c>
      <c r="X503" s="7"/>
      <c r="Y503" s="8">
        <v>8.483333333333333</v>
      </c>
      <c r="Z503" s="9">
        <v>0.0</v>
      </c>
      <c r="AA503" s="5" t="s">
        <v>75</v>
      </c>
      <c r="AB503" s="5"/>
      <c r="AC503" s="5">
        <v>0.0</v>
      </c>
      <c r="AD503" s="5" t="s">
        <v>616</v>
      </c>
      <c r="AE503" s="5" t="s">
        <v>64</v>
      </c>
      <c r="AF503" s="5">
        <v>2015.0</v>
      </c>
      <c r="AG503" s="5">
        <v>2017.0</v>
      </c>
      <c r="AH503" s="5" t="s">
        <v>78</v>
      </c>
      <c r="AI503" s="10">
        <v>98.2</v>
      </c>
      <c r="AJ503" s="5"/>
      <c r="AK503" s="5" t="s">
        <v>75</v>
      </c>
      <c r="AL503" s="5"/>
      <c r="AM503" s="5">
        <v>0.0</v>
      </c>
      <c r="AN503" s="5" t="s">
        <v>5338</v>
      </c>
      <c r="AO503" s="5">
        <v>2015.0</v>
      </c>
      <c r="AP503" s="5" t="s">
        <v>51</v>
      </c>
      <c r="AQ503" s="4">
        <v>85.5</v>
      </c>
      <c r="AR503" s="10">
        <v>9.3</v>
      </c>
      <c r="AS503" s="5" t="s">
        <v>5339</v>
      </c>
      <c r="AT503" s="5" t="s">
        <v>99</v>
      </c>
      <c r="AU503" s="5"/>
      <c r="AV503" s="5">
        <v>9.948552508E9</v>
      </c>
      <c r="AW503" s="5" t="s">
        <v>5340</v>
      </c>
      <c r="AX503" s="5">
        <v>533214.0</v>
      </c>
      <c r="AY503" s="5" t="s">
        <v>5341</v>
      </c>
      <c r="AZ503" s="5" t="s">
        <v>85</v>
      </c>
      <c r="BA503" s="5">
        <v>2.71058E11</v>
      </c>
      <c r="BB503" s="5" t="s">
        <v>5342</v>
      </c>
      <c r="BC503" s="5"/>
      <c r="BD503" s="5">
        <v>0.0</v>
      </c>
      <c r="BE503" s="5" t="s">
        <v>5343</v>
      </c>
      <c r="BF503" s="5" t="s">
        <v>3514</v>
      </c>
      <c r="BG503" s="5" t="s">
        <v>119</v>
      </c>
      <c r="BH503" s="5" t="s">
        <v>1307</v>
      </c>
      <c r="BI503" s="11">
        <v>43828.90138888889</v>
      </c>
      <c r="BJ503" s="12" t="s">
        <v>5344</v>
      </c>
    </row>
    <row r="504" ht="23.25" customHeight="1">
      <c r="A504" s="4">
        <v>503.0</v>
      </c>
      <c r="B504" s="5" t="s">
        <v>5345</v>
      </c>
      <c r="C504" s="5" t="s">
        <v>268</v>
      </c>
      <c r="D504" s="5"/>
      <c r="E504" s="5"/>
      <c r="F504" s="5"/>
      <c r="G504" s="5"/>
      <c r="H504" s="5">
        <v>1.70030122E8</v>
      </c>
      <c r="I504" s="5" t="s">
        <v>64</v>
      </c>
      <c r="J504" s="5" t="s">
        <v>5346</v>
      </c>
      <c r="K504" s="5" t="s">
        <v>171</v>
      </c>
      <c r="L504" s="5" t="s">
        <v>5347</v>
      </c>
      <c r="M504" s="5" t="s">
        <v>5348</v>
      </c>
      <c r="N504" s="5" t="s">
        <v>3538</v>
      </c>
      <c r="O504" s="5">
        <v>7.995734312E9</v>
      </c>
      <c r="P504" s="5" t="s">
        <v>5349</v>
      </c>
      <c r="Q504" s="5" t="s">
        <v>70</v>
      </c>
      <c r="R504" s="5" t="s">
        <v>71</v>
      </c>
      <c r="S504" s="5" t="s">
        <v>94</v>
      </c>
      <c r="T504" s="5" t="s">
        <v>95</v>
      </c>
      <c r="U504" s="5" t="s">
        <v>74</v>
      </c>
      <c r="V504" s="5">
        <v>820.0</v>
      </c>
      <c r="W504" s="5"/>
      <c r="X504" s="7"/>
      <c r="Y504" s="8">
        <v>7.517241379310345</v>
      </c>
      <c r="Z504" s="9">
        <v>5.0</v>
      </c>
      <c r="AA504" s="5" t="s">
        <v>75</v>
      </c>
      <c r="AB504" s="5"/>
      <c r="AC504" s="5">
        <v>0.0</v>
      </c>
      <c r="AD504" s="5" t="s">
        <v>76</v>
      </c>
      <c r="AE504" s="5" t="s">
        <v>77</v>
      </c>
      <c r="AF504" s="5">
        <v>2015.0</v>
      </c>
      <c r="AG504" s="5">
        <v>2017.0</v>
      </c>
      <c r="AH504" s="5" t="s">
        <v>78</v>
      </c>
      <c r="AI504" s="10">
        <v>92.5</v>
      </c>
      <c r="AJ504" s="5"/>
      <c r="AK504" s="5" t="s">
        <v>75</v>
      </c>
      <c r="AL504" s="5"/>
      <c r="AM504" s="5">
        <v>0.0</v>
      </c>
      <c r="AN504" s="5" t="s">
        <v>3582</v>
      </c>
      <c r="AO504" s="5">
        <v>2015.0</v>
      </c>
      <c r="AP504" s="5" t="s">
        <v>51</v>
      </c>
      <c r="AQ504" s="4"/>
      <c r="AR504" s="10">
        <v>9.33</v>
      </c>
      <c r="AS504" s="5" t="s">
        <v>5350</v>
      </c>
      <c r="AT504" s="5" t="s">
        <v>161</v>
      </c>
      <c r="AU504" s="5" t="s">
        <v>5351</v>
      </c>
      <c r="AV504" s="5">
        <v>9.963977343E9</v>
      </c>
      <c r="AW504" s="5" t="s">
        <v>5352</v>
      </c>
      <c r="AX504" s="5">
        <v>500018.0</v>
      </c>
      <c r="AY504" s="5" t="s">
        <v>681</v>
      </c>
      <c r="AZ504" s="5" t="s">
        <v>264</v>
      </c>
      <c r="BA504" s="5">
        <v>2.82177E11</v>
      </c>
      <c r="BB504" s="5"/>
      <c r="BC504" s="5"/>
      <c r="BD504" s="5" t="s">
        <v>2402</v>
      </c>
      <c r="BE504" s="5" t="s">
        <v>2403</v>
      </c>
      <c r="BF504" s="5" t="s">
        <v>5353</v>
      </c>
      <c r="BG504" s="5" t="s">
        <v>87</v>
      </c>
      <c r="BH504" s="5"/>
      <c r="BI504" s="11">
        <v>43825.92361111111</v>
      </c>
      <c r="BJ504" s="12" t="s">
        <v>4024</v>
      </c>
    </row>
    <row r="505" ht="23.25" customHeight="1">
      <c r="A505" s="4">
        <v>504.0</v>
      </c>
      <c r="B505" s="5" t="s">
        <v>5354</v>
      </c>
      <c r="C505" s="5" t="s">
        <v>105</v>
      </c>
      <c r="D505" s="5"/>
      <c r="E505" s="5"/>
      <c r="F505" s="5"/>
      <c r="G505" s="5"/>
      <c r="H505" s="5">
        <v>1.70030552E8</v>
      </c>
      <c r="I505" s="5" t="s">
        <v>64</v>
      </c>
      <c r="J505" s="5" t="s">
        <v>5355</v>
      </c>
      <c r="K505" s="5"/>
      <c r="L505" s="5" t="s">
        <v>650</v>
      </c>
      <c r="M505" s="5" t="s">
        <v>5356</v>
      </c>
      <c r="N505" s="5" t="s">
        <v>1277</v>
      </c>
      <c r="O505" s="5">
        <v>7.095466676E9</v>
      </c>
      <c r="P505" s="5" t="s">
        <v>5357</v>
      </c>
      <c r="Q505" s="5" t="s">
        <v>110</v>
      </c>
      <c r="R505" s="5" t="s">
        <v>71</v>
      </c>
      <c r="S505" s="5" t="s">
        <v>94</v>
      </c>
      <c r="T505" s="5" t="s">
        <v>73</v>
      </c>
      <c r="U505" s="5" t="s">
        <v>74</v>
      </c>
      <c r="V505" s="5"/>
      <c r="W505" s="5"/>
      <c r="X505" s="7"/>
      <c r="Y505" s="8">
        <v>7.594827586206897</v>
      </c>
      <c r="Z505" s="9">
        <v>0.0</v>
      </c>
      <c r="AA505" s="5" t="s">
        <v>75</v>
      </c>
      <c r="AB505" s="5"/>
      <c r="AC505" s="5">
        <v>0.0</v>
      </c>
      <c r="AD505" s="5" t="s">
        <v>3770</v>
      </c>
      <c r="AE505" s="5" t="s">
        <v>77</v>
      </c>
      <c r="AF505" s="5">
        <v>2015.0</v>
      </c>
      <c r="AG505" s="5">
        <v>2017.0</v>
      </c>
      <c r="AH505" s="5" t="s">
        <v>78</v>
      </c>
      <c r="AI505" s="10">
        <v>91.0</v>
      </c>
      <c r="AJ505" s="5"/>
      <c r="AK505" s="5" t="s">
        <v>75</v>
      </c>
      <c r="AL505" s="5"/>
      <c r="AM505" s="5">
        <v>0.0</v>
      </c>
      <c r="AN505" s="5" t="s">
        <v>5358</v>
      </c>
      <c r="AO505" s="5">
        <v>2015.0</v>
      </c>
      <c r="AP505" s="5" t="s">
        <v>112</v>
      </c>
      <c r="AQ505" s="4"/>
      <c r="AR505" s="10">
        <v>9.4</v>
      </c>
      <c r="AS505" s="5" t="s">
        <v>5359</v>
      </c>
      <c r="AT505" s="5" t="s">
        <v>82</v>
      </c>
      <c r="AU505" s="5"/>
      <c r="AV505" s="5">
        <v>9.912262045E9</v>
      </c>
      <c r="AW505" s="5" t="s">
        <v>5360</v>
      </c>
      <c r="AX505" s="5">
        <v>500072.0</v>
      </c>
      <c r="AY505" s="5" t="s">
        <v>323</v>
      </c>
      <c r="AZ505" s="5" t="s">
        <v>264</v>
      </c>
      <c r="BA505" s="5">
        <v>4.47108E11</v>
      </c>
      <c r="BB505" s="5"/>
      <c r="BC505" s="5"/>
      <c r="BD505" s="5">
        <v>0.0</v>
      </c>
      <c r="BE505" s="5">
        <v>0.0</v>
      </c>
      <c r="BF505" s="5">
        <v>0.0</v>
      </c>
      <c r="BG505" s="5" t="s">
        <v>87</v>
      </c>
      <c r="BH505" s="5"/>
      <c r="BI505" s="11">
        <v>43829.94583333333</v>
      </c>
      <c r="BJ505" s="12" t="s">
        <v>88</v>
      </c>
    </row>
    <row r="506" ht="23.25" customHeight="1">
      <c r="A506" s="4">
        <v>505.0</v>
      </c>
      <c r="B506" s="5" t="s">
        <v>5361</v>
      </c>
      <c r="C506" s="5" t="s">
        <v>63</v>
      </c>
      <c r="D506" s="5"/>
      <c r="E506" s="5"/>
      <c r="F506" s="5"/>
      <c r="G506" s="5"/>
      <c r="H506" s="5">
        <v>1.7003009E8</v>
      </c>
      <c r="I506" s="5" t="s">
        <v>64</v>
      </c>
      <c r="J506" s="5" t="s">
        <v>5362</v>
      </c>
      <c r="K506" s="5" t="s">
        <v>5363</v>
      </c>
      <c r="L506" s="5" t="s">
        <v>5364</v>
      </c>
      <c r="M506" s="5" t="s">
        <v>5365</v>
      </c>
      <c r="N506" s="5" t="s">
        <v>1949</v>
      </c>
      <c r="O506" s="5">
        <v>7.207601918E9</v>
      </c>
      <c r="P506" s="5" t="s">
        <v>5366</v>
      </c>
      <c r="Q506" s="5" t="s">
        <v>110</v>
      </c>
      <c r="R506" s="5" t="s">
        <v>71</v>
      </c>
      <c r="S506" s="5" t="s">
        <v>94</v>
      </c>
      <c r="T506" s="5" t="s">
        <v>95</v>
      </c>
      <c r="U506" s="5" t="s">
        <v>74</v>
      </c>
      <c r="V506" s="5">
        <v>11000.0</v>
      </c>
      <c r="W506" s="5"/>
      <c r="X506" s="7"/>
      <c r="Y506" s="8">
        <v>7.879310344827586</v>
      </c>
      <c r="Z506" s="9">
        <v>0.0</v>
      </c>
      <c r="AA506" s="5" t="s">
        <v>75</v>
      </c>
      <c r="AB506" s="5"/>
      <c r="AC506" s="5">
        <v>0.0</v>
      </c>
      <c r="AD506" s="5" t="s">
        <v>5367</v>
      </c>
      <c r="AE506" s="5" t="s">
        <v>77</v>
      </c>
      <c r="AF506" s="5">
        <v>2015.0</v>
      </c>
      <c r="AG506" s="5">
        <v>2017.0</v>
      </c>
      <c r="AH506" s="5" t="s">
        <v>78</v>
      </c>
      <c r="AI506" s="10">
        <v>91.2</v>
      </c>
      <c r="AJ506" s="5"/>
      <c r="AK506" s="5" t="s">
        <v>75</v>
      </c>
      <c r="AL506" s="5"/>
      <c r="AM506" s="5">
        <v>0.0</v>
      </c>
      <c r="AN506" s="5" t="s">
        <v>932</v>
      </c>
      <c r="AO506" s="5">
        <v>2015.0</v>
      </c>
      <c r="AP506" s="5" t="s">
        <v>112</v>
      </c>
      <c r="AQ506" s="4">
        <v>94.0</v>
      </c>
      <c r="AR506" s="10">
        <v>9.4</v>
      </c>
      <c r="AS506" s="5" t="s">
        <v>5368</v>
      </c>
      <c r="AT506" s="5" t="s">
        <v>82</v>
      </c>
      <c r="AU506" s="5"/>
      <c r="AV506" s="5">
        <v>9.849129936E9</v>
      </c>
      <c r="AW506" s="5" t="s">
        <v>5369</v>
      </c>
      <c r="AX506" s="5">
        <v>520012.0</v>
      </c>
      <c r="AY506" s="5" t="s">
        <v>117</v>
      </c>
      <c r="AZ506" s="5" t="s">
        <v>85</v>
      </c>
      <c r="BA506" s="5">
        <v>9.83187E11</v>
      </c>
      <c r="BB506" s="5"/>
      <c r="BC506" s="5"/>
      <c r="BD506" s="5">
        <v>1.0</v>
      </c>
      <c r="BE506" s="5" t="s">
        <v>102</v>
      </c>
      <c r="BF506" s="5" t="s">
        <v>118</v>
      </c>
      <c r="BG506" s="5" t="s">
        <v>119</v>
      </c>
      <c r="BH506" s="5" t="s">
        <v>117</v>
      </c>
      <c r="BI506" s="11">
        <v>43827.55</v>
      </c>
      <c r="BJ506" s="12" t="s">
        <v>5370</v>
      </c>
    </row>
    <row r="507" ht="23.25" customHeight="1">
      <c r="A507" s="4">
        <v>506.0</v>
      </c>
      <c r="B507" s="5" t="s">
        <v>5371</v>
      </c>
      <c r="C507" s="6">
        <v>43658.0</v>
      </c>
      <c r="D507" s="5"/>
      <c r="E507" s="5"/>
      <c r="F507" s="5"/>
      <c r="G507" s="5"/>
      <c r="H507" s="5">
        <v>1.70030327E8</v>
      </c>
      <c r="I507" s="5" t="s">
        <v>64</v>
      </c>
      <c r="J507" s="5" t="s">
        <v>5372</v>
      </c>
      <c r="K507" s="5"/>
      <c r="L507" s="5" t="s">
        <v>4215</v>
      </c>
      <c r="M507" s="5" t="s">
        <v>5373</v>
      </c>
      <c r="N507" s="6">
        <v>36591.0</v>
      </c>
      <c r="O507" s="5">
        <v>7.288056659E9</v>
      </c>
      <c r="P507" s="5" t="s">
        <v>5374</v>
      </c>
      <c r="Q507" s="5" t="s">
        <v>110</v>
      </c>
      <c r="R507" s="5" t="s">
        <v>71</v>
      </c>
      <c r="S507" s="5" t="s">
        <v>94</v>
      </c>
      <c r="T507" s="5" t="s">
        <v>73</v>
      </c>
      <c r="U507" s="5" t="s">
        <v>74</v>
      </c>
      <c r="V507" s="5"/>
      <c r="W507" s="5"/>
      <c r="X507" s="7"/>
      <c r="Y507" s="8">
        <v>8.318965517241379</v>
      </c>
      <c r="Z507" s="9">
        <v>0.0</v>
      </c>
      <c r="AA507" s="5" t="s">
        <v>75</v>
      </c>
      <c r="AB507" s="5"/>
      <c r="AC507" s="5">
        <v>0.0</v>
      </c>
      <c r="AD507" s="5" t="s">
        <v>5375</v>
      </c>
      <c r="AE507" s="5" t="s">
        <v>77</v>
      </c>
      <c r="AF507" s="5">
        <v>2015.0</v>
      </c>
      <c r="AG507" s="5">
        <v>2017.0</v>
      </c>
      <c r="AH507" s="5" t="s">
        <v>78</v>
      </c>
      <c r="AI507" s="10">
        <v>93.0</v>
      </c>
      <c r="AJ507" s="5"/>
      <c r="AK507" s="5" t="s">
        <v>75</v>
      </c>
      <c r="AL507" s="5"/>
      <c r="AM507" s="5">
        <v>0.0</v>
      </c>
      <c r="AN507" s="5" t="s">
        <v>5376</v>
      </c>
      <c r="AO507" s="5">
        <v>2015.0</v>
      </c>
      <c r="AP507" s="5" t="s">
        <v>112</v>
      </c>
      <c r="AQ507" s="4"/>
      <c r="AR507" s="10">
        <v>9.4</v>
      </c>
      <c r="AS507" s="5" t="s">
        <v>5377</v>
      </c>
      <c r="AT507" s="5" t="s">
        <v>114</v>
      </c>
      <c r="AU507" s="5"/>
      <c r="AV507" s="5">
        <v>9.491383597E9</v>
      </c>
      <c r="AW507" s="5" t="s">
        <v>5378</v>
      </c>
      <c r="AX507" s="5">
        <v>533001.0</v>
      </c>
      <c r="AY507" s="5" t="s">
        <v>5379</v>
      </c>
      <c r="AZ507" s="5" t="s">
        <v>85</v>
      </c>
      <c r="BA507" s="5">
        <v>5.45994E11</v>
      </c>
      <c r="BB507" s="5"/>
      <c r="BC507" s="5"/>
      <c r="BD507" s="5" t="s">
        <v>5380</v>
      </c>
      <c r="BE507" s="5" t="s">
        <v>5381</v>
      </c>
      <c r="BF507" s="5" t="s">
        <v>5382</v>
      </c>
      <c r="BG507" s="5" t="s">
        <v>87</v>
      </c>
      <c r="BH507" s="5"/>
      <c r="BI507" s="11">
        <v>43828.444444444445</v>
      </c>
      <c r="BJ507" s="12" t="s">
        <v>88</v>
      </c>
    </row>
    <row r="508" ht="23.25" customHeight="1">
      <c r="A508" s="4">
        <v>507.0</v>
      </c>
      <c r="B508" s="5" t="s">
        <v>5383</v>
      </c>
      <c r="C508" s="5" t="s">
        <v>268</v>
      </c>
      <c r="D508" s="5"/>
      <c r="E508" s="5"/>
      <c r="F508" s="5"/>
      <c r="G508" s="5"/>
      <c r="H508" s="5">
        <v>1.70031122E8</v>
      </c>
      <c r="I508" s="5" t="s">
        <v>64</v>
      </c>
      <c r="J508" s="5" t="s">
        <v>5384</v>
      </c>
      <c r="K508" s="5"/>
      <c r="L508" s="5" t="s">
        <v>5385</v>
      </c>
      <c r="M508" s="5" t="s">
        <v>5386</v>
      </c>
      <c r="N508" s="6">
        <v>36414.0</v>
      </c>
      <c r="O508" s="5">
        <v>9.573172555E9</v>
      </c>
      <c r="P508" s="5" t="s">
        <v>5387</v>
      </c>
      <c r="Q508" s="5" t="s">
        <v>110</v>
      </c>
      <c r="R508" s="5" t="s">
        <v>71</v>
      </c>
      <c r="S508" s="5" t="s">
        <v>94</v>
      </c>
      <c r="T508" s="5" t="s">
        <v>95</v>
      </c>
      <c r="U508" s="5" t="s">
        <v>74</v>
      </c>
      <c r="V508" s="5"/>
      <c r="W508" s="5"/>
      <c r="X508" s="7"/>
      <c r="Y508" s="8">
        <v>8.65948275862069</v>
      </c>
      <c r="Z508" s="9">
        <v>0.0</v>
      </c>
      <c r="AA508" s="5" t="s">
        <v>75</v>
      </c>
      <c r="AB508" s="5"/>
      <c r="AC508" s="5">
        <v>0.0</v>
      </c>
      <c r="AD508" s="5" t="s">
        <v>76</v>
      </c>
      <c r="AE508" s="5" t="s">
        <v>77</v>
      </c>
      <c r="AF508" s="5">
        <v>2015.0</v>
      </c>
      <c r="AG508" s="5">
        <v>2017.0</v>
      </c>
      <c r="AH508" s="5" t="s">
        <v>78</v>
      </c>
      <c r="AI508" s="10">
        <v>93.0</v>
      </c>
      <c r="AJ508" s="5">
        <v>9.4</v>
      </c>
      <c r="AK508" s="5" t="s">
        <v>75</v>
      </c>
      <c r="AL508" s="5"/>
      <c r="AM508" s="5">
        <v>0.0</v>
      </c>
      <c r="AN508" s="5" t="s">
        <v>5388</v>
      </c>
      <c r="AO508" s="5">
        <v>2015.0</v>
      </c>
      <c r="AP508" s="5" t="s">
        <v>112</v>
      </c>
      <c r="AQ508" s="4"/>
      <c r="AR508" s="10">
        <v>9.4</v>
      </c>
      <c r="AS508" s="5" t="s">
        <v>5389</v>
      </c>
      <c r="AT508" s="5" t="s">
        <v>99</v>
      </c>
      <c r="AU508" s="5"/>
      <c r="AV508" s="5">
        <v>9.848039456E9</v>
      </c>
      <c r="AW508" s="5" t="s">
        <v>5390</v>
      </c>
      <c r="AX508" s="5">
        <v>507002.0</v>
      </c>
      <c r="AY508" s="5" t="s">
        <v>843</v>
      </c>
      <c r="AZ508" s="5" t="s">
        <v>264</v>
      </c>
      <c r="BA508" s="5">
        <v>6.3414E11</v>
      </c>
      <c r="BB508" s="5"/>
      <c r="BC508" s="5"/>
      <c r="BD508" s="5">
        <v>2.0</v>
      </c>
      <c r="BE508" s="5">
        <v>30.0</v>
      </c>
      <c r="BF508" s="5" t="s">
        <v>1163</v>
      </c>
      <c r="BG508" s="5" t="s">
        <v>87</v>
      </c>
      <c r="BH508" s="5"/>
      <c r="BI508" s="11">
        <v>43826.62777777778</v>
      </c>
      <c r="BJ508" s="12" t="s">
        <v>88</v>
      </c>
    </row>
    <row r="509" ht="23.25" customHeight="1">
      <c r="A509" s="4">
        <v>508.0</v>
      </c>
      <c r="B509" s="5" t="s">
        <v>5391</v>
      </c>
      <c r="C509" s="6">
        <v>43628.0</v>
      </c>
      <c r="D509" s="5"/>
      <c r="E509" s="5"/>
      <c r="F509" s="5"/>
      <c r="G509" s="5"/>
      <c r="H509" s="5">
        <v>1.70031204E8</v>
      </c>
      <c r="I509" s="5" t="s">
        <v>64</v>
      </c>
      <c r="J509" s="5" t="s">
        <v>351</v>
      </c>
      <c r="K509" s="5"/>
      <c r="L509" s="5" t="s">
        <v>5392</v>
      </c>
      <c r="M509" s="5" t="s">
        <v>5393</v>
      </c>
      <c r="N509" s="6">
        <v>36617.0</v>
      </c>
      <c r="O509" s="5">
        <v>7.661002662E9</v>
      </c>
      <c r="P509" s="5" t="s">
        <v>5394</v>
      </c>
      <c r="Q509" s="5" t="s">
        <v>70</v>
      </c>
      <c r="R509" s="5" t="s">
        <v>71</v>
      </c>
      <c r="S509" s="5" t="s">
        <v>72</v>
      </c>
      <c r="T509" s="5" t="s">
        <v>73</v>
      </c>
      <c r="U509" s="5" t="s">
        <v>74</v>
      </c>
      <c r="V509" s="5">
        <v>6874.0</v>
      </c>
      <c r="W509" s="5"/>
      <c r="X509" s="7"/>
      <c r="Y509" s="8">
        <v>8.288793103448276</v>
      </c>
      <c r="Z509" s="9">
        <v>0.0</v>
      </c>
      <c r="AA509" s="5" t="s">
        <v>75</v>
      </c>
      <c r="AB509" s="5"/>
      <c r="AC509" s="5">
        <v>0.0</v>
      </c>
      <c r="AD509" s="5" t="s">
        <v>628</v>
      </c>
      <c r="AE509" s="5" t="s">
        <v>5395</v>
      </c>
      <c r="AF509" s="5">
        <v>2015.0</v>
      </c>
      <c r="AG509" s="5">
        <v>2017.0</v>
      </c>
      <c r="AH509" s="5" t="s">
        <v>78</v>
      </c>
      <c r="AI509" s="10">
        <v>95.0</v>
      </c>
      <c r="AJ509" s="5"/>
      <c r="AK509" s="5" t="s">
        <v>75</v>
      </c>
      <c r="AL509" s="5"/>
      <c r="AM509" s="5">
        <v>0.0</v>
      </c>
      <c r="AN509" s="5" t="s">
        <v>5396</v>
      </c>
      <c r="AO509" s="5">
        <v>2015.0</v>
      </c>
      <c r="AP509" s="5" t="s">
        <v>112</v>
      </c>
      <c r="AQ509" s="4"/>
      <c r="AR509" s="10">
        <v>9.4</v>
      </c>
      <c r="AS509" s="5" t="s">
        <v>5397</v>
      </c>
      <c r="AT509" s="5" t="s">
        <v>114</v>
      </c>
      <c r="AU509" s="5" t="s">
        <v>5398</v>
      </c>
      <c r="AV509" s="5">
        <v>8.328073963E9</v>
      </c>
      <c r="AW509" s="5" t="s">
        <v>5399</v>
      </c>
      <c r="AX509" s="5">
        <v>522503.0</v>
      </c>
      <c r="AY509" s="5" t="s">
        <v>101</v>
      </c>
      <c r="AZ509" s="5" t="s">
        <v>85</v>
      </c>
      <c r="BA509" s="5">
        <v>2.65155E11</v>
      </c>
      <c r="BB509" s="5"/>
      <c r="BC509" s="5"/>
      <c r="BD509" s="5">
        <v>1.0</v>
      </c>
      <c r="BE509" s="5" t="s">
        <v>5400</v>
      </c>
      <c r="BF509" s="5" t="s">
        <v>5401</v>
      </c>
      <c r="BG509" s="5" t="s">
        <v>119</v>
      </c>
      <c r="BH509" s="5" t="s">
        <v>147</v>
      </c>
      <c r="BI509" s="11">
        <v>43831.56527777778</v>
      </c>
      <c r="BJ509" s="12" t="s">
        <v>1344</v>
      </c>
    </row>
    <row r="510" ht="23.25" customHeight="1">
      <c r="A510" s="4">
        <v>509.0</v>
      </c>
      <c r="B510" s="5" t="s">
        <v>5402</v>
      </c>
      <c r="C510" s="5" t="s">
        <v>5027</v>
      </c>
      <c r="D510" s="5"/>
      <c r="E510" s="5"/>
      <c r="F510" s="5"/>
      <c r="G510" s="5"/>
      <c r="H510" s="5">
        <v>1.70030981E8</v>
      </c>
      <c r="I510" s="5" t="s">
        <v>64</v>
      </c>
      <c r="J510" s="5" t="s">
        <v>5403</v>
      </c>
      <c r="K510" s="5"/>
      <c r="L510" s="5" t="s">
        <v>5404</v>
      </c>
      <c r="M510" s="5" t="s">
        <v>5405</v>
      </c>
      <c r="N510" s="6">
        <v>36531.0</v>
      </c>
      <c r="O510" s="5">
        <v>6.281776071E9</v>
      </c>
      <c r="P510" s="5" t="s">
        <v>5406</v>
      </c>
      <c r="Q510" s="5" t="s">
        <v>110</v>
      </c>
      <c r="R510" s="5" t="s">
        <v>71</v>
      </c>
      <c r="S510" s="5" t="s">
        <v>94</v>
      </c>
      <c r="T510" s="5" t="s">
        <v>73</v>
      </c>
      <c r="U510" s="5" t="s">
        <v>537</v>
      </c>
      <c r="V510" s="5"/>
      <c r="W510" s="5"/>
      <c r="X510" s="7"/>
      <c r="Y510" s="8">
        <v>8.34051724137931</v>
      </c>
      <c r="Z510" s="9">
        <v>0.0</v>
      </c>
      <c r="AA510" s="5" t="s">
        <v>75</v>
      </c>
      <c r="AB510" s="5"/>
      <c r="AC510" s="5">
        <v>0.0</v>
      </c>
      <c r="AD510" s="5" t="s">
        <v>5407</v>
      </c>
      <c r="AE510" s="5" t="s">
        <v>77</v>
      </c>
      <c r="AF510" s="5">
        <v>2015.0</v>
      </c>
      <c r="AG510" s="5">
        <v>2017.0</v>
      </c>
      <c r="AH510" s="5" t="s">
        <v>78</v>
      </c>
      <c r="AI510" s="10">
        <v>98.2</v>
      </c>
      <c r="AJ510" s="5"/>
      <c r="AK510" s="5" t="s">
        <v>75</v>
      </c>
      <c r="AL510" s="5"/>
      <c r="AM510" s="5">
        <v>0.0</v>
      </c>
      <c r="AN510" s="5" t="s">
        <v>5408</v>
      </c>
      <c r="AO510" s="5">
        <v>2015.0</v>
      </c>
      <c r="AP510" s="5" t="s">
        <v>112</v>
      </c>
      <c r="AQ510" s="4"/>
      <c r="AR510" s="10">
        <v>9.4</v>
      </c>
      <c r="AS510" s="5" t="s">
        <v>5409</v>
      </c>
      <c r="AT510" s="5" t="s">
        <v>114</v>
      </c>
      <c r="AU510" s="5" t="s">
        <v>1183</v>
      </c>
      <c r="AV510" s="5">
        <v>9.989685756E9</v>
      </c>
      <c r="AW510" s="5" t="s">
        <v>5410</v>
      </c>
      <c r="AX510" s="5">
        <v>522004.0</v>
      </c>
      <c r="AY510" s="5" t="s">
        <v>101</v>
      </c>
      <c r="AZ510" s="5" t="s">
        <v>85</v>
      </c>
      <c r="BA510" s="5">
        <v>4.29176E11</v>
      </c>
      <c r="BB510" s="5"/>
      <c r="BC510" s="5"/>
      <c r="BD510" s="5" t="s">
        <v>1271</v>
      </c>
      <c r="BE510" s="5" t="s">
        <v>683</v>
      </c>
      <c r="BF510" s="5" t="s">
        <v>118</v>
      </c>
      <c r="BG510" s="5" t="s">
        <v>119</v>
      </c>
      <c r="BH510" s="5" t="s">
        <v>101</v>
      </c>
      <c r="BI510" s="11">
        <v>43829.899305555555</v>
      </c>
      <c r="BJ510" s="12" t="s">
        <v>5411</v>
      </c>
    </row>
    <row r="511" ht="23.25" customHeight="1">
      <c r="A511" s="4">
        <v>510.0</v>
      </c>
      <c r="B511" s="5" t="s">
        <v>5412</v>
      </c>
      <c r="C511" s="5"/>
      <c r="D511" s="5"/>
      <c r="E511" s="5"/>
      <c r="F511" s="5"/>
      <c r="G511" s="5"/>
      <c r="H511" s="5">
        <v>1.70031069E8</v>
      </c>
      <c r="I511" s="5" t="s">
        <v>64</v>
      </c>
      <c r="J511" s="5" t="s">
        <v>2925</v>
      </c>
      <c r="K511" s="5"/>
      <c r="L511" s="5" t="s">
        <v>1437</v>
      </c>
      <c r="M511" s="5" t="s">
        <v>5413</v>
      </c>
      <c r="N511" s="5" t="s">
        <v>1219</v>
      </c>
      <c r="O511" s="5">
        <v>8.555044655E9</v>
      </c>
      <c r="P511" s="5" t="s">
        <v>5414</v>
      </c>
      <c r="Q511" s="5" t="s">
        <v>70</v>
      </c>
      <c r="R511" s="5" t="s">
        <v>71</v>
      </c>
      <c r="S511" s="5" t="s">
        <v>94</v>
      </c>
      <c r="T511" s="5" t="s">
        <v>95</v>
      </c>
      <c r="U511" s="5" t="s">
        <v>1252</v>
      </c>
      <c r="V511" s="5"/>
      <c r="W511" s="5"/>
      <c r="X511" s="7">
        <v>67111.0</v>
      </c>
      <c r="Y511" s="8">
        <v>7.603448275862069</v>
      </c>
      <c r="Z511" s="9">
        <v>0.0</v>
      </c>
      <c r="AA511" s="5" t="s">
        <v>75</v>
      </c>
      <c r="AB511" s="5"/>
      <c r="AC511" s="5">
        <v>0.0</v>
      </c>
      <c r="AD511" s="5" t="s">
        <v>76</v>
      </c>
      <c r="AE511" s="5" t="s">
        <v>77</v>
      </c>
      <c r="AF511" s="5">
        <v>2015.0</v>
      </c>
      <c r="AG511" s="5">
        <v>2017.0</v>
      </c>
      <c r="AH511" s="5" t="s">
        <v>78</v>
      </c>
      <c r="AI511" s="10">
        <v>8.4</v>
      </c>
      <c r="AJ511" s="5"/>
      <c r="AK511" s="5" t="s">
        <v>75</v>
      </c>
      <c r="AL511" s="5"/>
      <c r="AM511" s="5">
        <v>0.0</v>
      </c>
      <c r="AN511" s="5" t="s">
        <v>390</v>
      </c>
      <c r="AO511" s="5">
        <v>2015.0</v>
      </c>
      <c r="AP511" s="5" t="s">
        <v>51</v>
      </c>
      <c r="AQ511" s="4">
        <v>95.0</v>
      </c>
      <c r="AR511" s="10">
        <v>9.5</v>
      </c>
      <c r="AS511" s="5" t="s">
        <v>5415</v>
      </c>
      <c r="AT511" s="5" t="s">
        <v>82</v>
      </c>
      <c r="AU511" s="5" t="s">
        <v>1629</v>
      </c>
      <c r="AV511" s="5">
        <v>9.490514805E9</v>
      </c>
      <c r="AW511" s="5" t="s">
        <v>5416</v>
      </c>
      <c r="AX511" s="5">
        <v>520012.0</v>
      </c>
      <c r="AY511" s="5" t="s">
        <v>117</v>
      </c>
      <c r="AZ511" s="5" t="s">
        <v>85</v>
      </c>
      <c r="BA511" s="5">
        <v>9.58438E11</v>
      </c>
      <c r="BB511" s="5"/>
      <c r="BC511" s="5"/>
      <c r="BD511" s="5" t="s">
        <v>2553</v>
      </c>
      <c r="BE511" s="5" t="s">
        <v>2553</v>
      </c>
      <c r="BF511" s="5" t="s">
        <v>2553</v>
      </c>
      <c r="BG511" s="5" t="s">
        <v>119</v>
      </c>
      <c r="BH511" s="5" t="s">
        <v>117</v>
      </c>
      <c r="BI511" s="11">
        <v>43826.592361111114</v>
      </c>
      <c r="BJ511" s="12" t="s">
        <v>5417</v>
      </c>
    </row>
    <row r="512" ht="23.25" customHeight="1">
      <c r="A512" s="4">
        <v>511.0</v>
      </c>
      <c r="B512" s="5" t="s">
        <v>5418</v>
      </c>
      <c r="C512" s="6">
        <v>43628.0</v>
      </c>
      <c r="D512" s="5"/>
      <c r="E512" s="5"/>
      <c r="F512" s="5"/>
      <c r="G512" s="5"/>
      <c r="H512" s="5">
        <v>1.70030204E8</v>
      </c>
      <c r="I512" s="5" t="s">
        <v>64</v>
      </c>
      <c r="J512" s="5" t="s">
        <v>5419</v>
      </c>
      <c r="K512" s="5"/>
      <c r="L512" s="5" t="s">
        <v>5420</v>
      </c>
      <c r="M512" s="5" t="s">
        <v>5421</v>
      </c>
      <c r="N512" s="6">
        <v>36863.0</v>
      </c>
      <c r="O512" s="5">
        <v>7.675839989E9</v>
      </c>
      <c r="P512" s="5" t="s">
        <v>5422</v>
      </c>
      <c r="Q512" s="5" t="s">
        <v>70</v>
      </c>
      <c r="R512" s="5" t="s">
        <v>71</v>
      </c>
      <c r="S512" s="5" t="s">
        <v>94</v>
      </c>
      <c r="T512" s="5" t="s">
        <v>95</v>
      </c>
      <c r="U512" s="5" t="s">
        <v>74</v>
      </c>
      <c r="V512" s="5">
        <v>5017.0</v>
      </c>
      <c r="W512" s="5">
        <v>26703.0</v>
      </c>
      <c r="X512" s="7">
        <v>53078.0</v>
      </c>
      <c r="Y512" s="8">
        <v>7.482456140350878</v>
      </c>
      <c r="Z512" s="9">
        <v>0.0</v>
      </c>
      <c r="AA512" s="5" t="s">
        <v>75</v>
      </c>
      <c r="AB512" s="5"/>
      <c r="AC512" s="5">
        <v>0.0</v>
      </c>
      <c r="AD512" s="5" t="s">
        <v>76</v>
      </c>
      <c r="AE512" s="5" t="s">
        <v>77</v>
      </c>
      <c r="AF512" s="5">
        <v>2015.0</v>
      </c>
      <c r="AG512" s="5">
        <v>2017.0</v>
      </c>
      <c r="AH512" s="5" t="s">
        <v>78</v>
      </c>
      <c r="AI512" s="10">
        <v>9.52</v>
      </c>
      <c r="AJ512" s="5"/>
      <c r="AK512" s="5" t="s">
        <v>75</v>
      </c>
      <c r="AL512" s="5"/>
      <c r="AM512" s="5">
        <v>0.0</v>
      </c>
      <c r="AN512" s="5" t="s">
        <v>5423</v>
      </c>
      <c r="AO512" s="5">
        <v>2015.0</v>
      </c>
      <c r="AP512" s="5" t="s">
        <v>51</v>
      </c>
      <c r="AQ512" s="4">
        <v>9.5</v>
      </c>
      <c r="AR512" s="10">
        <v>9.5</v>
      </c>
      <c r="AS512" s="5" t="s">
        <v>5424</v>
      </c>
      <c r="AT512" s="5" t="s">
        <v>114</v>
      </c>
      <c r="AU512" s="5" t="s">
        <v>5425</v>
      </c>
      <c r="AV512" s="5">
        <v>9.110545859E9</v>
      </c>
      <c r="AW512" s="5" t="s">
        <v>5426</v>
      </c>
      <c r="AX512" s="5">
        <v>521215.0</v>
      </c>
      <c r="AY512" s="5" t="s">
        <v>5427</v>
      </c>
      <c r="AZ512" s="5" t="s">
        <v>85</v>
      </c>
      <c r="BA512" s="5">
        <v>9.15078E11</v>
      </c>
      <c r="BB512" s="5" t="s">
        <v>5428</v>
      </c>
      <c r="BC512" s="5"/>
      <c r="BD512" s="5">
        <v>1.0</v>
      </c>
      <c r="BE512" s="5" t="s">
        <v>683</v>
      </c>
      <c r="BF512" s="5" t="s">
        <v>1163</v>
      </c>
      <c r="BG512" s="5" t="s">
        <v>119</v>
      </c>
      <c r="BH512" s="5" t="s">
        <v>117</v>
      </c>
      <c r="BI512" s="11">
        <v>43827.393055555556</v>
      </c>
      <c r="BJ512" s="12" t="s">
        <v>5429</v>
      </c>
    </row>
    <row r="513" ht="23.25" customHeight="1">
      <c r="A513" s="4">
        <v>512.0</v>
      </c>
      <c r="B513" s="5" t="s">
        <v>5430</v>
      </c>
      <c r="C513" s="5"/>
      <c r="D513" s="5"/>
      <c r="E513" s="5"/>
      <c r="F513" s="5"/>
      <c r="G513" s="5"/>
      <c r="H513" s="5">
        <v>1.70030882E8</v>
      </c>
      <c r="I513" s="5" t="s">
        <v>64</v>
      </c>
      <c r="J513" s="5" t="s">
        <v>5431</v>
      </c>
      <c r="K513" s="5"/>
      <c r="L513" s="5" t="s">
        <v>362</v>
      </c>
      <c r="M513" s="5" t="s">
        <v>5432</v>
      </c>
      <c r="N513" s="5" t="s">
        <v>2050</v>
      </c>
      <c r="O513" s="5">
        <v>8.498807689E9</v>
      </c>
      <c r="P513" s="5" t="s">
        <v>5433</v>
      </c>
      <c r="Q513" s="5" t="s">
        <v>110</v>
      </c>
      <c r="R513" s="5" t="s">
        <v>71</v>
      </c>
      <c r="S513" s="5" t="s">
        <v>94</v>
      </c>
      <c r="T513" s="5" t="s">
        <v>95</v>
      </c>
      <c r="U513" s="5" t="s">
        <v>74</v>
      </c>
      <c r="V513" s="5">
        <v>12474.0</v>
      </c>
      <c r="W513" s="5"/>
      <c r="X513" s="7"/>
      <c r="Y513" s="8">
        <v>7.594827586206897</v>
      </c>
      <c r="Z513" s="9">
        <v>0.0</v>
      </c>
      <c r="AA513" s="5" t="s">
        <v>75</v>
      </c>
      <c r="AB513" s="5"/>
      <c r="AC513" s="5">
        <v>0.0</v>
      </c>
      <c r="AD513" s="5" t="s">
        <v>5434</v>
      </c>
      <c r="AE513" s="5" t="s">
        <v>77</v>
      </c>
      <c r="AF513" s="5">
        <v>2015.0</v>
      </c>
      <c r="AG513" s="5">
        <v>2017.0</v>
      </c>
      <c r="AH513" s="5" t="s">
        <v>78</v>
      </c>
      <c r="AI513" s="10">
        <v>77.0</v>
      </c>
      <c r="AJ513" s="5"/>
      <c r="AK513" s="5" t="s">
        <v>75</v>
      </c>
      <c r="AL513" s="5"/>
      <c r="AM513" s="5">
        <v>0.0</v>
      </c>
      <c r="AN513" s="5" t="s">
        <v>5435</v>
      </c>
      <c r="AO513" s="5">
        <v>2015.0</v>
      </c>
      <c r="AP513" s="5" t="s">
        <v>51</v>
      </c>
      <c r="AQ513" s="4">
        <v>95.0</v>
      </c>
      <c r="AR513" s="10">
        <v>9.5</v>
      </c>
      <c r="AS513" s="5" t="s">
        <v>5436</v>
      </c>
      <c r="AT513" s="5" t="s">
        <v>99</v>
      </c>
      <c r="AU513" s="5"/>
      <c r="AV513" s="5">
        <v>9.866476486E9</v>
      </c>
      <c r="AW513" s="5" t="s">
        <v>5437</v>
      </c>
      <c r="AX513" s="5">
        <v>507160.0</v>
      </c>
      <c r="AY513" s="5" t="s">
        <v>843</v>
      </c>
      <c r="AZ513" s="5" t="s">
        <v>264</v>
      </c>
      <c r="BA513" s="5">
        <v>2.94907E11</v>
      </c>
      <c r="BB513" s="5"/>
      <c r="BC513" s="5"/>
      <c r="BD513" s="5">
        <v>1.0</v>
      </c>
      <c r="BE513" s="5" t="s">
        <v>102</v>
      </c>
      <c r="BF513" s="5" t="s">
        <v>165</v>
      </c>
      <c r="BG513" s="5" t="s">
        <v>87</v>
      </c>
      <c r="BH513" s="5" t="s">
        <v>5438</v>
      </c>
      <c r="BI513" s="11">
        <v>43829.964583333334</v>
      </c>
      <c r="BJ513" s="12" t="s">
        <v>88</v>
      </c>
    </row>
    <row r="514" ht="23.25" customHeight="1">
      <c r="A514" s="4">
        <v>513.0</v>
      </c>
      <c r="B514" s="5" t="s">
        <v>5439</v>
      </c>
      <c r="C514" s="5" t="s">
        <v>63</v>
      </c>
      <c r="D514" s="5"/>
      <c r="E514" s="5"/>
      <c r="F514" s="5"/>
      <c r="G514" s="5"/>
      <c r="H514" s="5">
        <v>1.7003064E8</v>
      </c>
      <c r="I514" s="5" t="s">
        <v>64</v>
      </c>
      <c r="J514" s="5" t="s">
        <v>5440</v>
      </c>
      <c r="K514" s="5"/>
      <c r="L514" s="5" t="s">
        <v>5441</v>
      </c>
      <c r="M514" s="5" t="s">
        <v>5442</v>
      </c>
      <c r="N514" s="6">
        <v>36743.0</v>
      </c>
      <c r="O514" s="5">
        <v>8.98571042E9</v>
      </c>
      <c r="P514" s="5" t="s">
        <v>5443</v>
      </c>
      <c r="Q514" s="5" t="s">
        <v>110</v>
      </c>
      <c r="R514" s="5" t="s">
        <v>71</v>
      </c>
      <c r="S514" s="5" t="s">
        <v>94</v>
      </c>
      <c r="T514" s="5" t="s">
        <v>95</v>
      </c>
      <c r="U514" s="5" t="s">
        <v>74</v>
      </c>
      <c r="V514" s="5"/>
      <c r="W514" s="5"/>
      <c r="X514" s="7"/>
      <c r="Y514" s="8">
        <v>8.21551724137931</v>
      </c>
      <c r="Z514" s="9">
        <v>0.0</v>
      </c>
      <c r="AA514" s="5" t="s">
        <v>75</v>
      </c>
      <c r="AB514" s="5"/>
      <c r="AC514" s="5">
        <v>0.0</v>
      </c>
      <c r="AD514" s="5" t="s">
        <v>158</v>
      </c>
      <c r="AE514" s="5" t="s">
        <v>77</v>
      </c>
      <c r="AF514" s="5">
        <v>2015.0</v>
      </c>
      <c r="AG514" s="5">
        <v>2017.0</v>
      </c>
      <c r="AH514" s="5" t="s">
        <v>78</v>
      </c>
      <c r="AI514" s="10">
        <v>89.0</v>
      </c>
      <c r="AJ514" s="5"/>
      <c r="AK514" s="5" t="s">
        <v>75</v>
      </c>
      <c r="AL514" s="5"/>
      <c r="AM514" s="5">
        <v>0.0</v>
      </c>
      <c r="AN514" s="5" t="s">
        <v>3582</v>
      </c>
      <c r="AO514" s="5">
        <v>2015.0</v>
      </c>
      <c r="AP514" s="5" t="s">
        <v>51</v>
      </c>
      <c r="AQ514" s="4"/>
      <c r="AR514" s="10">
        <v>9.5</v>
      </c>
      <c r="AS514" s="5" t="s">
        <v>5444</v>
      </c>
      <c r="AT514" s="5" t="s">
        <v>82</v>
      </c>
      <c r="AU514" s="5"/>
      <c r="AV514" s="5">
        <v>9.84828948E9</v>
      </c>
      <c r="AW514" s="5" t="s">
        <v>5445</v>
      </c>
      <c r="AX514" s="5">
        <v>520011.0</v>
      </c>
      <c r="AY514" s="5" t="s">
        <v>117</v>
      </c>
      <c r="AZ514" s="5" t="s">
        <v>85</v>
      </c>
      <c r="BA514" s="5">
        <v>9.22278E11</v>
      </c>
      <c r="BB514" s="5" t="s">
        <v>5446</v>
      </c>
      <c r="BC514" s="5"/>
      <c r="BD514" s="5"/>
      <c r="BE514" s="5"/>
      <c r="BF514" s="5"/>
      <c r="BG514" s="5" t="s">
        <v>119</v>
      </c>
      <c r="BH514" s="5" t="s">
        <v>117</v>
      </c>
      <c r="BI514" s="11">
        <v>43830.35</v>
      </c>
      <c r="BJ514" s="12" t="s">
        <v>88</v>
      </c>
    </row>
    <row r="515" ht="23.25" customHeight="1">
      <c r="A515" s="4">
        <v>514.0</v>
      </c>
      <c r="B515" s="5" t="s">
        <v>5447</v>
      </c>
      <c r="C515" s="5" t="s">
        <v>63</v>
      </c>
      <c r="D515" s="5"/>
      <c r="E515" s="5"/>
      <c r="F515" s="5"/>
      <c r="G515" s="5"/>
      <c r="H515" s="5">
        <v>1.70031239E8</v>
      </c>
      <c r="I515" s="5" t="s">
        <v>64</v>
      </c>
      <c r="J515" s="5" t="s">
        <v>171</v>
      </c>
      <c r="K515" s="5" t="s">
        <v>791</v>
      </c>
      <c r="L515" s="5" t="s">
        <v>5448</v>
      </c>
      <c r="M515" s="5" t="s">
        <v>5449</v>
      </c>
      <c r="N515" s="6">
        <v>36534.0</v>
      </c>
      <c r="O515" s="5">
        <v>9.542144155E9</v>
      </c>
      <c r="P515" s="5" t="s">
        <v>5450</v>
      </c>
      <c r="Q515" s="5" t="s">
        <v>70</v>
      </c>
      <c r="R515" s="5" t="s">
        <v>71</v>
      </c>
      <c r="S515" s="5" t="s">
        <v>94</v>
      </c>
      <c r="T515" s="5" t="s">
        <v>95</v>
      </c>
      <c r="U515" s="5" t="s">
        <v>74</v>
      </c>
      <c r="V515" s="5"/>
      <c r="W515" s="5"/>
      <c r="X515" s="7"/>
      <c r="Y515" s="8">
        <v>7.181034482758621</v>
      </c>
      <c r="Z515" s="9">
        <v>0.0</v>
      </c>
      <c r="AA515" s="5" t="s">
        <v>75</v>
      </c>
      <c r="AB515" s="5"/>
      <c r="AC515" s="5">
        <v>0.0</v>
      </c>
      <c r="AD515" s="5" t="s">
        <v>3458</v>
      </c>
      <c r="AE515" s="5" t="s">
        <v>77</v>
      </c>
      <c r="AF515" s="5">
        <v>2015.0</v>
      </c>
      <c r="AG515" s="5">
        <v>2017.0</v>
      </c>
      <c r="AH515" s="5" t="s">
        <v>78</v>
      </c>
      <c r="AI515" s="10">
        <v>89.4</v>
      </c>
      <c r="AJ515" s="5"/>
      <c r="AK515" s="5" t="s">
        <v>75</v>
      </c>
      <c r="AL515" s="5"/>
      <c r="AM515" s="5">
        <v>0.0</v>
      </c>
      <c r="AN515" s="5" t="s">
        <v>5451</v>
      </c>
      <c r="AO515" s="5">
        <v>2015.0</v>
      </c>
      <c r="AP515" s="5" t="s">
        <v>51</v>
      </c>
      <c r="AQ515" s="4"/>
      <c r="AR515" s="10">
        <v>9.5</v>
      </c>
      <c r="AS515" s="5" t="s">
        <v>5452</v>
      </c>
      <c r="AT515" s="5" t="s">
        <v>82</v>
      </c>
      <c r="AU515" s="5" t="s">
        <v>5453</v>
      </c>
      <c r="AV515" s="5">
        <v>8.919446221E9</v>
      </c>
      <c r="AW515" s="5" t="s">
        <v>5454</v>
      </c>
      <c r="AX515" s="5">
        <v>523211.0</v>
      </c>
      <c r="AY515" s="5" t="s">
        <v>1135</v>
      </c>
      <c r="AZ515" s="5" t="s">
        <v>85</v>
      </c>
      <c r="BA515" s="5">
        <v>6.5901E11</v>
      </c>
      <c r="BB515" s="5"/>
      <c r="BC515" s="5"/>
      <c r="BD515" s="5" t="s">
        <v>5455</v>
      </c>
      <c r="BE515" s="5" t="s">
        <v>683</v>
      </c>
      <c r="BF515" s="5" t="s">
        <v>808</v>
      </c>
      <c r="BG515" s="5" t="s">
        <v>119</v>
      </c>
      <c r="BH515" s="5" t="s">
        <v>101</v>
      </c>
      <c r="BI515" s="11">
        <v>43828.813888888886</v>
      </c>
      <c r="BJ515" s="12" t="s">
        <v>5456</v>
      </c>
    </row>
    <row r="516" ht="23.25" customHeight="1">
      <c r="A516" s="4">
        <v>515.0</v>
      </c>
      <c r="B516" s="5" t="s">
        <v>5457</v>
      </c>
      <c r="C516" s="6">
        <v>43658.0</v>
      </c>
      <c r="D516" s="5"/>
      <c r="E516" s="5"/>
      <c r="F516" s="5"/>
      <c r="G516" s="5"/>
      <c r="H516" s="5">
        <v>1.70030086E8</v>
      </c>
      <c r="I516" s="5" t="s">
        <v>64</v>
      </c>
      <c r="J516" s="5" t="s">
        <v>5458</v>
      </c>
      <c r="K516" s="5"/>
      <c r="L516" s="5" t="s">
        <v>738</v>
      </c>
      <c r="M516" s="5" t="s">
        <v>5459</v>
      </c>
      <c r="N516" s="5" t="s">
        <v>1855</v>
      </c>
      <c r="O516" s="5">
        <v>7.013426507E9</v>
      </c>
      <c r="P516" s="5" t="s">
        <v>5460</v>
      </c>
      <c r="Q516" s="5" t="s">
        <v>110</v>
      </c>
      <c r="R516" s="5" t="s">
        <v>71</v>
      </c>
      <c r="S516" s="5" t="s">
        <v>94</v>
      </c>
      <c r="T516" s="5" t="s">
        <v>95</v>
      </c>
      <c r="U516" s="5" t="s">
        <v>74</v>
      </c>
      <c r="V516" s="5"/>
      <c r="W516" s="5"/>
      <c r="X516" s="7"/>
      <c r="Y516" s="8">
        <v>7.219827586206897</v>
      </c>
      <c r="Z516" s="9">
        <v>0.0</v>
      </c>
      <c r="AA516" s="5" t="s">
        <v>75</v>
      </c>
      <c r="AB516" s="5"/>
      <c r="AC516" s="5">
        <v>0.0</v>
      </c>
      <c r="AD516" s="5" t="s">
        <v>190</v>
      </c>
      <c r="AE516" s="5" t="s">
        <v>77</v>
      </c>
      <c r="AF516" s="5">
        <v>2015.0</v>
      </c>
      <c r="AG516" s="5">
        <v>2017.0</v>
      </c>
      <c r="AH516" s="5" t="s">
        <v>78</v>
      </c>
      <c r="AI516" s="10">
        <v>89.5</v>
      </c>
      <c r="AJ516" s="5"/>
      <c r="AK516" s="5" t="s">
        <v>75</v>
      </c>
      <c r="AL516" s="5"/>
      <c r="AM516" s="5">
        <v>0.0</v>
      </c>
      <c r="AN516" s="5" t="s">
        <v>390</v>
      </c>
      <c r="AO516" s="5">
        <v>2015.0</v>
      </c>
      <c r="AP516" s="5" t="s">
        <v>51</v>
      </c>
      <c r="AQ516" s="4">
        <v>95.0</v>
      </c>
      <c r="AR516" s="10">
        <v>9.5</v>
      </c>
      <c r="AS516" s="5" t="s">
        <v>5461</v>
      </c>
      <c r="AT516" s="5" t="s">
        <v>99</v>
      </c>
      <c r="AU516" s="5"/>
      <c r="AV516" s="5">
        <v>9.848358682E9</v>
      </c>
      <c r="AW516" s="5" t="s">
        <v>5462</v>
      </c>
      <c r="AX516" s="5">
        <v>522017.0</v>
      </c>
      <c r="AY516" s="5" t="s">
        <v>101</v>
      </c>
      <c r="AZ516" s="5" t="s">
        <v>85</v>
      </c>
      <c r="BA516" s="5">
        <v>4.07812E11</v>
      </c>
      <c r="BB516" s="5"/>
      <c r="BC516" s="5"/>
      <c r="BD516" s="5" t="s">
        <v>483</v>
      </c>
      <c r="BE516" s="5">
        <v>30.0</v>
      </c>
      <c r="BF516" s="5" t="s">
        <v>5463</v>
      </c>
      <c r="BG516" s="5" t="s">
        <v>119</v>
      </c>
      <c r="BH516" s="5" t="s">
        <v>101</v>
      </c>
      <c r="BI516" s="11">
        <v>43826.6</v>
      </c>
      <c r="BJ516" s="12" t="s">
        <v>5464</v>
      </c>
    </row>
    <row r="517" ht="23.25" customHeight="1">
      <c r="A517" s="4">
        <v>516.0</v>
      </c>
      <c r="B517" s="5" t="s">
        <v>5465</v>
      </c>
      <c r="C517" s="5" t="s">
        <v>105</v>
      </c>
      <c r="D517" s="5"/>
      <c r="E517" s="5"/>
      <c r="F517" s="5"/>
      <c r="G517" s="5"/>
      <c r="H517" s="5">
        <v>1.70030341E8</v>
      </c>
      <c r="I517" s="5" t="s">
        <v>64</v>
      </c>
      <c r="J517" s="5" t="s">
        <v>5466</v>
      </c>
      <c r="K517" s="5"/>
      <c r="L517" s="5" t="s">
        <v>5467</v>
      </c>
      <c r="M517" s="5" t="s">
        <v>5468</v>
      </c>
      <c r="N517" s="5" t="s">
        <v>675</v>
      </c>
      <c r="O517" s="5">
        <v>9.494839939E9</v>
      </c>
      <c r="P517" s="5" t="s">
        <v>5469</v>
      </c>
      <c r="Q517" s="5" t="s">
        <v>110</v>
      </c>
      <c r="R517" s="5" t="s">
        <v>71</v>
      </c>
      <c r="S517" s="5" t="s">
        <v>94</v>
      </c>
      <c r="T517" s="5" t="s">
        <v>95</v>
      </c>
      <c r="U517" s="5" t="s">
        <v>74</v>
      </c>
      <c r="V517" s="5"/>
      <c r="W517" s="5"/>
      <c r="X517" s="7"/>
      <c r="Y517" s="8">
        <v>8.008620689655173</v>
      </c>
      <c r="Z517" s="9">
        <v>0.0</v>
      </c>
      <c r="AA517" s="5" t="s">
        <v>75</v>
      </c>
      <c r="AB517" s="5"/>
      <c r="AC517" s="5">
        <v>0.0</v>
      </c>
      <c r="AD517" s="5" t="s">
        <v>5470</v>
      </c>
      <c r="AE517" s="5" t="s">
        <v>77</v>
      </c>
      <c r="AF517" s="5">
        <v>2015.0</v>
      </c>
      <c r="AG517" s="5">
        <v>2017.0</v>
      </c>
      <c r="AH517" s="5" t="s">
        <v>78</v>
      </c>
      <c r="AI517" s="10">
        <v>90.0</v>
      </c>
      <c r="AJ517" s="5"/>
      <c r="AK517" s="5" t="s">
        <v>75</v>
      </c>
      <c r="AL517" s="5"/>
      <c r="AM517" s="5">
        <v>0.0</v>
      </c>
      <c r="AN517" s="5" t="s">
        <v>5471</v>
      </c>
      <c r="AO517" s="5">
        <v>2015.0</v>
      </c>
      <c r="AP517" s="5" t="s">
        <v>51</v>
      </c>
      <c r="AQ517" s="4"/>
      <c r="AR517" s="10">
        <v>9.5</v>
      </c>
      <c r="AS517" s="5" t="s">
        <v>5472</v>
      </c>
      <c r="AT517" s="5" t="s">
        <v>99</v>
      </c>
      <c r="AU517" s="5"/>
      <c r="AV517" s="5">
        <v>9.951060356E9</v>
      </c>
      <c r="AW517" s="5" t="s">
        <v>5473</v>
      </c>
      <c r="AX517" s="5">
        <v>522436.0</v>
      </c>
      <c r="AY517" s="5" t="s">
        <v>5474</v>
      </c>
      <c r="AZ517" s="5" t="s">
        <v>85</v>
      </c>
      <c r="BA517" s="5">
        <v>9.86853E11</v>
      </c>
      <c r="BB517" s="5"/>
      <c r="BC517" s="5"/>
      <c r="BD517" s="5">
        <v>1.0</v>
      </c>
      <c r="BE517" s="5" t="s">
        <v>102</v>
      </c>
      <c r="BF517" s="5" t="s">
        <v>118</v>
      </c>
      <c r="BG517" s="5" t="s">
        <v>119</v>
      </c>
      <c r="BH517" s="5" t="s">
        <v>405</v>
      </c>
      <c r="BI517" s="11">
        <v>43829.80763888889</v>
      </c>
      <c r="BJ517" s="12" t="s">
        <v>5475</v>
      </c>
    </row>
    <row r="518" ht="23.25" customHeight="1">
      <c r="A518" s="4">
        <v>517.0</v>
      </c>
      <c r="B518" s="5" t="s">
        <v>5476</v>
      </c>
      <c r="C518" s="5" t="s">
        <v>63</v>
      </c>
      <c r="D518" s="5"/>
      <c r="E518" s="5"/>
      <c r="F518" s="5"/>
      <c r="G518" s="5"/>
      <c r="H518" s="5">
        <v>1.7003109E8</v>
      </c>
      <c r="I518" s="5" t="s">
        <v>64</v>
      </c>
      <c r="J518" s="5" t="s">
        <v>5477</v>
      </c>
      <c r="K518" s="5"/>
      <c r="L518" s="5" t="s">
        <v>5478</v>
      </c>
      <c r="M518" s="5" t="s">
        <v>5479</v>
      </c>
      <c r="N518" s="5" t="s">
        <v>4992</v>
      </c>
      <c r="O518" s="5">
        <v>9.885031278E9</v>
      </c>
      <c r="P518" s="5" t="s">
        <v>5480</v>
      </c>
      <c r="Q518" s="5" t="s">
        <v>70</v>
      </c>
      <c r="R518" s="5" t="s">
        <v>71</v>
      </c>
      <c r="S518" s="5" t="s">
        <v>94</v>
      </c>
      <c r="T518" s="5" t="s">
        <v>73</v>
      </c>
      <c r="U518" s="5" t="s">
        <v>1252</v>
      </c>
      <c r="V518" s="5"/>
      <c r="W518" s="5"/>
      <c r="X518" s="7"/>
      <c r="Y518" s="8">
        <v>6.546610169491525</v>
      </c>
      <c r="Z518" s="9">
        <v>5.0</v>
      </c>
      <c r="AA518" s="5" t="s">
        <v>75</v>
      </c>
      <c r="AB518" s="5"/>
      <c r="AC518" s="5">
        <v>0.0</v>
      </c>
      <c r="AD518" s="5" t="s">
        <v>3007</v>
      </c>
      <c r="AE518" s="5" t="s">
        <v>77</v>
      </c>
      <c r="AF518" s="5">
        <v>2015.0</v>
      </c>
      <c r="AG518" s="5">
        <v>2017.0</v>
      </c>
      <c r="AH518" s="5" t="s">
        <v>78</v>
      </c>
      <c r="AI518" s="10">
        <v>91.0</v>
      </c>
      <c r="AJ518" s="5"/>
      <c r="AK518" s="5" t="s">
        <v>75</v>
      </c>
      <c r="AL518" s="5"/>
      <c r="AM518" s="5">
        <v>0.0</v>
      </c>
      <c r="AN518" s="5" t="s">
        <v>5481</v>
      </c>
      <c r="AO518" s="5">
        <v>2015.0</v>
      </c>
      <c r="AP518" s="5" t="s">
        <v>51</v>
      </c>
      <c r="AQ518" s="4"/>
      <c r="AR518" s="10">
        <v>9.5</v>
      </c>
      <c r="AS518" s="5" t="s">
        <v>5482</v>
      </c>
      <c r="AT518" s="5" t="s">
        <v>114</v>
      </c>
      <c r="AU518" s="5" t="s">
        <v>1988</v>
      </c>
      <c r="AV518" s="5">
        <v>7.98953125E9</v>
      </c>
      <c r="AW518" s="5" t="s">
        <v>5483</v>
      </c>
      <c r="AX518" s="5">
        <v>533103.0</v>
      </c>
      <c r="AY518" s="5" t="s">
        <v>2707</v>
      </c>
      <c r="AZ518" s="5" t="s">
        <v>85</v>
      </c>
      <c r="BA518" s="5">
        <v>9.36725E11</v>
      </c>
      <c r="BB518" s="5"/>
      <c r="BC518" s="5"/>
      <c r="BD518" s="5" t="s">
        <v>5484</v>
      </c>
      <c r="BE518" s="5" t="s">
        <v>5485</v>
      </c>
      <c r="BF518" s="5" t="s">
        <v>1493</v>
      </c>
      <c r="BG518" s="5" t="s">
        <v>119</v>
      </c>
      <c r="BH518" s="5" t="s">
        <v>5486</v>
      </c>
      <c r="BI518" s="11">
        <v>43826.458333333336</v>
      </c>
      <c r="BJ518" s="12" t="s">
        <v>5487</v>
      </c>
    </row>
    <row r="519" ht="23.25" customHeight="1">
      <c r="A519" s="4">
        <v>518.0</v>
      </c>
      <c r="B519" s="5" t="s">
        <v>5488</v>
      </c>
      <c r="C519" s="5" t="s">
        <v>63</v>
      </c>
      <c r="D519" s="5"/>
      <c r="E519" s="5"/>
      <c r="F519" s="5"/>
      <c r="G519" s="5"/>
      <c r="H519" s="5">
        <v>1.70030024E8</v>
      </c>
      <c r="I519" s="5" t="s">
        <v>64</v>
      </c>
      <c r="J519" s="5" t="s">
        <v>1286</v>
      </c>
      <c r="K519" s="5" t="s">
        <v>5489</v>
      </c>
      <c r="L519" s="5" t="s">
        <v>5490</v>
      </c>
      <c r="M519" s="5" t="s">
        <v>5491</v>
      </c>
      <c r="N519" s="6">
        <v>36346.0</v>
      </c>
      <c r="O519" s="5">
        <v>7.989063957E9</v>
      </c>
      <c r="P519" s="5" t="s">
        <v>5492</v>
      </c>
      <c r="Q519" s="5" t="s">
        <v>110</v>
      </c>
      <c r="R519" s="5" t="s">
        <v>71</v>
      </c>
      <c r="S519" s="5" t="s">
        <v>94</v>
      </c>
      <c r="T519" s="5" t="s">
        <v>73</v>
      </c>
      <c r="U519" s="5" t="s">
        <v>74</v>
      </c>
      <c r="V519" s="5"/>
      <c r="W519" s="5"/>
      <c r="X519" s="7"/>
      <c r="Y519" s="8">
        <v>6.991379310344827</v>
      </c>
      <c r="Z519" s="9">
        <v>0.0</v>
      </c>
      <c r="AA519" s="5" t="s">
        <v>75</v>
      </c>
      <c r="AB519" s="5"/>
      <c r="AC519" s="5">
        <v>0.0</v>
      </c>
      <c r="AD519" s="5" t="s">
        <v>2008</v>
      </c>
      <c r="AE519" s="5" t="s">
        <v>77</v>
      </c>
      <c r="AF519" s="5">
        <v>2015.0</v>
      </c>
      <c r="AG519" s="5">
        <v>2017.0</v>
      </c>
      <c r="AH519" s="5" t="s">
        <v>78</v>
      </c>
      <c r="AI519" s="10">
        <v>91.0</v>
      </c>
      <c r="AJ519" s="5"/>
      <c r="AK519" s="5" t="s">
        <v>75</v>
      </c>
      <c r="AL519" s="5"/>
      <c r="AM519" s="5">
        <v>0.0</v>
      </c>
      <c r="AN519" s="5" t="s">
        <v>5493</v>
      </c>
      <c r="AO519" s="5">
        <v>2015.0</v>
      </c>
      <c r="AP519" s="5" t="s">
        <v>51</v>
      </c>
      <c r="AQ519" s="4">
        <v>95.0</v>
      </c>
      <c r="AR519" s="10">
        <v>9.5</v>
      </c>
      <c r="AS519" s="5" t="s">
        <v>5494</v>
      </c>
      <c r="AT519" s="5" t="s">
        <v>82</v>
      </c>
      <c r="AU519" s="5"/>
      <c r="AV519" s="5">
        <v>9.441215793E9</v>
      </c>
      <c r="AW519" s="5" t="s">
        <v>5495</v>
      </c>
      <c r="AX519" s="5">
        <v>522005.0</v>
      </c>
      <c r="AY519" s="5" t="s">
        <v>101</v>
      </c>
      <c r="AZ519" s="5" t="s">
        <v>85</v>
      </c>
      <c r="BA519" s="5">
        <v>2.9696E11</v>
      </c>
      <c r="BB519" s="5"/>
      <c r="BC519" s="5"/>
      <c r="BD519" s="5">
        <v>2.0</v>
      </c>
      <c r="BE519" s="5" t="s">
        <v>683</v>
      </c>
      <c r="BF519" s="5" t="s">
        <v>2271</v>
      </c>
      <c r="BG519" s="5" t="s">
        <v>119</v>
      </c>
      <c r="BH519" s="5" t="s">
        <v>101</v>
      </c>
      <c r="BI519" s="11">
        <v>43827.57916666667</v>
      </c>
      <c r="BJ519" s="12" t="s">
        <v>5496</v>
      </c>
    </row>
    <row r="520" ht="23.25" customHeight="1">
      <c r="A520" s="4">
        <v>519.0</v>
      </c>
      <c r="B520" s="5" t="s">
        <v>5497</v>
      </c>
      <c r="C520" s="5" t="s">
        <v>63</v>
      </c>
      <c r="D520" s="5"/>
      <c r="E520" s="5"/>
      <c r="F520" s="5"/>
      <c r="G520" s="5"/>
      <c r="H520" s="5">
        <v>1.70030076E8</v>
      </c>
      <c r="I520" s="5" t="s">
        <v>64</v>
      </c>
      <c r="J520" s="5" t="s">
        <v>5498</v>
      </c>
      <c r="K520" s="5"/>
      <c r="L520" s="5" t="s">
        <v>3124</v>
      </c>
      <c r="M520" s="5" t="s">
        <v>5499</v>
      </c>
      <c r="N520" s="6">
        <v>36800.0</v>
      </c>
      <c r="O520" s="5">
        <v>9.866596556E9</v>
      </c>
      <c r="P520" s="5" t="s">
        <v>5500</v>
      </c>
      <c r="Q520" s="5" t="s">
        <v>110</v>
      </c>
      <c r="R520" s="5" t="s">
        <v>71</v>
      </c>
      <c r="S520" s="5" t="s">
        <v>94</v>
      </c>
      <c r="T520" s="5" t="s">
        <v>95</v>
      </c>
      <c r="U520" s="5" t="s">
        <v>74</v>
      </c>
      <c r="V520" s="5"/>
      <c r="W520" s="5"/>
      <c r="X520" s="7"/>
      <c r="Y520" s="8">
        <v>7.2844827586206895</v>
      </c>
      <c r="Z520" s="9">
        <v>0.0</v>
      </c>
      <c r="AA520" s="5" t="s">
        <v>75</v>
      </c>
      <c r="AB520" s="5"/>
      <c r="AC520" s="5">
        <v>0.0</v>
      </c>
      <c r="AD520" s="5" t="s">
        <v>413</v>
      </c>
      <c r="AE520" s="5" t="s">
        <v>5501</v>
      </c>
      <c r="AF520" s="5">
        <v>2015.0</v>
      </c>
      <c r="AG520" s="5">
        <v>2017.0</v>
      </c>
      <c r="AH520" s="5" t="s">
        <v>78</v>
      </c>
      <c r="AI520" s="10">
        <v>91.4</v>
      </c>
      <c r="AJ520" s="5"/>
      <c r="AK520" s="5" t="s">
        <v>75</v>
      </c>
      <c r="AL520" s="5"/>
      <c r="AM520" s="5">
        <v>0.0</v>
      </c>
      <c r="AN520" s="5" t="s">
        <v>5502</v>
      </c>
      <c r="AO520" s="5">
        <v>2015.0</v>
      </c>
      <c r="AP520" s="5" t="s">
        <v>51</v>
      </c>
      <c r="AQ520" s="4">
        <v>95.0</v>
      </c>
      <c r="AR520" s="10">
        <v>9.5</v>
      </c>
      <c r="AS520" s="5" t="s">
        <v>5503</v>
      </c>
      <c r="AT520" s="5" t="s">
        <v>99</v>
      </c>
      <c r="AU520" s="5"/>
      <c r="AV520" s="5">
        <v>9.014162148E9</v>
      </c>
      <c r="AW520" s="5" t="s">
        <v>5504</v>
      </c>
      <c r="AX520" s="5">
        <v>522313.0</v>
      </c>
      <c r="AY520" s="5" t="s">
        <v>205</v>
      </c>
      <c r="AZ520" s="5" t="s">
        <v>85</v>
      </c>
      <c r="BA520" s="5">
        <v>7.21547E11</v>
      </c>
      <c r="BB520" s="5"/>
      <c r="BC520" s="5"/>
      <c r="BD520" s="5" t="s">
        <v>118</v>
      </c>
      <c r="BE520" s="5" t="s">
        <v>5505</v>
      </c>
      <c r="BF520" s="5" t="s">
        <v>5506</v>
      </c>
      <c r="BG520" s="5" t="s">
        <v>119</v>
      </c>
      <c r="BH520" s="5" t="s">
        <v>205</v>
      </c>
      <c r="BI520" s="11">
        <v>43828.36666666667</v>
      </c>
      <c r="BJ520" s="12" t="s">
        <v>5507</v>
      </c>
    </row>
    <row r="521" ht="23.25" customHeight="1">
      <c r="A521" s="4">
        <v>520.0</v>
      </c>
      <c r="B521" s="5" t="s">
        <v>5508</v>
      </c>
      <c r="C521" s="6">
        <v>44138.0</v>
      </c>
      <c r="D521" s="5"/>
      <c r="E521" s="5"/>
      <c r="F521" s="5"/>
      <c r="G521" s="5"/>
      <c r="H521" s="5">
        <v>1.7003003E8</v>
      </c>
      <c r="I521" s="5" t="s">
        <v>64</v>
      </c>
      <c r="J521" s="5" t="s">
        <v>880</v>
      </c>
      <c r="K521" s="5"/>
      <c r="L521" s="5" t="s">
        <v>2418</v>
      </c>
      <c r="M521" s="5" t="s">
        <v>5509</v>
      </c>
      <c r="N521" s="5" t="s">
        <v>5510</v>
      </c>
      <c r="O521" s="5">
        <v>7.331147829E9</v>
      </c>
      <c r="P521" s="5" t="s">
        <v>5511</v>
      </c>
      <c r="Q521" s="5" t="s">
        <v>70</v>
      </c>
      <c r="R521" s="5" t="s">
        <v>71</v>
      </c>
      <c r="S521" s="5" t="s">
        <v>94</v>
      </c>
      <c r="T521" s="5" t="s">
        <v>95</v>
      </c>
      <c r="U521" s="5" t="s">
        <v>537</v>
      </c>
      <c r="V521" s="5">
        <v>13500.0</v>
      </c>
      <c r="W521" s="5">
        <v>112000.0</v>
      </c>
      <c r="X521" s="7"/>
      <c r="Y521" s="8">
        <v>6.793859649122807</v>
      </c>
      <c r="Z521" s="9">
        <v>0.0</v>
      </c>
      <c r="AA521" s="5" t="s">
        <v>75</v>
      </c>
      <c r="AB521" s="5"/>
      <c r="AC521" s="5">
        <v>0.0</v>
      </c>
      <c r="AD521" s="5" t="s">
        <v>1369</v>
      </c>
      <c r="AE521" s="5" t="s">
        <v>77</v>
      </c>
      <c r="AF521" s="5">
        <v>2015.0</v>
      </c>
      <c r="AG521" s="5">
        <v>2017.0</v>
      </c>
      <c r="AH521" s="5" t="s">
        <v>78</v>
      </c>
      <c r="AI521" s="10">
        <v>92.0</v>
      </c>
      <c r="AJ521" s="5"/>
      <c r="AK521" s="5" t="s">
        <v>75</v>
      </c>
      <c r="AL521" s="5"/>
      <c r="AM521" s="5">
        <v>0.0</v>
      </c>
      <c r="AN521" s="5" t="s">
        <v>5512</v>
      </c>
      <c r="AO521" s="5">
        <v>2015.0</v>
      </c>
      <c r="AP521" s="5" t="s">
        <v>51</v>
      </c>
      <c r="AQ521" s="4">
        <v>95.0</v>
      </c>
      <c r="AR521" s="10">
        <v>9.5</v>
      </c>
      <c r="AS521" s="5" t="s">
        <v>5513</v>
      </c>
      <c r="AT521" s="5" t="s">
        <v>114</v>
      </c>
      <c r="AU521" s="5" t="s">
        <v>5514</v>
      </c>
      <c r="AV521" s="5">
        <v>9.014421587E9</v>
      </c>
      <c r="AW521" s="5" t="s">
        <v>5515</v>
      </c>
      <c r="AX521" s="5">
        <v>522020.0</v>
      </c>
      <c r="AY521" s="5" t="s">
        <v>101</v>
      </c>
      <c r="AZ521" s="5" t="s">
        <v>85</v>
      </c>
      <c r="BA521" s="5">
        <v>3.03024E11</v>
      </c>
      <c r="BB521" s="5" t="s">
        <v>5516</v>
      </c>
      <c r="BC521" s="5"/>
      <c r="BD521" s="5" t="s">
        <v>5517</v>
      </c>
      <c r="BE521" s="5" t="s">
        <v>776</v>
      </c>
      <c r="BF521" s="5" t="s">
        <v>5517</v>
      </c>
      <c r="BG521" s="5" t="s">
        <v>119</v>
      </c>
      <c r="BH521" s="5" t="s">
        <v>1307</v>
      </c>
      <c r="BI521" s="11">
        <v>43910.84027777778</v>
      </c>
      <c r="BJ521" s="12" t="s">
        <v>5518</v>
      </c>
    </row>
    <row r="522" ht="23.25" customHeight="1">
      <c r="A522" s="4">
        <v>521.0</v>
      </c>
      <c r="B522" s="5" t="s">
        <v>5519</v>
      </c>
      <c r="C522" s="5" t="s">
        <v>63</v>
      </c>
      <c r="D522" s="5"/>
      <c r="E522" s="5"/>
      <c r="F522" s="5"/>
      <c r="G522" s="5"/>
      <c r="H522" s="5">
        <v>1.70031019E8</v>
      </c>
      <c r="I522" s="5" t="s">
        <v>64</v>
      </c>
      <c r="J522" s="5" t="s">
        <v>5520</v>
      </c>
      <c r="K522" s="5"/>
      <c r="L522" s="5" t="s">
        <v>5521</v>
      </c>
      <c r="M522" s="5" t="s">
        <v>5522</v>
      </c>
      <c r="N522" s="6">
        <v>35897.0</v>
      </c>
      <c r="O522" s="5">
        <v>8.008690499E9</v>
      </c>
      <c r="P522" s="5" t="s">
        <v>5523</v>
      </c>
      <c r="Q522" s="5" t="s">
        <v>110</v>
      </c>
      <c r="R522" s="5" t="s">
        <v>71</v>
      </c>
      <c r="S522" s="5" t="s">
        <v>94</v>
      </c>
      <c r="T522" s="5" t="s">
        <v>95</v>
      </c>
      <c r="U522" s="5" t="s">
        <v>74</v>
      </c>
      <c r="V522" s="5">
        <v>4160.0</v>
      </c>
      <c r="W522" s="5"/>
      <c r="X522" s="7"/>
      <c r="Y522" s="8">
        <v>8.318965517241379</v>
      </c>
      <c r="Z522" s="9">
        <v>0.0</v>
      </c>
      <c r="AA522" s="5" t="s">
        <v>75</v>
      </c>
      <c r="AB522" s="5"/>
      <c r="AC522" s="5">
        <v>0.0</v>
      </c>
      <c r="AD522" s="5" t="s">
        <v>142</v>
      </c>
      <c r="AE522" s="5" t="s">
        <v>77</v>
      </c>
      <c r="AF522" s="5">
        <v>2015.0</v>
      </c>
      <c r="AG522" s="5">
        <v>2017.0</v>
      </c>
      <c r="AH522" s="5" t="s">
        <v>78</v>
      </c>
      <c r="AI522" s="10">
        <v>92.2</v>
      </c>
      <c r="AJ522" s="5"/>
      <c r="AK522" s="5" t="s">
        <v>75</v>
      </c>
      <c r="AL522" s="5"/>
      <c r="AM522" s="5">
        <v>0.0</v>
      </c>
      <c r="AN522" s="5" t="s">
        <v>3601</v>
      </c>
      <c r="AO522" s="5">
        <v>2015.0</v>
      </c>
      <c r="AP522" s="5" t="s">
        <v>51</v>
      </c>
      <c r="AQ522" s="4">
        <v>95.0</v>
      </c>
      <c r="AR522" s="10">
        <v>9.5</v>
      </c>
      <c r="AS522" s="5" t="s">
        <v>5524</v>
      </c>
      <c r="AT522" s="5" t="s">
        <v>99</v>
      </c>
      <c r="AU522" s="5" t="s">
        <v>5525</v>
      </c>
      <c r="AV522" s="5">
        <v>9.959330161E9</v>
      </c>
      <c r="AW522" s="5" t="s">
        <v>5526</v>
      </c>
      <c r="AX522" s="5">
        <v>522237.0</v>
      </c>
      <c r="AY522" s="5" t="s">
        <v>117</v>
      </c>
      <c r="AZ522" s="5" t="s">
        <v>85</v>
      </c>
      <c r="BA522" s="5">
        <v>4.21218E11</v>
      </c>
      <c r="BB522" s="5"/>
      <c r="BC522" s="5"/>
      <c r="BD522" s="5" t="s">
        <v>5527</v>
      </c>
      <c r="BE522" s="5" t="s">
        <v>5528</v>
      </c>
      <c r="BF522" s="5" t="s">
        <v>118</v>
      </c>
      <c r="BG522" s="5" t="s">
        <v>119</v>
      </c>
      <c r="BH522" s="5" t="s">
        <v>5529</v>
      </c>
      <c r="BI522" s="11">
        <v>43830.63333333333</v>
      </c>
      <c r="BJ522" s="12" t="s">
        <v>88</v>
      </c>
    </row>
    <row r="523" ht="23.25" customHeight="1">
      <c r="A523" s="4">
        <v>522.0</v>
      </c>
      <c r="B523" s="5" t="s">
        <v>5530</v>
      </c>
      <c r="C523" s="5" t="s">
        <v>63</v>
      </c>
      <c r="D523" s="5"/>
      <c r="E523" s="5"/>
      <c r="F523" s="5"/>
      <c r="G523" s="5"/>
      <c r="H523" s="5">
        <v>1.70031082E8</v>
      </c>
      <c r="I523" s="5" t="s">
        <v>64</v>
      </c>
      <c r="J523" s="5" t="s">
        <v>5142</v>
      </c>
      <c r="K523" s="5" t="s">
        <v>5531</v>
      </c>
      <c r="L523" s="5" t="s">
        <v>5532</v>
      </c>
      <c r="M523" s="5" t="s">
        <v>5533</v>
      </c>
      <c r="N523" s="5" t="s">
        <v>2475</v>
      </c>
      <c r="O523" s="5">
        <v>7.337237392E9</v>
      </c>
      <c r="P523" s="5" t="s">
        <v>5534</v>
      </c>
      <c r="Q523" s="5" t="s">
        <v>70</v>
      </c>
      <c r="R523" s="5" t="s">
        <v>71</v>
      </c>
      <c r="S523" s="5" t="s">
        <v>94</v>
      </c>
      <c r="T523" s="5" t="s">
        <v>95</v>
      </c>
      <c r="U523" s="5" t="s">
        <v>74</v>
      </c>
      <c r="V523" s="5"/>
      <c r="W523" s="5"/>
      <c r="X523" s="7"/>
      <c r="Y523" s="8">
        <v>7.530172413793103</v>
      </c>
      <c r="Z523" s="9">
        <v>0.0</v>
      </c>
      <c r="AA523" s="5" t="s">
        <v>75</v>
      </c>
      <c r="AB523" s="5"/>
      <c r="AC523" s="5">
        <v>0.0</v>
      </c>
      <c r="AD523" s="5" t="s">
        <v>5535</v>
      </c>
      <c r="AE523" s="5" t="s">
        <v>77</v>
      </c>
      <c r="AF523" s="5">
        <v>2015.0</v>
      </c>
      <c r="AG523" s="5">
        <v>2017.0</v>
      </c>
      <c r="AH523" s="5" t="s">
        <v>78</v>
      </c>
      <c r="AI523" s="13">
        <v>92.2</v>
      </c>
      <c r="AJ523" s="5"/>
      <c r="AK523" s="5" t="s">
        <v>75</v>
      </c>
      <c r="AL523" s="5"/>
      <c r="AM523" s="5">
        <v>0.0</v>
      </c>
      <c r="AN523" s="5" t="s">
        <v>5536</v>
      </c>
      <c r="AO523" s="5">
        <v>2015.0</v>
      </c>
      <c r="AP523" s="5" t="s">
        <v>51</v>
      </c>
      <c r="AQ523" s="4"/>
      <c r="AR523" s="13">
        <v>9.5</v>
      </c>
      <c r="AS523" s="5" t="s">
        <v>5537</v>
      </c>
      <c r="AT523" s="5" t="s">
        <v>114</v>
      </c>
      <c r="AU523" s="5"/>
      <c r="AV523" s="5">
        <v>9.440431735E9</v>
      </c>
      <c r="AW523" s="5" t="s">
        <v>5538</v>
      </c>
      <c r="AX523" s="5">
        <v>524004.0</v>
      </c>
      <c r="AY523" s="5" t="s">
        <v>2401</v>
      </c>
      <c r="AZ523" s="5" t="s">
        <v>85</v>
      </c>
      <c r="BA523" s="5">
        <v>7.0989E11</v>
      </c>
      <c r="BB523" s="5"/>
      <c r="BC523" s="5"/>
      <c r="BD523" s="5">
        <v>0.0</v>
      </c>
      <c r="BE523" s="5" t="s">
        <v>393</v>
      </c>
      <c r="BF523" s="5" t="s">
        <v>393</v>
      </c>
      <c r="BG523" s="5" t="s">
        <v>87</v>
      </c>
      <c r="BH523" s="5"/>
      <c r="BI523" s="11">
        <v>43826.6125</v>
      </c>
      <c r="BJ523" s="12" t="s">
        <v>511</v>
      </c>
    </row>
    <row r="524" ht="23.25" customHeight="1">
      <c r="A524" s="4">
        <v>523.0</v>
      </c>
      <c r="B524" s="5" t="s">
        <v>5539</v>
      </c>
      <c r="C524" s="5" t="s">
        <v>268</v>
      </c>
      <c r="D524" s="5"/>
      <c r="E524" s="5"/>
      <c r="F524" s="5"/>
      <c r="G524" s="5"/>
      <c r="H524" s="5">
        <v>1.70030783E8</v>
      </c>
      <c r="I524" s="5" t="s">
        <v>64</v>
      </c>
      <c r="J524" s="5" t="s">
        <v>5540</v>
      </c>
      <c r="K524" s="5"/>
      <c r="L524" s="5" t="s">
        <v>5541</v>
      </c>
      <c r="M524" s="5" t="s">
        <v>5542</v>
      </c>
      <c r="N524" s="5" t="s">
        <v>2702</v>
      </c>
      <c r="O524" s="5">
        <v>9.182715713E9</v>
      </c>
      <c r="P524" s="5" t="s">
        <v>5543</v>
      </c>
      <c r="Q524" s="5" t="s">
        <v>70</v>
      </c>
      <c r="R524" s="5" t="s">
        <v>71</v>
      </c>
      <c r="S524" s="5" t="s">
        <v>94</v>
      </c>
      <c r="T524" s="5" t="s">
        <v>73</v>
      </c>
      <c r="U524" s="5" t="s">
        <v>74</v>
      </c>
      <c r="V524" s="5">
        <v>5000.0</v>
      </c>
      <c r="W524" s="5">
        <v>45000.0</v>
      </c>
      <c r="X524" s="7"/>
      <c r="Y524" s="8">
        <v>7.073275862068965</v>
      </c>
      <c r="Z524" s="9">
        <v>5.0</v>
      </c>
      <c r="AA524" s="5" t="s">
        <v>75</v>
      </c>
      <c r="AB524" s="5"/>
      <c r="AC524" s="5">
        <v>0.0</v>
      </c>
      <c r="AD524" s="5" t="s">
        <v>5544</v>
      </c>
      <c r="AE524" s="5" t="s">
        <v>77</v>
      </c>
      <c r="AF524" s="5">
        <v>2015.0</v>
      </c>
      <c r="AG524" s="5">
        <v>2017.0</v>
      </c>
      <c r="AH524" s="5" t="s">
        <v>78</v>
      </c>
      <c r="AI524" s="10">
        <v>92.3</v>
      </c>
      <c r="AJ524" s="5"/>
      <c r="AK524" s="5" t="s">
        <v>75</v>
      </c>
      <c r="AL524" s="5"/>
      <c r="AM524" s="5">
        <v>0.0</v>
      </c>
      <c r="AN524" s="5" t="s">
        <v>5545</v>
      </c>
      <c r="AO524" s="5">
        <v>2015.0</v>
      </c>
      <c r="AP524" s="5" t="s">
        <v>51</v>
      </c>
      <c r="AQ524" s="4"/>
      <c r="AR524" s="10">
        <v>9.5</v>
      </c>
      <c r="AS524" s="5" t="s">
        <v>5546</v>
      </c>
      <c r="AT524" s="5" t="s">
        <v>114</v>
      </c>
      <c r="AU524" s="5" t="s">
        <v>5547</v>
      </c>
      <c r="AV524" s="5">
        <v>9.441749271E9</v>
      </c>
      <c r="AW524" s="5" t="s">
        <v>5548</v>
      </c>
      <c r="AX524" s="5">
        <v>535558.0</v>
      </c>
      <c r="AY524" s="5" t="s">
        <v>1244</v>
      </c>
      <c r="AZ524" s="5" t="s">
        <v>85</v>
      </c>
      <c r="BA524" s="5">
        <v>2.62616E11</v>
      </c>
      <c r="BB524" s="5"/>
      <c r="BC524" s="5"/>
      <c r="BD524" s="5" t="s">
        <v>149</v>
      </c>
      <c r="BE524" s="5">
        <v>0.0</v>
      </c>
      <c r="BF524" s="5" t="s">
        <v>990</v>
      </c>
      <c r="BG524" s="5" t="s">
        <v>119</v>
      </c>
      <c r="BH524" s="5" t="s">
        <v>1307</v>
      </c>
      <c r="BI524" s="11">
        <v>43829.620833333334</v>
      </c>
      <c r="BJ524" s="12" t="s">
        <v>1088</v>
      </c>
    </row>
    <row r="525" ht="23.25" customHeight="1">
      <c r="A525" s="4">
        <v>524.0</v>
      </c>
      <c r="B525" s="5" t="s">
        <v>5549</v>
      </c>
      <c r="C525" s="5" t="s">
        <v>63</v>
      </c>
      <c r="D525" s="5"/>
      <c r="E525" s="5"/>
      <c r="F525" s="5"/>
      <c r="G525" s="5"/>
      <c r="H525" s="5">
        <v>1.7003136E8</v>
      </c>
      <c r="I525" s="5" t="s">
        <v>64</v>
      </c>
      <c r="J525" s="5" t="s">
        <v>5550</v>
      </c>
      <c r="K525" s="5"/>
      <c r="L525" s="5" t="s">
        <v>3165</v>
      </c>
      <c r="M525" s="5" t="s">
        <v>5551</v>
      </c>
      <c r="N525" s="5" t="s">
        <v>5552</v>
      </c>
      <c r="O525" s="5">
        <v>7.993692996E9</v>
      </c>
      <c r="P525" s="5" t="s">
        <v>5553</v>
      </c>
      <c r="Q525" s="5" t="s">
        <v>110</v>
      </c>
      <c r="R525" s="5" t="s">
        <v>71</v>
      </c>
      <c r="S525" s="5" t="s">
        <v>94</v>
      </c>
      <c r="T525" s="5" t="s">
        <v>95</v>
      </c>
      <c r="U525" s="5" t="s">
        <v>74</v>
      </c>
      <c r="V525" s="5"/>
      <c r="W525" s="5"/>
      <c r="X525" s="7"/>
      <c r="Y525" s="8">
        <v>7.383620689655173</v>
      </c>
      <c r="Z525" s="9">
        <v>0.0</v>
      </c>
      <c r="AA525" s="5" t="s">
        <v>75</v>
      </c>
      <c r="AB525" s="5"/>
      <c r="AC525" s="5">
        <v>0.0</v>
      </c>
      <c r="AD525" s="5" t="s">
        <v>1406</v>
      </c>
      <c r="AE525" s="5" t="s">
        <v>77</v>
      </c>
      <c r="AF525" s="5">
        <v>2015.0</v>
      </c>
      <c r="AG525" s="5">
        <v>2017.0</v>
      </c>
      <c r="AH525" s="5" t="s">
        <v>78</v>
      </c>
      <c r="AI525" s="10">
        <v>92.7</v>
      </c>
      <c r="AJ525" s="5"/>
      <c r="AK525" s="5" t="s">
        <v>75</v>
      </c>
      <c r="AL525" s="5"/>
      <c r="AM525" s="5">
        <v>0.0</v>
      </c>
      <c r="AN525" s="5" t="s">
        <v>307</v>
      </c>
      <c r="AO525" s="5">
        <v>2015.0</v>
      </c>
      <c r="AP525" s="5" t="s">
        <v>51</v>
      </c>
      <c r="AQ525" s="4">
        <v>95.0</v>
      </c>
      <c r="AR525" s="10">
        <v>9.5</v>
      </c>
      <c r="AS525" s="5" t="s">
        <v>5554</v>
      </c>
      <c r="AT525" s="5" t="s">
        <v>114</v>
      </c>
      <c r="AU525" s="5" t="s">
        <v>5555</v>
      </c>
      <c r="AV525" s="5">
        <v>9.247293644E9</v>
      </c>
      <c r="AW525" s="5" t="s">
        <v>5556</v>
      </c>
      <c r="AX525" s="5">
        <v>522007.0</v>
      </c>
      <c r="AY525" s="5" t="s">
        <v>101</v>
      </c>
      <c r="AZ525" s="5" t="s">
        <v>85</v>
      </c>
      <c r="BA525" s="5">
        <v>4.80022E11</v>
      </c>
      <c r="BB525" s="5" t="s">
        <v>5557</v>
      </c>
      <c r="BC525" s="5"/>
      <c r="BD525" s="5">
        <v>1.0</v>
      </c>
      <c r="BE525" s="5" t="s">
        <v>418</v>
      </c>
      <c r="BF525" s="5" t="s">
        <v>118</v>
      </c>
      <c r="BG525" s="5" t="s">
        <v>119</v>
      </c>
      <c r="BH525" s="5" t="s">
        <v>101</v>
      </c>
      <c r="BI525" s="11">
        <v>43829.85486111111</v>
      </c>
      <c r="BJ525" s="12" t="s">
        <v>5558</v>
      </c>
    </row>
    <row r="526" ht="23.25" customHeight="1">
      <c r="A526" s="4">
        <v>525.0</v>
      </c>
      <c r="B526" s="5" t="s">
        <v>5559</v>
      </c>
      <c r="C526" s="5" t="s">
        <v>1309</v>
      </c>
      <c r="D526" s="5"/>
      <c r="E526" s="5"/>
      <c r="F526" s="5"/>
      <c r="G526" s="5"/>
      <c r="H526" s="5">
        <v>1.70031054E8</v>
      </c>
      <c r="I526" s="5" t="s">
        <v>64</v>
      </c>
      <c r="J526" s="5" t="s">
        <v>5048</v>
      </c>
      <c r="K526" s="5"/>
      <c r="L526" s="5" t="s">
        <v>5560</v>
      </c>
      <c r="M526" s="5" t="s">
        <v>5561</v>
      </c>
      <c r="N526" s="5" t="s">
        <v>4345</v>
      </c>
      <c r="O526" s="5">
        <v>9.17894E11</v>
      </c>
      <c r="P526" s="5" t="s">
        <v>5562</v>
      </c>
      <c r="Q526" s="5" t="s">
        <v>70</v>
      </c>
      <c r="R526" s="5" t="s">
        <v>71</v>
      </c>
      <c r="S526" s="5" t="s">
        <v>94</v>
      </c>
      <c r="T526" s="5" t="s">
        <v>95</v>
      </c>
      <c r="U526" s="5" t="s">
        <v>517</v>
      </c>
      <c r="V526" s="5"/>
      <c r="W526" s="5">
        <v>10650.0</v>
      </c>
      <c r="X526" s="7"/>
      <c r="Y526" s="8">
        <v>8.116379310344827</v>
      </c>
      <c r="Z526" s="9">
        <v>0.0</v>
      </c>
      <c r="AA526" s="5" t="s">
        <v>75</v>
      </c>
      <c r="AB526" s="5"/>
      <c r="AC526" s="5">
        <v>0.0</v>
      </c>
      <c r="AD526" s="5" t="s">
        <v>215</v>
      </c>
      <c r="AE526" s="5" t="s">
        <v>77</v>
      </c>
      <c r="AF526" s="5">
        <v>2015.0</v>
      </c>
      <c r="AG526" s="5">
        <v>2017.0</v>
      </c>
      <c r="AH526" s="5" t="s">
        <v>78</v>
      </c>
      <c r="AI526" s="10">
        <v>93.0</v>
      </c>
      <c r="AJ526" s="5"/>
      <c r="AK526" s="5" t="s">
        <v>75</v>
      </c>
      <c r="AL526" s="5"/>
      <c r="AM526" s="5">
        <v>0.0</v>
      </c>
      <c r="AN526" s="5" t="s">
        <v>5563</v>
      </c>
      <c r="AO526" s="5">
        <v>2015.0</v>
      </c>
      <c r="AP526" s="5" t="s">
        <v>51</v>
      </c>
      <c r="AQ526" s="4">
        <v>92.0</v>
      </c>
      <c r="AR526" s="10">
        <v>9.5</v>
      </c>
      <c r="AS526" s="5" t="s">
        <v>5564</v>
      </c>
      <c r="AT526" s="5" t="s">
        <v>114</v>
      </c>
      <c r="AU526" s="5"/>
      <c r="AV526" s="5">
        <v>9.848185631E9</v>
      </c>
      <c r="AW526" s="5" t="s">
        <v>5565</v>
      </c>
      <c r="AX526" s="5">
        <v>522006.0</v>
      </c>
      <c r="AY526" s="5" t="s">
        <v>101</v>
      </c>
      <c r="AZ526" s="5" t="s">
        <v>85</v>
      </c>
      <c r="BA526" s="5">
        <v>3.04808E11</v>
      </c>
      <c r="BB526" s="5"/>
      <c r="BC526" s="5"/>
      <c r="BD526" s="5" t="s">
        <v>5566</v>
      </c>
      <c r="BE526" s="5" t="s">
        <v>102</v>
      </c>
      <c r="BF526" s="5" t="s">
        <v>1493</v>
      </c>
      <c r="BG526" s="5" t="s">
        <v>119</v>
      </c>
      <c r="BH526" s="5" t="s">
        <v>101</v>
      </c>
      <c r="BI526" s="11">
        <v>43835.50902777778</v>
      </c>
      <c r="BJ526" s="12" t="s">
        <v>5567</v>
      </c>
    </row>
    <row r="527" ht="23.25" customHeight="1">
      <c r="A527" s="4">
        <v>526.0</v>
      </c>
      <c r="B527" s="5" t="s">
        <v>5568</v>
      </c>
      <c r="C527" s="5" t="s">
        <v>63</v>
      </c>
      <c r="D527" s="5"/>
      <c r="E527" s="5"/>
      <c r="F527" s="5"/>
      <c r="G527" s="5"/>
      <c r="H527" s="5">
        <v>1.70030587E8</v>
      </c>
      <c r="I527" s="5" t="s">
        <v>64</v>
      </c>
      <c r="J527" s="5" t="s">
        <v>5569</v>
      </c>
      <c r="K527" s="5"/>
      <c r="L527" s="5" t="s">
        <v>3066</v>
      </c>
      <c r="M527" s="5" t="s">
        <v>5570</v>
      </c>
      <c r="N527" s="5" t="s">
        <v>894</v>
      </c>
      <c r="O527" s="5">
        <v>9.849373762E9</v>
      </c>
      <c r="P527" s="5" t="s">
        <v>5571</v>
      </c>
      <c r="Q527" s="5" t="s">
        <v>110</v>
      </c>
      <c r="R527" s="5" t="s">
        <v>71</v>
      </c>
      <c r="S527" s="5" t="s">
        <v>94</v>
      </c>
      <c r="T527" s="5" t="s">
        <v>95</v>
      </c>
      <c r="U527" s="5" t="s">
        <v>74</v>
      </c>
      <c r="V527" s="5">
        <v>1620.0</v>
      </c>
      <c r="W527" s="5"/>
      <c r="X527" s="7"/>
      <c r="Y527" s="8">
        <v>8.051724137931034</v>
      </c>
      <c r="Z527" s="9">
        <v>0.0</v>
      </c>
      <c r="AA527" s="5" t="s">
        <v>75</v>
      </c>
      <c r="AB527" s="5"/>
      <c r="AC527" s="5">
        <v>0.0</v>
      </c>
      <c r="AD527" s="5" t="s">
        <v>76</v>
      </c>
      <c r="AE527" s="5" t="s">
        <v>77</v>
      </c>
      <c r="AF527" s="5">
        <v>2015.0</v>
      </c>
      <c r="AG527" s="5">
        <v>2017.0</v>
      </c>
      <c r="AH527" s="5" t="s">
        <v>78</v>
      </c>
      <c r="AI527" s="10">
        <v>93.0</v>
      </c>
      <c r="AJ527" s="5"/>
      <c r="AK527" s="5" t="s">
        <v>75</v>
      </c>
      <c r="AL527" s="5"/>
      <c r="AM527" s="5">
        <v>0.0</v>
      </c>
      <c r="AN527" s="5" t="s">
        <v>5572</v>
      </c>
      <c r="AO527" s="5">
        <v>2015.0</v>
      </c>
      <c r="AP527" s="5" t="s">
        <v>51</v>
      </c>
      <c r="AQ527" s="4"/>
      <c r="AR527" s="10">
        <v>9.5</v>
      </c>
      <c r="AS527" s="5" t="s">
        <v>5573</v>
      </c>
      <c r="AT527" s="5" t="s">
        <v>82</v>
      </c>
      <c r="AU527" s="5" t="s">
        <v>5574</v>
      </c>
      <c r="AV527" s="5">
        <v>9.848929288E9</v>
      </c>
      <c r="AW527" s="5" t="s">
        <v>5575</v>
      </c>
      <c r="AX527" s="5">
        <v>508206.0</v>
      </c>
      <c r="AY527" s="5" t="s">
        <v>3985</v>
      </c>
      <c r="AZ527" s="5" t="s">
        <v>264</v>
      </c>
      <c r="BA527" s="5">
        <v>6.20569E11</v>
      </c>
      <c r="BB527" s="5"/>
      <c r="BC527" s="5"/>
      <c r="BD527" s="5">
        <v>1.0</v>
      </c>
      <c r="BE527" s="5">
        <v>5.0</v>
      </c>
      <c r="BF527" s="5" t="s">
        <v>118</v>
      </c>
      <c r="BG527" s="5" t="s">
        <v>87</v>
      </c>
      <c r="BH527" s="5"/>
      <c r="BI527" s="11">
        <v>43830.8</v>
      </c>
      <c r="BJ527" s="12" t="s">
        <v>88</v>
      </c>
    </row>
    <row r="528" ht="23.25" customHeight="1">
      <c r="A528" s="4">
        <v>527.0</v>
      </c>
      <c r="B528" s="5" t="s">
        <v>5576</v>
      </c>
      <c r="C528" s="5"/>
      <c r="D528" s="5"/>
      <c r="E528" s="5"/>
      <c r="F528" s="5"/>
      <c r="G528" s="5"/>
      <c r="H528" s="5">
        <v>1.70030289E8</v>
      </c>
      <c r="I528" s="5" t="s">
        <v>64</v>
      </c>
      <c r="J528" s="5" t="s">
        <v>5577</v>
      </c>
      <c r="K528" s="5"/>
      <c r="L528" s="5" t="s">
        <v>5578</v>
      </c>
      <c r="M528" s="5" t="s">
        <v>5579</v>
      </c>
      <c r="N528" s="5" t="s">
        <v>5580</v>
      </c>
      <c r="O528" s="5">
        <v>8.919204175E9</v>
      </c>
      <c r="P528" s="5" t="s">
        <v>5581</v>
      </c>
      <c r="Q528" s="5" t="s">
        <v>110</v>
      </c>
      <c r="R528" s="5" t="s">
        <v>71</v>
      </c>
      <c r="S528" s="5" t="s">
        <v>94</v>
      </c>
      <c r="T528" s="5" t="s">
        <v>73</v>
      </c>
      <c r="U528" s="5" t="s">
        <v>74</v>
      </c>
      <c r="V528" s="5">
        <v>10280.0</v>
      </c>
      <c r="W528" s="5"/>
      <c r="X528" s="7"/>
      <c r="Y528" s="8">
        <v>7.456896551724138</v>
      </c>
      <c r="Z528" s="9">
        <v>0.0</v>
      </c>
      <c r="AA528" s="5" t="s">
        <v>75</v>
      </c>
      <c r="AB528" s="5"/>
      <c r="AC528" s="5">
        <v>0.0</v>
      </c>
      <c r="AD528" s="5" t="s">
        <v>215</v>
      </c>
      <c r="AE528" s="5" t="s">
        <v>77</v>
      </c>
      <c r="AF528" s="5">
        <v>2015.0</v>
      </c>
      <c r="AG528" s="5">
        <v>2017.0</v>
      </c>
      <c r="AH528" s="5" t="s">
        <v>78</v>
      </c>
      <c r="AI528" s="10">
        <v>93.0</v>
      </c>
      <c r="AJ528" s="5">
        <v>9.3</v>
      </c>
      <c r="AK528" s="5" t="s">
        <v>75</v>
      </c>
      <c r="AL528" s="5"/>
      <c r="AM528" s="5">
        <v>0.0</v>
      </c>
      <c r="AN528" s="5" t="s">
        <v>4872</v>
      </c>
      <c r="AO528" s="5">
        <v>2015.0</v>
      </c>
      <c r="AP528" s="5" t="s">
        <v>51</v>
      </c>
      <c r="AQ528" s="4">
        <v>95.0</v>
      </c>
      <c r="AR528" s="10">
        <v>9.5</v>
      </c>
      <c r="AS528" s="5" t="s">
        <v>5582</v>
      </c>
      <c r="AT528" s="5" t="s">
        <v>82</v>
      </c>
      <c r="AU528" s="5"/>
      <c r="AV528" s="5">
        <v>9.948140078E9</v>
      </c>
      <c r="AW528" s="5" t="s">
        <v>5583</v>
      </c>
      <c r="AX528" s="5">
        <v>521175.0</v>
      </c>
      <c r="AY528" s="5" t="s">
        <v>4875</v>
      </c>
      <c r="AZ528" s="5" t="s">
        <v>85</v>
      </c>
      <c r="BA528" s="5">
        <v>3.17408E11</v>
      </c>
      <c r="BB528" s="5" t="s">
        <v>5584</v>
      </c>
      <c r="BC528" s="5"/>
      <c r="BD528" s="5" t="s">
        <v>4093</v>
      </c>
      <c r="BE528" s="5" t="s">
        <v>102</v>
      </c>
      <c r="BF528" s="5" t="s">
        <v>206</v>
      </c>
      <c r="BG528" s="5" t="s">
        <v>87</v>
      </c>
      <c r="BH528" s="5"/>
      <c r="BI528" s="11">
        <v>43828.80069444444</v>
      </c>
      <c r="BJ528" s="12" t="s">
        <v>88</v>
      </c>
    </row>
    <row r="529" ht="23.25" customHeight="1">
      <c r="A529" s="4">
        <v>528.0</v>
      </c>
      <c r="B529" s="5" t="s">
        <v>5585</v>
      </c>
      <c r="C529" s="5" t="s">
        <v>105</v>
      </c>
      <c r="D529" s="5"/>
      <c r="E529" s="5"/>
      <c r="F529" s="5"/>
      <c r="G529" s="5"/>
      <c r="H529" s="5">
        <v>1.70031343E8</v>
      </c>
      <c r="I529" s="5" t="s">
        <v>64</v>
      </c>
      <c r="J529" s="5" t="s">
        <v>1780</v>
      </c>
      <c r="K529" s="5" t="s">
        <v>328</v>
      </c>
      <c r="L529" s="5" t="s">
        <v>4767</v>
      </c>
      <c r="M529" s="5" t="s">
        <v>5586</v>
      </c>
      <c r="N529" s="5" t="s">
        <v>5587</v>
      </c>
      <c r="O529" s="5">
        <v>7.799999993E9</v>
      </c>
      <c r="P529" s="5" t="s">
        <v>5588</v>
      </c>
      <c r="Q529" s="5" t="s">
        <v>110</v>
      </c>
      <c r="R529" s="5" t="s">
        <v>71</v>
      </c>
      <c r="S529" s="5" t="s">
        <v>94</v>
      </c>
      <c r="T529" s="5" t="s">
        <v>95</v>
      </c>
      <c r="U529" s="5" t="s">
        <v>74</v>
      </c>
      <c r="V529" s="5"/>
      <c r="W529" s="5"/>
      <c r="X529" s="7"/>
      <c r="Y529" s="8">
        <v>7.452173913043478</v>
      </c>
      <c r="Z529" s="9">
        <v>4.0</v>
      </c>
      <c r="AA529" s="5" t="s">
        <v>75</v>
      </c>
      <c r="AB529" s="5"/>
      <c r="AC529" s="5">
        <v>0.0</v>
      </c>
      <c r="AD529" s="5" t="s">
        <v>5589</v>
      </c>
      <c r="AE529" s="5" t="s">
        <v>77</v>
      </c>
      <c r="AF529" s="5">
        <v>2015.0</v>
      </c>
      <c r="AG529" s="5">
        <v>2017.0</v>
      </c>
      <c r="AH529" s="5" t="s">
        <v>78</v>
      </c>
      <c r="AI529" s="10">
        <v>93.5</v>
      </c>
      <c r="AJ529" s="5"/>
      <c r="AK529" s="5" t="s">
        <v>75</v>
      </c>
      <c r="AL529" s="5"/>
      <c r="AM529" s="5">
        <v>0.0</v>
      </c>
      <c r="AN529" s="5" t="s">
        <v>366</v>
      </c>
      <c r="AO529" s="5">
        <v>2015.0</v>
      </c>
      <c r="AP529" s="5" t="s">
        <v>51</v>
      </c>
      <c r="AQ529" s="4"/>
      <c r="AR529" s="10">
        <v>9.5</v>
      </c>
      <c r="AS529" s="5" t="s">
        <v>5590</v>
      </c>
      <c r="AT529" s="5" t="s">
        <v>161</v>
      </c>
      <c r="AU529" s="5" t="s">
        <v>5591</v>
      </c>
      <c r="AV529" s="5">
        <v>9.885718044E9</v>
      </c>
      <c r="AW529" s="5" t="s">
        <v>5592</v>
      </c>
      <c r="AX529" s="5">
        <v>520010.0</v>
      </c>
      <c r="AY529" s="5" t="s">
        <v>117</v>
      </c>
      <c r="AZ529" s="5" t="s">
        <v>85</v>
      </c>
      <c r="BA529" s="5">
        <v>3.46197E11</v>
      </c>
      <c r="BB529" s="5" t="s">
        <v>5593</v>
      </c>
      <c r="BC529" s="5" t="s">
        <v>5594</v>
      </c>
      <c r="BD529" s="5" t="s">
        <v>5595</v>
      </c>
      <c r="BE529" s="5" t="s">
        <v>607</v>
      </c>
      <c r="BF529" s="5" t="s">
        <v>5596</v>
      </c>
      <c r="BG529" s="5" t="s">
        <v>119</v>
      </c>
      <c r="BH529" s="5" t="s">
        <v>117</v>
      </c>
      <c r="BI529" s="11">
        <v>43827.830555555556</v>
      </c>
      <c r="BJ529" s="12" t="s">
        <v>5597</v>
      </c>
    </row>
    <row r="530" ht="23.25" customHeight="1">
      <c r="A530" s="4">
        <v>529.0</v>
      </c>
      <c r="B530" s="5" t="s">
        <v>5598</v>
      </c>
      <c r="C530" s="6">
        <v>43597.0</v>
      </c>
      <c r="D530" s="5"/>
      <c r="E530" s="5"/>
      <c r="F530" s="5"/>
      <c r="G530" s="5"/>
      <c r="H530" s="5">
        <v>1.70030902E8</v>
      </c>
      <c r="I530" s="5" t="s">
        <v>64</v>
      </c>
      <c r="J530" s="5" t="s">
        <v>5599</v>
      </c>
      <c r="K530" s="5"/>
      <c r="L530" s="5" t="s">
        <v>5600</v>
      </c>
      <c r="M530" s="5" t="s">
        <v>5601</v>
      </c>
      <c r="N530" s="6">
        <v>36776.0</v>
      </c>
      <c r="O530" s="5">
        <v>9.502527299E9</v>
      </c>
      <c r="P530" s="5" t="s">
        <v>5602</v>
      </c>
      <c r="Q530" s="5" t="s">
        <v>110</v>
      </c>
      <c r="R530" s="5" t="s">
        <v>71</v>
      </c>
      <c r="S530" s="5" t="s">
        <v>94</v>
      </c>
      <c r="T530" s="5" t="s">
        <v>95</v>
      </c>
      <c r="U530" s="5" t="s">
        <v>74</v>
      </c>
      <c r="V530" s="5"/>
      <c r="W530" s="5"/>
      <c r="X530" s="7"/>
      <c r="Y530" s="8">
        <v>7.775862068965517</v>
      </c>
      <c r="Z530" s="9">
        <v>0.0</v>
      </c>
      <c r="AA530" s="5" t="s">
        <v>75</v>
      </c>
      <c r="AB530" s="5"/>
      <c r="AC530" s="5">
        <v>0.0</v>
      </c>
      <c r="AD530" s="5" t="s">
        <v>142</v>
      </c>
      <c r="AE530" s="5" t="s">
        <v>77</v>
      </c>
      <c r="AF530" s="5">
        <v>2015.0</v>
      </c>
      <c r="AG530" s="5">
        <v>2017.0</v>
      </c>
      <c r="AH530" s="5" t="s">
        <v>78</v>
      </c>
      <c r="AI530" s="10">
        <v>93.5</v>
      </c>
      <c r="AJ530" s="5"/>
      <c r="AK530" s="5" t="s">
        <v>75</v>
      </c>
      <c r="AL530" s="5"/>
      <c r="AM530" s="5">
        <v>0.0</v>
      </c>
      <c r="AN530" s="5" t="s">
        <v>643</v>
      </c>
      <c r="AO530" s="5">
        <v>2015.0</v>
      </c>
      <c r="AP530" s="5" t="s">
        <v>51</v>
      </c>
      <c r="AQ530" s="4"/>
      <c r="AR530" s="10">
        <v>9.5</v>
      </c>
      <c r="AS530" s="5" t="s">
        <v>5603</v>
      </c>
      <c r="AT530" s="5" t="s">
        <v>82</v>
      </c>
      <c r="AU530" s="5"/>
      <c r="AV530" s="5">
        <v>9.84884839E9</v>
      </c>
      <c r="AW530" s="5" t="s">
        <v>5604</v>
      </c>
      <c r="AX530" s="5">
        <v>522002.0</v>
      </c>
      <c r="AY530" s="5" t="s">
        <v>101</v>
      </c>
      <c r="AZ530" s="5" t="s">
        <v>85</v>
      </c>
      <c r="BA530" s="5">
        <v>9.67504E11</v>
      </c>
      <c r="BB530" s="5"/>
      <c r="BC530" s="5"/>
      <c r="BD530" s="5" t="s">
        <v>1954</v>
      </c>
      <c r="BE530" s="5" t="s">
        <v>723</v>
      </c>
      <c r="BF530" s="5" t="s">
        <v>118</v>
      </c>
      <c r="BG530" s="5" t="s">
        <v>119</v>
      </c>
      <c r="BH530" s="5" t="s">
        <v>101</v>
      </c>
      <c r="BI530" s="11">
        <v>43827.566666666666</v>
      </c>
      <c r="BJ530" s="12" t="s">
        <v>5605</v>
      </c>
    </row>
    <row r="531" ht="23.25" customHeight="1">
      <c r="A531" s="4">
        <v>530.0</v>
      </c>
      <c r="B531" s="5" t="s">
        <v>5606</v>
      </c>
      <c r="C531" s="5" t="s">
        <v>105</v>
      </c>
      <c r="D531" s="5"/>
      <c r="E531" s="5"/>
      <c r="F531" s="5"/>
      <c r="G531" s="5"/>
      <c r="H531" s="5">
        <v>1.70030567E8</v>
      </c>
      <c r="I531" s="5" t="s">
        <v>64</v>
      </c>
      <c r="J531" s="5" t="s">
        <v>5607</v>
      </c>
      <c r="K531" s="5"/>
      <c r="L531" s="5" t="s">
        <v>954</v>
      </c>
      <c r="M531" s="5" t="s">
        <v>5608</v>
      </c>
      <c r="N531" s="5" t="s">
        <v>4516</v>
      </c>
      <c r="O531" s="5">
        <v>9.133400939E9</v>
      </c>
      <c r="P531" s="5" t="s">
        <v>5609</v>
      </c>
      <c r="Q531" s="5" t="s">
        <v>110</v>
      </c>
      <c r="R531" s="5" t="s">
        <v>71</v>
      </c>
      <c r="S531" s="5" t="s">
        <v>94</v>
      </c>
      <c r="T531" s="5" t="s">
        <v>73</v>
      </c>
      <c r="U531" s="5" t="s">
        <v>74</v>
      </c>
      <c r="V531" s="5">
        <v>9000.0</v>
      </c>
      <c r="W531" s="5">
        <v>72000.0</v>
      </c>
      <c r="X531" s="7"/>
      <c r="Y531" s="8">
        <v>7.548245614035087</v>
      </c>
      <c r="Z531" s="9">
        <v>0.0</v>
      </c>
      <c r="AA531" s="5" t="s">
        <v>75</v>
      </c>
      <c r="AB531" s="5"/>
      <c r="AC531" s="5">
        <v>0.0</v>
      </c>
      <c r="AD531" s="5" t="s">
        <v>142</v>
      </c>
      <c r="AE531" s="5" t="s">
        <v>77</v>
      </c>
      <c r="AF531" s="5">
        <v>2015.0</v>
      </c>
      <c r="AG531" s="5">
        <v>2017.0</v>
      </c>
      <c r="AH531" s="5" t="s">
        <v>78</v>
      </c>
      <c r="AI531" s="13">
        <v>93.5</v>
      </c>
      <c r="AJ531" s="5"/>
      <c r="AK531" s="5" t="s">
        <v>75</v>
      </c>
      <c r="AL531" s="5"/>
      <c r="AM531" s="5">
        <v>0.0</v>
      </c>
      <c r="AN531" s="5" t="s">
        <v>5610</v>
      </c>
      <c r="AO531" s="5">
        <v>2015.0</v>
      </c>
      <c r="AP531" s="5" t="s">
        <v>51</v>
      </c>
      <c r="AQ531" s="4">
        <v>95.0</v>
      </c>
      <c r="AR531" s="10">
        <v>9.5</v>
      </c>
      <c r="AS531" s="5" t="s">
        <v>5611</v>
      </c>
      <c r="AT531" s="5" t="s">
        <v>82</v>
      </c>
      <c r="AU531" s="5"/>
      <c r="AV531" s="5">
        <v>9.885375911E9</v>
      </c>
      <c r="AW531" s="5" t="s">
        <v>5612</v>
      </c>
      <c r="AX531" s="5">
        <v>521230.0</v>
      </c>
      <c r="AY531" s="5" t="s">
        <v>117</v>
      </c>
      <c r="AZ531" s="5" t="s">
        <v>85</v>
      </c>
      <c r="BA531" s="5">
        <v>8.93199E11</v>
      </c>
      <c r="BB531" s="5"/>
      <c r="BC531" s="5"/>
      <c r="BD531" s="5" t="s">
        <v>4093</v>
      </c>
      <c r="BE531" s="5" t="s">
        <v>249</v>
      </c>
      <c r="BF531" s="5" t="s">
        <v>914</v>
      </c>
      <c r="BG531" s="5" t="s">
        <v>87</v>
      </c>
      <c r="BH531" s="5"/>
      <c r="BI531" s="11">
        <v>43826.896527777775</v>
      </c>
      <c r="BJ531" s="12" t="s">
        <v>88</v>
      </c>
    </row>
    <row r="532" ht="23.25" customHeight="1">
      <c r="A532" s="4">
        <v>531.0</v>
      </c>
      <c r="B532" s="5" t="s">
        <v>5613</v>
      </c>
      <c r="C532" s="6">
        <v>43720.0</v>
      </c>
      <c r="D532" s="5"/>
      <c r="E532" s="5"/>
      <c r="F532" s="5"/>
      <c r="G532" s="5"/>
      <c r="H532" s="5">
        <v>1.70030058E8</v>
      </c>
      <c r="I532" s="5" t="s">
        <v>64</v>
      </c>
      <c r="J532" s="5" t="s">
        <v>5614</v>
      </c>
      <c r="K532" s="5"/>
      <c r="L532" s="5" t="s">
        <v>5615</v>
      </c>
      <c r="M532" s="5" t="s">
        <v>5616</v>
      </c>
      <c r="N532" s="5" t="s">
        <v>5617</v>
      </c>
      <c r="O532" s="5">
        <v>9.703347197E9</v>
      </c>
      <c r="P532" s="5" t="s">
        <v>5618</v>
      </c>
      <c r="Q532" s="5" t="s">
        <v>70</v>
      </c>
      <c r="R532" s="5" t="s">
        <v>71</v>
      </c>
      <c r="S532" s="5" t="s">
        <v>94</v>
      </c>
      <c r="T532" s="5" t="s">
        <v>73</v>
      </c>
      <c r="U532" s="5" t="s">
        <v>74</v>
      </c>
      <c r="V532" s="5"/>
      <c r="W532" s="5"/>
      <c r="X532" s="7"/>
      <c r="Y532" s="8">
        <v>8.793103448275861</v>
      </c>
      <c r="Z532" s="9">
        <v>0.0</v>
      </c>
      <c r="AA532" s="5" t="s">
        <v>75</v>
      </c>
      <c r="AB532" s="5"/>
      <c r="AC532" s="5">
        <v>0.0</v>
      </c>
      <c r="AD532" s="5" t="s">
        <v>76</v>
      </c>
      <c r="AE532" s="5" t="s">
        <v>77</v>
      </c>
      <c r="AF532" s="5">
        <v>2015.0</v>
      </c>
      <c r="AG532" s="5">
        <v>2017.0</v>
      </c>
      <c r="AH532" s="5" t="s">
        <v>78</v>
      </c>
      <c r="AI532" s="10">
        <v>93.7</v>
      </c>
      <c r="AJ532" s="5"/>
      <c r="AK532" s="5" t="s">
        <v>75</v>
      </c>
      <c r="AL532" s="5"/>
      <c r="AM532" s="5">
        <v>0.0</v>
      </c>
      <c r="AN532" s="5" t="s">
        <v>5619</v>
      </c>
      <c r="AO532" s="5">
        <v>2015.0</v>
      </c>
      <c r="AP532" s="5" t="s">
        <v>51</v>
      </c>
      <c r="AQ532" s="4"/>
      <c r="AR532" s="10">
        <v>9.5</v>
      </c>
      <c r="AS532" s="5" t="s">
        <v>5620</v>
      </c>
      <c r="AT532" s="5" t="s">
        <v>99</v>
      </c>
      <c r="AU532" s="5" t="s">
        <v>3736</v>
      </c>
      <c r="AV532" s="5">
        <v>9.985596126E9</v>
      </c>
      <c r="AW532" s="5" t="s">
        <v>5621</v>
      </c>
      <c r="AX532" s="5">
        <v>531173.0</v>
      </c>
      <c r="AY532" s="5" t="s">
        <v>1515</v>
      </c>
      <c r="AZ532" s="5" t="s">
        <v>85</v>
      </c>
      <c r="BA532" s="5">
        <v>4.57529E11</v>
      </c>
      <c r="BB532" s="5" t="s">
        <v>5622</v>
      </c>
      <c r="BC532" s="5"/>
      <c r="BD532" s="5" t="s">
        <v>5623</v>
      </c>
      <c r="BE532" s="5" t="s">
        <v>235</v>
      </c>
      <c r="BF532" s="5" t="s">
        <v>762</v>
      </c>
      <c r="BG532" s="5" t="s">
        <v>119</v>
      </c>
      <c r="BH532" s="5" t="s">
        <v>1307</v>
      </c>
      <c r="BI532" s="11">
        <v>43826.790972222225</v>
      </c>
      <c r="BJ532" s="12" t="s">
        <v>5624</v>
      </c>
    </row>
    <row r="533" ht="23.25" customHeight="1">
      <c r="A533" s="4">
        <v>532.0</v>
      </c>
      <c r="B533" s="5" t="s">
        <v>5625</v>
      </c>
      <c r="C533" s="5" t="s">
        <v>63</v>
      </c>
      <c r="D533" s="5"/>
      <c r="E533" s="5"/>
      <c r="F533" s="5"/>
      <c r="G533" s="5"/>
      <c r="H533" s="5">
        <v>1.70030218E8</v>
      </c>
      <c r="I533" s="5" t="s">
        <v>64</v>
      </c>
      <c r="J533" s="5" t="s">
        <v>5626</v>
      </c>
      <c r="K533" s="5"/>
      <c r="L533" s="5" t="s">
        <v>3993</v>
      </c>
      <c r="M533" s="5" t="s">
        <v>5627</v>
      </c>
      <c r="N533" s="5" t="s">
        <v>5628</v>
      </c>
      <c r="O533" s="5">
        <v>9.18228842E9</v>
      </c>
      <c r="P533" s="5" t="s">
        <v>5629</v>
      </c>
      <c r="Q533" s="5" t="s">
        <v>110</v>
      </c>
      <c r="R533" s="5" t="s">
        <v>71</v>
      </c>
      <c r="S533" s="5" t="s">
        <v>94</v>
      </c>
      <c r="T533" s="5" t="s">
        <v>95</v>
      </c>
      <c r="U533" s="5" t="s">
        <v>74</v>
      </c>
      <c r="V533" s="5">
        <v>1311.0</v>
      </c>
      <c r="W533" s="5"/>
      <c r="X533" s="7"/>
      <c r="Y533" s="8">
        <v>7.1535087719298245</v>
      </c>
      <c r="Z533" s="9">
        <v>0.0</v>
      </c>
      <c r="AA533" s="5" t="s">
        <v>75</v>
      </c>
      <c r="AB533" s="5"/>
      <c r="AC533" s="5">
        <v>0.0</v>
      </c>
      <c r="AD533" s="5" t="s">
        <v>5630</v>
      </c>
      <c r="AE533" s="5" t="s">
        <v>77</v>
      </c>
      <c r="AF533" s="5">
        <v>2015.0</v>
      </c>
      <c r="AG533" s="5">
        <v>2017.0</v>
      </c>
      <c r="AH533" s="5" t="s">
        <v>78</v>
      </c>
      <c r="AI533" s="10">
        <v>93.8</v>
      </c>
      <c r="AJ533" s="5"/>
      <c r="AK533" s="5" t="s">
        <v>75</v>
      </c>
      <c r="AL533" s="5"/>
      <c r="AM533" s="5">
        <v>0.0</v>
      </c>
      <c r="AN533" s="5" t="s">
        <v>5631</v>
      </c>
      <c r="AO533" s="5">
        <v>2015.0</v>
      </c>
      <c r="AP533" s="5" t="s">
        <v>51</v>
      </c>
      <c r="AQ533" s="4"/>
      <c r="AR533" s="10">
        <v>9.5</v>
      </c>
      <c r="AS533" s="5" t="s">
        <v>5632</v>
      </c>
      <c r="AT533" s="5" t="s">
        <v>99</v>
      </c>
      <c r="AU533" s="5"/>
      <c r="AV533" s="5">
        <v>9.848155699E9</v>
      </c>
      <c r="AW533" s="5" t="s">
        <v>5633</v>
      </c>
      <c r="AX533" s="5">
        <v>533102.0</v>
      </c>
      <c r="AY533" s="5" t="s">
        <v>2707</v>
      </c>
      <c r="AZ533" s="5" t="s">
        <v>85</v>
      </c>
      <c r="BA533" s="5">
        <v>5.44367E11</v>
      </c>
      <c r="BB533" s="5"/>
      <c r="BC533" s="5"/>
      <c r="BD533" s="5">
        <v>1.0</v>
      </c>
      <c r="BE533" s="5" t="s">
        <v>249</v>
      </c>
      <c r="BF533" s="5" t="s">
        <v>914</v>
      </c>
      <c r="BG533" s="5" t="s">
        <v>87</v>
      </c>
      <c r="BH533" s="5"/>
      <c r="BI533" s="11">
        <v>43826.91180555556</v>
      </c>
      <c r="BJ533" s="12" t="s">
        <v>88</v>
      </c>
    </row>
    <row r="534" ht="23.25" customHeight="1">
      <c r="A534" s="4">
        <v>533.0</v>
      </c>
      <c r="B534" s="5" t="s">
        <v>5634</v>
      </c>
      <c r="C534" s="5" t="s">
        <v>268</v>
      </c>
      <c r="D534" s="5"/>
      <c r="E534" s="5"/>
      <c r="F534" s="5"/>
      <c r="G534" s="5"/>
      <c r="H534" s="5">
        <v>1.7003052E8</v>
      </c>
      <c r="I534" s="5" t="s">
        <v>64</v>
      </c>
      <c r="J534" s="5" t="s">
        <v>5635</v>
      </c>
      <c r="K534" s="5" t="s">
        <v>5636</v>
      </c>
      <c r="L534" s="5" t="s">
        <v>5637</v>
      </c>
      <c r="M534" s="5" t="s">
        <v>5638</v>
      </c>
      <c r="N534" s="6">
        <v>36656.0</v>
      </c>
      <c r="O534" s="5">
        <v>9.100987265E9</v>
      </c>
      <c r="P534" s="5" t="s">
        <v>5639</v>
      </c>
      <c r="Q534" s="5" t="s">
        <v>110</v>
      </c>
      <c r="R534" s="5" t="s">
        <v>71</v>
      </c>
      <c r="S534" s="5" t="s">
        <v>94</v>
      </c>
      <c r="T534" s="5" t="s">
        <v>95</v>
      </c>
      <c r="U534" s="5" t="s">
        <v>74</v>
      </c>
      <c r="V534" s="5"/>
      <c r="W534" s="5"/>
      <c r="X534" s="7"/>
      <c r="Y534" s="8">
        <v>8.754310344827585</v>
      </c>
      <c r="Z534" s="9">
        <v>0.0</v>
      </c>
      <c r="AA534" s="5" t="s">
        <v>75</v>
      </c>
      <c r="AB534" s="5"/>
      <c r="AC534" s="5">
        <v>0.0</v>
      </c>
      <c r="AD534" s="5" t="s">
        <v>76</v>
      </c>
      <c r="AE534" s="5" t="s">
        <v>77</v>
      </c>
      <c r="AF534" s="5">
        <v>2015.0</v>
      </c>
      <c r="AG534" s="5">
        <v>2017.0</v>
      </c>
      <c r="AH534" s="5" t="s">
        <v>78</v>
      </c>
      <c r="AI534" s="10">
        <v>94.2</v>
      </c>
      <c r="AJ534" s="5"/>
      <c r="AK534" s="5" t="s">
        <v>75</v>
      </c>
      <c r="AL534" s="5"/>
      <c r="AM534" s="5">
        <v>0.0</v>
      </c>
      <c r="AN534" s="5" t="s">
        <v>5640</v>
      </c>
      <c r="AO534" s="5">
        <v>2015.0</v>
      </c>
      <c r="AP534" s="5" t="s">
        <v>51</v>
      </c>
      <c r="AQ534" s="4">
        <v>95.0</v>
      </c>
      <c r="AR534" s="10">
        <v>9.5</v>
      </c>
      <c r="AS534" s="5" t="s">
        <v>5641</v>
      </c>
      <c r="AT534" s="5" t="s">
        <v>82</v>
      </c>
      <c r="AU534" s="5"/>
      <c r="AV534" s="5">
        <v>9.440014082E9</v>
      </c>
      <c r="AW534" s="5" t="s">
        <v>5642</v>
      </c>
      <c r="AX534" s="5">
        <v>522201.0</v>
      </c>
      <c r="AY534" s="5" t="s">
        <v>117</v>
      </c>
      <c r="AZ534" s="5" t="s">
        <v>85</v>
      </c>
      <c r="BA534" s="5">
        <v>7.30537E11</v>
      </c>
      <c r="BB534" s="5"/>
      <c r="BC534" s="5"/>
      <c r="BD534" s="5">
        <v>1.0</v>
      </c>
      <c r="BE534" s="5" t="s">
        <v>102</v>
      </c>
      <c r="BF534" s="5" t="s">
        <v>118</v>
      </c>
      <c r="BG534" s="5" t="s">
        <v>119</v>
      </c>
      <c r="BH534" s="5" t="s">
        <v>205</v>
      </c>
      <c r="BI534" s="11">
        <v>43827.67361111111</v>
      </c>
      <c r="BJ534" s="12" t="s">
        <v>5643</v>
      </c>
    </row>
    <row r="535" ht="23.25" customHeight="1">
      <c r="A535" s="4">
        <v>534.0</v>
      </c>
      <c r="B535" s="5" t="s">
        <v>5644</v>
      </c>
      <c r="C535" s="5" t="s">
        <v>63</v>
      </c>
      <c r="D535" s="5"/>
      <c r="E535" s="5"/>
      <c r="F535" s="5"/>
      <c r="G535" s="5"/>
      <c r="H535" s="5">
        <v>1.70030018E8</v>
      </c>
      <c r="I535" s="5" t="s">
        <v>64</v>
      </c>
      <c r="J535" s="5" t="s">
        <v>5531</v>
      </c>
      <c r="K535" s="5" t="s">
        <v>5645</v>
      </c>
      <c r="L535" s="5" t="s">
        <v>5646</v>
      </c>
      <c r="M535" s="5" t="s">
        <v>5647</v>
      </c>
      <c r="N535" s="6">
        <v>36529.0</v>
      </c>
      <c r="O535" s="5">
        <v>9.000239549E9</v>
      </c>
      <c r="P535" s="5" t="s">
        <v>5648</v>
      </c>
      <c r="Q535" s="5" t="s">
        <v>110</v>
      </c>
      <c r="R535" s="5" t="s">
        <v>71</v>
      </c>
      <c r="S535" s="5" t="s">
        <v>94</v>
      </c>
      <c r="T535" s="5" t="s">
        <v>95</v>
      </c>
      <c r="U535" s="5" t="s">
        <v>74</v>
      </c>
      <c r="V535" s="5"/>
      <c r="W535" s="5"/>
      <c r="X535" s="7"/>
      <c r="Y535" s="8">
        <v>8.232758620689655</v>
      </c>
      <c r="Z535" s="9">
        <v>0.0</v>
      </c>
      <c r="AA535" s="5" t="s">
        <v>75</v>
      </c>
      <c r="AB535" s="5"/>
      <c r="AC535" s="5">
        <v>0.0</v>
      </c>
      <c r="AD535" s="5" t="s">
        <v>142</v>
      </c>
      <c r="AE535" s="5" t="s">
        <v>77</v>
      </c>
      <c r="AF535" s="5">
        <v>2015.0</v>
      </c>
      <c r="AG535" s="5">
        <v>2017.0</v>
      </c>
      <c r="AH535" s="5" t="s">
        <v>78</v>
      </c>
      <c r="AI535" s="10">
        <v>94.3</v>
      </c>
      <c r="AJ535" s="5"/>
      <c r="AK535" s="5" t="s">
        <v>75</v>
      </c>
      <c r="AL535" s="5"/>
      <c r="AM535" s="5">
        <v>0.0</v>
      </c>
      <c r="AN535" s="5" t="s">
        <v>5649</v>
      </c>
      <c r="AO535" s="5">
        <v>2015.0</v>
      </c>
      <c r="AP535" s="5" t="s">
        <v>51</v>
      </c>
      <c r="AQ535" s="4">
        <v>95.0</v>
      </c>
      <c r="AR535" s="10">
        <v>9.5</v>
      </c>
      <c r="AS535" s="5" t="s">
        <v>5650</v>
      </c>
      <c r="AT535" s="5" t="s">
        <v>114</v>
      </c>
      <c r="AU535" s="5" t="s">
        <v>5651</v>
      </c>
      <c r="AV535" s="5">
        <v>9.866464585E9</v>
      </c>
      <c r="AW535" s="5" t="s">
        <v>5652</v>
      </c>
      <c r="AX535" s="5">
        <v>521001.0</v>
      </c>
      <c r="AY535" s="5" t="s">
        <v>84</v>
      </c>
      <c r="AZ535" s="5" t="s">
        <v>85</v>
      </c>
      <c r="BA535" s="5">
        <v>6.46144E11</v>
      </c>
      <c r="BB535" s="5" t="s">
        <v>5653</v>
      </c>
      <c r="BC535" s="5"/>
      <c r="BD535" s="5" t="s">
        <v>5654</v>
      </c>
      <c r="BE535" s="5" t="s">
        <v>102</v>
      </c>
      <c r="BF535" s="5" t="s">
        <v>5655</v>
      </c>
      <c r="BG535" s="5" t="s">
        <v>119</v>
      </c>
      <c r="BH535" s="5" t="s">
        <v>117</v>
      </c>
      <c r="BI535" s="11">
        <v>43828.84722222222</v>
      </c>
      <c r="BJ535" s="12" t="s">
        <v>5656</v>
      </c>
    </row>
    <row r="536" ht="23.25" customHeight="1">
      <c r="A536" s="4">
        <v>535.0</v>
      </c>
      <c r="B536" s="5" t="s">
        <v>5657</v>
      </c>
      <c r="C536" s="5" t="s">
        <v>105</v>
      </c>
      <c r="D536" s="5"/>
      <c r="E536" s="5"/>
      <c r="F536" s="5"/>
      <c r="G536" s="5"/>
      <c r="H536" s="5">
        <v>1.70030862E8</v>
      </c>
      <c r="I536" s="5" t="s">
        <v>64</v>
      </c>
      <c r="J536" s="5" t="s">
        <v>3014</v>
      </c>
      <c r="K536" s="5" t="s">
        <v>5658</v>
      </c>
      <c r="L536" s="5" t="s">
        <v>5659</v>
      </c>
      <c r="M536" s="5" t="s">
        <v>5660</v>
      </c>
      <c r="N536" s="5" t="s">
        <v>2475</v>
      </c>
      <c r="O536" s="5">
        <v>8.074806268E9</v>
      </c>
      <c r="P536" s="5" t="s">
        <v>5661</v>
      </c>
      <c r="Q536" s="5" t="s">
        <v>110</v>
      </c>
      <c r="R536" s="5" t="s">
        <v>71</v>
      </c>
      <c r="S536" s="5" t="s">
        <v>94</v>
      </c>
      <c r="T536" s="5" t="s">
        <v>95</v>
      </c>
      <c r="U536" s="5" t="s">
        <v>1252</v>
      </c>
      <c r="V536" s="5">
        <v>819.0</v>
      </c>
      <c r="W536" s="5"/>
      <c r="X536" s="7"/>
      <c r="Y536" s="8">
        <v>7.875</v>
      </c>
      <c r="Z536" s="9">
        <v>3.0</v>
      </c>
      <c r="AA536" s="5" t="s">
        <v>75</v>
      </c>
      <c r="AB536" s="5"/>
      <c r="AC536" s="5">
        <v>0.0</v>
      </c>
      <c r="AD536" s="5" t="s">
        <v>142</v>
      </c>
      <c r="AE536" s="5" t="s">
        <v>77</v>
      </c>
      <c r="AF536" s="5">
        <v>2015.0</v>
      </c>
      <c r="AG536" s="5">
        <v>2017.0</v>
      </c>
      <c r="AH536" s="5" t="s">
        <v>78</v>
      </c>
      <c r="AI536" s="10">
        <v>94.3</v>
      </c>
      <c r="AJ536" s="5"/>
      <c r="AK536" s="5" t="s">
        <v>75</v>
      </c>
      <c r="AL536" s="5"/>
      <c r="AM536" s="5">
        <v>0.0</v>
      </c>
      <c r="AN536" s="5" t="s">
        <v>4872</v>
      </c>
      <c r="AO536" s="5">
        <v>2015.0</v>
      </c>
      <c r="AP536" s="5" t="s">
        <v>51</v>
      </c>
      <c r="AQ536" s="4">
        <v>95.0</v>
      </c>
      <c r="AR536" s="10">
        <v>9.5</v>
      </c>
      <c r="AS536" s="5" t="s">
        <v>5662</v>
      </c>
      <c r="AT536" s="5" t="s">
        <v>114</v>
      </c>
      <c r="AU536" s="5" t="s">
        <v>454</v>
      </c>
      <c r="AV536" s="5">
        <v>7.780388282E9</v>
      </c>
      <c r="AW536" s="5" t="s">
        <v>5663</v>
      </c>
      <c r="AX536" s="5">
        <v>522501.0</v>
      </c>
      <c r="AY536" s="5" t="s">
        <v>117</v>
      </c>
      <c r="AZ536" s="5" t="s">
        <v>85</v>
      </c>
      <c r="BA536" s="5">
        <v>9.26895E11</v>
      </c>
      <c r="BB536" s="5" t="s">
        <v>5664</v>
      </c>
      <c r="BC536" s="5"/>
      <c r="BD536" s="5">
        <v>1.0</v>
      </c>
      <c r="BE536" s="5">
        <v>1.0</v>
      </c>
      <c r="BF536" s="5" t="s">
        <v>118</v>
      </c>
      <c r="BG536" s="5" t="s">
        <v>119</v>
      </c>
      <c r="BH536" s="5" t="s">
        <v>5665</v>
      </c>
      <c r="BI536" s="11">
        <v>43825.65833333333</v>
      </c>
      <c r="BJ536" s="12" t="s">
        <v>5666</v>
      </c>
    </row>
    <row r="537" ht="23.25" customHeight="1">
      <c r="A537" s="4">
        <v>536.0</v>
      </c>
      <c r="B537" s="5" t="s">
        <v>5667</v>
      </c>
      <c r="C537" s="5" t="s">
        <v>105</v>
      </c>
      <c r="D537" s="5"/>
      <c r="E537" s="5"/>
      <c r="F537" s="5"/>
      <c r="G537" s="5"/>
      <c r="H537" s="5">
        <v>1.70030651E8</v>
      </c>
      <c r="I537" s="5" t="s">
        <v>64</v>
      </c>
      <c r="J537" s="5" t="s">
        <v>5668</v>
      </c>
      <c r="K537" s="5"/>
      <c r="L537" s="5" t="s">
        <v>5669</v>
      </c>
      <c r="M537" s="5" t="s">
        <v>5670</v>
      </c>
      <c r="N537" s="5" t="s">
        <v>2506</v>
      </c>
      <c r="O537" s="5">
        <v>7.569842299E9</v>
      </c>
      <c r="P537" s="5" t="s">
        <v>5671</v>
      </c>
      <c r="Q537" s="5" t="s">
        <v>70</v>
      </c>
      <c r="R537" s="5" t="s">
        <v>71</v>
      </c>
      <c r="S537" s="5" t="s">
        <v>94</v>
      </c>
      <c r="T537" s="5" t="s">
        <v>73</v>
      </c>
      <c r="U537" s="5" t="s">
        <v>74</v>
      </c>
      <c r="V537" s="5">
        <v>351.0</v>
      </c>
      <c r="W537" s="5">
        <v>5643.0</v>
      </c>
      <c r="X537" s="7">
        <v>37576.0</v>
      </c>
      <c r="Y537" s="8">
        <v>7.508474576271187</v>
      </c>
      <c r="Z537" s="9">
        <v>5.0</v>
      </c>
      <c r="AA537" s="5" t="s">
        <v>75</v>
      </c>
      <c r="AB537" s="5"/>
      <c r="AC537" s="5">
        <v>0.0</v>
      </c>
      <c r="AD537" s="5" t="s">
        <v>76</v>
      </c>
      <c r="AE537" s="5" t="s">
        <v>77</v>
      </c>
      <c r="AF537" s="5">
        <v>2015.0</v>
      </c>
      <c r="AG537" s="5">
        <v>2017.0</v>
      </c>
      <c r="AH537" s="5" t="s">
        <v>78</v>
      </c>
      <c r="AI537" s="10">
        <v>94.4</v>
      </c>
      <c r="AJ537" s="5"/>
      <c r="AK537" s="5" t="s">
        <v>75</v>
      </c>
      <c r="AL537" s="5"/>
      <c r="AM537" s="5">
        <v>0.0</v>
      </c>
      <c r="AN537" s="5" t="s">
        <v>390</v>
      </c>
      <c r="AO537" s="5">
        <v>2015.0</v>
      </c>
      <c r="AP537" s="5" t="s">
        <v>51</v>
      </c>
      <c r="AQ537" s="4">
        <v>95.0</v>
      </c>
      <c r="AR537" s="10">
        <v>9.5</v>
      </c>
      <c r="AS537" s="5" t="s">
        <v>5672</v>
      </c>
      <c r="AT537" s="5" t="s">
        <v>161</v>
      </c>
      <c r="AU537" s="5" t="s">
        <v>391</v>
      </c>
      <c r="AV537" s="5">
        <v>9.704411103E9</v>
      </c>
      <c r="AW537" s="5" t="s">
        <v>5673</v>
      </c>
      <c r="AX537" s="5">
        <v>522501.0</v>
      </c>
      <c r="AY537" s="5" t="s">
        <v>117</v>
      </c>
      <c r="AZ537" s="5" t="s">
        <v>85</v>
      </c>
      <c r="BA537" s="5">
        <v>5.03126E11</v>
      </c>
      <c r="BB537" s="5"/>
      <c r="BC537" s="5" t="s">
        <v>5674</v>
      </c>
      <c r="BD537" s="5" t="s">
        <v>5675</v>
      </c>
      <c r="BE537" s="5" t="s">
        <v>2403</v>
      </c>
      <c r="BF537" s="5" t="s">
        <v>5676</v>
      </c>
      <c r="BG537" s="5" t="s">
        <v>119</v>
      </c>
      <c r="BH537" s="5" t="s">
        <v>5677</v>
      </c>
      <c r="BI537" s="11">
        <v>43828.56319444445</v>
      </c>
      <c r="BJ537" s="12" t="s">
        <v>5678</v>
      </c>
    </row>
    <row r="538" ht="23.25" customHeight="1">
      <c r="A538" s="4">
        <v>537.0</v>
      </c>
      <c r="B538" s="5" t="s">
        <v>5679</v>
      </c>
      <c r="C538" s="6">
        <v>43628.0</v>
      </c>
      <c r="D538" s="5"/>
      <c r="E538" s="5"/>
      <c r="F538" s="5"/>
      <c r="G538" s="5"/>
      <c r="H538" s="5">
        <v>1.70031288E8</v>
      </c>
      <c r="I538" s="5" t="s">
        <v>64</v>
      </c>
      <c r="J538" s="5" t="s">
        <v>5680</v>
      </c>
      <c r="K538" s="5"/>
      <c r="L538" s="5" t="s">
        <v>5681</v>
      </c>
      <c r="M538" s="5" t="s">
        <v>5682</v>
      </c>
      <c r="N538" s="6">
        <v>36743.0</v>
      </c>
      <c r="O538" s="5">
        <v>8.977655655E9</v>
      </c>
      <c r="P538" s="5" t="s">
        <v>5683</v>
      </c>
      <c r="Q538" s="5" t="s">
        <v>110</v>
      </c>
      <c r="R538" s="5" t="s">
        <v>71</v>
      </c>
      <c r="S538" s="5" t="s">
        <v>94</v>
      </c>
      <c r="T538" s="5" t="s">
        <v>95</v>
      </c>
      <c r="U538" s="5" t="s">
        <v>74</v>
      </c>
      <c r="V538" s="5">
        <v>2400.0</v>
      </c>
      <c r="W538" s="5"/>
      <c r="X538" s="7"/>
      <c r="Y538" s="8">
        <v>7.067796610169491</v>
      </c>
      <c r="Z538" s="9">
        <v>5.0</v>
      </c>
      <c r="AA538" s="5" t="s">
        <v>75</v>
      </c>
      <c r="AB538" s="5"/>
      <c r="AC538" s="5">
        <v>0.0</v>
      </c>
      <c r="AD538" s="5" t="s">
        <v>4318</v>
      </c>
      <c r="AE538" s="5" t="s">
        <v>77</v>
      </c>
      <c r="AF538" s="5">
        <v>2015.0</v>
      </c>
      <c r="AG538" s="5">
        <v>2017.0</v>
      </c>
      <c r="AH538" s="5" t="s">
        <v>78</v>
      </c>
      <c r="AI538" s="10">
        <v>94.5</v>
      </c>
      <c r="AJ538" s="5"/>
      <c r="AK538" s="5" t="s">
        <v>75</v>
      </c>
      <c r="AL538" s="5"/>
      <c r="AM538" s="5">
        <v>0.0</v>
      </c>
      <c r="AN538" s="5" t="s">
        <v>1279</v>
      </c>
      <c r="AO538" s="5">
        <v>2015.0</v>
      </c>
      <c r="AP538" s="5" t="s">
        <v>51</v>
      </c>
      <c r="AQ538" s="4"/>
      <c r="AR538" s="10">
        <v>9.5</v>
      </c>
      <c r="AS538" s="5" t="s">
        <v>5684</v>
      </c>
      <c r="AT538" s="5" t="s">
        <v>82</v>
      </c>
      <c r="AU538" s="5"/>
      <c r="AV538" s="5">
        <v>9.700773636E9</v>
      </c>
      <c r="AW538" s="5" t="s">
        <v>5685</v>
      </c>
      <c r="AX538" s="5">
        <v>520011.0</v>
      </c>
      <c r="AY538" s="5" t="s">
        <v>117</v>
      </c>
      <c r="AZ538" s="5" t="s">
        <v>85</v>
      </c>
      <c r="BA538" s="5">
        <v>7.65286E11</v>
      </c>
      <c r="BB538" s="5" t="s">
        <v>5686</v>
      </c>
      <c r="BC538" s="5"/>
      <c r="BD538" s="5" t="s">
        <v>5687</v>
      </c>
      <c r="BE538" s="5" t="s">
        <v>5688</v>
      </c>
      <c r="BF538" s="5" t="s">
        <v>5689</v>
      </c>
      <c r="BG538" s="5" t="s">
        <v>119</v>
      </c>
      <c r="BH538" s="5" t="s">
        <v>117</v>
      </c>
      <c r="BI538" s="11">
        <v>43830.62708333333</v>
      </c>
      <c r="BJ538" s="12" t="s">
        <v>88</v>
      </c>
    </row>
    <row r="539" ht="23.25" customHeight="1">
      <c r="A539" s="4">
        <v>538.0</v>
      </c>
      <c r="B539" s="5" t="s">
        <v>5690</v>
      </c>
      <c r="C539" s="5" t="s">
        <v>105</v>
      </c>
      <c r="D539" s="5"/>
      <c r="E539" s="5"/>
      <c r="F539" s="5"/>
      <c r="G539" s="5"/>
      <c r="H539" s="5">
        <v>1.70031166E8</v>
      </c>
      <c r="I539" s="5" t="s">
        <v>64</v>
      </c>
      <c r="J539" s="5" t="s">
        <v>5691</v>
      </c>
      <c r="K539" s="5"/>
      <c r="L539" s="5" t="s">
        <v>5692</v>
      </c>
      <c r="M539" s="5" t="s">
        <v>5693</v>
      </c>
      <c r="N539" s="6">
        <v>36863.0</v>
      </c>
      <c r="O539" s="5">
        <v>9.666529095E9</v>
      </c>
      <c r="P539" s="5" t="s">
        <v>5694</v>
      </c>
      <c r="Q539" s="5" t="s">
        <v>110</v>
      </c>
      <c r="R539" s="5" t="s">
        <v>71</v>
      </c>
      <c r="S539" s="5" t="s">
        <v>94</v>
      </c>
      <c r="T539" s="5" t="s">
        <v>95</v>
      </c>
      <c r="U539" s="5" t="s">
        <v>74</v>
      </c>
      <c r="V539" s="5"/>
      <c r="W539" s="5"/>
      <c r="X539" s="7"/>
      <c r="Y539" s="8">
        <v>7.177966101694915</v>
      </c>
      <c r="Z539" s="9">
        <v>5.0</v>
      </c>
      <c r="AA539" s="5" t="s">
        <v>75</v>
      </c>
      <c r="AB539" s="5"/>
      <c r="AC539" s="5">
        <v>0.0</v>
      </c>
      <c r="AD539" s="5" t="s">
        <v>5695</v>
      </c>
      <c r="AE539" s="5" t="s">
        <v>77</v>
      </c>
      <c r="AF539" s="5">
        <v>2015.0</v>
      </c>
      <c r="AG539" s="5">
        <v>2017.0</v>
      </c>
      <c r="AH539" s="5" t="s">
        <v>78</v>
      </c>
      <c r="AI539" s="10">
        <v>94.7</v>
      </c>
      <c r="AJ539" s="5"/>
      <c r="AK539" s="5" t="s">
        <v>75</v>
      </c>
      <c r="AL539" s="5"/>
      <c r="AM539" s="5">
        <v>0.0</v>
      </c>
      <c r="AN539" s="5" t="s">
        <v>5696</v>
      </c>
      <c r="AO539" s="5">
        <v>2015.0</v>
      </c>
      <c r="AP539" s="5" t="s">
        <v>51</v>
      </c>
      <c r="AQ539" s="4">
        <v>95.0</v>
      </c>
      <c r="AR539" s="10">
        <v>9.5</v>
      </c>
      <c r="AS539" s="5" t="s">
        <v>5697</v>
      </c>
      <c r="AT539" s="5" t="s">
        <v>99</v>
      </c>
      <c r="AU539" s="5" t="s">
        <v>910</v>
      </c>
      <c r="AV539" s="5">
        <v>9.866698956E9</v>
      </c>
      <c r="AW539" s="5" t="s">
        <v>5698</v>
      </c>
      <c r="AX539" s="5">
        <v>522234.0</v>
      </c>
      <c r="AY539" s="5" t="s">
        <v>101</v>
      </c>
      <c r="AZ539" s="5" t="s">
        <v>85</v>
      </c>
      <c r="BA539" s="5">
        <v>4.21263E11</v>
      </c>
      <c r="BB539" s="5"/>
      <c r="BC539" s="5"/>
      <c r="BD539" s="5" t="s">
        <v>5699</v>
      </c>
      <c r="BE539" s="5">
        <v>1.0</v>
      </c>
      <c r="BF539" s="5" t="s">
        <v>762</v>
      </c>
      <c r="BG539" s="5" t="s">
        <v>87</v>
      </c>
      <c r="BH539" s="5"/>
      <c r="BI539" s="11">
        <v>43828.40347222222</v>
      </c>
      <c r="BJ539" s="12" t="s">
        <v>5700</v>
      </c>
    </row>
    <row r="540" ht="23.25" customHeight="1">
      <c r="A540" s="4">
        <v>539.0</v>
      </c>
      <c r="B540" s="5" t="s">
        <v>5701</v>
      </c>
      <c r="C540" s="5" t="s">
        <v>63</v>
      </c>
      <c r="D540" s="5"/>
      <c r="E540" s="5"/>
      <c r="F540" s="5"/>
      <c r="G540" s="5"/>
      <c r="H540" s="5">
        <v>1.70030406E8</v>
      </c>
      <c r="I540" s="5" t="s">
        <v>64</v>
      </c>
      <c r="J540" s="5" t="s">
        <v>5702</v>
      </c>
      <c r="K540" s="5" t="s">
        <v>5703</v>
      </c>
      <c r="L540" s="5" t="s">
        <v>363</v>
      </c>
      <c r="M540" s="5" t="s">
        <v>5704</v>
      </c>
      <c r="N540" s="5" t="s">
        <v>5705</v>
      </c>
      <c r="O540" s="5">
        <v>9.133712363E9</v>
      </c>
      <c r="P540" s="5" t="s">
        <v>5706</v>
      </c>
      <c r="Q540" s="5" t="s">
        <v>110</v>
      </c>
      <c r="R540" s="5" t="s">
        <v>71</v>
      </c>
      <c r="S540" s="5" t="s">
        <v>94</v>
      </c>
      <c r="T540" s="5" t="s">
        <v>95</v>
      </c>
      <c r="U540" s="5" t="s">
        <v>74</v>
      </c>
      <c r="V540" s="5">
        <v>5000.0</v>
      </c>
      <c r="W540" s="5"/>
      <c r="X540" s="7"/>
      <c r="Y540" s="8">
        <v>8.09051724137931</v>
      </c>
      <c r="Z540" s="9">
        <v>0.0</v>
      </c>
      <c r="AA540" s="5" t="s">
        <v>75</v>
      </c>
      <c r="AB540" s="5"/>
      <c r="AC540" s="5">
        <v>0.0</v>
      </c>
      <c r="AD540" s="5" t="s">
        <v>76</v>
      </c>
      <c r="AE540" s="5" t="s">
        <v>77</v>
      </c>
      <c r="AF540" s="5">
        <v>2015.0</v>
      </c>
      <c r="AG540" s="5">
        <v>2017.0</v>
      </c>
      <c r="AH540" s="5" t="s">
        <v>78</v>
      </c>
      <c r="AI540" s="10">
        <v>95.0</v>
      </c>
      <c r="AJ540" s="5"/>
      <c r="AK540" s="5" t="s">
        <v>75</v>
      </c>
      <c r="AL540" s="5"/>
      <c r="AM540" s="5">
        <v>0.0</v>
      </c>
      <c r="AN540" s="5" t="s">
        <v>5707</v>
      </c>
      <c r="AO540" s="5">
        <v>2015.0</v>
      </c>
      <c r="AP540" s="5" t="s">
        <v>51</v>
      </c>
      <c r="AQ540" s="4"/>
      <c r="AR540" s="10">
        <v>9.5</v>
      </c>
      <c r="AS540" s="5" t="s">
        <v>5708</v>
      </c>
      <c r="AT540" s="5" t="s">
        <v>161</v>
      </c>
      <c r="AU540" s="5" t="s">
        <v>5709</v>
      </c>
      <c r="AV540" s="5">
        <v>9.963249135E9</v>
      </c>
      <c r="AW540" s="5" t="s">
        <v>2119</v>
      </c>
      <c r="AX540" s="5">
        <v>522502.0</v>
      </c>
      <c r="AY540" s="5" t="s">
        <v>117</v>
      </c>
      <c r="AZ540" s="5" t="s">
        <v>85</v>
      </c>
      <c r="BA540" s="5">
        <v>7.99268E11</v>
      </c>
      <c r="BB540" s="5" t="s">
        <v>5710</v>
      </c>
      <c r="BC540" s="5"/>
      <c r="BD540" s="5">
        <v>1.0</v>
      </c>
      <c r="BE540" s="5" t="s">
        <v>469</v>
      </c>
      <c r="BF540" s="5" t="s">
        <v>118</v>
      </c>
      <c r="BG540" s="5" t="s">
        <v>87</v>
      </c>
      <c r="BH540" s="5"/>
      <c r="BI540" s="11">
        <v>43830.81597222222</v>
      </c>
      <c r="BJ540" s="12" t="s">
        <v>88</v>
      </c>
    </row>
    <row r="541" ht="23.25" customHeight="1">
      <c r="A541" s="4">
        <v>540.0</v>
      </c>
      <c r="B541" s="5" t="s">
        <v>5711</v>
      </c>
      <c r="C541" s="5" t="s">
        <v>268</v>
      </c>
      <c r="D541" s="5"/>
      <c r="E541" s="5"/>
      <c r="F541" s="5"/>
      <c r="G541" s="5"/>
      <c r="H541" s="5">
        <v>1.70031449E8</v>
      </c>
      <c r="I541" s="5" t="s">
        <v>64</v>
      </c>
      <c r="J541" s="5" t="s">
        <v>5712</v>
      </c>
      <c r="K541" s="5" t="s">
        <v>5713</v>
      </c>
      <c r="L541" s="5" t="s">
        <v>2647</v>
      </c>
      <c r="M541" s="5" t="s">
        <v>5714</v>
      </c>
      <c r="N541" s="5" t="s">
        <v>894</v>
      </c>
      <c r="O541" s="5">
        <v>7.993841267E9</v>
      </c>
      <c r="P541" s="5" t="s">
        <v>5715</v>
      </c>
      <c r="Q541" s="5" t="s">
        <v>110</v>
      </c>
      <c r="R541" s="5" t="s">
        <v>71</v>
      </c>
      <c r="S541" s="5" t="s">
        <v>94</v>
      </c>
      <c r="T541" s="5" t="s">
        <v>95</v>
      </c>
      <c r="U541" s="5" t="s">
        <v>74</v>
      </c>
      <c r="V541" s="5"/>
      <c r="W541" s="5"/>
      <c r="X541" s="7"/>
      <c r="Y541" s="8">
        <v>8.850877192982455</v>
      </c>
      <c r="Z541" s="9">
        <v>0.0</v>
      </c>
      <c r="AA541" s="5" t="s">
        <v>75</v>
      </c>
      <c r="AB541" s="5"/>
      <c r="AC541" s="5">
        <v>0.0</v>
      </c>
      <c r="AD541" s="5" t="s">
        <v>76</v>
      </c>
      <c r="AE541" s="5" t="s">
        <v>77</v>
      </c>
      <c r="AF541" s="5">
        <v>2015.0</v>
      </c>
      <c r="AG541" s="5">
        <v>2017.0</v>
      </c>
      <c r="AH541" s="5" t="s">
        <v>78</v>
      </c>
      <c r="AI541" s="10">
        <v>95.0</v>
      </c>
      <c r="AJ541" s="5">
        <v>9.5</v>
      </c>
      <c r="AK541" s="5" t="s">
        <v>75</v>
      </c>
      <c r="AL541" s="5"/>
      <c r="AM541" s="5">
        <v>0.0</v>
      </c>
      <c r="AN541" s="5" t="s">
        <v>307</v>
      </c>
      <c r="AO541" s="5">
        <v>2015.0</v>
      </c>
      <c r="AP541" s="5" t="s">
        <v>51</v>
      </c>
      <c r="AQ541" s="4">
        <v>95.0</v>
      </c>
      <c r="AR541" s="10">
        <v>9.5</v>
      </c>
      <c r="AS541" s="5" t="s">
        <v>5716</v>
      </c>
      <c r="AT541" s="5" t="s">
        <v>82</v>
      </c>
      <c r="AU541" s="5"/>
      <c r="AV541" s="5">
        <v>9.440214826E9</v>
      </c>
      <c r="AW541" s="5" t="s">
        <v>5717</v>
      </c>
      <c r="AX541" s="5">
        <v>522413.0</v>
      </c>
      <c r="AY541" s="5" t="s">
        <v>101</v>
      </c>
      <c r="AZ541" s="5" t="s">
        <v>85</v>
      </c>
      <c r="BA541" s="5">
        <v>7.1196E11</v>
      </c>
      <c r="BB541" s="5"/>
      <c r="BC541" s="5"/>
      <c r="BD541" s="5">
        <v>0.0</v>
      </c>
      <c r="BE541" s="5">
        <v>0.0</v>
      </c>
      <c r="BF541" s="5" t="s">
        <v>75</v>
      </c>
      <c r="BG541" s="5" t="s">
        <v>87</v>
      </c>
      <c r="BH541" s="5"/>
      <c r="BI541" s="11">
        <v>43827.458333333336</v>
      </c>
      <c r="BJ541" s="12" t="s">
        <v>5718</v>
      </c>
    </row>
    <row r="542" ht="23.25" customHeight="1">
      <c r="A542" s="4">
        <v>541.0</v>
      </c>
      <c r="B542" s="5" t="s">
        <v>5719</v>
      </c>
      <c r="C542" s="5" t="s">
        <v>105</v>
      </c>
      <c r="D542" s="5"/>
      <c r="E542" s="5"/>
      <c r="F542" s="5"/>
      <c r="G542" s="5"/>
      <c r="H542" s="5">
        <v>1.70030107E8</v>
      </c>
      <c r="I542" s="5" t="s">
        <v>64</v>
      </c>
      <c r="J542" s="5" t="s">
        <v>3743</v>
      </c>
      <c r="K542" s="5" t="s">
        <v>5720</v>
      </c>
      <c r="L542" s="5" t="s">
        <v>5721</v>
      </c>
      <c r="M542" s="5" t="s">
        <v>5722</v>
      </c>
      <c r="N542" s="6">
        <v>36837.0</v>
      </c>
      <c r="O542" s="5">
        <v>7.981866485E9</v>
      </c>
      <c r="P542" s="5" t="s">
        <v>5723</v>
      </c>
      <c r="Q542" s="5" t="s">
        <v>110</v>
      </c>
      <c r="R542" s="5" t="s">
        <v>71</v>
      </c>
      <c r="S542" s="5" t="s">
        <v>94</v>
      </c>
      <c r="T542" s="5" t="s">
        <v>95</v>
      </c>
      <c r="U542" s="5" t="s">
        <v>74</v>
      </c>
      <c r="V542" s="5">
        <v>7042.0</v>
      </c>
      <c r="W542" s="5"/>
      <c r="X542" s="7"/>
      <c r="Y542" s="8">
        <v>8.086206896551724</v>
      </c>
      <c r="Z542" s="9">
        <v>0.0</v>
      </c>
      <c r="AA542" s="5" t="s">
        <v>75</v>
      </c>
      <c r="AB542" s="5"/>
      <c r="AC542" s="5">
        <v>0.0</v>
      </c>
      <c r="AD542" s="5" t="s">
        <v>76</v>
      </c>
      <c r="AE542" s="5" t="s">
        <v>77</v>
      </c>
      <c r="AF542" s="5">
        <v>2015.0</v>
      </c>
      <c r="AG542" s="5">
        <v>2017.0</v>
      </c>
      <c r="AH542" s="5" t="s">
        <v>78</v>
      </c>
      <c r="AI542" s="10">
        <v>95.0</v>
      </c>
      <c r="AJ542" s="5"/>
      <c r="AK542" s="5" t="s">
        <v>75</v>
      </c>
      <c r="AL542" s="5"/>
      <c r="AM542" s="5">
        <v>0.0</v>
      </c>
      <c r="AN542" s="5" t="s">
        <v>390</v>
      </c>
      <c r="AO542" s="5">
        <v>2015.0</v>
      </c>
      <c r="AP542" s="5" t="s">
        <v>51</v>
      </c>
      <c r="AQ542" s="4">
        <v>95.0</v>
      </c>
      <c r="AR542" s="10">
        <v>9.5</v>
      </c>
      <c r="AS542" s="5" t="s">
        <v>5724</v>
      </c>
      <c r="AT542" s="5" t="s">
        <v>99</v>
      </c>
      <c r="AU542" s="5" t="s">
        <v>910</v>
      </c>
      <c r="AV542" s="5">
        <v>9.440185322E9</v>
      </c>
      <c r="AW542" s="5" t="s">
        <v>5725</v>
      </c>
      <c r="AX542" s="5">
        <v>521456.0</v>
      </c>
      <c r="AY542" s="5" t="s">
        <v>117</v>
      </c>
      <c r="AZ542" s="5" t="s">
        <v>85</v>
      </c>
      <c r="BA542" s="5">
        <v>5.349E11</v>
      </c>
      <c r="BB542" s="5"/>
      <c r="BC542" s="5"/>
      <c r="BD542" s="5">
        <v>1.0</v>
      </c>
      <c r="BE542" s="5" t="s">
        <v>235</v>
      </c>
      <c r="BF542" s="5" t="s">
        <v>118</v>
      </c>
      <c r="BG542" s="5" t="s">
        <v>119</v>
      </c>
      <c r="BH542" s="5" t="s">
        <v>117</v>
      </c>
      <c r="BI542" s="11">
        <v>43829.51597222222</v>
      </c>
      <c r="BJ542" s="12" t="s">
        <v>88</v>
      </c>
    </row>
    <row r="543" ht="23.25" customHeight="1">
      <c r="A543" s="4">
        <v>542.0</v>
      </c>
      <c r="B543" s="5" t="s">
        <v>5726</v>
      </c>
      <c r="C543" s="5" t="s">
        <v>268</v>
      </c>
      <c r="D543" s="5"/>
      <c r="E543" s="5"/>
      <c r="F543" s="5"/>
      <c r="G543" s="5"/>
      <c r="H543" s="5">
        <v>1.70030188E8</v>
      </c>
      <c r="I543" s="5" t="s">
        <v>64</v>
      </c>
      <c r="J543" s="5" t="s">
        <v>2246</v>
      </c>
      <c r="K543" s="5" t="s">
        <v>2228</v>
      </c>
      <c r="L543" s="5" t="s">
        <v>5727</v>
      </c>
      <c r="M543" s="5" t="s">
        <v>5728</v>
      </c>
      <c r="N543" s="5" t="s">
        <v>2618</v>
      </c>
      <c r="O543" s="5">
        <v>8.247766197E9</v>
      </c>
      <c r="P543" s="5" t="s">
        <v>5729</v>
      </c>
      <c r="Q543" s="5" t="s">
        <v>110</v>
      </c>
      <c r="R543" s="5" t="s">
        <v>71</v>
      </c>
      <c r="S543" s="5" t="s">
        <v>94</v>
      </c>
      <c r="T543" s="5" t="s">
        <v>95</v>
      </c>
      <c r="U543" s="5" t="s">
        <v>74</v>
      </c>
      <c r="V543" s="5">
        <v>7742.0</v>
      </c>
      <c r="W543" s="5"/>
      <c r="X543" s="7"/>
      <c r="Y543" s="8">
        <v>8.310344827586206</v>
      </c>
      <c r="Z543" s="9">
        <v>0.0</v>
      </c>
      <c r="AA543" s="5" t="s">
        <v>75</v>
      </c>
      <c r="AB543" s="5"/>
      <c r="AC543" s="5">
        <v>0.0</v>
      </c>
      <c r="AD543" s="5" t="s">
        <v>76</v>
      </c>
      <c r="AE543" s="5" t="s">
        <v>77</v>
      </c>
      <c r="AF543" s="5">
        <v>2015.0</v>
      </c>
      <c r="AG543" s="5">
        <v>2017.0</v>
      </c>
      <c r="AH543" s="5" t="s">
        <v>78</v>
      </c>
      <c r="AI543" s="10">
        <v>95.0</v>
      </c>
      <c r="AJ543" s="5"/>
      <c r="AK543" s="5" t="s">
        <v>75</v>
      </c>
      <c r="AL543" s="5"/>
      <c r="AM543" s="5">
        <v>0.0</v>
      </c>
      <c r="AN543" s="5" t="s">
        <v>5730</v>
      </c>
      <c r="AO543" s="5">
        <v>2015.0</v>
      </c>
      <c r="AP543" s="5" t="s">
        <v>51</v>
      </c>
      <c r="AQ543" s="4">
        <v>95.0</v>
      </c>
      <c r="AR543" s="10">
        <v>9.5</v>
      </c>
      <c r="AS543" s="5" t="s">
        <v>5731</v>
      </c>
      <c r="AT543" s="5" t="s">
        <v>114</v>
      </c>
      <c r="AU543" s="5" t="s">
        <v>101</v>
      </c>
      <c r="AV543" s="5">
        <v>7.093489724E9</v>
      </c>
      <c r="AW543" s="5" t="s">
        <v>5732</v>
      </c>
      <c r="AX543" s="5">
        <v>522001.0</v>
      </c>
      <c r="AY543" s="5" t="s">
        <v>101</v>
      </c>
      <c r="AZ543" s="5" t="s">
        <v>85</v>
      </c>
      <c r="BA543" s="5">
        <v>3.89299E11</v>
      </c>
      <c r="BB543" s="5" t="s">
        <v>5733</v>
      </c>
      <c r="BC543" s="5"/>
      <c r="BD543" s="5" t="s">
        <v>1396</v>
      </c>
      <c r="BE543" s="5" t="s">
        <v>235</v>
      </c>
      <c r="BF543" s="5" t="s">
        <v>118</v>
      </c>
      <c r="BG543" s="5" t="s">
        <v>119</v>
      </c>
      <c r="BH543" s="5" t="s">
        <v>101</v>
      </c>
      <c r="BI543" s="11">
        <v>43830.433333333334</v>
      </c>
      <c r="BJ543" s="12" t="s">
        <v>88</v>
      </c>
    </row>
    <row r="544" ht="23.25" customHeight="1">
      <c r="A544" s="4">
        <v>543.0</v>
      </c>
      <c r="B544" s="5" t="s">
        <v>5734</v>
      </c>
      <c r="C544" s="5"/>
      <c r="D544" s="5"/>
      <c r="E544" s="5"/>
      <c r="F544" s="5"/>
      <c r="G544" s="5"/>
      <c r="H544" s="5">
        <v>1.70031265E8</v>
      </c>
      <c r="I544" s="5" t="s">
        <v>64</v>
      </c>
      <c r="J544" s="5" t="s">
        <v>5735</v>
      </c>
      <c r="K544" s="5" t="s">
        <v>5736</v>
      </c>
      <c r="L544" s="5" t="s">
        <v>396</v>
      </c>
      <c r="M544" s="5" t="s">
        <v>5737</v>
      </c>
      <c r="N544" s="6">
        <v>36320.0</v>
      </c>
      <c r="O544" s="5">
        <v>9.000024333E9</v>
      </c>
      <c r="P544" s="5" t="s">
        <v>5738</v>
      </c>
      <c r="Q544" s="5" t="s">
        <v>70</v>
      </c>
      <c r="R544" s="5" t="s">
        <v>71</v>
      </c>
      <c r="S544" s="5" t="s">
        <v>94</v>
      </c>
      <c r="T544" s="5" t="s">
        <v>95</v>
      </c>
      <c r="U544" s="5" t="s">
        <v>537</v>
      </c>
      <c r="V544" s="5"/>
      <c r="W544" s="5"/>
      <c r="X544" s="7"/>
      <c r="Y544" s="8">
        <v>8.081896551724139</v>
      </c>
      <c r="Z544" s="9">
        <v>0.0</v>
      </c>
      <c r="AA544" s="5" t="s">
        <v>75</v>
      </c>
      <c r="AB544" s="5"/>
      <c r="AC544" s="5">
        <v>0.0</v>
      </c>
      <c r="AD544" s="5" t="s">
        <v>5739</v>
      </c>
      <c r="AE544" s="5" t="s">
        <v>77</v>
      </c>
      <c r="AF544" s="5">
        <v>2015.0</v>
      </c>
      <c r="AG544" s="5">
        <v>2017.0</v>
      </c>
      <c r="AH544" s="5" t="s">
        <v>78</v>
      </c>
      <c r="AI544" s="10">
        <v>95.1</v>
      </c>
      <c r="AJ544" s="5"/>
      <c r="AK544" s="5" t="s">
        <v>75</v>
      </c>
      <c r="AL544" s="5"/>
      <c r="AM544" s="5">
        <v>0.0</v>
      </c>
      <c r="AN544" s="5" t="s">
        <v>1042</v>
      </c>
      <c r="AO544" s="5">
        <v>2015.0</v>
      </c>
      <c r="AP544" s="5" t="s">
        <v>51</v>
      </c>
      <c r="AQ544" s="4">
        <v>90.25</v>
      </c>
      <c r="AR544" s="10">
        <v>9.5</v>
      </c>
      <c r="AS544" s="5" t="s">
        <v>5740</v>
      </c>
      <c r="AT544" s="5" t="s">
        <v>82</v>
      </c>
      <c r="AU544" s="5"/>
      <c r="AV544" s="5">
        <v>9.000834478E9</v>
      </c>
      <c r="AW544" s="5" t="s">
        <v>5741</v>
      </c>
      <c r="AX544" s="5">
        <v>533004.0</v>
      </c>
      <c r="AY544" s="5" t="s">
        <v>2958</v>
      </c>
      <c r="AZ544" s="5" t="s">
        <v>85</v>
      </c>
      <c r="BA544" s="5">
        <v>2.18765E11</v>
      </c>
      <c r="BB544" s="5"/>
      <c r="BC544" s="5"/>
      <c r="BD544" s="5" t="s">
        <v>5742</v>
      </c>
      <c r="BE544" s="5" t="s">
        <v>1224</v>
      </c>
      <c r="BF544" s="5" t="s">
        <v>219</v>
      </c>
      <c r="BG544" s="5" t="s">
        <v>119</v>
      </c>
      <c r="BH544" s="5" t="s">
        <v>5743</v>
      </c>
      <c r="BI544" s="11">
        <v>43829.430555555555</v>
      </c>
      <c r="BJ544" s="12" t="s">
        <v>88</v>
      </c>
    </row>
    <row r="545" ht="23.25" customHeight="1">
      <c r="A545" s="4">
        <v>544.0</v>
      </c>
      <c r="B545" s="5" t="s">
        <v>5744</v>
      </c>
      <c r="C545" s="5" t="s">
        <v>1202</v>
      </c>
      <c r="D545" s="5"/>
      <c r="E545" s="5"/>
      <c r="F545" s="5"/>
      <c r="G545" s="5"/>
      <c r="H545" s="5">
        <v>1.70031703E8</v>
      </c>
      <c r="I545" s="5" t="s">
        <v>64</v>
      </c>
      <c r="J545" s="5" t="s">
        <v>5745</v>
      </c>
      <c r="K545" s="5"/>
      <c r="L545" s="5" t="s">
        <v>5746</v>
      </c>
      <c r="M545" s="5" t="s">
        <v>5747</v>
      </c>
      <c r="N545" s="6">
        <v>36806.0</v>
      </c>
      <c r="O545" s="5">
        <v>7.337060103E9</v>
      </c>
      <c r="P545" s="5" t="s">
        <v>5748</v>
      </c>
      <c r="Q545" s="5" t="s">
        <v>70</v>
      </c>
      <c r="R545" s="5" t="s">
        <v>71</v>
      </c>
      <c r="S545" s="5" t="s">
        <v>94</v>
      </c>
      <c r="T545" s="5" t="s">
        <v>95</v>
      </c>
      <c r="U545" s="5" t="s">
        <v>189</v>
      </c>
      <c r="V545" s="5"/>
      <c r="W545" s="5"/>
      <c r="X545" s="7">
        <v>25763.0</v>
      </c>
      <c r="Y545" s="8">
        <v>7.2631578947368425</v>
      </c>
      <c r="Z545" s="9">
        <v>0.0</v>
      </c>
      <c r="AA545" s="5" t="s">
        <v>75</v>
      </c>
      <c r="AB545" s="5"/>
      <c r="AC545" s="5">
        <v>0.0</v>
      </c>
      <c r="AD545" s="5" t="s">
        <v>76</v>
      </c>
      <c r="AE545" s="5" t="s">
        <v>77</v>
      </c>
      <c r="AF545" s="5">
        <v>2015.0</v>
      </c>
      <c r="AG545" s="5">
        <v>2017.0</v>
      </c>
      <c r="AH545" s="5" t="s">
        <v>78</v>
      </c>
      <c r="AI545" s="10">
        <v>95.2</v>
      </c>
      <c r="AJ545" s="5"/>
      <c r="AK545" s="5" t="s">
        <v>75</v>
      </c>
      <c r="AL545" s="5"/>
      <c r="AM545" s="5">
        <v>0.0</v>
      </c>
      <c r="AN545" s="5" t="s">
        <v>5749</v>
      </c>
      <c r="AO545" s="5">
        <v>2015.0</v>
      </c>
      <c r="AP545" s="5" t="s">
        <v>51</v>
      </c>
      <c r="AQ545" s="4"/>
      <c r="AR545" s="10">
        <v>9.5</v>
      </c>
      <c r="AS545" s="5" t="s">
        <v>5750</v>
      </c>
      <c r="AT545" s="5" t="s">
        <v>114</v>
      </c>
      <c r="AU545" s="5" t="s">
        <v>5751</v>
      </c>
      <c r="AV545" s="5">
        <v>9.704819966E9</v>
      </c>
      <c r="AW545" s="5" t="s">
        <v>5752</v>
      </c>
      <c r="AX545" s="5">
        <v>523001.0</v>
      </c>
      <c r="AY545" s="5" t="s">
        <v>101</v>
      </c>
      <c r="AZ545" s="5" t="s">
        <v>85</v>
      </c>
      <c r="BA545" s="5">
        <v>8.9689E11</v>
      </c>
      <c r="BB545" s="5" t="s">
        <v>5753</v>
      </c>
      <c r="BC545" s="5"/>
      <c r="BD545" s="5">
        <v>0.0</v>
      </c>
      <c r="BE545" s="5" t="s">
        <v>393</v>
      </c>
      <c r="BF545" s="5" t="s">
        <v>393</v>
      </c>
      <c r="BG545" s="5" t="s">
        <v>119</v>
      </c>
      <c r="BH545" s="5" t="s">
        <v>117</v>
      </c>
      <c r="BI545" s="11">
        <v>43907.87013888889</v>
      </c>
      <c r="BJ545" s="12" t="s">
        <v>5754</v>
      </c>
    </row>
    <row r="546" ht="23.25" customHeight="1">
      <c r="A546" s="4">
        <v>545.0</v>
      </c>
      <c r="B546" s="5" t="s">
        <v>5755</v>
      </c>
      <c r="C546" s="5" t="s">
        <v>105</v>
      </c>
      <c r="D546" s="5"/>
      <c r="E546" s="5"/>
      <c r="F546" s="5"/>
      <c r="G546" s="5"/>
      <c r="H546" s="5">
        <v>1.70031607E8</v>
      </c>
      <c r="I546" s="5" t="s">
        <v>64</v>
      </c>
      <c r="J546" s="5" t="s">
        <v>5756</v>
      </c>
      <c r="K546" s="5" t="s">
        <v>396</v>
      </c>
      <c r="L546" s="5" t="s">
        <v>5757</v>
      </c>
      <c r="M546" s="5" t="s">
        <v>5758</v>
      </c>
      <c r="N546" s="5" t="s">
        <v>5759</v>
      </c>
      <c r="O546" s="5">
        <v>9.505973889E9</v>
      </c>
      <c r="P546" s="5" t="s">
        <v>5760</v>
      </c>
      <c r="Q546" s="5" t="s">
        <v>70</v>
      </c>
      <c r="R546" s="5" t="s">
        <v>71</v>
      </c>
      <c r="S546" s="5" t="s">
        <v>94</v>
      </c>
      <c r="T546" s="5" t="s">
        <v>95</v>
      </c>
      <c r="U546" s="5" t="s">
        <v>74</v>
      </c>
      <c r="V546" s="5"/>
      <c r="W546" s="5">
        <v>12643.0</v>
      </c>
      <c r="X546" s="7"/>
      <c r="Y546" s="8">
        <v>6.7155172413793105</v>
      </c>
      <c r="Z546" s="9">
        <v>5.0</v>
      </c>
      <c r="AA546" s="5" t="s">
        <v>75</v>
      </c>
      <c r="AB546" s="5"/>
      <c r="AC546" s="5">
        <v>0.0</v>
      </c>
      <c r="AD546" s="5" t="s">
        <v>5761</v>
      </c>
      <c r="AE546" s="5" t="s">
        <v>3511</v>
      </c>
      <c r="AF546" s="5">
        <v>2015.0</v>
      </c>
      <c r="AG546" s="5">
        <v>2017.0</v>
      </c>
      <c r="AH546" s="5" t="s">
        <v>78</v>
      </c>
      <c r="AI546" s="10">
        <v>95.7</v>
      </c>
      <c r="AJ546" s="5"/>
      <c r="AK546" s="5" t="s">
        <v>75</v>
      </c>
      <c r="AL546" s="5"/>
      <c r="AM546" s="5">
        <v>0.0</v>
      </c>
      <c r="AN546" s="5" t="s">
        <v>5762</v>
      </c>
      <c r="AO546" s="5">
        <v>2015.0</v>
      </c>
      <c r="AP546" s="5" t="s">
        <v>51</v>
      </c>
      <c r="AQ546" s="4"/>
      <c r="AR546" s="10">
        <v>9.5</v>
      </c>
      <c r="AS546" s="5" t="s">
        <v>5763</v>
      </c>
      <c r="AT546" s="5" t="s">
        <v>114</v>
      </c>
      <c r="AU546" s="5" t="s">
        <v>5764</v>
      </c>
      <c r="AV546" s="5">
        <v>9.849083866E9</v>
      </c>
      <c r="AW546" s="5" t="s">
        <v>5765</v>
      </c>
      <c r="AX546" s="5">
        <v>502001.0</v>
      </c>
      <c r="AY546" s="5" t="s">
        <v>5766</v>
      </c>
      <c r="AZ546" s="5" t="s">
        <v>264</v>
      </c>
      <c r="BA546" s="5">
        <v>4.11849E11</v>
      </c>
      <c r="BB546" s="5" t="s">
        <v>5767</v>
      </c>
      <c r="BC546" s="5"/>
      <c r="BD546" s="5" t="s">
        <v>5768</v>
      </c>
      <c r="BE546" s="5" t="s">
        <v>418</v>
      </c>
      <c r="BF546" s="5" t="s">
        <v>762</v>
      </c>
      <c r="BG546" s="5" t="s">
        <v>87</v>
      </c>
      <c r="BH546" s="5"/>
      <c r="BI546" s="11">
        <v>43826.623611111114</v>
      </c>
      <c r="BJ546" s="12" t="s">
        <v>5769</v>
      </c>
    </row>
    <row r="547" ht="23.25" customHeight="1">
      <c r="A547" s="4">
        <v>546.0</v>
      </c>
      <c r="B547" s="5" t="s">
        <v>5770</v>
      </c>
      <c r="C547" s="5" t="s">
        <v>63</v>
      </c>
      <c r="D547" s="5"/>
      <c r="E547" s="5"/>
      <c r="F547" s="5"/>
      <c r="G547" s="5"/>
      <c r="H547" s="5">
        <v>1.70030191E8</v>
      </c>
      <c r="I547" s="5" t="s">
        <v>64</v>
      </c>
      <c r="J547" s="5" t="s">
        <v>3368</v>
      </c>
      <c r="K547" s="5" t="s">
        <v>171</v>
      </c>
      <c r="L547" s="5" t="s">
        <v>5771</v>
      </c>
      <c r="M547" s="5" t="s">
        <v>5772</v>
      </c>
      <c r="N547" s="5" t="s">
        <v>5773</v>
      </c>
      <c r="O547" s="5">
        <v>9.05939924E9</v>
      </c>
      <c r="P547" s="5" t="s">
        <v>5774</v>
      </c>
      <c r="Q547" s="5" t="s">
        <v>70</v>
      </c>
      <c r="R547" s="5" t="s">
        <v>71</v>
      </c>
      <c r="S547" s="5" t="s">
        <v>94</v>
      </c>
      <c r="T547" s="5" t="s">
        <v>95</v>
      </c>
      <c r="U547" s="5" t="s">
        <v>74</v>
      </c>
      <c r="V547" s="5"/>
      <c r="W547" s="5"/>
      <c r="X547" s="7"/>
      <c r="Y547" s="8">
        <v>7.627118644067797</v>
      </c>
      <c r="Z547" s="9">
        <v>5.0</v>
      </c>
      <c r="AA547" s="5" t="s">
        <v>75</v>
      </c>
      <c r="AB547" s="5"/>
      <c r="AC547" s="5">
        <v>0.0</v>
      </c>
      <c r="AD547" s="5" t="s">
        <v>76</v>
      </c>
      <c r="AE547" s="5" t="s">
        <v>77</v>
      </c>
      <c r="AF547" s="5">
        <v>2015.0</v>
      </c>
      <c r="AG547" s="5">
        <v>2017.0</v>
      </c>
      <c r="AH547" s="5" t="s">
        <v>78</v>
      </c>
      <c r="AI547" s="10">
        <v>95.7</v>
      </c>
      <c r="AJ547" s="5"/>
      <c r="AK547" s="5" t="s">
        <v>75</v>
      </c>
      <c r="AL547" s="5"/>
      <c r="AM547" s="5">
        <v>0.0</v>
      </c>
      <c r="AN547" s="5" t="s">
        <v>1042</v>
      </c>
      <c r="AO547" s="5">
        <v>2015.0</v>
      </c>
      <c r="AP547" s="5" t="s">
        <v>51</v>
      </c>
      <c r="AQ547" s="4"/>
      <c r="AR547" s="10">
        <v>9.5</v>
      </c>
      <c r="AS547" s="5" t="s">
        <v>5775</v>
      </c>
      <c r="AT547" s="5" t="s">
        <v>114</v>
      </c>
      <c r="AU547" s="5" t="s">
        <v>2087</v>
      </c>
      <c r="AV547" s="5">
        <v>8.978674111E9</v>
      </c>
      <c r="AW547" s="5" t="s">
        <v>5776</v>
      </c>
      <c r="AX547" s="5">
        <v>520011.0</v>
      </c>
      <c r="AY547" s="5" t="s">
        <v>117</v>
      </c>
      <c r="AZ547" s="5" t="s">
        <v>85</v>
      </c>
      <c r="BA547" s="5">
        <v>5.82799E11</v>
      </c>
      <c r="BB547" s="5"/>
      <c r="BC547" s="5"/>
      <c r="BD547" s="5" t="s">
        <v>2089</v>
      </c>
      <c r="BE547" s="5" t="s">
        <v>1801</v>
      </c>
      <c r="BF547" s="5" t="s">
        <v>762</v>
      </c>
      <c r="BG547" s="5" t="s">
        <v>119</v>
      </c>
      <c r="BH547" s="5" t="s">
        <v>117</v>
      </c>
      <c r="BI547" s="11">
        <v>43826.64236111111</v>
      </c>
      <c r="BJ547" s="12" t="s">
        <v>5777</v>
      </c>
    </row>
    <row r="548" ht="23.25" customHeight="1">
      <c r="A548" s="4">
        <v>547.0</v>
      </c>
      <c r="B548" s="5" t="s">
        <v>5778</v>
      </c>
      <c r="C548" s="6">
        <v>43477.0</v>
      </c>
      <c r="D548" s="5"/>
      <c r="E548" s="5"/>
      <c r="F548" s="5"/>
      <c r="G548" s="5"/>
      <c r="H548" s="5">
        <v>1.7003053E8</v>
      </c>
      <c r="I548" s="5" t="s">
        <v>64</v>
      </c>
      <c r="J548" s="5" t="s">
        <v>255</v>
      </c>
      <c r="K548" s="5"/>
      <c r="L548" s="5" t="s">
        <v>5779</v>
      </c>
      <c r="M548" s="5" t="s">
        <v>5780</v>
      </c>
      <c r="N548" s="5" t="s">
        <v>4535</v>
      </c>
      <c r="O548" s="5">
        <v>8.500273717E9</v>
      </c>
      <c r="P548" s="5" t="s">
        <v>5781</v>
      </c>
      <c r="Q548" s="5" t="s">
        <v>110</v>
      </c>
      <c r="R548" s="5" t="s">
        <v>71</v>
      </c>
      <c r="S548" s="5" t="s">
        <v>94</v>
      </c>
      <c r="T548" s="5" t="s">
        <v>95</v>
      </c>
      <c r="U548" s="5" t="s">
        <v>74</v>
      </c>
      <c r="V548" s="5">
        <v>2748.0</v>
      </c>
      <c r="W548" s="5"/>
      <c r="X548" s="7"/>
      <c r="Y548" s="8">
        <v>8.094827586206897</v>
      </c>
      <c r="Z548" s="9">
        <v>0.0</v>
      </c>
      <c r="AA548" s="5" t="s">
        <v>75</v>
      </c>
      <c r="AB548" s="5"/>
      <c r="AC548" s="5">
        <v>0.0</v>
      </c>
      <c r="AD548" s="5" t="s">
        <v>413</v>
      </c>
      <c r="AE548" s="5" t="s">
        <v>77</v>
      </c>
      <c r="AF548" s="5">
        <v>2015.0</v>
      </c>
      <c r="AG548" s="5">
        <v>2017.0</v>
      </c>
      <c r="AH548" s="5" t="s">
        <v>78</v>
      </c>
      <c r="AI548" s="10">
        <v>95.9</v>
      </c>
      <c r="AJ548" s="5"/>
      <c r="AK548" s="5" t="s">
        <v>75</v>
      </c>
      <c r="AL548" s="5"/>
      <c r="AM548" s="5">
        <v>0.0</v>
      </c>
      <c r="AN548" s="5" t="s">
        <v>5782</v>
      </c>
      <c r="AO548" s="5">
        <v>2015.0</v>
      </c>
      <c r="AP548" s="5" t="s">
        <v>51</v>
      </c>
      <c r="AQ548" s="4"/>
      <c r="AR548" s="10">
        <v>9.5</v>
      </c>
      <c r="AS548" s="5" t="s">
        <v>5783</v>
      </c>
      <c r="AT548" s="5" t="s">
        <v>82</v>
      </c>
      <c r="AU548" s="5"/>
      <c r="AV548" s="5">
        <v>8.9851525E9</v>
      </c>
      <c r="AW548" s="5" t="s">
        <v>5784</v>
      </c>
      <c r="AX548" s="5">
        <v>520011.0</v>
      </c>
      <c r="AY548" s="5" t="s">
        <v>117</v>
      </c>
      <c r="AZ548" s="5" t="s">
        <v>85</v>
      </c>
      <c r="BA548" s="5">
        <v>6.66606E11</v>
      </c>
      <c r="BB548" s="5"/>
      <c r="BC548" s="5"/>
      <c r="BD548" s="5">
        <v>3.0</v>
      </c>
      <c r="BE548" s="5" t="s">
        <v>102</v>
      </c>
      <c r="BF548" s="5" t="s">
        <v>5785</v>
      </c>
      <c r="BG548" s="5" t="s">
        <v>119</v>
      </c>
      <c r="BH548" s="5" t="s">
        <v>117</v>
      </c>
      <c r="BI548" s="11">
        <v>43828.839583333334</v>
      </c>
      <c r="BJ548" s="12" t="s">
        <v>5786</v>
      </c>
    </row>
    <row r="549" ht="23.25" customHeight="1">
      <c r="A549" s="4">
        <v>548.0</v>
      </c>
      <c r="B549" s="5" t="s">
        <v>5787</v>
      </c>
      <c r="C549" s="5" t="s">
        <v>63</v>
      </c>
      <c r="D549" s="5"/>
      <c r="E549" s="5"/>
      <c r="F549" s="5"/>
      <c r="G549" s="5"/>
      <c r="H549" s="5">
        <v>1.70030822E8</v>
      </c>
      <c r="I549" s="5" t="s">
        <v>64</v>
      </c>
      <c r="J549" s="5" t="s">
        <v>2681</v>
      </c>
      <c r="K549" s="5"/>
      <c r="L549" s="5" t="s">
        <v>2654</v>
      </c>
      <c r="M549" s="5" t="s">
        <v>2681</v>
      </c>
      <c r="N549" s="5" t="s">
        <v>5788</v>
      </c>
      <c r="O549" s="5">
        <v>9.052143411E9</v>
      </c>
      <c r="P549" s="5" t="s">
        <v>5789</v>
      </c>
      <c r="Q549" s="5" t="s">
        <v>70</v>
      </c>
      <c r="R549" s="5" t="s">
        <v>71</v>
      </c>
      <c r="S549" s="5" t="s">
        <v>94</v>
      </c>
      <c r="T549" s="5" t="s">
        <v>95</v>
      </c>
      <c r="U549" s="5" t="s">
        <v>74</v>
      </c>
      <c r="V549" s="5"/>
      <c r="W549" s="5"/>
      <c r="X549" s="7"/>
      <c r="Y549" s="8">
        <v>9.081896551724139</v>
      </c>
      <c r="Z549" s="9">
        <v>0.0</v>
      </c>
      <c r="AA549" s="5" t="s">
        <v>75</v>
      </c>
      <c r="AB549" s="5"/>
      <c r="AC549" s="5">
        <v>0.0</v>
      </c>
      <c r="AD549" s="5" t="s">
        <v>190</v>
      </c>
      <c r="AE549" s="5" t="s">
        <v>190</v>
      </c>
      <c r="AF549" s="5">
        <v>2015.0</v>
      </c>
      <c r="AG549" s="5">
        <v>2017.0</v>
      </c>
      <c r="AH549" s="5" t="s">
        <v>78</v>
      </c>
      <c r="AI549" s="10">
        <v>96.0</v>
      </c>
      <c r="AJ549" s="5"/>
      <c r="AK549" s="5" t="s">
        <v>75</v>
      </c>
      <c r="AL549" s="5"/>
      <c r="AM549" s="5">
        <v>0.0</v>
      </c>
      <c r="AN549" s="5" t="s">
        <v>190</v>
      </c>
      <c r="AO549" s="5">
        <v>2015.0</v>
      </c>
      <c r="AP549" s="5" t="s">
        <v>51</v>
      </c>
      <c r="AQ549" s="4"/>
      <c r="AR549" s="10">
        <v>9.5</v>
      </c>
      <c r="AS549" s="5" t="s">
        <v>5790</v>
      </c>
      <c r="AT549" s="5" t="s">
        <v>99</v>
      </c>
      <c r="AU549" s="5"/>
      <c r="AV549" s="5">
        <v>9.642694126E9</v>
      </c>
      <c r="AW549" s="5" t="s">
        <v>5791</v>
      </c>
      <c r="AX549" s="5">
        <v>522313.0</v>
      </c>
      <c r="AY549" s="5" t="s">
        <v>205</v>
      </c>
      <c r="AZ549" s="5" t="s">
        <v>85</v>
      </c>
      <c r="BA549" s="5">
        <v>4.43614E11</v>
      </c>
      <c r="BB549" s="5"/>
      <c r="BC549" s="5"/>
      <c r="BD549" s="5">
        <v>0.0</v>
      </c>
      <c r="BE549" s="5">
        <v>0.0</v>
      </c>
      <c r="BF549" s="5">
        <v>0.0</v>
      </c>
      <c r="BG549" s="5" t="s">
        <v>119</v>
      </c>
      <c r="BH549" s="5" t="s">
        <v>117</v>
      </c>
      <c r="BI549" s="11">
        <v>43831.884722222225</v>
      </c>
      <c r="BJ549" s="12" t="s">
        <v>5792</v>
      </c>
    </row>
    <row r="550" ht="23.25" customHeight="1">
      <c r="A550" s="4">
        <v>549.0</v>
      </c>
      <c r="B550" s="5" t="s">
        <v>5793</v>
      </c>
      <c r="C550" s="5"/>
      <c r="D550" s="5"/>
      <c r="E550" s="5"/>
      <c r="F550" s="5" t="s">
        <v>5793</v>
      </c>
      <c r="G550" s="5" t="s">
        <v>3386</v>
      </c>
      <c r="H550" s="5">
        <v>1.70030527E8</v>
      </c>
      <c r="I550" s="5" t="s">
        <v>64</v>
      </c>
      <c r="J550" s="5" t="s">
        <v>5794</v>
      </c>
      <c r="K550" s="5"/>
      <c r="L550" s="5" t="s">
        <v>4097</v>
      </c>
      <c r="M550" s="5" t="s">
        <v>5795</v>
      </c>
      <c r="N550" s="5" t="s">
        <v>5796</v>
      </c>
      <c r="O550" s="5">
        <v>6.303811412E9</v>
      </c>
      <c r="P550" s="5" t="s">
        <v>5797</v>
      </c>
      <c r="Q550" s="5" t="s">
        <v>110</v>
      </c>
      <c r="R550" s="5" t="s">
        <v>71</v>
      </c>
      <c r="S550" s="5" t="s">
        <v>94</v>
      </c>
      <c r="T550" s="5" t="s">
        <v>95</v>
      </c>
      <c r="U550" s="5" t="s">
        <v>74</v>
      </c>
      <c r="V550" s="5">
        <v>8100.0</v>
      </c>
      <c r="W550" s="5">
        <v>21625.0</v>
      </c>
      <c r="X550" s="7"/>
      <c r="Y550" s="8">
        <v>7.140350877192983</v>
      </c>
      <c r="Z550" s="9">
        <v>0.0</v>
      </c>
      <c r="AA550" s="5" t="s">
        <v>75</v>
      </c>
      <c r="AB550" s="5"/>
      <c r="AC550" s="5">
        <v>0.0</v>
      </c>
      <c r="AD550" s="5" t="s">
        <v>413</v>
      </c>
      <c r="AE550" s="5" t="s">
        <v>389</v>
      </c>
      <c r="AF550" s="5">
        <v>2015.0</v>
      </c>
      <c r="AG550" s="5">
        <v>2017.0</v>
      </c>
      <c r="AH550" s="5" t="s">
        <v>78</v>
      </c>
      <c r="AI550" s="10">
        <v>96.0</v>
      </c>
      <c r="AJ550" s="5"/>
      <c r="AK550" s="5" t="s">
        <v>75</v>
      </c>
      <c r="AL550" s="5"/>
      <c r="AM550" s="5">
        <v>0.0</v>
      </c>
      <c r="AN550" s="5" t="s">
        <v>413</v>
      </c>
      <c r="AO550" s="5">
        <v>2015.0</v>
      </c>
      <c r="AP550" s="5" t="s">
        <v>51</v>
      </c>
      <c r="AQ550" s="4">
        <v>95.0</v>
      </c>
      <c r="AR550" s="10">
        <v>9.5</v>
      </c>
      <c r="AS550" s="5" t="s">
        <v>5798</v>
      </c>
      <c r="AT550" s="5" t="s">
        <v>99</v>
      </c>
      <c r="AU550" s="5" t="s">
        <v>389</v>
      </c>
      <c r="AV550" s="5">
        <v>7.569608444E9</v>
      </c>
      <c r="AW550" s="5" t="s">
        <v>5799</v>
      </c>
      <c r="AX550" s="5">
        <v>522408.0</v>
      </c>
      <c r="AY550" s="5" t="s">
        <v>2129</v>
      </c>
      <c r="AZ550" s="5" t="s">
        <v>85</v>
      </c>
      <c r="BA550" s="5">
        <v>9.32141E11</v>
      </c>
      <c r="BB550" s="5"/>
      <c r="BC550" s="5"/>
      <c r="BD550" s="5">
        <v>1.0</v>
      </c>
      <c r="BE550" s="5" t="s">
        <v>235</v>
      </c>
      <c r="BF550" s="5" t="s">
        <v>118</v>
      </c>
      <c r="BG550" s="5" t="s">
        <v>87</v>
      </c>
      <c r="BH550" s="5"/>
      <c r="BI550" s="11">
        <v>43909.61666666667</v>
      </c>
      <c r="BJ550" s="12" t="s">
        <v>88</v>
      </c>
    </row>
    <row r="551" ht="23.25" customHeight="1">
      <c r="A551" s="4">
        <v>550.0</v>
      </c>
      <c r="B551" s="5" t="s">
        <v>5800</v>
      </c>
      <c r="C551" s="5"/>
      <c r="D551" s="5"/>
      <c r="E551" s="6">
        <v>44107.0</v>
      </c>
      <c r="F551" s="5"/>
      <c r="G551" s="5"/>
      <c r="H551" s="5">
        <v>1.70031381E8</v>
      </c>
      <c r="I551" s="5" t="s">
        <v>64</v>
      </c>
      <c r="J551" s="5" t="s">
        <v>5801</v>
      </c>
      <c r="K551" s="5"/>
      <c r="L551" s="5" t="s">
        <v>137</v>
      </c>
      <c r="M551" s="5" t="s">
        <v>5802</v>
      </c>
      <c r="N551" s="5" t="s">
        <v>5803</v>
      </c>
      <c r="O551" s="5">
        <v>9.491534355E9</v>
      </c>
      <c r="P551" s="5" t="s">
        <v>5804</v>
      </c>
      <c r="Q551" s="5" t="s">
        <v>70</v>
      </c>
      <c r="R551" s="5" t="s">
        <v>71</v>
      </c>
      <c r="S551" s="5" t="s">
        <v>94</v>
      </c>
      <c r="T551" s="5" t="s">
        <v>95</v>
      </c>
      <c r="U551" s="5" t="s">
        <v>74</v>
      </c>
      <c r="V551" s="5">
        <v>11543.0</v>
      </c>
      <c r="W551" s="5">
        <v>45000.0</v>
      </c>
      <c r="X551" s="7"/>
      <c r="Y551" s="8">
        <v>6.771551724137931</v>
      </c>
      <c r="Z551" s="9">
        <v>0.0</v>
      </c>
      <c r="AA551" s="5" t="s">
        <v>75</v>
      </c>
      <c r="AB551" s="5"/>
      <c r="AC551" s="5">
        <v>0.0</v>
      </c>
      <c r="AD551" s="5" t="s">
        <v>76</v>
      </c>
      <c r="AE551" s="5" t="s">
        <v>77</v>
      </c>
      <c r="AF551" s="5">
        <v>2015.0</v>
      </c>
      <c r="AG551" s="5">
        <v>2017.0</v>
      </c>
      <c r="AH551" s="5" t="s">
        <v>78</v>
      </c>
      <c r="AI551" s="10">
        <v>96.0</v>
      </c>
      <c r="AJ551" s="5"/>
      <c r="AK551" s="5" t="s">
        <v>75</v>
      </c>
      <c r="AL551" s="5"/>
      <c r="AM551" s="5">
        <v>0.0</v>
      </c>
      <c r="AN551" s="5" t="s">
        <v>390</v>
      </c>
      <c r="AO551" s="5">
        <v>2015.0</v>
      </c>
      <c r="AP551" s="5" t="s">
        <v>51</v>
      </c>
      <c r="AQ551" s="4">
        <v>95.0</v>
      </c>
      <c r="AR551" s="10">
        <v>9.5</v>
      </c>
      <c r="AS551" s="5" t="s">
        <v>5805</v>
      </c>
      <c r="AT551" s="5" t="s">
        <v>114</v>
      </c>
      <c r="AU551" s="5" t="s">
        <v>5806</v>
      </c>
      <c r="AV551" s="5">
        <v>9.866662888E9</v>
      </c>
      <c r="AW551" s="5" t="s">
        <v>5807</v>
      </c>
      <c r="AX551" s="5">
        <v>530046.0</v>
      </c>
      <c r="AY551" s="5" t="s">
        <v>1515</v>
      </c>
      <c r="AZ551" s="5" t="s">
        <v>85</v>
      </c>
      <c r="BA551" s="5">
        <v>6.96283E11</v>
      </c>
      <c r="BB551" s="5"/>
      <c r="BC551" s="5"/>
      <c r="BD551" s="5">
        <v>0.0</v>
      </c>
      <c r="BE551" s="5">
        <v>0.0</v>
      </c>
      <c r="BF551" s="5" t="s">
        <v>5808</v>
      </c>
      <c r="BG551" s="5" t="s">
        <v>87</v>
      </c>
      <c r="BH551" s="5" t="s">
        <v>5809</v>
      </c>
      <c r="BI551" s="11">
        <v>43911.501388888886</v>
      </c>
      <c r="BJ551" s="12" t="s">
        <v>5810</v>
      </c>
    </row>
    <row r="552" ht="23.25" customHeight="1">
      <c r="A552" s="4">
        <v>551.0</v>
      </c>
      <c r="B552" s="5" t="s">
        <v>5811</v>
      </c>
      <c r="C552" s="6">
        <v>44138.0</v>
      </c>
      <c r="D552" s="5"/>
      <c r="E552" s="5"/>
      <c r="F552" s="5"/>
      <c r="G552" s="5"/>
      <c r="H552" s="5">
        <v>1.70030047E8</v>
      </c>
      <c r="I552" s="5" t="s">
        <v>64</v>
      </c>
      <c r="J552" s="5" t="s">
        <v>5812</v>
      </c>
      <c r="K552" s="5"/>
      <c r="L552" s="5" t="s">
        <v>5813</v>
      </c>
      <c r="M552" s="5" t="s">
        <v>5814</v>
      </c>
      <c r="N552" s="6">
        <v>36832.0</v>
      </c>
      <c r="O552" s="5">
        <v>9.00052599E9</v>
      </c>
      <c r="P552" s="5" t="s">
        <v>5815</v>
      </c>
      <c r="Q552" s="5" t="s">
        <v>70</v>
      </c>
      <c r="R552" s="5" t="s">
        <v>71</v>
      </c>
      <c r="S552" s="5" t="s">
        <v>94</v>
      </c>
      <c r="T552" s="5" t="s">
        <v>95</v>
      </c>
      <c r="U552" s="5" t="s">
        <v>74</v>
      </c>
      <c r="V552" s="5">
        <v>748.0</v>
      </c>
      <c r="W552" s="5">
        <v>8234.0</v>
      </c>
      <c r="X552" s="7"/>
      <c r="Y552" s="8">
        <v>7.771929824561403</v>
      </c>
      <c r="Z552" s="9">
        <v>0.0</v>
      </c>
      <c r="AA552" s="5" t="s">
        <v>75</v>
      </c>
      <c r="AB552" s="5"/>
      <c r="AC552" s="5">
        <v>0.0</v>
      </c>
      <c r="AD552" s="5" t="s">
        <v>5816</v>
      </c>
      <c r="AE552" s="5" t="s">
        <v>1526</v>
      </c>
      <c r="AF552" s="5">
        <v>2015.0</v>
      </c>
      <c r="AG552" s="5">
        <v>2017.0</v>
      </c>
      <c r="AH552" s="5" t="s">
        <v>78</v>
      </c>
      <c r="AI552" s="10">
        <v>96.0</v>
      </c>
      <c r="AJ552" s="5"/>
      <c r="AK552" s="5" t="s">
        <v>75</v>
      </c>
      <c r="AL552" s="5"/>
      <c r="AM552" s="5">
        <v>0.0</v>
      </c>
      <c r="AN552" s="5" t="s">
        <v>390</v>
      </c>
      <c r="AO552" s="5">
        <v>2015.0</v>
      </c>
      <c r="AP552" s="5" t="s">
        <v>51</v>
      </c>
      <c r="AQ552" s="4"/>
      <c r="AR552" s="10">
        <v>9.5</v>
      </c>
      <c r="AS552" s="5" t="s">
        <v>5817</v>
      </c>
      <c r="AT552" s="5" t="s">
        <v>309</v>
      </c>
      <c r="AU552" s="5"/>
      <c r="AV552" s="5">
        <v>9.866640027E9</v>
      </c>
      <c r="AW552" s="5" t="s">
        <v>5818</v>
      </c>
      <c r="AX552" s="5">
        <v>522306.0</v>
      </c>
      <c r="AY552" s="5" t="s">
        <v>205</v>
      </c>
      <c r="AZ552" s="5" t="s">
        <v>85</v>
      </c>
      <c r="BA552" s="5">
        <v>2.85816E11</v>
      </c>
      <c r="BB552" s="5"/>
      <c r="BC552" s="5"/>
      <c r="BD552" s="5">
        <v>1.0</v>
      </c>
      <c r="BE552" s="5" t="s">
        <v>5819</v>
      </c>
      <c r="BF552" s="5" t="s">
        <v>3096</v>
      </c>
      <c r="BG552" s="5" t="s">
        <v>119</v>
      </c>
      <c r="BH552" s="5" t="s">
        <v>205</v>
      </c>
      <c r="BI552" s="11">
        <v>43907.66388888889</v>
      </c>
      <c r="BJ552" s="12" t="s">
        <v>5820</v>
      </c>
    </row>
    <row r="553" ht="23.25" customHeight="1">
      <c r="A553" s="4">
        <v>552.0</v>
      </c>
      <c r="B553" s="5" t="s">
        <v>5821</v>
      </c>
      <c r="C553" s="5" t="s">
        <v>105</v>
      </c>
      <c r="D553" s="5"/>
      <c r="E553" s="5"/>
      <c r="F553" s="5"/>
      <c r="G553" s="5"/>
      <c r="H553" s="5">
        <v>1.70030696E8</v>
      </c>
      <c r="I553" s="5" t="s">
        <v>64</v>
      </c>
      <c r="J553" s="5" t="s">
        <v>5822</v>
      </c>
      <c r="K553" s="5" t="s">
        <v>5823</v>
      </c>
      <c r="L553" s="5" t="s">
        <v>396</v>
      </c>
      <c r="M553" s="5" t="s">
        <v>5824</v>
      </c>
      <c r="N553" s="5" t="s">
        <v>5825</v>
      </c>
      <c r="O553" s="5">
        <v>9.966772111E9</v>
      </c>
      <c r="P553" s="5" t="s">
        <v>5826</v>
      </c>
      <c r="Q553" s="5" t="s">
        <v>70</v>
      </c>
      <c r="R553" s="5" t="s">
        <v>71</v>
      </c>
      <c r="S553" s="5" t="s">
        <v>94</v>
      </c>
      <c r="T553" s="5" t="s">
        <v>95</v>
      </c>
      <c r="U553" s="5" t="s">
        <v>74</v>
      </c>
      <c r="V553" s="5">
        <v>2581.0</v>
      </c>
      <c r="W553" s="5">
        <v>22400.0</v>
      </c>
      <c r="X553" s="7">
        <v>210007.0</v>
      </c>
      <c r="Y553" s="8">
        <v>8.147982062780269</v>
      </c>
      <c r="Z553" s="9">
        <v>3.0</v>
      </c>
      <c r="AA553" s="5" t="s">
        <v>75</v>
      </c>
      <c r="AB553" s="5"/>
      <c r="AC553" s="5">
        <v>0.0</v>
      </c>
      <c r="AD553" s="5" t="s">
        <v>190</v>
      </c>
      <c r="AE553" s="5" t="s">
        <v>77</v>
      </c>
      <c r="AF553" s="5">
        <v>2015.0</v>
      </c>
      <c r="AG553" s="5">
        <v>2017.0</v>
      </c>
      <c r="AH553" s="5" t="s">
        <v>78</v>
      </c>
      <c r="AI553" s="10">
        <v>96.0</v>
      </c>
      <c r="AJ553" s="5"/>
      <c r="AK553" s="5" t="s">
        <v>75</v>
      </c>
      <c r="AL553" s="5"/>
      <c r="AM553" s="5">
        <v>0.0</v>
      </c>
      <c r="AN553" s="5" t="s">
        <v>390</v>
      </c>
      <c r="AO553" s="5">
        <v>2015.0</v>
      </c>
      <c r="AP553" s="5" t="s">
        <v>51</v>
      </c>
      <c r="AQ553" s="4">
        <v>95.0</v>
      </c>
      <c r="AR553" s="10">
        <v>9.5</v>
      </c>
      <c r="AS553" s="5" t="s">
        <v>5827</v>
      </c>
      <c r="AT553" s="5" t="s">
        <v>114</v>
      </c>
      <c r="AU553" s="5" t="s">
        <v>1183</v>
      </c>
      <c r="AV553" s="5">
        <v>9.885507834E9</v>
      </c>
      <c r="AW553" s="5" t="s">
        <v>5828</v>
      </c>
      <c r="AX553" s="5">
        <v>518004.0</v>
      </c>
      <c r="AY553" s="5" t="s">
        <v>443</v>
      </c>
      <c r="AZ553" s="5" t="s">
        <v>85</v>
      </c>
      <c r="BA553" s="5">
        <v>3.85738E11</v>
      </c>
      <c r="BB553" s="5"/>
      <c r="BC553" s="5" t="s">
        <v>5829</v>
      </c>
      <c r="BD553" s="5" t="s">
        <v>5830</v>
      </c>
      <c r="BE553" s="5" t="s">
        <v>235</v>
      </c>
      <c r="BF553" s="5" t="s">
        <v>5831</v>
      </c>
      <c r="BG553" s="5" t="s">
        <v>87</v>
      </c>
      <c r="BH553" s="5"/>
      <c r="BI553" s="11">
        <v>43828.96111111111</v>
      </c>
      <c r="BJ553" s="12" t="s">
        <v>88</v>
      </c>
    </row>
    <row r="554" ht="23.25" customHeight="1">
      <c r="A554" s="4">
        <v>553.0</v>
      </c>
      <c r="B554" s="5" t="s">
        <v>5832</v>
      </c>
      <c r="C554" s="5" t="s">
        <v>268</v>
      </c>
      <c r="D554" s="5"/>
      <c r="E554" s="5"/>
      <c r="F554" s="5"/>
      <c r="G554" s="5"/>
      <c r="H554" s="5">
        <v>1.70030619E8</v>
      </c>
      <c r="I554" s="5" t="s">
        <v>64</v>
      </c>
      <c r="J554" s="5" t="s">
        <v>5833</v>
      </c>
      <c r="K554" s="5"/>
      <c r="L554" s="5" t="s">
        <v>513</v>
      </c>
      <c r="M554" s="5" t="s">
        <v>5834</v>
      </c>
      <c r="N554" s="5" t="s">
        <v>3520</v>
      </c>
      <c r="O554" s="5">
        <v>7.095039533E9</v>
      </c>
      <c r="P554" s="5" t="s">
        <v>5835</v>
      </c>
      <c r="Q554" s="5" t="s">
        <v>110</v>
      </c>
      <c r="R554" s="5" t="s">
        <v>71</v>
      </c>
      <c r="S554" s="5" t="s">
        <v>94</v>
      </c>
      <c r="T554" s="5" t="s">
        <v>95</v>
      </c>
      <c r="U554" s="5" t="s">
        <v>537</v>
      </c>
      <c r="V554" s="5"/>
      <c r="W554" s="5"/>
      <c r="X554" s="7"/>
      <c r="Y554" s="8">
        <v>8.413793103448276</v>
      </c>
      <c r="Z554" s="9">
        <v>0.0</v>
      </c>
      <c r="AA554" s="5" t="s">
        <v>75</v>
      </c>
      <c r="AB554" s="5"/>
      <c r="AC554" s="5">
        <v>0.0</v>
      </c>
      <c r="AD554" s="5" t="s">
        <v>76</v>
      </c>
      <c r="AE554" s="5" t="s">
        <v>77</v>
      </c>
      <c r="AF554" s="5">
        <v>2015.0</v>
      </c>
      <c r="AG554" s="5">
        <v>2017.0</v>
      </c>
      <c r="AH554" s="5" t="s">
        <v>78</v>
      </c>
      <c r="AI554" s="10">
        <v>96.0</v>
      </c>
      <c r="AJ554" s="5"/>
      <c r="AK554" s="5" t="s">
        <v>75</v>
      </c>
      <c r="AL554" s="5"/>
      <c r="AM554" s="5">
        <v>0.0</v>
      </c>
      <c r="AN554" s="5" t="s">
        <v>307</v>
      </c>
      <c r="AO554" s="5">
        <v>2015.0</v>
      </c>
      <c r="AP554" s="5" t="s">
        <v>51</v>
      </c>
      <c r="AQ554" s="4">
        <v>95.0</v>
      </c>
      <c r="AR554" s="10">
        <v>9.5</v>
      </c>
      <c r="AS554" s="5" t="s">
        <v>5836</v>
      </c>
      <c r="AT554" s="5" t="s">
        <v>99</v>
      </c>
      <c r="AU554" s="5" t="s">
        <v>99</v>
      </c>
      <c r="AV554" s="5">
        <v>9.505285066E9</v>
      </c>
      <c r="AW554" s="5" t="s">
        <v>5837</v>
      </c>
      <c r="AX554" s="5">
        <v>516454.0</v>
      </c>
      <c r="AY554" s="5" t="s">
        <v>5838</v>
      </c>
      <c r="AZ554" s="5" t="s">
        <v>85</v>
      </c>
      <c r="BA554" s="5">
        <v>3.14966E11</v>
      </c>
      <c r="BB554" s="5"/>
      <c r="BC554" s="5"/>
      <c r="BD554" s="5">
        <v>0.0</v>
      </c>
      <c r="BE554" s="5">
        <v>0.0</v>
      </c>
      <c r="BF554" s="5">
        <v>0.0</v>
      </c>
      <c r="BG554" s="5" t="s">
        <v>87</v>
      </c>
      <c r="BH554" s="5"/>
      <c r="BI554" s="11">
        <v>43830.86319444444</v>
      </c>
      <c r="BJ554" s="12" t="s">
        <v>88</v>
      </c>
    </row>
    <row r="555" ht="23.25" customHeight="1">
      <c r="A555" s="4">
        <v>554.0</v>
      </c>
      <c r="B555" s="5" t="s">
        <v>5839</v>
      </c>
      <c r="C555" s="5" t="s">
        <v>5840</v>
      </c>
      <c r="D555" s="5"/>
      <c r="E555" s="5"/>
      <c r="F555" s="5"/>
      <c r="G555" s="5"/>
      <c r="H555" s="5">
        <v>1.70030264E8</v>
      </c>
      <c r="I555" s="5" t="s">
        <v>64</v>
      </c>
      <c r="J555" s="5" t="s">
        <v>1845</v>
      </c>
      <c r="K555" s="5"/>
      <c r="L555" s="5" t="s">
        <v>5841</v>
      </c>
      <c r="M555" s="5" t="s">
        <v>5842</v>
      </c>
      <c r="N555" s="5" t="s">
        <v>5843</v>
      </c>
      <c r="O555" s="5">
        <v>8.885596688E9</v>
      </c>
      <c r="P555" s="5" t="s">
        <v>5844</v>
      </c>
      <c r="Q555" s="5" t="s">
        <v>110</v>
      </c>
      <c r="R555" s="5" t="s">
        <v>71</v>
      </c>
      <c r="S555" s="5" t="s">
        <v>94</v>
      </c>
      <c r="T555" s="5" t="s">
        <v>95</v>
      </c>
      <c r="U555" s="5" t="s">
        <v>537</v>
      </c>
      <c r="V555" s="5"/>
      <c r="W555" s="5"/>
      <c r="X555" s="7"/>
      <c r="Y555" s="8">
        <v>8.508620689655173</v>
      </c>
      <c r="Z555" s="9">
        <v>0.0</v>
      </c>
      <c r="AA555" s="5" t="s">
        <v>75</v>
      </c>
      <c r="AB555" s="5"/>
      <c r="AC555" s="5">
        <v>0.0</v>
      </c>
      <c r="AD555" s="5" t="s">
        <v>190</v>
      </c>
      <c r="AE555" s="5" t="s">
        <v>77</v>
      </c>
      <c r="AF555" s="5">
        <v>2015.0</v>
      </c>
      <c r="AG555" s="5">
        <v>2017.0</v>
      </c>
      <c r="AH555" s="5" t="s">
        <v>78</v>
      </c>
      <c r="AI555" s="13">
        <v>96.0</v>
      </c>
      <c r="AJ555" s="5"/>
      <c r="AK555" s="5" t="s">
        <v>75</v>
      </c>
      <c r="AL555" s="5"/>
      <c r="AM555" s="5">
        <v>0.0</v>
      </c>
      <c r="AN555" s="5" t="s">
        <v>190</v>
      </c>
      <c r="AO555" s="5">
        <v>2015.0</v>
      </c>
      <c r="AP555" s="5" t="s">
        <v>51</v>
      </c>
      <c r="AQ555" s="4"/>
      <c r="AR555" s="13">
        <v>9.5</v>
      </c>
      <c r="AS555" s="5" t="s">
        <v>1298</v>
      </c>
      <c r="AT555" s="5" t="s">
        <v>82</v>
      </c>
      <c r="AU555" s="5"/>
      <c r="AV555" s="5">
        <v>9.84831701E9</v>
      </c>
      <c r="AW555" s="5" t="s">
        <v>5845</v>
      </c>
      <c r="AX555" s="5">
        <v>520003.0</v>
      </c>
      <c r="AY555" s="5" t="s">
        <v>117</v>
      </c>
      <c r="AZ555" s="5" t="s">
        <v>85</v>
      </c>
      <c r="BA555" s="5">
        <v>8.95228E11</v>
      </c>
      <c r="BB555" s="5"/>
      <c r="BC555" s="5"/>
      <c r="BD555" s="5">
        <v>1.0</v>
      </c>
      <c r="BE555" s="5" t="s">
        <v>102</v>
      </c>
      <c r="BF555" s="5" t="s">
        <v>118</v>
      </c>
      <c r="BG555" s="5" t="s">
        <v>119</v>
      </c>
      <c r="BH555" s="5"/>
      <c r="BI555" s="11">
        <v>43830.93125</v>
      </c>
      <c r="BJ555" s="12" t="s">
        <v>5846</v>
      </c>
    </row>
    <row r="556" ht="23.25" customHeight="1">
      <c r="A556" s="4">
        <v>555.0</v>
      </c>
      <c r="B556" s="5" t="s">
        <v>5847</v>
      </c>
      <c r="C556" s="5" t="s">
        <v>105</v>
      </c>
      <c r="D556" s="5"/>
      <c r="E556" s="5"/>
      <c r="F556" s="5"/>
      <c r="G556" s="5"/>
      <c r="H556" s="5">
        <v>1.70030753E8</v>
      </c>
      <c r="I556" s="5" t="s">
        <v>64</v>
      </c>
      <c r="J556" s="5" t="s">
        <v>5848</v>
      </c>
      <c r="K556" s="5" t="s">
        <v>2024</v>
      </c>
      <c r="L556" s="5" t="s">
        <v>5520</v>
      </c>
      <c r="M556" s="5" t="s">
        <v>5849</v>
      </c>
      <c r="N556" s="5" t="s">
        <v>1140</v>
      </c>
      <c r="O556" s="5">
        <v>9.700928245E9</v>
      </c>
      <c r="P556" s="5" t="s">
        <v>5850</v>
      </c>
      <c r="Q556" s="5" t="s">
        <v>110</v>
      </c>
      <c r="R556" s="5" t="s">
        <v>71</v>
      </c>
      <c r="S556" s="5" t="s">
        <v>94</v>
      </c>
      <c r="T556" s="5" t="s">
        <v>95</v>
      </c>
      <c r="U556" s="5" t="s">
        <v>537</v>
      </c>
      <c r="V556" s="5"/>
      <c r="W556" s="5"/>
      <c r="X556" s="7"/>
      <c r="Y556" s="8">
        <v>8.28448275862069</v>
      </c>
      <c r="Z556" s="9">
        <v>0.0</v>
      </c>
      <c r="AA556" s="5" t="s">
        <v>75</v>
      </c>
      <c r="AB556" s="5"/>
      <c r="AC556" s="5">
        <v>0.0</v>
      </c>
      <c r="AD556" s="5" t="s">
        <v>215</v>
      </c>
      <c r="AE556" s="5" t="s">
        <v>77</v>
      </c>
      <c r="AF556" s="5">
        <v>2015.0</v>
      </c>
      <c r="AG556" s="5">
        <v>2017.0</v>
      </c>
      <c r="AH556" s="5" t="s">
        <v>78</v>
      </c>
      <c r="AI556" s="10">
        <v>96.1</v>
      </c>
      <c r="AJ556" s="5">
        <v>9.6</v>
      </c>
      <c r="AK556" s="5" t="s">
        <v>75</v>
      </c>
      <c r="AL556" s="5"/>
      <c r="AM556" s="5">
        <v>0.0</v>
      </c>
      <c r="AN556" s="5" t="s">
        <v>5095</v>
      </c>
      <c r="AO556" s="5">
        <v>2015.0</v>
      </c>
      <c r="AP556" s="5" t="s">
        <v>51</v>
      </c>
      <c r="AQ556" s="4">
        <v>95.0</v>
      </c>
      <c r="AR556" s="10">
        <v>9.5</v>
      </c>
      <c r="AS556" s="5" t="s">
        <v>5851</v>
      </c>
      <c r="AT556" s="5" t="s">
        <v>82</v>
      </c>
      <c r="AU556" s="5" t="s">
        <v>389</v>
      </c>
      <c r="AV556" s="5">
        <v>9.032436131E9</v>
      </c>
      <c r="AW556" s="5" t="s">
        <v>5852</v>
      </c>
      <c r="AX556" s="5">
        <v>520012.0</v>
      </c>
      <c r="AY556" s="5" t="s">
        <v>117</v>
      </c>
      <c r="AZ556" s="5" t="s">
        <v>85</v>
      </c>
      <c r="BA556" s="5">
        <v>2.48801E11</v>
      </c>
      <c r="BB556" s="5"/>
      <c r="BC556" s="5"/>
      <c r="BD556" s="5" t="s">
        <v>118</v>
      </c>
      <c r="BE556" s="5" t="s">
        <v>102</v>
      </c>
      <c r="BF556" s="5" t="s">
        <v>118</v>
      </c>
      <c r="BG556" s="5" t="s">
        <v>119</v>
      </c>
      <c r="BH556" s="5" t="s">
        <v>117</v>
      </c>
      <c r="BI556" s="11">
        <v>43827.81805555556</v>
      </c>
      <c r="BJ556" s="12" t="s">
        <v>5853</v>
      </c>
    </row>
    <row r="557" ht="23.25" customHeight="1">
      <c r="A557" s="4">
        <v>556.0</v>
      </c>
      <c r="B557" s="5" t="s">
        <v>5854</v>
      </c>
      <c r="C557" s="5" t="s">
        <v>63</v>
      </c>
      <c r="D557" s="5" t="s">
        <v>5854</v>
      </c>
      <c r="E557" s="5" t="s">
        <v>63</v>
      </c>
      <c r="F557" s="5"/>
      <c r="G557" s="5"/>
      <c r="H557" s="5">
        <v>1.70030979E8</v>
      </c>
      <c r="I557" s="5" t="s">
        <v>64</v>
      </c>
      <c r="J557" s="5" t="s">
        <v>5855</v>
      </c>
      <c r="K557" s="5"/>
      <c r="L557" s="5" t="s">
        <v>1377</v>
      </c>
      <c r="M557" s="5" t="s">
        <v>5856</v>
      </c>
      <c r="N557" s="6">
        <v>36743.0</v>
      </c>
      <c r="O557" s="5">
        <v>8.24755225E9</v>
      </c>
      <c r="P557" s="5" t="s">
        <v>5857</v>
      </c>
      <c r="Q557" s="5" t="s">
        <v>110</v>
      </c>
      <c r="R557" s="5" t="s">
        <v>71</v>
      </c>
      <c r="S557" s="5" t="s">
        <v>94</v>
      </c>
      <c r="T557" s="5" t="s">
        <v>95</v>
      </c>
      <c r="U557" s="5" t="s">
        <v>517</v>
      </c>
      <c r="V557" s="5"/>
      <c r="W557" s="5">
        <v>13905.0</v>
      </c>
      <c r="X557" s="7"/>
      <c r="Y557" s="8">
        <v>7.033898305084746</v>
      </c>
      <c r="Z557" s="9">
        <v>5.0</v>
      </c>
      <c r="AA557" s="5" t="s">
        <v>75</v>
      </c>
      <c r="AB557" s="5"/>
      <c r="AC557" s="5">
        <v>0.0</v>
      </c>
      <c r="AD557" s="5" t="s">
        <v>5858</v>
      </c>
      <c r="AE557" s="5" t="s">
        <v>77</v>
      </c>
      <c r="AF557" s="5">
        <v>2015.0</v>
      </c>
      <c r="AG557" s="5">
        <v>2017.0</v>
      </c>
      <c r="AH557" s="5" t="s">
        <v>78</v>
      </c>
      <c r="AI557" s="10">
        <v>96.2</v>
      </c>
      <c r="AJ557" s="5"/>
      <c r="AK557" s="5" t="s">
        <v>75</v>
      </c>
      <c r="AL557" s="5"/>
      <c r="AM557" s="5">
        <v>0.0</v>
      </c>
      <c r="AN557" s="5" t="s">
        <v>5859</v>
      </c>
      <c r="AO557" s="5">
        <v>2015.0</v>
      </c>
      <c r="AP557" s="5" t="s">
        <v>51</v>
      </c>
      <c r="AQ557" s="4"/>
      <c r="AR557" s="10">
        <v>9.5</v>
      </c>
      <c r="AS557" s="5" t="s">
        <v>5860</v>
      </c>
      <c r="AT557" s="5" t="s">
        <v>82</v>
      </c>
      <c r="AU557" s="5"/>
      <c r="AV557" s="5">
        <v>8.522925589E9</v>
      </c>
      <c r="AW557" s="5" t="s">
        <v>5861</v>
      </c>
      <c r="AX557" s="5">
        <v>521151.0</v>
      </c>
      <c r="AY557" s="5" t="s">
        <v>117</v>
      </c>
      <c r="AZ557" s="5" t="s">
        <v>85</v>
      </c>
      <c r="BA557" s="5">
        <v>6.88804E11</v>
      </c>
      <c r="BB557" s="5"/>
      <c r="BC557" s="5"/>
      <c r="BD557" s="5" t="s">
        <v>762</v>
      </c>
      <c r="BE557" s="5" t="s">
        <v>607</v>
      </c>
      <c r="BF557" s="5" t="s">
        <v>762</v>
      </c>
      <c r="BG557" s="5" t="s">
        <v>119</v>
      </c>
      <c r="BH557" s="5" t="s">
        <v>117</v>
      </c>
      <c r="BI557" s="11">
        <v>43826.61388888889</v>
      </c>
      <c r="BJ557" s="12" t="s">
        <v>5862</v>
      </c>
    </row>
    <row r="558" ht="23.25" customHeight="1">
      <c r="A558" s="4">
        <v>557.0</v>
      </c>
      <c r="B558" s="5" t="s">
        <v>5863</v>
      </c>
      <c r="C558" s="6">
        <v>43597.0</v>
      </c>
      <c r="D558" s="5"/>
      <c r="E558" s="5"/>
      <c r="F558" s="5"/>
      <c r="G558" s="5"/>
      <c r="H558" s="5">
        <v>1.70030376E8</v>
      </c>
      <c r="I558" s="5" t="s">
        <v>64</v>
      </c>
      <c r="J558" s="5" t="s">
        <v>5864</v>
      </c>
      <c r="K558" s="5" t="s">
        <v>5865</v>
      </c>
      <c r="L558" s="5" t="s">
        <v>5866</v>
      </c>
      <c r="M558" s="5" t="s">
        <v>5867</v>
      </c>
      <c r="N558" s="5" t="s">
        <v>3456</v>
      </c>
      <c r="O558" s="5">
        <v>8.985329799E9</v>
      </c>
      <c r="P558" s="5" t="s">
        <v>5868</v>
      </c>
      <c r="Q558" s="5" t="s">
        <v>110</v>
      </c>
      <c r="R558" s="5" t="s">
        <v>71</v>
      </c>
      <c r="S558" s="5" t="s">
        <v>1607</v>
      </c>
      <c r="T558" s="5" t="s">
        <v>95</v>
      </c>
      <c r="U558" s="5" t="s">
        <v>74</v>
      </c>
      <c r="V558" s="5">
        <v>2009.0</v>
      </c>
      <c r="W558" s="5"/>
      <c r="X558" s="7"/>
      <c r="Y558" s="8">
        <v>8.327586206896552</v>
      </c>
      <c r="Z558" s="9">
        <v>0.0</v>
      </c>
      <c r="AA558" s="5" t="s">
        <v>75</v>
      </c>
      <c r="AB558" s="5"/>
      <c r="AC558" s="5">
        <v>0.0</v>
      </c>
      <c r="AD558" s="5" t="s">
        <v>76</v>
      </c>
      <c r="AE558" s="5" t="s">
        <v>77</v>
      </c>
      <c r="AF558" s="5">
        <v>2015.0</v>
      </c>
      <c r="AG558" s="5">
        <v>2017.0</v>
      </c>
      <c r="AH558" s="5" t="s">
        <v>78</v>
      </c>
      <c r="AI558" s="10">
        <v>96.2</v>
      </c>
      <c r="AJ558" s="5"/>
      <c r="AK558" s="5" t="s">
        <v>75</v>
      </c>
      <c r="AL558" s="5"/>
      <c r="AM558" s="5">
        <v>0.0</v>
      </c>
      <c r="AN558" s="5" t="s">
        <v>390</v>
      </c>
      <c r="AO558" s="5">
        <v>2015.0</v>
      </c>
      <c r="AP558" s="5" t="s">
        <v>51</v>
      </c>
      <c r="AQ558" s="4">
        <v>90.25</v>
      </c>
      <c r="AR558" s="10">
        <v>9.5</v>
      </c>
      <c r="AS558" s="5" t="s">
        <v>5869</v>
      </c>
      <c r="AT558" s="5" t="s">
        <v>309</v>
      </c>
      <c r="AU558" s="5"/>
      <c r="AV558" s="5">
        <v>8.985329799E9</v>
      </c>
      <c r="AW558" s="5" t="s">
        <v>5870</v>
      </c>
      <c r="AX558" s="5">
        <v>520007.0</v>
      </c>
      <c r="AY558" s="5" t="s">
        <v>117</v>
      </c>
      <c r="AZ558" s="5" t="s">
        <v>85</v>
      </c>
      <c r="BA558" s="5">
        <v>3.80071E11</v>
      </c>
      <c r="BB558" s="5"/>
      <c r="BC558" s="5"/>
      <c r="BD558" s="5">
        <v>0.0</v>
      </c>
      <c r="BE558" s="5">
        <v>0.0</v>
      </c>
      <c r="BF558" s="5" t="s">
        <v>990</v>
      </c>
      <c r="BG558" s="5" t="s">
        <v>119</v>
      </c>
      <c r="BH558" s="5" t="s">
        <v>117</v>
      </c>
      <c r="BI558" s="11">
        <v>43828.84027777778</v>
      </c>
      <c r="BJ558" s="12" t="s">
        <v>5871</v>
      </c>
    </row>
    <row r="559" ht="23.25" customHeight="1">
      <c r="A559" s="4">
        <v>558.0</v>
      </c>
      <c r="B559" s="5" t="s">
        <v>5872</v>
      </c>
      <c r="C559" s="5" t="s">
        <v>105</v>
      </c>
      <c r="D559" s="5"/>
      <c r="E559" s="5"/>
      <c r="F559" s="5"/>
      <c r="G559" s="5"/>
      <c r="H559" s="5">
        <v>1.70030656E8</v>
      </c>
      <c r="I559" s="5" t="s">
        <v>64</v>
      </c>
      <c r="J559" s="5" t="s">
        <v>5873</v>
      </c>
      <c r="K559" s="5"/>
      <c r="L559" s="5" t="s">
        <v>171</v>
      </c>
      <c r="M559" s="5" t="s">
        <v>5874</v>
      </c>
      <c r="N559" s="5" t="s">
        <v>5875</v>
      </c>
      <c r="O559" s="5">
        <v>7.702565446E9</v>
      </c>
      <c r="P559" s="5" t="s">
        <v>5876</v>
      </c>
      <c r="Q559" s="5" t="s">
        <v>70</v>
      </c>
      <c r="R559" s="5" t="s">
        <v>71</v>
      </c>
      <c r="S559" s="5" t="s">
        <v>94</v>
      </c>
      <c r="T559" s="5" t="s">
        <v>73</v>
      </c>
      <c r="U559" s="5" t="s">
        <v>517</v>
      </c>
      <c r="V559" s="5"/>
      <c r="W559" s="5">
        <v>16000.0</v>
      </c>
      <c r="X559" s="7"/>
      <c r="Y559" s="8">
        <v>7.432203389830509</v>
      </c>
      <c r="Z559" s="9">
        <v>4.0</v>
      </c>
      <c r="AA559" s="5" t="s">
        <v>75</v>
      </c>
      <c r="AB559" s="5"/>
      <c r="AC559" s="5">
        <v>0.0</v>
      </c>
      <c r="AD559" s="5" t="s">
        <v>142</v>
      </c>
      <c r="AE559" s="5" t="s">
        <v>77</v>
      </c>
      <c r="AF559" s="5">
        <v>2015.0</v>
      </c>
      <c r="AG559" s="5">
        <v>2017.0</v>
      </c>
      <c r="AH559" s="5" t="s">
        <v>78</v>
      </c>
      <c r="AI559" s="10">
        <v>96.3</v>
      </c>
      <c r="AJ559" s="5"/>
      <c r="AK559" s="5" t="s">
        <v>75</v>
      </c>
      <c r="AL559" s="5"/>
      <c r="AM559" s="5">
        <v>0.0</v>
      </c>
      <c r="AN559" s="5" t="s">
        <v>5877</v>
      </c>
      <c r="AO559" s="5">
        <v>2015.0</v>
      </c>
      <c r="AP559" s="5" t="s">
        <v>51</v>
      </c>
      <c r="AQ559" s="4">
        <v>95.0</v>
      </c>
      <c r="AR559" s="10">
        <v>9.5</v>
      </c>
      <c r="AS559" s="5" t="s">
        <v>5878</v>
      </c>
      <c r="AT559" s="5" t="s">
        <v>309</v>
      </c>
      <c r="AU559" s="5"/>
      <c r="AV559" s="5">
        <v>9.848366126E9</v>
      </c>
      <c r="AW559" s="5" t="s">
        <v>5879</v>
      </c>
      <c r="AX559" s="5">
        <v>522003.0</v>
      </c>
      <c r="AY559" s="5" t="s">
        <v>101</v>
      </c>
      <c r="AZ559" s="5" t="s">
        <v>85</v>
      </c>
      <c r="BA559" s="5">
        <v>6.41438E11</v>
      </c>
      <c r="BB559" s="5"/>
      <c r="BC559" s="5"/>
      <c r="BD559" s="5">
        <v>1.0</v>
      </c>
      <c r="BE559" s="5" t="s">
        <v>4273</v>
      </c>
      <c r="BF559" s="5" t="s">
        <v>1493</v>
      </c>
      <c r="BG559" s="5" t="s">
        <v>119</v>
      </c>
      <c r="BH559" s="5" t="s">
        <v>101</v>
      </c>
      <c r="BI559" s="11">
        <v>43829.46666666667</v>
      </c>
      <c r="BJ559" s="12" t="s">
        <v>88</v>
      </c>
    </row>
    <row r="560" ht="23.25" customHeight="1">
      <c r="A560" s="4">
        <v>559.0</v>
      </c>
      <c r="B560" s="5" t="s">
        <v>5880</v>
      </c>
      <c r="C560" s="5" t="s">
        <v>105</v>
      </c>
      <c r="D560" s="5"/>
      <c r="E560" s="5"/>
      <c r="F560" s="5"/>
      <c r="G560" s="5"/>
      <c r="H560" s="5">
        <v>1.70030171E8</v>
      </c>
      <c r="I560" s="5" t="s">
        <v>64</v>
      </c>
      <c r="J560" s="5" t="s">
        <v>5881</v>
      </c>
      <c r="K560" s="5"/>
      <c r="L560" s="5" t="s">
        <v>5882</v>
      </c>
      <c r="M560" s="5" t="s">
        <v>5883</v>
      </c>
      <c r="N560" s="5" t="s">
        <v>5843</v>
      </c>
      <c r="O560" s="5">
        <v>9.000267887E9</v>
      </c>
      <c r="P560" s="5" t="s">
        <v>5884</v>
      </c>
      <c r="Q560" s="5" t="s">
        <v>70</v>
      </c>
      <c r="R560" s="5" t="s">
        <v>71</v>
      </c>
      <c r="S560" s="5" t="s">
        <v>94</v>
      </c>
      <c r="T560" s="5" t="s">
        <v>95</v>
      </c>
      <c r="U560" s="5" t="s">
        <v>1252</v>
      </c>
      <c r="V560" s="5"/>
      <c r="W560" s="5"/>
      <c r="X560" s="7"/>
      <c r="Y560" s="8">
        <v>7.655172413793103</v>
      </c>
      <c r="Z560" s="9">
        <v>1.0</v>
      </c>
      <c r="AA560" s="5" t="s">
        <v>75</v>
      </c>
      <c r="AB560" s="5"/>
      <c r="AC560" s="5">
        <v>0.0</v>
      </c>
      <c r="AD560" s="5" t="s">
        <v>142</v>
      </c>
      <c r="AE560" s="5" t="s">
        <v>77</v>
      </c>
      <c r="AF560" s="5">
        <v>2015.0</v>
      </c>
      <c r="AG560" s="5">
        <v>2017.0</v>
      </c>
      <c r="AH560" s="5" t="s">
        <v>78</v>
      </c>
      <c r="AI560" s="10">
        <v>96.5</v>
      </c>
      <c r="AJ560" s="5"/>
      <c r="AK560" s="5" t="s">
        <v>75</v>
      </c>
      <c r="AL560" s="5"/>
      <c r="AM560" s="5">
        <v>0.0</v>
      </c>
      <c r="AN560" s="5" t="s">
        <v>440</v>
      </c>
      <c r="AO560" s="5">
        <v>2015.0</v>
      </c>
      <c r="AP560" s="5" t="s">
        <v>51</v>
      </c>
      <c r="AQ560" s="4"/>
      <c r="AR560" s="10">
        <v>9.5</v>
      </c>
      <c r="AS560" s="5" t="s">
        <v>5885</v>
      </c>
      <c r="AT560" s="5" t="s">
        <v>114</v>
      </c>
      <c r="AU560" s="5" t="s">
        <v>5886</v>
      </c>
      <c r="AV560" s="5">
        <v>9.652058866E9</v>
      </c>
      <c r="AW560" s="5" t="s">
        <v>5887</v>
      </c>
      <c r="AX560" s="5">
        <v>522201.0</v>
      </c>
      <c r="AY560" s="5" t="s">
        <v>205</v>
      </c>
      <c r="AZ560" s="5" t="s">
        <v>85</v>
      </c>
      <c r="BA560" s="5">
        <v>7.23418E11</v>
      </c>
      <c r="BB560" s="5"/>
      <c r="BC560" s="5"/>
      <c r="BD560" s="5" t="s">
        <v>5888</v>
      </c>
      <c r="BE560" s="5" t="s">
        <v>249</v>
      </c>
      <c r="BF560" s="5" t="s">
        <v>914</v>
      </c>
      <c r="BG560" s="5" t="s">
        <v>119</v>
      </c>
      <c r="BH560" s="5" t="s">
        <v>205</v>
      </c>
      <c r="BI560" s="11">
        <v>43829.78680555556</v>
      </c>
      <c r="BJ560" s="12" t="s">
        <v>5889</v>
      </c>
    </row>
    <row r="561" ht="23.25" customHeight="1">
      <c r="A561" s="4">
        <v>560.0</v>
      </c>
      <c r="B561" s="5" t="s">
        <v>5890</v>
      </c>
      <c r="C561" s="6">
        <v>43477.0</v>
      </c>
      <c r="D561" s="5"/>
      <c r="E561" s="5"/>
      <c r="F561" s="5"/>
      <c r="G561" s="5"/>
      <c r="H561" s="5">
        <v>1.70030646E8</v>
      </c>
      <c r="I561" s="5" t="s">
        <v>64</v>
      </c>
      <c r="J561" s="5" t="s">
        <v>5891</v>
      </c>
      <c r="K561" s="5"/>
      <c r="L561" s="5" t="s">
        <v>5892</v>
      </c>
      <c r="M561" s="5" t="s">
        <v>5893</v>
      </c>
      <c r="N561" s="5" t="s">
        <v>2988</v>
      </c>
      <c r="O561" s="5">
        <v>9.010847809E9</v>
      </c>
      <c r="P561" s="5" t="s">
        <v>5894</v>
      </c>
      <c r="Q561" s="5" t="s">
        <v>110</v>
      </c>
      <c r="R561" s="5" t="s">
        <v>71</v>
      </c>
      <c r="S561" s="5" t="s">
        <v>94</v>
      </c>
      <c r="T561" s="5" t="s">
        <v>95</v>
      </c>
      <c r="U561" s="5" t="s">
        <v>74</v>
      </c>
      <c r="V561" s="5"/>
      <c r="W561" s="5"/>
      <c r="X561" s="7"/>
      <c r="Y561" s="8">
        <v>7.672413793103448</v>
      </c>
      <c r="Z561" s="9">
        <v>5.0</v>
      </c>
      <c r="AA561" s="5" t="s">
        <v>75</v>
      </c>
      <c r="AB561" s="5"/>
      <c r="AC561" s="5">
        <v>0.0</v>
      </c>
      <c r="AD561" s="5" t="s">
        <v>142</v>
      </c>
      <c r="AE561" s="5" t="s">
        <v>77</v>
      </c>
      <c r="AF561" s="5">
        <v>2015.0</v>
      </c>
      <c r="AG561" s="5">
        <v>2017.0</v>
      </c>
      <c r="AH561" s="5" t="s">
        <v>78</v>
      </c>
      <c r="AI561" s="10">
        <v>96.5</v>
      </c>
      <c r="AJ561" s="5"/>
      <c r="AK561" s="5" t="s">
        <v>75</v>
      </c>
      <c r="AL561" s="5"/>
      <c r="AM561" s="5">
        <v>0.0</v>
      </c>
      <c r="AN561" s="5" t="s">
        <v>5895</v>
      </c>
      <c r="AO561" s="5">
        <v>2015.0</v>
      </c>
      <c r="AP561" s="5" t="s">
        <v>51</v>
      </c>
      <c r="AQ561" s="4">
        <v>9.5</v>
      </c>
      <c r="AR561" s="10">
        <v>9.5</v>
      </c>
      <c r="AS561" s="5" t="s">
        <v>5896</v>
      </c>
      <c r="AT561" s="5" t="s">
        <v>82</v>
      </c>
      <c r="AU561" s="5"/>
      <c r="AV561" s="5">
        <v>9.494669966E9</v>
      </c>
      <c r="AW561" s="5" t="s">
        <v>5897</v>
      </c>
      <c r="AX561" s="5">
        <v>533262.0</v>
      </c>
      <c r="AY561" s="5" t="s">
        <v>2958</v>
      </c>
      <c r="AZ561" s="5" t="s">
        <v>85</v>
      </c>
      <c r="BA561" s="5">
        <v>6.40431E11</v>
      </c>
      <c r="BB561" s="5"/>
      <c r="BC561" s="5"/>
      <c r="BD561" s="5" t="s">
        <v>1802</v>
      </c>
      <c r="BE561" s="5" t="s">
        <v>1801</v>
      </c>
      <c r="BF561" s="5" t="s">
        <v>762</v>
      </c>
      <c r="BG561" s="5" t="s">
        <v>87</v>
      </c>
      <c r="BH561" s="5"/>
      <c r="BI561" s="11">
        <v>43826.634722222225</v>
      </c>
      <c r="BJ561" s="12" t="s">
        <v>88</v>
      </c>
    </row>
    <row r="562" ht="23.25" customHeight="1">
      <c r="A562" s="4">
        <v>561.0</v>
      </c>
      <c r="B562" s="5" t="s">
        <v>5898</v>
      </c>
      <c r="C562" s="5" t="s">
        <v>63</v>
      </c>
      <c r="D562" s="5"/>
      <c r="E562" s="5"/>
      <c r="F562" s="5"/>
      <c r="G562" s="5"/>
      <c r="H562" s="5">
        <v>1.70031443E8</v>
      </c>
      <c r="I562" s="5" t="s">
        <v>64</v>
      </c>
      <c r="J562" s="5" t="s">
        <v>5899</v>
      </c>
      <c r="K562" s="5"/>
      <c r="L562" s="5" t="s">
        <v>5900</v>
      </c>
      <c r="M562" s="5" t="s">
        <v>5901</v>
      </c>
      <c r="N562" s="6">
        <v>36619.0</v>
      </c>
      <c r="O562" s="5">
        <v>9.440479798E9</v>
      </c>
      <c r="P562" s="5" t="s">
        <v>5902</v>
      </c>
      <c r="Q562" s="5" t="s">
        <v>110</v>
      </c>
      <c r="R562" s="5" t="s">
        <v>71</v>
      </c>
      <c r="S562" s="5" t="s">
        <v>94</v>
      </c>
      <c r="T562" s="5" t="s">
        <v>95</v>
      </c>
      <c r="U562" s="5" t="s">
        <v>1252</v>
      </c>
      <c r="V562" s="5"/>
      <c r="W562" s="5"/>
      <c r="X562" s="7"/>
      <c r="Y562" s="8">
        <v>8.5</v>
      </c>
      <c r="Z562" s="9">
        <v>0.0</v>
      </c>
      <c r="AA562" s="5" t="s">
        <v>75</v>
      </c>
      <c r="AB562" s="5"/>
      <c r="AC562" s="5">
        <v>0.0</v>
      </c>
      <c r="AD562" s="5" t="s">
        <v>76</v>
      </c>
      <c r="AE562" s="5" t="s">
        <v>77</v>
      </c>
      <c r="AF562" s="5">
        <v>2015.0</v>
      </c>
      <c r="AG562" s="5">
        <v>2017.0</v>
      </c>
      <c r="AH562" s="5" t="s">
        <v>78</v>
      </c>
      <c r="AI562" s="10">
        <v>96.5</v>
      </c>
      <c r="AJ562" s="5"/>
      <c r="AK562" s="5" t="s">
        <v>75</v>
      </c>
      <c r="AL562" s="5"/>
      <c r="AM562" s="5">
        <v>0.0</v>
      </c>
      <c r="AN562" s="5" t="s">
        <v>5903</v>
      </c>
      <c r="AO562" s="5">
        <v>2015.0</v>
      </c>
      <c r="AP562" s="5" t="s">
        <v>51</v>
      </c>
      <c r="AQ562" s="4">
        <v>95.0</v>
      </c>
      <c r="AR562" s="10">
        <v>9.5</v>
      </c>
      <c r="AS562" s="5" t="s">
        <v>5904</v>
      </c>
      <c r="AT562" s="5" t="s">
        <v>114</v>
      </c>
      <c r="AU562" s="5"/>
      <c r="AV562" s="5">
        <v>9.440479414E9</v>
      </c>
      <c r="AW562" s="5" t="s">
        <v>5905</v>
      </c>
      <c r="AX562" s="5">
        <v>500048.0</v>
      </c>
      <c r="AY562" s="5" t="s">
        <v>323</v>
      </c>
      <c r="AZ562" s="5" t="s">
        <v>264</v>
      </c>
      <c r="BA562" s="5">
        <v>5.25759E11</v>
      </c>
      <c r="BB562" s="5"/>
      <c r="BC562" s="5"/>
      <c r="BD562" s="5">
        <v>1.0</v>
      </c>
      <c r="BE562" s="5">
        <v>3.0</v>
      </c>
      <c r="BF562" s="5" t="s">
        <v>118</v>
      </c>
      <c r="BG562" s="5" t="s">
        <v>87</v>
      </c>
      <c r="BH562" s="5"/>
      <c r="BI562" s="11">
        <v>43829.52222222222</v>
      </c>
      <c r="BJ562" s="12" t="s">
        <v>88</v>
      </c>
    </row>
    <row r="563" ht="23.25" customHeight="1">
      <c r="A563" s="4">
        <v>562.0</v>
      </c>
      <c r="B563" s="5" t="s">
        <v>5906</v>
      </c>
      <c r="C563" s="6">
        <v>43628.0</v>
      </c>
      <c r="D563" s="5"/>
      <c r="E563" s="5"/>
      <c r="F563" s="5"/>
      <c r="G563" s="5"/>
      <c r="H563" s="5">
        <v>1.70030426E8</v>
      </c>
      <c r="I563" s="5" t="s">
        <v>64</v>
      </c>
      <c r="J563" s="5" t="s">
        <v>423</v>
      </c>
      <c r="K563" s="5" t="s">
        <v>5907</v>
      </c>
      <c r="L563" s="5" t="s">
        <v>5908</v>
      </c>
      <c r="M563" s="5" t="s">
        <v>5909</v>
      </c>
      <c r="N563" s="6">
        <v>36320.0</v>
      </c>
      <c r="O563" s="5">
        <v>7.660883503E9</v>
      </c>
      <c r="P563" s="5" t="s">
        <v>5910</v>
      </c>
      <c r="Q563" s="5" t="s">
        <v>70</v>
      </c>
      <c r="R563" s="5" t="s">
        <v>71</v>
      </c>
      <c r="S563" s="5" t="s">
        <v>94</v>
      </c>
      <c r="T563" s="5" t="s">
        <v>95</v>
      </c>
      <c r="U563" s="5" t="s">
        <v>537</v>
      </c>
      <c r="V563" s="5"/>
      <c r="W563" s="5"/>
      <c r="X563" s="7"/>
      <c r="Y563" s="8">
        <v>8.875</v>
      </c>
      <c r="Z563" s="9">
        <v>0.0</v>
      </c>
      <c r="AA563" s="5" t="s">
        <v>75</v>
      </c>
      <c r="AB563" s="5"/>
      <c r="AC563" s="5">
        <v>0.0</v>
      </c>
      <c r="AD563" s="5" t="s">
        <v>1708</v>
      </c>
      <c r="AE563" s="5" t="s">
        <v>77</v>
      </c>
      <c r="AF563" s="5">
        <v>2015.0</v>
      </c>
      <c r="AG563" s="5">
        <v>2017.0</v>
      </c>
      <c r="AH563" s="5" t="s">
        <v>78</v>
      </c>
      <c r="AI563" s="10">
        <v>96.6</v>
      </c>
      <c r="AJ563" s="5"/>
      <c r="AK563" s="5" t="s">
        <v>75</v>
      </c>
      <c r="AL563" s="5"/>
      <c r="AM563" s="5">
        <v>0.0</v>
      </c>
      <c r="AN563" s="5" t="s">
        <v>5911</v>
      </c>
      <c r="AO563" s="5">
        <v>2015.0</v>
      </c>
      <c r="AP563" s="5" t="s">
        <v>51</v>
      </c>
      <c r="AQ563" s="4"/>
      <c r="AR563" s="10">
        <v>9.5</v>
      </c>
      <c r="AS563" s="5" t="s">
        <v>5912</v>
      </c>
      <c r="AT563" s="5" t="s">
        <v>99</v>
      </c>
      <c r="AU563" s="5" t="s">
        <v>1629</v>
      </c>
      <c r="AV563" s="5">
        <v>9.603945595E9</v>
      </c>
      <c r="AW563" s="5" t="s">
        <v>5913</v>
      </c>
      <c r="AX563" s="5">
        <v>524322.0</v>
      </c>
      <c r="AY563" s="5" t="s">
        <v>5914</v>
      </c>
      <c r="AZ563" s="5" t="s">
        <v>85</v>
      </c>
      <c r="BA563" s="5">
        <v>3.42692E11</v>
      </c>
      <c r="BB563" s="5"/>
      <c r="BC563" s="5"/>
      <c r="BD563" s="5">
        <v>0.0</v>
      </c>
      <c r="BE563" s="5">
        <v>0.0</v>
      </c>
      <c r="BF563" s="5">
        <v>0.0</v>
      </c>
      <c r="BG563" s="5" t="s">
        <v>119</v>
      </c>
      <c r="BH563" s="5" t="s">
        <v>117</v>
      </c>
      <c r="BI563" s="11">
        <v>43831.586805555555</v>
      </c>
      <c r="BJ563" s="12" t="s">
        <v>5915</v>
      </c>
    </row>
    <row r="564" ht="23.25" customHeight="1">
      <c r="A564" s="4">
        <v>563.0</v>
      </c>
      <c r="B564" s="5" t="s">
        <v>5916</v>
      </c>
      <c r="C564" s="6">
        <v>43628.0</v>
      </c>
      <c r="D564" s="5"/>
      <c r="E564" s="5"/>
      <c r="F564" s="5"/>
      <c r="G564" s="5"/>
      <c r="H564" s="5">
        <v>1.70031548E8</v>
      </c>
      <c r="I564" s="5" t="s">
        <v>64</v>
      </c>
      <c r="J564" s="5" t="s">
        <v>4314</v>
      </c>
      <c r="K564" s="5"/>
      <c r="L564" s="5" t="s">
        <v>5917</v>
      </c>
      <c r="M564" s="5" t="s">
        <v>5918</v>
      </c>
      <c r="N564" s="5" t="s">
        <v>4880</v>
      </c>
      <c r="O564" s="5">
        <v>9.121472623E9</v>
      </c>
      <c r="P564" s="5" t="s">
        <v>5919</v>
      </c>
      <c r="Q564" s="5" t="s">
        <v>110</v>
      </c>
      <c r="R564" s="5" t="s">
        <v>71</v>
      </c>
      <c r="S564" s="5" t="s">
        <v>94</v>
      </c>
      <c r="T564" s="5" t="s">
        <v>73</v>
      </c>
      <c r="U564" s="5" t="s">
        <v>189</v>
      </c>
      <c r="V564" s="5"/>
      <c r="W564" s="5"/>
      <c r="X564" s="7"/>
      <c r="Y564" s="8">
        <v>8.517241379310345</v>
      </c>
      <c r="Z564" s="9">
        <v>0.0</v>
      </c>
      <c r="AA564" s="5" t="s">
        <v>75</v>
      </c>
      <c r="AB564" s="5"/>
      <c r="AC564" s="5">
        <v>0.0</v>
      </c>
      <c r="AD564" s="5" t="s">
        <v>142</v>
      </c>
      <c r="AE564" s="5" t="s">
        <v>77</v>
      </c>
      <c r="AF564" s="5">
        <v>2015.0</v>
      </c>
      <c r="AG564" s="5">
        <v>2017.0</v>
      </c>
      <c r="AH564" s="5" t="s">
        <v>78</v>
      </c>
      <c r="AI564" s="13">
        <v>96.7</v>
      </c>
      <c r="AJ564" s="5"/>
      <c r="AK564" s="5" t="s">
        <v>75</v>
      </c>
      <c r="AL564" s="5"/>
      <c r="AM564" s="5">
        <v>0.0</v>
      </c>
      <c r="AN564" s="5" t="s">
        <v>2542</v>
      </c>
      <c r="AO564" s="5">
        <v>2015.0</v>
      </c>
      <c r="AP564" s="5" t="s">
        <v>51</v>
      </c>
      <c r="AQ564" s="4">
        <v>96.7</v>
      </c>
      <c r="AR564" s="10">
        <v>9.5</v>
      </c>
      <c r="AS564" s="5" t="s">
        <v>5920</v>
      </c>
      <c r="AT564" s="5" t="s">
        <v>82</v>
      </c>
      <c r="AU564" s="5"/>
      <c r="AV564" s="5">
        <v>9.440552046E9</v>
      </c>
      <c r="AW564" s="5" t="s">
        <v>5921</v>
      </c>
      <c r="AX564" s="5">
        <v>532001.0</v>
      </c>
      <c r="AY564" s="5" t="s">
        <v>1863</v>
      </c>
      <c r="AZ564" s="5" t="s">
        <v>85</v>
      </c>
      <c r="BA564" s="5">
        <v>5.79322E11</v>
      </c>
      <c r="BB564" s="5"/>
      <c r="BC564" s="5"/>
      <c r="BD564" s="5" t="s">
        <v>5922</v>
      </c>
      <c r="BE564" s="5" t="s">
        <v>102</v>
      </c>
      <c r="BF564" s="5" t="s">
        <v>118</v>
      </c>
      <c r="BG564" s="5" t="s">
        <v>87</v>
      </c>
      <c r="BH564" s="5"/>
      <c r="BI564" s="11">
        <v>43829.52222222222</v>
      </c>
      <c r="BJ564" s="12" t="s">
        <v>88</v>
      </c>
    </row>
    <row r="565" ht="23.25" customHeight="1">
      <c r="A565" s="4">
        <v>564.0</v>
      </c>
      <c r="B565" s="5" t="s">
        <v>5923</v>
      </c>
      <c r="C565" s="5" t="s">
        <v>63</v>
      </c>
      <c r="D565" s="5"/>
      <c r="E565" s="5"/>
      <c r="F565" s="5"/>
      <c r="G565" s="5"/>
      <c r="H565" s="5">
        <v>1.70030268E8</v>
      </c>
      <c r="I565" s="5" t="s">
        <v>64</v>
      </c>
      <c r="J565" s="5" t="s">
        <v>171</v>
      </c>
      <c r="K565" s="5" t="s">
        <v>5924</v>
      </c>
      <c r="L565" s="5" t="s">
        <v>637</v>
      </c>
      <c r="M565" s="5" t="s">
        <v>5925</v>
      </c>
      <c r="N565" s="5" t="s">
        <v>5926</v>
      </c>
      <c r="O565" s="5">
        <v>9.494153706E9</v>
      </c>
      <c r="P565" s="5" t="s">
        <v>5927</v>
      </c>
      <c r="Q565" s="5" t="s">
        <v>110</v>
      </c>
      <c r="R565" s="5" t="s">
        <v>71</v>
      </c>
      <c r="S565" s="5" t="s">
        <v>94</v>
      </c>
      <c r="T565" s="5" t="s">
        <v>73</v>
      </c>
      <c r="U565" s="5" t="s">
        <v>537</v>
      </c>
      <c r="V565" s="5"/>
      <c r="W565" s="5"/>
      <c r="X565" s="7"/>
      <c r="Y565" s="8">
        <v>8.426724137931034</v>
      </c>
      <c r="Z565" s="9">
        <v>0.0</v>
      </c>
      <c r="AA565" s="5" t="s">
        <v>75</v>
      </c>
      <c r="AB565" s="5"/>
      <c r="AC565" s="5">
        <v>0.0</v>
      </c>
      <c r="AD565" s="5" t="s">
        <v>76</v>
      </c>
      <c r="AE565" s="5" t="s">
        <v>77</v>
      </c>
      <c r="AF565" s="5">
        <v>2015.0</v>
      </c>
      <c r="AG565" s="5">
        <v>2017.0</v>
      </c>
      <c r="AH565" s="5" t="s">
        <v>78</v>
      </c>
      <c r="AI565" s="10">
        <v>96.9</v>
      </c>
      <c r="AJ565" s="5"/>
      <c r="AK565" s="5" t="s">
        <v>75</v>
      </c>
      <c r="AL565" s="5"/>
      <c r="AM565" s="5">
        <v>0.0</v>
      </c>
      <c r="AN565" s="5" t="s">
        <v>2250</v>
      </c>
      <c r="AO565" s="5">
        <v>2015.0</v>
      </c>
      <c r="AP565" s="5" t="s">
        <v>51</v>
      </c>
      <c r="AQ565" s="4"/>
      <c r="AR565" s="10">
        <v>9.5</v>
      </c>
      <c r="AS565" s="5" t="s">
        <v>5925</v>
      </c>
      <c r="AT565" s="5" t="s">
        <v>114</v>
      </c>
      <c r="AU565" s="5" t="s">
        <v>1988</v>
      </c>
      <c r="AV565" s="5">
        <v>9.849863706E9</v>
      </c>
      <c r="AW565" s="5" t="s">
        <v>5928</v>
      </c>
      <c r="AX565" s="5">
        <v>522503.0</v>
      </c>
      <c r="AY565" s="5" t="s">
        <v>147</v>
      </c>
      <c r="AZ565" s="5" t="s">
        <v>85</v>
      </c>
      <c r="BA565" s="5">
        <v>5.90808E11</v>
      </c>
      <c r="BB565" s="5"/>
      <c r="BC565" s="5"/>
      <c r="BD565" s="5" t="s">
        <v>5929</v>
      </c>
      <c r="BE565" s="5" t="s">
        <v>235</v>
      </c>
      <c r="BF565" s="5" t="s">
        <v>118</v>
      </c>
      <c r="BG565" s="5" t="s">
        <v>119</v>
      </c>
      <c r="BH565" s="5" t="s">
        <v>147</v>
      </c>
      <c r="BI565" s="11">
        <v>43916.77847222222</v>
      </c>
      <c r="BJ565" s="12" t="s">
        <v>150</v>
      </c>
    </row>
    <row r="566" ht="23.25" customHeight="1">
      <c r="A566" s="4">
        <v>565.0</v>
      </c>
      <c r="B566" s="5" t="s">
        <v>5930</v>
      </c>
      <c r="C566" s="6">
        <v>43536.0</v>
      </c>
      <c r="D566" s="5"/>
      <c r="E566" s="5"/>
      <c r="F566" s="5"/>
      <c r="G566" s="5"/>
      <c r="H566" s="5">
        <v>1.70031006E8</v>
      </c>
      <c r="I566" s="5" t="s">
        <v>64</v>
      </c>
      <c r="J566" s="5" t="s">
        <v>5931</v>
      </c>
      <c r="K566" s="5"/>
      <c r="L566" s="5" t="s">
        <v>5932</v>
      </c>
      <c r="M566" s="5" t="s">
        <v>5933</v>
      </c>
      <c r="N566" s="6">
        <v>36714.0</v>
      </c>
      <c r="O566" s="5">
        <v>9.494974343E9</v>
      </c>
      <c r="P566" s="5" t="s">
        <v>5934</v>
      </c>
      <c r="Q566" s="5" t="s">
        <v>110</v>
      </c>
      <c r="R566" s="5" t="s">
        <v>71</v>
      </c>
      <c r="S566" s="5" t="s">
        <v>94</v>
      </c>
      <c r="T566" s="5" t="s">
        <v>95</v>
      </c>
      <c r="U566" s="5" t="s">
        <v>74</v>
      </c>
      <c r="V566" s="5"/>
      <c r="W566" s="5"/>
      <c r="X566" s="7"/>
      <c r="Y566" s="8">
        <v>7.112068965517241</v>
      </c>
      <c r="Z566" s="9">
        <v>5.0</v>
      </c>
      <c r="AA566" s="5" t="s">
        <v>75</v>
      </c>
      <c r="AB566" s="5"/>
      <c r="AC566" s="5">
        <v>0.0</v>
      </c>
      <c r="AD566" s="5" t="s">
        <v>142</v>
      </c>
      <c r="AE566" s="5" t="s">
        <v>77</v>
      </c>
      <c r="AF566" s="5">
        <v>2015.0</v>
      </c>
      <c r="AG566" s="5">
        <v>2017.0</v>
      </c>
      <c r="AH566" s="5" t="s">
        <v>78</v>
      </c>
      <c r="AI566" s="10">
        <v>96.9</v>
      </c>
      <c r="AJ566" s="5">
        <v>9.5</v>
      </c>
      <c r="AK566" s="5" t="s">
        <v>75</v>
      </c>
      <c r="AL566" s="5"/>
      <c r="AM566" s="5">
        <v>0.0</v>
      </c>
      <c r="AN566" s="5" t="s">
        <v>390</v>
      </c>
      <c r="AO566" s="5">
        <v>2015.0</v>
      </c>
      <c r="AP566" s="5" t="s">
        <v>51</v>
      </c>
      <c r="AQ566" s="4">
        <v>95.0</v>
      </c>
      <c r="AR566" s="10">
        <v>9.5</v>
      </c>
      <c r="AS566" s="5" t="s">
        <v>5935</v>
      </c>
      <c r="AT566" s="5" t="s">
        <v>82</v>
      </c>
      <c r="AU566" s="5"/>
      <c r="AV566" s="5">
        <v>9.494974343E9</v>
      </c>
      <c r="AW566" s="5" t="s">
        <v>5936</v>
      </c>
      <c r="AX566" s="5">
        <v>521151.0</v>
      </c>
      <c r="AY566" s="5" t="s">
        <v>117</v>
      </c>
      <c r="AZ566" s="5" t="s">
        <v>85</v>
      </c>
      <c r="BA566" s="5">
        <v>9.46191E11</v>
      </c>
      <c r="BB566" s="5"/>
      <c r="BC566" s="5"/>
      <c r="BD566" s="5" t="s">
        <v>4548</v>
      </c>
      <c r="BE566" s="5" t="s">
        <v>607</v>
      </c>
      <c r="BF566" s="5" t="s">
        <v>762</v>
      </c>
      <c r="BG566" s="5" t="s">
        <v>119</v>
      </c>
      <c r="BH566" s="5" t="s">
        <v>117</v>
      </c>
      <c r="BI566" s="11">
        <v>43829.33611111111</v>
      </c>
      <c r="BJ566" s="12" t="s">
        <v>88</v>
      </c>
    </row>
    <row r="567" ht="23.25" customHeight="1">
      <c r="A567" s="4">
        <v>566.0</v>
      </c>
      <c r="B567" s="5" t="s">
        <v>5937</v>
      </c>
      <c r="C567" s="5" t="s">
        <v>268</v>
      </c>
      <c r="D567" s="5"/>
      <c r="E567" s="5"/>
      <c r="F567" s="5"/>
      <c r="G567" s="5"/>
      <c r="H567" s="5">
        <v>1.70031311E8</v>
      </c>
      <c r="I567" s="5" t="s">
        <v>64</v>
      </c>
      <c r="J567" s="5" t="s">
        <v>5938</v>
      </c>
      <c r="K567" s="5" t="s">
        <v>3587</v>
      </c>
      <c r="L567" s="5" t="s">
        <v>171</v>
      </c>
      <c r="M567" s="5" t="s">
        <v>5939</v>
      </c>
      <c r="N567" s="6">
        <v>36476.0</v>
      </c>
      <c r="O567" s="5">
        <v>8.919276304E9</v>
      </c>
      <c r="P567" s="5" t="s">
        <v>5940</v>
      </c>
      <c r="Q567" s="5" t="s">
        <v>70</v>
      </c>
      <c r="R567" s="5" t="s">
        <v>71</v>
      </c>
      <c r="S567" s="5" t="s">
        <v>94</v>
      </c>
      <c r="T567" s="5" t="s">
        <v>95</v>
      </c>
      <c r="U567" s="5" t="s">
        <v>517</v>
      </c>
      <c r="V567" s="5"/>
      <c r="W567" s="5"/>
      <c r="X567" s="7"/>
      <c r="Y567" s="8">
        <v>8.418103448275861</v>
      </c>
      <c r="Z567" s="9">
        <v>0.0</v>
      </c>
      <c r="AA567" s="5" t="s">
        <v>75</v>
      </c>
      <c r="AB567" s="5"/>
      <c r="AC567" s="5">
        <v>0.0</v>
      </c>
      <c r="AD567" s="5" t="s">
        <v>5941</v>
      </c>
      <c r="AE567" s="5" t="s">
        <v>77</v>
      </c>
      <c r="AF567" s="5">
        <v>2015.0</v>
      </c>
      <c r="AG567" s="5">
        <v>2017.0</v>
      </c>
      <c r="AH567" s="5" t="s">
        <v>78</v>
      </c>
      <c r="AI567" s="10">
        <v>97.0</v>
      </c>
      <c r="AJ567" s="5"/>
      <c r="AK567" s="5" t="s">
        <v>75</v>
      </c>
      <c r="AL567" s="5"/>
      <c r="AM567" s="5">
        <v>0.0</v>
      </c>
      <c r="AN567" s="5" t="s">
        <v>5942</v>
      </c>
      <c r="AO567" s="5">
        <v>2015.0</v>
      </c>
      <c r="AP567" s="5" t="s">
        <v>51</v>
      </c>
      <c r="AQ567" s="4"/>
      <c r="AR567" s="10">
        <v>9.5</v>
      </c>
      <c r="AS567" s="5" t="s">
        <v>5943</v>
      </c>
      <c r="AT567" s="5" t="s">
        <v>309</v>
      </c>
      <c r="AU567" s="5" t="s">
        <v>5944</v>
      </c>
      <c r="AV567" s="5">
        <v>9.49155454E9</v>
      </c>
      <c r="AW567" s="5" t="s">
        <v>5945</v>
      </c>
      <c r="AX567" s="5">
        <v>522017.0</v>
      </c>
      <c r="AY567" s="5" t="s">
        <v>101</v>
      </c>
      <c r="AZ567" s="5" t="s">
        <v>85</v>
      </c>
      <c r="BA567" s="5">
        <v>8.75498E11</v>
      </c>
      <c r="BB567" s="5"/>
      <c r="BC567" s="5"/>
      <c r="BD567" s="5" t="s">
        <v>746</v>
      </c>
      <c r="BE567" s="5" t="s">
        <v>418</v>
      </c>
      <c r="BF567" s="5" t="s">
        <v>1422</v>
      </c>
      <c r="BG567" s="5" t="s">
        <v>119</v>
      </c>
      <c r="BH567" s="5" t="s">
        <v>5946</v>
      </c>
      <c r="BI567" s="11">
        <v>43828.49375</v>
      </c>
      <c r="BJ567" s="12" t="s">
        <v>5947</v>
      </c>
    </row>
    <row r="568" ht="23.25" customHeight="1">
      <c r="A568" s="4">
        <v>567.0</v>
      </c>
      <c r="B568" s="5" t="s">
        <v>5948</v>
      </c>
      <c r="C568" s="6">
        <v>43536.0</v>
      </c>
      <c r="D568" s="5"/>
      <c r="E568" s="5"/>
      <c r="F568" s="5"/>
      <c r="G568" s="5"/>
      <c r="H568" s="5">
        <v>1.70030866E8</v>
      </c>
      <c r="I568" s="5" t="s">
        <v>64</v>
      </c>
      <c r="J568" s="5" t="s">
        <v>5949</v>
      </c>
      <c r="K568" s="5"/>
      <c r="L568" s="5" t="s">
        <v>5950</v>
      </c>
      <c r="M568" s="5" t="s">
        <v>5951</v>
      </c>
      <c r="N568" s="5" t="s">
        <v>5952</v>
      </c>
      <c r="O568" s="5">
        <v>8.497902189E9</v>
      </c>
      <c r="P568" s="5" t="s">
        <v>5953</v>
      </c>
      <c r="Q568" s="5" t="s">
        <v>110</v>
      </c>
      <c r="R568" s="5" t="s">
        <v>71</v>
      </c>
      <c r="S568" s="5" t="s">
        <v>94</v>
      </c>
      <c r="T568" s="5" t="s">
        <v>95</v>
      </c>
      <c r="U568" s="5" t="s">
        <v>537</v>
      </c>
      <c r="V568" s="5"/>
      <c r="W568" s="5"/>
      <c r="X568" s="7"/>
      <c r="Y568" s="8">
        <v>7.5394736842105265</v>
      </c>
      <c r="Z568" s="9">
        <v>0.0</v>
      </c>
      <c r="AA568" s="5" t="s">
        <v>75</v>
      </c>
      <c r="AB568" s="5"/>
      <c r="AC568" s="5">
        <v>0.0</v>
      </c>
      <c r="AD568" s="5" t="s">
        <v>5954</v>
      </c>
      <c r="AE568" s="5" t="s">
        <v>77</v>
      </c>
      <c r="AF568" s="5">
        <v>2015.0</v>
      </c>
      <c r="AG568" s="5">
        <v>2017.0</v>
      </c>
      <c r="AH568" s="5" t="s">
        <v>78</v>
      </c>
      <c r="AI568" s="10">
        <v>97.0</v>
      </c>
      <c r="AJ568" s="5"/>
      <c r="AK568" s="5" t="s">
        <v>75</v>
      </c>
      <c r="AL568" s="5"/>
      <c r="AM568" s="5">
        <v>0.0</v>
      </c>
      <c r="AN568" s="5" t="s">
        <v>4241</v>
      </c>
      <c r="AO568" s="5">
        <v>2015.0</v>
      </c>
      <c r="AP568" s="5" t="s">
        <v>51</v>
      </c>
      <c r="AQ568" s="4">
        <v>95.0</v>
      </c>
      <c r="AR568" s="10">
        <v>9.5</v>
      </c>
      <c r="AS568" s="5" t="s">
        <v>5955</v>
      </c>
      <c r="AT568" s="5" t="s">
        <v>82</v>
      </c>
      <c r="AU568" s="5"/>
      <c r="AV568" s="5">
        <v>8.977880666E9</v>
      </c>
      <c r="AW568" s="5" t="s">
        <v>5956</v>
      </c>
      <c r="AX568" s="5">
        <v>521165.0</v>
      </c>
      <c r="AY568" s="5" t="s">
        <v>3363</v>
      </c>
      <c r="AZ568" s="5" t="s">
        <v>85</v>
      </c>
      <c r="BA568" s="5">
        <v>9.66917E11</v>
      </c>
      <c r="BB568" s="5"/>
      <c r="BC568" s="5"/>
      <c r="BD568" s="5" t="s">
        <v>5957</v>
      </c>
      <c r="BE568" s="5">
        <v>40.0</v>
      </c>
      <c r="BF568" s="5" t="s">
        <v>5958</v>
      </c>
      <c r="BG568" s="5" t="s">
        <v>119</v>
      </c>
      <c r="BH568" s="5" t="s">
        <v>5956</v>
      </c>
      <c r="BI568" s="11">
        <v>43831.93819444445</v>
      </c>
      <c r="BJ568" s="12" t="s">
        <v>5959</v>
      </c>
    </row>
    <row r="569" ht="23.25" customHeight="1">
      <c r="A569" s="4">
        <v>568.0</v>
      </c>
      <c r="B569" s="5" t="s">
        <v>5960</v>
      </c>
      <c r="C569" s="6">
        <v>43536.0</v>
      </c>
      <c r="D569" s="5"/>
      <c r="E569" s="5"/>
      <c r="F569" s="5"/>
      <c r="G569" s="5"/>
      <c r="H569" s="5">
        <v>1.7003131E8</v>
      </c>
      <c r="I569" s="5" t="s">
        <v>64</v>
      </c>
      <c r="J569" s="5" t="s">
        <v>5938</v>
      </c>
      <c r="K569" s="5"/>
      <c r="L569" s="5" t="s">
        <v>5961</v>
      </c>
      <c r="M569" s="5" t="s">
        <v>5962</v>
      </c>
      <c r="N569" s="5" t="s">
        <v>4977</v>
      </c>
      <c r="O569" s="5">
        <v>8.340896796E9</v>
      </c>
      <c r="P569" s="5" t="s">
        <v>5963</v>
      </c>
      <c r="Q569" s="5" t="s">
        <v>110</v>
      </c>
      <c r="R569" s="5" t="s">
        <v>71</v>
      </c>
      <c r="S569" s="5" t="s">
        <v>94</v>
      </c>
      <c r="T569" s="5" t="s">
        <v>95</v>
      </c>
      <c r="U569" s="5" t="s">
        <v>74</v>
      </c>
      <c r="V569" s="5">
        <v>9500.0</v>
      </c>
      <c r="W569" s="5">
        <v>22000.0</v>
      </c>
      <c r="X569" s="7"/>
      <c r="Y569" s="8">
        <v>8.456140350877194</v>
      </c>
      <c r="Z569" s="9">
        <v>0.0</v>
      </c>
      <c r="AA569" s="5" t="s">
        <v>75</v>
      </c>
      <c r="AB569" s="5"/>
      <c r="AC569" s="5">
        <v>0.0</v>
      </c>
      <c r="AD569" s="5" t="s">
        <v>76</v>
      </c>
      <c r="AE569" s="5" t="s">
        <v>1526</v>
      </c>
      <c r="AF569" s="5">
        <v>2015.0</v>
      </c>
      <c r="AG569" s="5">
        <v>2017.0</v>
      </c>
      <c r="AH569" s="5" t="s">
        <v>78</v>
      </c>
      <c r="AI569" s="10">
        <v>97.0</v>
      </c>
      <c r="AJ569" s="5"/>
      <c r="AK569" s="5" t="s">
        <v>75</v>
      </c>
      <c r="AL569" s="5"/>
      <c r="AM569" s="5">
        <v>0.0</v>
      </c>
      <c r="AN569" s="5" t="s">
        <v>390</v>
      </c>
      <c r="AO569" s="5">
        <v>2015.0</v>
      </c>
      <c r="AP569" s="5" t="s">
        <v>51</v>
      </c>
      <c r="AQ569" s="4">
        <v>95.0</v>
      </c>
      <c r="AR569" s="10">
        <v>9.5</v>
      </c>
      <c r="AS569" s="5" t="s">
        <v>5964</v>
      </c>
      <c r="AT569" s="5" t="s">
        <v>99</v>
      </c>
      <c r="AU569" s="5"/>
      <c r="AV569" s="5">
        <v>9.493180999E9</v>
      </c>
      <c r="AW569" s="5" t="s">
        <v>5965</v>
      </c>
      <c r="AX569" s="5">
        <v>521137.0</v>
      </c>
      <c r="AY569" s="5" t="s">
        <v>117</v>
      </c>
      <c r="AZ569" s="5" t="s">
        <v>85</v>
      </c>
      <c r="BA569" s="5">
        <v>9.74281E11</v>
      </c>
      <c r="BB569" s="5"/>
      <c r="BC569" s="5"/>
      <c r="BD569" s="5">
        <v>0.0</v>
      </c>
      <c r="BE569" s="5">
        <v>0.0</v>
      </c>
      <c r="BF569" s="5">
        <v>0.0</v>
      </c>
      <c r="BG569" s="5" t="s">
        <v>119</v>
      </c>
      <c r="BH569" s="5" t="s">
        <v>117</v>
      </c>
      <c r="BI569" s="11">
        <v>43831.80416666667</v>
      </c>
      <c r="BJ569" s="12" t="s">
        <v>5966</v>
      </c>
    </row>
    <row r="570" ht="23.25" customHeight="1">
      <c r="A570" s="4">
        <v>569.0</v>
      </c>
      <c r="B570" s="5" t="s">
        <v>5967</v>
      </c>
      <c r="C570" s="5" t="s">
        <v>63</v>
      </c>
      <c r="D570" s="5"/>
      <c r="E570" s="5"/>
      <c r="F570" s="5"/>
      <c r="G570" s="5"/>
      <c r="H570" s="5">
        <v>1.70030013E8</v>
      </c>
      <c r="I570" s="5" t="s">
        <v>64</v>
      </c>
      <c r="J570" s="5" t="s">
        <v>5968</v>
      </c>
      <c r="K570" s="5"/>
      <c r="L570" s="5" t="s">
        <v>5969</v>
      </c>
      <c r="M570" s="5" t="s">
        <v>5970</v>
      </c>
      <c r="N570" s="5" t="s">
        <v>3520</v>
      </c>
      <c r="O570" s="5">
        <v>7.095098458E9</v>
      </c>
      <c r="P570" s="5" t="s">
        <v>5971</v>
      </c>
      <c r="Q570" s="5" t="s">
        <v>70</v>
      </c>
      <c r="R570" s="5" t="s">
        <v>71</v>
      </c>
      <c r="S570" s="5" t="s">
        <v>94</v>
      </c>
      <c r="T570" s="5" t="s">
        <v>95</v>
      </c>
      <c r="U570" s="5" t="s">
        <v>74</v>
      </c>
      <c r="V570" s="5">
        <v>6438.0</v>
      </c>
      <c r="W570" s="5"/>
      <c r="X570" s="7"/>
      <c r="Y570" s="8">
        <v>8.262931034482758</v>
      </c>
      <c r="Z570" s="9">
        <v>0.0</v>
      </c>
      <c r="AA570" s="5" t="s">
        <v>75</v>
      </c>
      <c r="AB570" s="5"/>
      <c r="AC570" s="5">
        <v>0.0</v>
      </c>
      <c r="AD570" s="5" t="s">
        <v>5972</v>
      </c>
      <c r="AE570" s="5" t="s">
        <v>77</v>
      </c>
      <c r="AF570" s="5">
        <v>2015.0</v>
      </c>
      <c r="AG570" s="5">
        <v>2017.0</v>
      </c>
      <c r="AH570" s="5" t="s">
        <v>78</v>
      </c>
      <c r="AI570" s="10">
        <v>97.0</v>
      </c>
      <c r="AJ570" s="5"/>
      <c r="AK570" s="5" t="s">
        <v>75</v>
      </c>
      <c r="AL570" s="5"/>
      <c r="AM570" s="5">
        <v>0.0</v>
      </c>
      <c r="AN570" s="5" t="s">
        <v>5973</v>
      </c>
      <c r="AO570" s="5">
        <v>2015.0</v>
      </c>
      <c r="AP570" s="5" t="s">
        <v>51</v>
      </c>
      <c r="AQ570" s="4">
        <v>95.0</v>
      </c>
      <c r="AR570" s="10">
        <v>9.5</v>
      </c>
      <c r="AS570" s="5" t="s">
        <v>5974</v>
      </c>
      <c r="AT570" s="5" t="s">
        <v>99</v>
      </c>
      <c r="AU570" s="5"/>
      <c r="AV570" s="5">
        <v>9.676680353E9</v>
      </c>
      <c r="AW570" s="5" t="s">
        <v>5975</v>
      </c>
      <c r="AX570" s="5">
        <v>522409.0</v>
      </c>
      <c r="AY570" s="5" t="s">
        <v>101</v>
      </c>
      <c r="AZ570" s="5" t="s">
        <v>85</v>
      </c>
      <c r="BA570" s="5">
        <v>9.98968E11</v>
      </c>
      <c r="BB570" s="5" t="s">
        <v>5976</v>
      </c>
      <c r="BC570" s="5"/>
      <c r="BD570" s="5" t="s">
        <v>746</v>
      </c>
      <c r="BE570" s="5" t="s">
        <v>5977</v>
      </c>
      <c r="BF570" s="5" t="s">
        <v>118</v>
      </c>
      <c r="BG570" s="5" t="s">
        <v>87</v>
      </c>
      <c r="BH570" s="5"/>
      <c r="BI570" s="11">
        <v>43828.80347222222</v>
      </c>
      <c r="BJ570" s="12" t="s">
        <v>88</v>
      </c>
    </row>
    <row r="571" ht="23.25" customHeight="1">
      <c r="A571" s="4">
        <v>570.0</v>
      </c>
      <c r="B571" s="5" t="s">
        <v>5978</v>
      </c>
      <c r="C571" s="5" t="s">
        <v>268</v>
      </c>
      <c r="D571" s="5"/>
      <c r="E571" s="5"/>
      <c r="F571" s="5"/>
      <c r="G571" s="5"/>
      <c r="H571" s="5">
        <v>1.70030904E8</v>
      </c>
      <c r="I571" s="5" t="s">
        <v>64</v>
      </c>
      <c r="J571" s="5" t="s">
        <v>5979</v>
      </c>
      <c r="K571" s="5"/>
      <c r="L571" s="5" t="s">
        <v>5794</v>
      </c>
      <c r="M571" s="5" t="s">
        <v>5980</v>
      </c>
      <c r="N571" s="5" t="s">
        <v>2217</v>
      </c>
      <c r="O571" s="5">
        <v>9.64096509E9</v>
      </c>
      <c r="P571" s="5" t="s">
        <v>5981</v>
      </c>
      <c r="Q571" s="5" t="s">
        <v>110</v>
      </c>
      <c r="R571" s="5" t="s">
        <v>71</v>
      </c>
      <c r="S571" s="5" t="s">
        <v>94</v>
      </c>
      <c r="T571" s="5" t="s">
        <v>95</v>
      </c>
      <c r="U571" s="5" t="s">
        <v>537</v>
      </c>
      <c r="V571" s="5"/>
      <c r="W571" s="5"/>
      <c r="X571" s="7"/>
      <c r="Y571" s="8">
        <v>8.400862068965518</v>
      </c>
      <c r="Z571" s="9">
        <v>0.0</v>
      </c>
      <c r="AA571" s="5" t="s">
        <v>75</v>
      </c>
      <c r="AB571" s="5"/>
      <c r="AC571" s="5">
        <v>0.0</v>
      </c>
      <c r="AD571" s="5" t="s">
        <v>142</v>
      </c>
      <c r="AE571" s="5" t="s">
        <v>77</v>
      </c>
      <c r="AF571" s="5">
        <v>2015.0</v>
      </c>
      <c r="AG571" s="5">
        <v>2017.0</v>
      </c>
      <c r="AH571" s="5" t="s">
        <v>78</v>
      </c>
      <c r="AI571" s="10">
        <v>97.0</v>
      </c>
      <c r="AJ571" s="5"/>
      <c r="AK571" s="5" t="s">
        <v>75</v>
      </c>
      <c r="AL571" s="5"/>
      <c r="AM571" s="5">
        <v>0.0</v>
      </c>
      <c r="AN571" s="5" t="s">
        <v>5982</v>
      </c>
      <c r="AO571" s="5">
        <v>2015.0</v>
      </c>
      <c r="AP571" s="5" t="s">
        <v>51</v>
      </c>
      <c r="AQ571" s="4"/>
      <c r="AR571" s="10">
        <v>9.5</v>
      </c>
      <c r="AS571" s="5" t="s">
        <v>5983</v>
      </c>
      <c r="AT571" s="5" t="s">
        <v>99</v>
      </c>
      <c r="AU571" s="5"/>
      <c r="AV571" s="5">
        <v>9.9487557E9</v>
      </c>
      <c r="AW571" s="5" t="s">
        <v>5984</v>
      </c>
      <c r="AX571" s="5">
        <v>521211.0</v>
      </c>
      <c r="AY571" s="5" t="s">
        <v>5985</v>
      </c>
      <c r="AZ571" s="5" t="s">
        <v>85</v>
      </c>
      <c r="BA571" s="5">
        <v>6.24173E11</v>
      </c>
      <c r="BB571" s="5"/>
      <c r="BC571" s="5"/>
      <c r="BD571" s="5">
        <v>1.0</v>
      </c>
      <c r="BE571" s="5" t="s">
        <v>4273</v>
      </c>
      <c r="BF571" s="5" t="s">
        <v>86</v>
      </c>
      <c r="BG571" s="5" t="s">
        <v>87</v>
      </c>
      <c r="BH571" s="5"/>
      <c r="BI571" s="11">
        <v>43829.775</v>
      </c>
      <c r="BJ571" s="12" t="s">
        <v>88</v>
      </c>
    </row>
    <row r="572" ht="23.25" customHeight="1">
      <c r="A572" s="4">
        <v>571.0</v>
      </c>
      <c r="B572" s="5" t="s">
        <v>5986</v>
      </c>
      <c r="C572" s="5" t="s">
        <v>63</v>
      </c>
      <c r="D572" s="5"/>
      <c r="E572" s="5"/>
      <c r="F572" s="5"/>
      <c r="G572" s="5"/>
      <c r="H572" s="5">
        <v>1.70031023E8</v>
      </c>
      <c r="I572" s="5" t="s">
        <v>64</v>
      </c>
      <c r="J572" s="5" t="s">
        <v>1387</v>
      </c>
      <c r="K572" s="5"/>
      <c r="L572" s="5" t="s">
        <v>5987</v>
      </c>
      <c r="M572" s="5" t="s">
        <v>5988</v>
      </c>
      <c r="N572" s="5" t="s">
        <v>5989</v>
      </c>
      <c r="O572" s="5">
        <v>8.008000738E9</v>
      </c>
      <c r="P572" s="5" t="s">
        <v>5990</v>
      </c>
      <c r="Q572" s="5" t="s">
        <v>110</v>
      </c>
      <c r="R572" s="5" t="s">
        <v>71</v>
      </c>
      <c r="S572" s="5" t="s">
        <v>94</v>
      </c>
      <c r="T572" s="5" t="s">
        <v>95</v>
      </c>
      <c r="U572" s="5" t="s">
        <v>5991</v>
      </c>
      <c r="V572" s="5"/>
      <c r="W572" s="5">
        <v>11901.0</v>
      </c>
      <c r="X572" s="7"/>
      <c r="Y572" s="8">
        <v>8.724137931034482</v>
      </c>
      <c r="Z572" s="9">
        <v>0.0</v>
      </c>
      <c r="AA572" s="5" t="s">
        <v>75</v>
      </c>
      <c r="AB572" s="5"/>
      <c r="AC572" s="5">
        <v>0.0</v>
      </c>
      <c r="AD572" s="5" t="s">
        <v>2103</v>
      </c>
      <c r="AE572" s="5" t="s">
        <v>77</v>
      </c>
      <c r="AF572" s="5">
        <v>2015.0</v>
      </c>
      <c r="AG572" s="5">
        <v>2017.0</v>
      </c>
      <c r="AH572" s="5" t="s">
        <v>78</v>
      </c>
      <c r="AI572" s="10">
        <v>97.0</v>
      </c>
      <c r="AJ572" s="5"/>
      <c r="AK572" s="5" t="s">
        <v>75</v>
      </c>
      <c r="AL572" s="5"/>
      <c r="AM572" s="5">
        <v>0.0</v>
      </c>
      <c r="AN572" s="5" t="s">
        <v>5992</v>
      </c>
      <c r="AO572" s="5">
        <v>2015.0</v>
      </c>
      <c r="AP572" s="5" t="s">
        <v>51</v>
      </c>
      <c r="AQ572" s="4"/>
      <c r="AR572" s="10">
        <v>9.5</v>
      </c>
      <c r="AS572" s="5" t="s">
        <v>5993</v>
      </c>
      <c r="AT572" s="5" t="s">
        <v>309</v>
      </c>
      <c r="AU572" s="5" t="s">
        <v>2011</v>
      </c>
      <c r="AV572" s="5">
        <v>9.966649942E9</v>
      </c>
      <c r="AW572" s="5" t="s">
        <v>5994</v>
      </c>
      <c r="AX572" s="5">
        <v>521126.0</v>
      </c>
      <c r="AY572" s="5" t="s">
        <v>2082</v>
      </c>
      <c r="AZ572" s="5" t="s">
        <v>85</v>
      </c>
      <c r="BA572" s="5">
        <v>3.53238E11</v>
      </c>
      <c r="BB572" s="5" t="s">
        <v>5995</v>
      </c>
      <c r="BC572" s="5"/>
      <c r="BD572" s="5">
        <v>0.0</v>
      </c>
      <c r="BE572" s="5">
        <v>0.0</v>
      </c>
      <c r="BF572" s="5"/>
      <c r="BG572" s="5" t="s">
        <v>87</v>
      </c>
      <c r="BH572" s="5"/>
      <c r="BI572" s="11">
        <v>43829.92986111111</v>
      </c>
      <c r="BJ572" s="12" t="s">
        <v>88</v>
      </c>
    </row>
    <row r="573" ht="23.25" customHeight="1">
      <c r="A573" s="4">
        <v>572.0</v>
      </c>
      <c r="B573" s="5" t="s">
        <v>5996</v>
      </c>
      <c r="C573" s="6">
        <v>43567.0</v>
      </c>
      <c r="D573" s="5"/>
      <c r="E573" s="5"/>
      <c r="F573" s="5"/>
      <c r="G573" s="5"/>
      <c r="H573" s="5">
        <v>1.70030489E8</v>
      </c>
      <c r="I573" s="5" t="s">
        <v>64</v>
      </c>
      <c r="J573" s="5" t="s">
        <v>171</v>
      </c>
      <c r="K573" s="5" t="s">
        <v>791</v>
      </c>
      <c r="L573" s="5" t="s">
        <v>928</v>
      </c>
      <c r="M573" s="5" t="s">
        <v>5997</v>
      </c>
      <c r="N573" s="6">
        <v>36380.0</v>
      </c>
      <c r="O573" s="5">
        <v>9.705246554E9</v>
      </c>
      <c r="P573" s="5" t="s">
        <v>5998</v>
      </c>
      <c r="Q573" s="5" t="s">
        <v>70</v>
      </c>
      <c r="R573" s="5" t="s">
        <v>71</v>
      </c>
      <c r="S573" s="5" t="s">
        <v>94</v>
      </c>
      <c r="T573" s="5" t="s">
        <v>95</v>
      </c>
      <c r="U573" s="5" t="s">
        <v>74</v>
      </c>
      <c r="V573" s="5">
        <v>981.0</v>
      </c>
      <c r="W573" s="5"/>
      <c r="X573" s="7"/>
      <c r="Y573" s="8">
        <v>7.853448275862069</v>
      </c>
      <c r="Z573" s="9">
        <v>0.0</v>
      </c>
      <c r="AA573" s="5" t="s">
        <v>75</v>
      </c>
      <c r="AB573" s="5"/>
      <c r="AC573" s="5">
        <v>0.0</v>
      </c>
      <c r="AD573" s="5" t="s">
        <v>4526</v>
      </c>
      <c r="AE573" s="5" t="s">
        <v>77</v>
      </c>
      <c r="AF573" s="5">
        <v>2015.0</v>
      </c>
      <c r="AG573" s="5">
        <v>2017.0</v>
      </c>
      <c r="AH573" s="5" t="s">
        <v>78</v>
      </c>
      <c r="AI573" s="10">
        <v>97.0</v>
      </c>
      <c r="AJ573" s="5"/>
      <c r="AK573" s="5" t="s">
        <v>75</v>
      </c>
      <c r="AL573" s="5"/>
      <c r="AM573" s="5">
        <v>0.0</v>
      </c>
      <c r="AN573" s="5" t="s">
        <v>4527</v>
      </c>
      <c r="AO573" s="5">
        <v>2015.0</v>
      </c>
      <c r="AP573" s="5" t="s">
        <v>51</v>
      </c>
      <c r="AQ573" s="4"/>
      <c r="AR573" s="10">
        <v>9.5</v>
      </c>
      <c r="AS573" s="5" t="s">
        <v>5999</v>
      </c>
      <c r="AT573" s="5" t="s">
        <v>99</v>
      </c>
      <c r="AU573" s="5" t="s">
        <v>910</v>
      </c>
      <c r="AV573" s="5">
        <v>9.441615227E9</v>
      </c>
      <c r="AW573" s="5" t="s">
        <v>6000</v>
      </c>
      <c r="AX573" s="5">
        <v>522016.0</v>
      </c>
      <c r="AY573" s="5" t="s">
        <v>101</v>
      </c>
      <c r="AZ573" s="5" t="s">
        <v>85</v>
      </c>
      <c r="BA573" s="5">
        <v>9.65366E11</v>
      </c>
      <c r="BB573" s="5"/>
      <c r="BC573" s="5"/>
      <c r="BD573" s="5">
        <v>0.0</v>
      </c>
      <c r="BE573" s="5">
        <v>0.0</v>
      </c>
      <c r="BF573" s="5" t="s">
        <v>889</v>
      </c>
      <c r="BG573" s="5" t="s">
        <v>119</v>
      </c>
      <c r="BH573" s="5" t="s">
        <v>1307</v>
      </c>
      <c r="BI573" s="11">
        <v>43829.60902777778</v>
      </c>
      <c r="BJ573" s="12" t="s">
        <v>88</v>
      </c>
    </row>
    <row r="574" ht="23.25" customHeight="1">
      <c r="A574" s="4">
        <v>573.0</v>
      </c>
      <c r="B574" s="5" t="s">
        <v>6001</v>
      </c>
      <c r="C574" s="5"/>
      <c r="D574" s="5"/>
      <c r="E574" s="5"/>
      <c r="F574" s="5"/>
      <c r="G574" s="5"/>
      <c r="H574" s="5">
        <v>1.70030775E8</v>
      </c>
      <c r="I574" s="5" t="s">
        <v>64</v>
      </c>
      <c r="J574" s="5" t="s">
        <v>6002</v>
      </c>
      <c r="K574" s="5" t="s">
        <v>6003</v>
      </c>
      <c r="L574" s="5" t="s">
        <v>6004</v>
      </c>
      <c r="M574" s="5" t="s">
        <v>6005</v>
      </c>
      <c r="N574" s="5" t="s">
        <v>1266</v>
      </c>
      <c r="O574" s="5">
        <v>7.893872875E9</v>
      </c>
      <c r="P574" s="5" t="s">
        <v>6006</v>
      </c>
      <c r="Q574" s="5" t="s">
        <v>110</v>
      </c>
      <c r="R574" s="5" t="s">
        <v>71</v>
      </c>
      <c r="S574" s="5" t="s">
        <v>94</v>
      </c>
      <c r="T574" s="5" t="s">
        <v>73</v>
      </c>
      <c r="U574" s="5" t="s">
        <v>537</v>
      </c>
      <c r="V574" s="5"/>
      <c r="W574" s="5"/>
      <c r="X574" s="7"/>
      <c r="Y574" s="8">
        <v>7.538793103448276</v>
      </c>
      <c r="Z574" s="9">
        <v>1.0</v>
      </c>
      <c r="AA574" s="5" t="s">
        <v>75</v>
      </c>
      <c r="AB574" s="5"/>
      <c r="AC574" s="5">
        <v>0.0</v>
      </c>
      <c r="AD574" s="5" t="s">
        <v>6007</v>
      </c>
      <c r="AE574" s="5" t="s">
        <v>77</v>
      </c>
      <c r="AF574" s="5">
        <v>2015.0</v>
      </c>
      <c r="AG574" s="5">
        <v>2017.0</v>
      </c>
      <c r="AH574" s="5" t="s">
        <v>78</v>
      </c>
      <c r="AI574" s="10">
        <v>97.1</v>
      </c>
      <c r="AJ574" s="5"/>
      <c r="AK574" s="5" t="s">
        <v>75</v>
      </c>
      <c r="AL574" s="5"/>
      <c r="AM574" s="5">
        <v>0.0</v>
      </c>
      <c r="AN574" s="5" t="s">
        <v>720</v>
      </c>
      <c r="AO574" s="5">
        <v>2015.0</v>
      </c>
      <c r="AP574" s="5" t="s">
        <v>51</v>
      </c>
      <c r="AQ574" s="4">
        <v>9.5</v>
      </c>
      <c r="AR574" s="10">
        <v>9.5</v>
      </c>
      <c r="AS574" s="5" t="s">
        <v>6008</v>
      </c>
      <c r="AT574" s="5" t="s">
        <v>114</v>
      </c>
      <c r="AU574" s="5"/>
      <c r="AV574" s="5">
        <v>9.492952875E9</v>
      </c>
      <c r="AW574" s="5" t="s">
        <v>6009</v>
      </c>
      <c r="AX574" s="5">
        <v>533223.0</v>
      </c>
      <c r="AY574" s="5" t="s">
        <v>6010</v>
      </c>
      <c r="AZ574" s="5" t="s">
        <v>85</v>
      </c>
      <c r="BA574" s="5">
        <v>4.78211E11</v>
      </c>
      <c r="BB574" s="5"/>
      <c r="BC574" s="5"/>
      <c r="BD574" s="5">
        <v>1.0</v>
      </c>
      <c r="BE574" s="5" t="s">
        <v>418</v>
      </c>
      <c r="BF574" s="5" t="s">
        <v>4928</v>
      </c>
      <c r="BG574" s="5" t="s">
        <v>87</v>
      </c>
      <c r="BH574" s="5"/>
      <c r="BI574" s="11">
        <v>43830.60833333333</v>
      </c>
      <c r="BJ574" s="12" t="s">
        <v>88</v>
      </c>
    </row>
    <row r="575" ht="23.25" customHeight="1">
      <c r="A575" s="4">
        <v>574.0</v>
      </c>
      <c r="B575" s="5" t="s">
        <v>6011</v>
      </c>
      <c r="C575" s="6">
        <v>43567.0</v>
      </c>
      <c r="D575" s="5"/>
      <c r="E575" s="5"/>
      <c r="F575" s="5"/>
      <c r="G575" s="5"/>
      <c r="H575" s="5">
        <v>1.700304E8</v>
      </c>
      <c r="I575" s="5" t="s">
        <v>64</v>
      </c>
      <c r="J575" s="5" t="s">
        <v>6012</v>
      </c>
      <c r="K575" s="5"/>
      <c r="L575" s="5" t="s">
        <v>6013</v>
      </c>
      <c r="M575" s="5" t="s">
        <v>6014</v>
      </c>
      <c r="N575" s="6">
        <v>36836.0</v>
      </c>
      <c r="O575" s="5">
        <v>7.729066512E9</v>
      </c>
      <c r="P575" s="5" t="s">
        <v>6015</v>
      </c>
      <c r="Q575" s="5" t="s">
        <v>70</v>
      </c>
      <c r="R575" s="5" t="s">
        <v>71</v>
      </c>
      <c r="S575" s="5" t="s">
        <v>94</v>
      </c>
      <c r="T575" s="5" t="s">
        <v>95</v>
      </c>
      <c r="U575" s="5" t="s">
        <v>517</v>
      </c>
      <c r="V575" s="5"/>
      <c r="W575" s="5">
        <v>10470.0</v>
      </c>
      <c r="X575" s="7"/>
      <c r="Y575" s="8">
        <v>8.577586206896552</v>
      </c>
      <c r="Z575" s="9">
        <v>1.0</v>
      </c>
      <c r="AA575" s="5" t="s">
        <v>75</v>
      </c>
      <c r="AB575" s="5"/>
      <c r="AC575" s="5">
        <v>0.0</v>
      </c>
      <c r="AD575" s="5" t="s">
        <v>5104</v>
      </c>
      <c r="AE575" s="5" t="s">
        <v>77</v>
      </c>
      <c r="AF575" s="5">
        <v>2015.0</v>
      </c>
      <c r="AG575" s="5">
        <v>2017.0</v>
      </c>
      <c r="AH575" s="5" t="s">
        <v>78</v>
      </c>
      <c r="AI575" s="10">
        <v>97.1</v>
      </c>
      <c r="AJ575" s="5"/>
      <c r="AK575" s="5" t="s">
        <v>75</v>
      </c>
      <c r="AL575" s="5"/>
      <c r="AM575" s="5">
        <v>0.0</v>
      </c>
      <c r="AN575" s="5" t="s">
        <v>6016</v>
      </c>
      <c r="AO575" s="5">
        <v>2015.0</v>
      </c>
      <c r="AP575" s="5" t="s">
        <v>51</v>
      </c>
      <c r="AQ575" s="4"/>
      <c r="AR575" s="10">
        <v>9.5</v>
      </c>
      <c r="AS575" s="5" t="s">
        <v>6017</v>
      </c>
      <c r="AT575" s="5" t="s">
        <v>114</v>
      </c>
      <c r="AU575" s="5"/>
      <c r="AV575" s="5">
        <v>9.885248118E9</v>
      </c>
      <c r="AW575" s="5" t="s">
        <v>6018</v>
      </c>
      <c r="AX575" s="5">
        <v>522006.0</v>
      </c>
      <c r="AY575" s="5" t="s">
        <v>101</v>
      </c>
      <c r="AZ575" s="5" t="s">
        <v>85</v>
      </c>
      <c r="BA575" s="5">
        <v>9.75487E11</v>
      </c>
      <c r="BB575" s="5"/>
      <c r="BC575" s="5"/>
      <c r="BD575" s="5" t="s">
        <v>6019</v>
      </c>
      <c r="BE575" s="5">
        <v>1.0</v>
      </c>
      <c r="BF575" s="5" t="s">
        <v>762</v>
      </c>
      <c r="BG575" s="5" t="s">
        <v>119</v>
      </c>
      <c r="BH575" s="5" t="s">
        <v>101</v>
      </c>
      <c r="BI575" s="11">
        <v>43829.35625</v>
      </c>
      <c r="BJ575" s="12" t="s">
        <v>88</v>
      </c>
    </row>
    <row r="576" ht="23.25" customHeight="1">
      <c r="A576" s="4">
        <v>575.0</v>
      </c>
      <c r="B576" s="5" t="s">
        <v>6020</v>
      </c>
      <c r="C576" s="6">
        <v>43477.0</v>
      </c>
      <c r="D576" s="5"/>
      <c r="E576" s="5"/>
      <c r="F576" s="5"/>
      <c r="G576" s="5"/>
      <c r="H576" s="5">
        <v>1.7003134E8</v>
      </c>
      <c r="I576" s="5" t="s">
        <v>64</v>
      </c>
      <c r="J576" s="5" t="s">
        <v>6021</v>
      </c>
      <c r="K576" s="5" t="s">
        <v>4291</v>
      </c>
      <c r="L576" s="5" t="s">
        <v>3577</v>
      </c>
      <c r="M576" s="5" t="s">
        <v>6022</v>
      </c>
      <c r="N576" s="5" t="s">
        <v>5843</v>
      </c>
      <c r="O576" s="5">
        <v>8.309748951E9</v>
      </c>
      <c r="P576" s="5" t="s">
        <v>6023</v>
      </c>
      <c r="Q576" s="5" t="s">
        <v>70</v>
      </c>
      <c r="R576" s="5" t="s">
        <v>71</v>
      </c>
      <c r="S576" s="5" t="s">
        <v>94</v>
      </c>
      <c r="T576" s="5" t="s">
        <v>95</v>
      </c>
      <c r="U576" s="5" t="s">
        <v>74</v>
      </c>
      <c r="V576" s="5"/>
      <c r="W576" s="5"/>
      <c r="X576" s="7"/>
      <c r="Y576" s="8">
        <v>8.530172413793103</v>
      </c>
      <c r="Z576" s="9">
        <v>0.0</v>
      </c>
      <c r="AA576" s="5" t="s">
        <v>75</v>
      </c>
      <c r="AB576" s="5"/>
      <c r="AC576" s="5">
        <v>0.0</v>
      </c>
      <c r="AD576" s="5" t="s">
        <v>3530</v>
      </c>
      <c r="AE576" s="5" t="s">
        <v>77</v>
      </c>
      <c r="AF576" s="5">
        <v>2015.0</v>
      </c>
      <c r="AG576" s="5">
        <v>2017.0</v>
      </c>
      <c r="AH576" s="5" t="s">
        <v>78</v>
      </c>
      <c r="AI576" s="10">
        <v>97.2</v>
      </c>
      <c r="AJ576" s="5"/>
      <c r="AK576" s="5" t="s">
        <v>75</v>
      </c>
      <c r="AL576" s="5"/>
      <c r="AM576" s="5">
        <v>0.0</v>
      </c>
      <c r="AN576" s="5" t="s">
        <v>5563</v>
      </c>
      <c r="AO576" s="5">
        <v>2015.0</v>
      </c>
      <c r="AP576" s="5" t="s">
        <v>51</v>
      </c>
      <c r="AQ576" s="4">
        <v>95.0</v>
      </c>
      <c r="AR576" s="10">
        <v>9.5</v>
      </c>
      <c r="AS576" s="5" t="s">
        <v>6024</v>
      </c>
      <c r="AT576" s="5" t="s">
        <v>82</v>
      </c>
      <c r="AU576" s="5" t="s">
        <v>3736</v>
      </c>
      <c r="AV576" s="5">
        <v>9.440835042E9</v>
      </c>
      <c r="AW576" s="5" t="s">
        <v>6025</v>
      </c>
      <c r="AX576" s="5">
        <v>522020.0</v>
      </c>
      <c r="AY576" s="5" t="s">
        <v>101</v>
      </c>
      <c r="AZ576" s="5" t="s">
        <v>85</v>
      </c>
      <c r="BA576" s="5">
        <v>4.78453E11</v>
      </c>
      <c r="BB576" s="5"/>
      <c r="BC576" s="5"/>
      <c r="BD576" s="5">
        <v>1.0</v>
      </c>
      <c r="BE576" s="5" t="s">
        <v>6026</v>
      </c>
      <c r="BF576" s="5" t="s">
        <v>6027</v>
      </c>
      <c r="BG576" s="5" t="s">
        <v>119</v>
      </c>
      <c r="BH576" s="5" t="s">
        <v>101</v>
      </c>
      <c r="BI576" s="11">
        <v>43826.60208333333</v>
      </c>
      <c r="BJ576" s="12" t="s">
        <v>6028</v>
      </c>
    </row>
    <row r="577" ht="23.25" customHeight="1">
      <c r="A577" s="4">
        <v>576.0</v>
      </c>
      <c r="B577" s="5"/>
      <c r="C577" s="5"/>
      <c r="D577" s="5"/>
      <c r="E577" s="5"/>
      <c r="F577" s="5" t="s">
        <v>6029</v>
      </c>
      <c r="G577" s="6">
        <v>43477.0</v>
      </c>
      <c r="H577" s="5">
        <v>1.70030174E8</v>
      </c>
      <c r="I577" s="5" t="s">
        <v>64</v>
      </c>
      <c r="J577" s="5" t="s">
        <v>3394</v>
      </c>
      <c r="K577" s="5" t="s">
        <v>2817</v>
      </c>
      <c r="L577" s="5" t="s">
        <v>6030</v>
      </c>
      <c r="M577" s="5" t="s">
        <v>6031</v>
      </c>
      <c r="N577" s="6">
        <v>36655.0</v>
      </c>
      <c r="O577" s="5">
        <v>7.337470821E9</v>
      </c>
      <c r="P577" s="5" t="s">
        <v>6032</v>
      </c>
      <c r="Q577" s="5" t="s">
        <v>110</v>
      </c>
      <c r="R577" s="5" t="s">
        <v>71</v>
      </c>
      <c r="S577" s="5" t="s">
        <v>94</v>
      </c>
      <c r="T577" s="5" t="s">
        <v>95</v>
      </c>
      <c r="U577" s="5" t="s">
        <v>74</v>
      </c>
      <c r="V577" s="5"/>
      <c r="W577" s="5"/>
      <c r="X577" s="7"/>
      <c r="Y577" s="8">
        <v>8.925438596491228</v>
      </c>
      <c r="Z577" s="9">
        <v>0.0</v>
      </c>
      <c r="AA577" s="5" t="s">
        <v>75</v>
      </c>
      <c r="AB577" s="5"/>
      <c r="AC577" s="5">
        <v>0.0</v>
      </c>
      <c r="AD577" s="5" t="s">
        <v>6033</v>
      </c>
      <c r="AE577" s="5" t="s">
        <v>77</v>
      </c>
      <c r="AF577" s="5">
        <v>2015.0</v>
      </c>
      <c r="AG577" s="5">
        <v>2017.0</v>
      </c>
      <c r="AH577" s="5" t="s">
        <v>78</v>
      </c>
      <c r="AI577" s="10">
        <v>97.3</v>
      </c>
      <c r="AJ577" s="5"/>
      <c r="AK577" s="5" t="s">
        <v>75</v>
      </c>
      <c r="AL577" s="5"/>
      <c r="AM577" s="5">
        <v>0.0</v>
      </c>
      <c r="AN577" s="5" t="s">
        <v>503</v>
      </c>
      <c r="AO577" s="5">
        <v>2015.0</v>
      </c>
      <c r="AP577" s="5" t="s">
        <v>51</v>
      </c>
      <c r="AQ577" s="4"/>
      <c r="AR577" s="10">
        <v>9.5</v>
      </c>
      <c r="AS577" s="5" t="s">
        <v>6034</v>
      </c>
      <c r="AT577" s="5" t="s">
        <v>161</v>
      </c>
      <c r="AU577" s="5" t="s">
        <v>3793</v>
      </c>
      <c r="AV577" s="5">
        <v>7.997062343E9</v>
      </c>
      <c r="AW577" s="5" t="s">
        <v>6035</v>
      </c>
      <c r="AX577" s="5">
        <v>522007.0</v>
      </c>
      <c r="AY577" s="5" t="s">
        <v>101</v>
      </c>
      <c r="AZ577" s="5" t="s">
        <v>85</v>
      </c>
      <c r="BA577" s="5">
        <v>9.44322E11</v>
      </c>
      <c r="BB577" s="5"/>
      <c r="BC577" s="5"/>
      <c r="BD577" s="5">
        <v>1.0</v>
      </c>
      <c r="BE577" s="5">
        <v>50.0</v>
      </c>
      <c r="BF577" s="5" t="s">
        <v>4740</v>
      </c>
      <c r="BG577" s="5" t="s">
        <v>119</v>
      </c>
      <c r="BH577" s="5" t="s">
        <v>6036</v>
      </c>
      <c r="BI577" s="11">
        <v>43909.86388888889</v>
      </c>
      <c r="BJ577" s="12" t="s">
        <v>6037</v>
      </c>
    </row>
    <row r="578" ht="23.25" customHeight="1">
      <c r="A578" s="4">
        <v>577.0</v>
      </c>
      <c r="B578" s="5" t="s">
        <v>6038</v>
      </c>
      <c r="C578" s="5" t="s">
        <v>268</v>
      </c>
      <c r="D578" s="5"/>
      <c r="E578" s="5"/>
      <c r="F578" s="5"/>
      <c r="G578" s="5"/>
      <c r="H578" s="5">
        <v>1.70031071E8</v>
      </c>
      <c r="I578" s="5" t="s">
        <v>64</v>
      </c>
      <c r="J578" s="5" t="s">
        <v>6039</v>
      </c>
      <c r="K578" s="5"/>
      <c r="L578" s="5" t="s">
        <v>6040</v>
      </c>
      <c r="M578" s="5" t="s">
        <v>6041</v>
      </c>
      <c r="N578" s="6">
        <v>36561.0</v>
      </c>
      <c r="O578" s="5">
        <v>9.01063852E9</v>
      </c>
      <c r="P578" s="5" t="s">
        <v>6042</v>
      </c>
      <c r="Q578" s="5" t="s">
        <v>110</v>
      </c>
      <c r="R578" s="5" t="s">
        <v>71</v>
      </c>
      <c r="S578" s="5" t="s">
        <v>94</v>
      </c>
      <c r="T578" s="5" t="s">
        <v>73</v>
      </c>
      <c r="U578" s="5" t="s">
        <v>537</v>
      </c>
      <c r="V578" s="5"/>
      <c r="W578" s="5"/>
      <c r="X578" s="7"/>
      <c r="Y578" s="8">
        <v>7.745614035087719</v>
      </c>
      <c r="Z578" s="9">
        <v>0.0</v>
      </c>
      <c r="AA578" s="5" t="s">
        <v>75</v>
      </c>
      <c r="AB578" s="5"/>
      <c r="AC578" s="5">
        <v>0.0</v>
      </c>
      <c r="AD578" s="5" t="s">
        <v>907</v>
      </c>
      <c r="AE578" s="5" t="s">
        <v>77</v>
      </c>
      <c r="AF578" s="5">
        <v>2015.0</v>
      </c>
      <c r="AG578" s="5">
        <v>2017.0</v>
      </c>
      <c r="AH578" s="5" t="s">
        <v>78</v>
      </c>
      <c r="AI578" s="10">
        <v>97.3</v>
      </c>
      <c r="AJ578" s="5"/>
      <c r="AK578" s="5" t="s">
        <v>75</v>
      </c>
      <c r="AL578" s="5"/>
      <c r="AM578" s="5">
        <v>0.0</v>
      </c>
      <c r="AN578" s="5" t="s">
        <v>6043</v>
      </c>
      <c r="AO578" s="5">
        <v>2015.0</v>
      </c>
      <c r="AP578" s="5" t="s">
        <v>51</v>
      </c>
      <c r="AQ578" s="4"/>
      <c r="AR578" s="10">
        <v>9.5</v>
      </c>
      <c r="AS578" s="5" t="s">
        <v>6044</v>
      </c>
      <c r="AT578" s="5" t="s">
        <v>82</v>
      </c>
      <c r="AU578" s="5" t="s">
        <v>246</v>
      </c>
      <c r="AV578" s="5">
        <v>9.246650919E9</v>
      </c>
      <c r="AW578" s="5" t="s">
        <v>6045</v>
      </c>
      <c r="AX578" s="5">
        <v>533105.0</v>
      </c>
      <c r="AY578" s="5" t="s">
        <v>2707</v>
      </c>
      <c r="AZ578" s="5" t="s">
        <v>85</v>
      </c>
      <c r="BA578" s="5">
        <v>4.90833E11</v>
      </c>
      <c r="BB578" s="5">
        <v>5.17574E15</v>
      </c>
      <c r="BC578" s="5"/>
      <c r="BD578" s="5">
        <v>0.0</v>
      </c>
      <c r="BE578" s="5">
        <v>0.0</v>
      </c>
      <c r="BF578" s="5" t="s">
        <v>6046</v>
      </c>
      <c r="BG578" s="5" t="s">
        <v>87</v>
      </c>
      <c r="BH578" s="5"/>
      <c r="BI578" s="11">
        <v>43830.86666666667</v>
      </c>
      <c r="BJ578" s="12" t="s">
        <v>88</v>
      </c>
    </row>
    <row r="579" ht="23.25" customHeight="1">
      <c r="A579" s="4">
        <v>578.0</v>
      </c>
      <c r="B579" s="5" t="s">
        <v>6047</v>
      </c>
      <c r="C579" s="5"/>
      <c r="D579" s="5"/>
      <c r="E579" s="5"/>
      <c r="F579" s="5"/>
      <c r="G579" s="5"/>
      <c r="H579" s="5">
        <v>1.70030306E8</v>
      </c>
      <c r="I579" s="5" t="s">
        <v>64</v>
      </c>
      <c r="J579" s="5" t="s">
        <v>6048</v>
      </c>
      <c r="K579" s="5" t="s">
        <v>6049</v>
      </c>
      <c r="L579" s="5" t="s">
        <v>328</v>
      </c>
      <c r="M579" s="5" t="s">
        <v>6050</v>
      </c>
      <c r="N579" s="6">
        <v>36596.0</v>
      </c>
      <c r="O579" s="5">
        <v>7.095259209E9</v>
      </c>
      <c r="P579" s="5" t="s">
        <v>6051</v>
      </c>
      <c r="Q579" s="5" t="s">
        <v>110</v>
      </c>
      <c r="R579" s="5" t="s">
        <v>71</v>
      </c>
      <c r="S579" s="5" t="s">
        <v>94</v>
      </c>
      <c r="T579" s="5" t="s">
        <v>95</v>
      </c>
      <c r="U579" s="5" t="s">
        <v>74</v>
      </c>
      <c r="V579" s="5"/>
      <c r="W579" s="5"/>
      <c r="X579" s="7"/>
      <c r="Y579" s="8">
        <v>7.859649122807017</v>
      </c>
      <c r="Z579" s="9">
        <v>0.0</v>
      </c>
      <c r="AA579" s="5" t="s">
        <v>75</v>
      </c>
      <c r="AB579" s="5"/>
      <c r="AC579" s="5">
        <v>0.0</v>
      </c>
      <c r="AD579" s="5" t="s">
        <v>6052</v>
      </c>
      <c r="AE579" s="5" t="s">
        <v>77</v>
      </c>
      <c r="AF579" s="5">
        <v>2015.0</v>
      </c>
      <c r="AG579" s="5">
        <v>2017.0</v>
      </c>
      <c r="AH579" s="5" t="s">
        <v>78</v>
      </c>
      <c r="AI579" s="13">
        <v>97.3</v>
      </c>
      <c r="AJ579" s="5"/>
      <c r="AK579" s="5" t="s">
        <v>75</v>
      </c>
      <c r="AL579" s="5"/>
      <c r="AM579" s="5">
        <v>0.0</v>
      </c>
      <c r="AN579" s="5" t="s">
        <v>390</v>
      </c>
      <c r="AO579" s="5">
        <v>2015.0</v>
      </c>
      <c r="AP579" s="5" t="s">
        <v>51</v>
      </c>
      <c r="AQ579" s="4"/>
      <c r="AR579" s="13">
        <v>9.5</v>
      </c>
      <c r="AS579" s="5" t="s">
        <v>6053</v>
      </c>
      <c r="AT579" s="5" t="s">
        <v>82</v>
      </c>
      <c r="AU579" s="5"/>
      <c r="AV579" s="5">
        <v>9.849158905E9</v>
      </c>
      <c r="AW579" s="5" t="s">
        <v>6054</v>
      </c>
      <c r="AX579" s="5">
        <v>523105.0</v>
      </c>
      <c r="AY579" s="5" t="s">
        <v>1282</v>
      </c>
      <c r="AZ579" s="5" t="s">
        <v>85</v>
      </c>
      <c r="BA579" s="5">
        <v>9.09861E11</v>
      </c>
      <c r="BB579" s="5"/>
      <c r="BC579" s="5"/>
      <c r="BD579" s="5" t="s">
        <v>6055</v>
      </c>
      <c r="BE579" s="5" t="s">
        <v>249</v>
      </c>
      <c r="BF579" s="5" t="s">
        <v>133</v>
      </c>
      <c r="BG579" s="5" t="s">
        <v>87</v>
      </c>
      <c r="BH579" s="5"/>
      <c r="BI579" s="11">
        <v>43829.910416666666</v>
      </c>
      <c r="BJ579" s="12" t="s">
        <v>88</v>
      </c>
    </row>
    <row r="580" ht="23.25" customHeight="1">
      <c r="A580" s="4">
        <v>579.0</v>
      </c>
      <c r="B580" s="5" t="s">
        <v>6056</v>
      </c>
      <c r="C580" s="5" t="s">
        <v>5840</v>
      </c>
      <c r="D580" s="5"/>
      <c r="E580" s="5"/>
      <c r="F580" s="5"/>
      <c r="G580" s="5"/>
      <c r="H580" s="5">
        <v>1.700312E8</v>
      </c>
      <c r="I580" s="5" t="s">
        <v>64</v>
      </c>
      <c r="J580" s="5" t="s">
        <v>6057</v>
      </c>
      <c r="K580" s="5" t="s">
        <v>6058</v>
      </c>
      <c r="L580" s="5" t="s">
        <v>351</v>
      </c>
      <c r="M580" s="5" t="s">
        <v>6059</v>
      </c>
      <c r="N580" s="5" t="s">
        <v>2909</v>
      </c>
      <c r="O580" s="5">
        <v>7.989111749E9</v>
      </c>
      <c r="P580" s="5" t="s">
        <v>6060</v>
      </c>
      <c r="Q580" s="5" t="s">
        <v>70</v>
      </c>
      <c r="R580" s="5" t="s">
        <v>71</v>
      </c>
      <c r="S580" s="5" t="s">
        <v>72</v>
      </c>
      <c r="T580" s="5" t="s">
        <v>73</v>
      </c>
      <c r="U580" s="5" t="s">
        <v>537</v>
      </c>
      <c r="V580" s="5">
        <v>14082.0</v>
      </c>
      <c r="W580" s="5">
        <v>18057.0</v>
      </c>
      <c r="X580" s="7"/>
      <c r="Y580" s="8">
        <v>7.556521739130435</v>
      </c>
      <c r="Z580" s="9">
        <v>4.0</v>
      </c>
      <c r="AA580" s="5" t="s">
        <v>75</v>
      </c>
      <c r="AB580" s="5"/>
      <c r="AC580" s="5">
        <v>0.0</v>
      </c>
      <c r="AD580" s="5" t="s">
        <v>76</v>
      </c>
      <c r="AE580" s="5" t="s">
        <v>6061</v>
      </c>
      <c r="AF580" s="5">
        <v>2016.0</v>
      </c>
      <c r="AG580" s="5">
        <v>2017.0</v>
      </c>
      <c r="AH580" s="5" t="s">
        <v>78</v>
      </c>
      <c r="AI580" s="10">
        <v>97.4</v>
      </c>
      <c r="AJ580" s="5"/>
      <c r="AK580" s="5" t="s">
        <v>75</v>
      </c>
      <c r="AL580" s="5"/>
      <c r="AM580" s="5">
        <v>0.0</v>
      </c>
      <c r="AN580" s="5" t="s">
        <v>491</v>
      </c>
      <c r="AO580" s="5">
        <v>2015.0</v>
      </c>
      <c r="AP580" s="5" t="s">
        <v>51</v>
      </c>
      <c r="AQ580" s="4">
        <v>97.4</v>
      </c>
      <c r="AR580" s="10">
        <v>9.5</v>
      </c>
      <c r="AS580" s="5" t="s">
        <v>6062</v>
      </c>
      <c r="AT580" s="5" t="s">
        <v>161</v>
      </c>
      <c r="AU580" s="5" t="s">
        <v>4938</v>
      </c>
      <c r="AV580" s="5">
        <v>9.480832616E9</v>
      </c>
      <c r="AW580" s="5" t="s">
        <v>1307</v>
      </c>
      <c r="AX580" s="5">
        <v>522006.0</v>
      </c>
      <c r="AY580" s="5" t="s">
        <v>101</v>
      </c>
      <c r="AZ580" s="5" t="s">
        <v>85</v>
      </c>
      <c r="BA580" s="5">
        <v>3.03271E11</v>
      </c>
      <c r="BB580" s="5" t="s">
        <v>6063</v>
      </c>
      <c r="BC580" s="5"/>
      <c r="BD580" s="5" t="s">
        <v>6064</v>
      </c>
      <c r="BE580" s="5">
        <v>2.0</v>
      </c>
      <c r="BF580" s="5" t="s">
        <v>6065</v>
      </c>
      <c r="BG580" s="5" t="s">
        <v>119</v>
      </c>
      <c r="BH580" s="5" t="s">
        <v>101</v>
      </c>
      <c r="BI580" s="11">
        <v>43831.586805555555</v>
      </c>
      <c r="BJ580" s="12" t="s">
        <v>6066</v>
      </c>
    </row>
    <row r="581" ht="23.25" customHeight="1">
      <c r="A581" s="4">
        <v>580.0</v>
      </c>
      <c r="B581" s="5" t="s">
        <v>6067</v>
      </c>
      <c r="C581" s="5" t="s">
        <v>268</v>
      </c>
      <c r="D581" s="5"/>
      <c r="E581" s="5"/>
      <c r="F581" s="5"/>
      <c r="G581" s="5"/>
      <c r="H581" s="5">
        <v>1.70030991E8</v>
      </c>
      <c r="I581" s="5" t="s">
        <v>64</v>
      </c>
      <c r="J581" s="5" t="s">
        <v>6068</v>
      </c>
      <c r="K581" s="5"/>
      <c r="L581" s="5" t="s">
        <v>5212</v>
      </c>
      <c r="M581" s="5" t="s">
        <v>6069</v>
      </c>
      <c r="N581" s="6">
        <v>36557.0</v>
      </c>
      <c r="O581" s="5">
        <v>9.948802455E9</v>
      </c>
      <c r="P581" s="5" t="s">
        <v>6070</v>
      </c>
      <c r="Q581" s="5" t="s">
        <v>110</v>
      </c>
      <c r="R581" s="5" t="s">
        <v>71</v>
      </c>
      <c r="S581" s="5" t="s">
        <v>94</v>
      </c>
      <c r="T581" s="5" t="s">
        <v>95</v>
      </c>
      <c r="U581" s="5" t="s">
        <v>537</v>
      </c>
      <c r="V581" s="5"/>
      <c r="W581" s="5"/>
      <c r="X581" s="7"/>
      <c r="Y581" s="8">
        <v>8.105263157894736</v>
      </c>
      <c r="Z581" s="9">
        <v>0.0</v>
      </c>
      <c r="AA581" s="5" t="s">
        <v>75</v>
      </c>
      <c r="AB581" s="5"/>
      <c r="AC581" s="5">
        <v>0.0</v>
      </c>
      <c r="AD581" s="5" t="s">
        <v>5215</v>
      </c>
      <c r="AE581" s="5" t="s">
        <v>77</v>
      </c>
      <c r="AF581" s="5">
        <v>2015.0</v>
      </c>
      <c r="AG581" s="5">
        <v>2017.0</v>
      </c>
      <c r="AH581" s="5" t="s">
        <v>78</v>
      </c>
      <c r="AI581" s="10">
        <v>97.4</v>
      </c>
      <c r="AJ581" s="5"/>
      <c r="AK581" s="5" t="s">
        <v>75</v>
      </c>
      <c r="AL581" s="5"/>
      <c r="AM581" s="5">
        <v>0.0</v>
      </c>
      <c r="AN581" s="5" t="s">
        <v>390</v>
      </c>
      <c r="AO581" s="5">
        <v>2015.0</v>
      </c>
      <c r="AP581" s="5" t="s">
        <v>51</v>
      </c>
      <c r="AQ581" s="4">
        <v>95.0</v>
      </c>
      <c r="AR581" s="10">
        <v>9.5</v>
      </c>
      <c r="AS581" s="5" t="s">
        <v>5216</v>
      </c>
      <c r="AT581" s="5" t="s">
        <v>82</v>
      </c>
      <c r="AU581" s="5" t="s">
        <v>82</v>
      </c>
      <c r="AV581" s="5">
        <v>9.948427474E9</v>
      </c>
      <c r="AW581" s="5" t="s">
        <v>117</v>
      </c>
      <c r="AX581" s="5">
        <v>522302.0</v>
      </c>
      <c r="AY581" s="5" t="s">
        <v>117</v>
      </c>
      <c r="AZ581" s="5" t="s">
        <v>85</v>
      </c>
      <c r="BA581" s="5">
        <v>4.17292E11</v>
      </c>
      <c r="BB581" s="5"/>
      <c r="BC581" s="5"/>
      <c r="BD581" s="5">
        <v>1.0</v>
      </c>
      <c r="BE581" s="5">
        <v>2.0</v>
      </c>
      <c r="BF581" s="5" t="s">
        <v>1422</v>
      </c>
      <c r="BG581" s="5" t="s">
        <v>87</v>
      </c>
      <c r="BH581" s="5"/>
      <c r="BI581" s="11">
        <v>43829.90416666667</v>
      </c>
      <c r="BJ581" s="12" t="s">
        <v>88</v>
      </c>
    </row>
    <row r="582" ht="23.25" customHeight="1">
      <c r="A582" s="4">
        <v>581.0</v>
      </c>
      <c r="B582" s="5" t="s">
        <v>6071</v>
      </c>
      <c r="C582" s="5" t="s">
        <v>63</v>
      </c>
      <c r="D582" s="5"/>
      <c r="E582" s="5"/>
      <c r="F582" s="5"/>
      <c r="G582" s="5"/>
      <c r="H582" s="5">
        <v>1.70030765E8</v>
      </c>
      <c r="I582" s="5" t="s">
        <v>64</v>
      </c>
      <c r="J582" s="5" t="s">
        <v>6072</v>
      </c>
      <c r="K582" s="5" t="s">
        <v>6073</v>
      </c>
      <c r="L582" s="5" t="s">
        <v>6074</v>
      </c>
      <c r="M582" s="5" t="s">
        <v>6075</v>
      </c>
      <c r="N582" s="6">
        <v>36742.0</v>
      </c>
      <c r="O582" s="5">
        <v>8.464996939E9</v>
      </c>
      <c r="P582" s="5" t="s">
        <v>6076</v>
      </c>
      <c r="Q582" s="5" t="s">
        <v>110</v>
      </c>
      <c r="R582" s="5" t="s">
        <v>71</v>
      </c>
      <c r="S582" s="5" t="s">
        <v>94</v>
      </c>
      <c r="T582" s="5" t="s">
        <v>95</v>
      </c>
      <c r="U582" s="5" t="s">
        <v>537</v>
      </c>
      <c r="V582" s="5"/>
      <c r="W582" s="5"/>
      <c r="X582" s="7"/>
      <c r="Y582" s="8">
        <v>8.327586206896552</v>
      </c>
      <c r="Z582" s="9">
        <v>0.0</v>
      </c>
      <c r="AA582" s="5" t="s">
        <v>75</v>
      </c>
      <c r="AB582" s="5"/>
      <c r="AC582" s="5">
        <v>0.0</v>
      </c>
      <c r="AD582" s="5" t="s">
        <v>142</v>
      </c>
      <c r="AE582" s="5" t="s">
        <v>142</v>
      </c>
      <c r="AF582" s="5">
        <v>2015.0</v>
      </c>
      <c r="AG582" s="5">
        <v>2017.0</v>
      </c>
      <c r="AH582" s="5" t="s">
        <v>78</v>
      </c>
      <c r="AI582" s="10">
        <v>97.4</v>
      </c>
      <c r="AJ582" s="5"/>
      <c r="AK582" s="5" t="s">
        <v>75</v>
      </c>
      <c r="AL582" s="5"/>
      <c r="AM582" s="5">
        <v>0.0</v>
      </c>
      <c r="AN582" s="5" t="s">
        <v>6077</v>
      </c>
      <c r="AO582" s="5">
        <v>2015.0</v>
      </c>
      <c r="AP582" s="5" t="s">
        <v>51</v>
      </c>
      <c r="AQ582" s="4">
        <v>95.0</v>
      </c>
      <c r="AR582" s="10">
        <v>9.5</v>
      </c>
      <c r="AS582" s="5" t="s">
        <v>6078</v>
      </c>
      <c r="AT582" s="5" t="s">
        <v>161</v>
      </c>
      <c r="AU582" s="5"/>
      <c r="AV582" s="5">
        <v>9.440649242E9</v>
      </c>
      <c r="AW582" s="5" t="s">
        <v>6079</v>
      </c>
      <c r="AX582" s="5">
        <v>521286.0</v>
      </c>
      <c r="AY582" s="5" t="s">
        <v>6080</v>
      </c>
      <c r="AZ582" s="5" t="s">
        <v>85</v>
      </c>
      <c r="BA582" s="5">
        <v>6.25662E11</v>
      </c>
      <c r="BB582" s="5"/>
      <c r="BC582" s="5"/>
      <c r="BD582" s="5">
        <v>1.0</v>
      </c>
      <c r="BE582" s="5" t="s">
        <v>102</v>
      </c>
      <c r="BF582" s="5" t="s">
        <v>118</v>
      </c>
      <c r="BG582" s="5" t="s">
        <v>119</v>
      </c>
      <c r="BH582" s="5" t="s">
        <v>6080</v>
      </c>
      <c r="BI582" s="11">
        <v>43828.592361111114</v>
      </c>
      <c r="BJ582" s="12" t="s">
        <v>6081</v>
      </c>
    </row>
    <row r="583" ht="23.25" customHeight="1">
      <c r="A583" s="4">
        <v>582.0</v>
      </c>
      <c r="B583" s="5" t="s">
        <v>6082</v>
      </c>
      <c r="C583" s="6">
        <v>43508.0</v>
      </c>
      <c r="D583" s="5"/>
      <c r="E583" s="5"/>
      <c r="F583" s="5"/>
      <c r="G583" s="5"/>
      <c r="H583" s="5">
        <v>1.70031067E8</v>
      </c>
      <c r="I583" s="5" t="s">
        <v>64</v>
      </c>
      <c r="J583" s="5" t="s">
        <v>6083</v>
      </c>
      <c r="K583" s="5"/>
      <c r="L583" s="5" t="s">
        <v>2925</v>
      </c>
      <c r="M583" s="5" t="s">
        <v>6084</v>
      </c>
      <c r="N583" s="5" t="s">
        <v>883</v>
      </c>
      <c r="O583" s="5">
        <v>7.730863566E9</v>
      </c>
      <c r="P583" s="5" t="s">
        <v>6085</v>
      </c>
      <c r="Q583" s="5" t="s">
        <v>70</v>
      </c>
      <c r="R583" s="5" t="s">
        <v>71</v>
      </c>
      <c r="S583" s="5" t="s">
        <v>94</v>
      </c>
      <c r="T583" s="5" t="s">
        <v>73</v>
      </c>
      <c r="U583" s="5" t="s">
        <v>74</v>
      </c>
      <c r="V583" s="5">
        <v>2604.0</v>
      </c>
      <c r="W583" s="5">
        <v>10255.0</v>
      </c>
      <c r="X583" s="7">
        <v>78056.0</v>
      </c>
      <c r="Y583" s="8">
        <v>8.801724137931034</v>
      </c>
      <c r="Z583" s="9">
        <v>0.0</v>
      </c>
      <c r="AA583" s="5" t="s">
        <v>75</v>
      </c>
      <c r="AB583" s="5"/>
      <c r="AC583" s="5">
        <v>0.0</v>
      </c>
      <c r="AD583" s="5" t="s">
        <v>76</v>
      </c>
      <c r="AE583" s="5" t="s">
        <v>77</v>
      </c>
      <c r="AF583" s="5">
        <v>2015.0</v>
      </c>
      <c r="AG583" s="5">
        <v>2017.0</v>
      </c>
      <c r="AH583" s="5" t="s">
        <v>78</v>
      </c>
      <c r="AI583" s="10">
        <v>97.5</v>
      </c>
      <c r="AJ583" s="5"/>
      <c r="AK583" s="5" t="s">
        <v>75</v>
      </c>
      <c r="AL583" s="5"/>
      <c r="AM583" s="5">
        <v>0.0</v>
      </c>
      <c r="AN583" s="5" t="s">
        <v>6086</v>
      </c>
      <c r="AO583" s="5">
        <v>2015.0</v>
      </c>
      <c r="AP583" s="5" t="s">
        <v>51</v>
      </c>
      <c r="AQ583" s="4">
        <v>95.0</v>
      </c>
      <c r="AR583" s="10">
        <v>9.5</v>
      </c>
      <c r="AS583" s="5" t="s">
        <v>6087</v>
      </c>
      <c r="AT583" s="5" t="s">
        <v>114</v>
      </c>
      <c r="AU583" s="5" t="s">
        <v>1183</v>
      </c>
      <c r="AV583" s="5">
        <v>9.95993964E9</v>
      </c>
      <c r="AW583" s="5" t="s">
        <v>6088</v>
      </c>
      <c r="AX583" s="5">
        <v>522259.0</v>
      </c>
      <c r="AY583" s="5" t="s">
        <v>205</v>
      </c>
      <c r="AZ583" s="5" t="s">
        <v>85</v>
      </c>
      <c r="BA583" s="5">
        <v>8.22157E11</v>
      </c>
      <c r="BB583" s="5"/>
      <c r="BC583" s="5"/>
      <c r="BD583" s="5">
        <v>1.0</v>
      </c>
      <c r="BE583" s="5">
        <v>30.0</v>
      </c>
      <c r="BF583" s="5" t="s">
        <v>219</v>
      </c>
      <c r="BG583" s="5" t="s">
        <v>87</v>
      </c>
      <c r="BH583" s="5" t="s">
        <v>1213</v>
      </c>
      <c r="BI583" s="11">
        <v>43828.58541666667</v>
      </c>
      <c r="BJ583" s="12" t="s">
        <v>88</v>
      </c>
    </row>
    <row r="584" ht="23.25" customHeight="1">
      <c r="A584" s="4">
        <v>583.0</v>
      </c>
      <c r="B584" s="5" t="s">
        <v>6089</v>
      </c>
      <c r="C584" s="5" t="s">
        <v>63</v>
      </c>
      <c r="D584" s="5"/>
      <c r="E584" s="5"/>
      <c r="F584" s="5"/>
      <c r="G584" s="5"/>
      <c r="H584" s="5">
        <v>1.70031423E8</v>
      </c>
      <c r="I584" s="5" t="s">
        <v>64</v>
      </c>
      <c r="J584" s="5" t="s">
        <v>4054</v>
      </c>
      <c r="K584" s="5"/>
      <c r="L584" s="5" t="s">
        <v>6090</v>
      </c>
      <c r="M584" s="5" t="s">
        <v>6091</v>
      </c>
      <c r="N584" s="5" t="s">
        <v>664</v>
      </c>
      <c r="O584" s="5">
        <v>8.919147081E9</v>
      </c>
      <c r="P584" s="5" t="s">
        <v>6092</v>
      </c>
      <c r="Q584" s="5" t="s">
        <v>110</v>
      </c>
      <c r="R584" s="5" t="s">
        <v>71</v>
      </c>
      <c r="S584" s="5" t="s">
        <v>94</v>
      </c>
      <c r="T584" s="5" t="s">
        <v>95</v>
      </c>
      <c r="U584" s="5" t="s">
        <v>517</v>
      </c>
      <c r="V584" s="5"/>
      <c r="W584" s="5">
        <v>22187.0</v>
      </c>
      <c r="X584" s="7"/>
      <c r="Y584" s="8">
        <v>8.75438596491228</v>
      </c>
      <c r="Z584" s="9">
        <v>0.0</v>
      </c>
      <c r="AA584" s="5" t="s">
        <v>75</v>
      </c>
      <c r="AB584" s="5"/>
      <c r="AC584" s="5">
        <v>0.0</v>
      </c>
      <c r="AD584" s="5" t="s">
        <v>190</v>
      </c>
      <c r="AE584" s="5" t="s">
        <v>77</v>
      </c>
      <c r="AF584" s="5">
        <v>2015.0</v>
      </c>
      <c r="AG584" s="5">
        <v>2017.0</v>
      </c>
      <c r="AH584" s="5" t="s">
        <v>78</v>
      </c>
      <c r="AI584" s="10">
        <v>97.7</v>
      </c>
      <c r="AJ584" s="5"/>
      <c r="AK584" s="5" t="s">
        <v>75</v>
      </c>
      <c r="AL584" s="5"/>
      <c r="AM584" s="5">
        <v>0.0</v>
      </c>
      <c r="AN584" s="5" t="s">
        <v>6093</v>
      </c>
      <c r="AO584" s="5">
        <v>2015.0</v>
      </c>
      <c r="AP584" s="5" t="s">
        <v>51</v>
      </c>
      <c r="AQ584" s="4"/>
      <c r="AR584" s="10">
        <v>9.5</v>
      </c>
      <c r="AS584" s="5" t="s">
        <v>6094</v>
      </c>
      <c r="AT584" s="5" t="s">
        <v>309</v>
      </c>
      <c r="AU584" s="5" t="s">
        <v>3511</v>
      </c>
      <c r="AV584" s="5">
        <v>9.492811101E9</v>
      </c>
      <c r="AW584" s="5" t="s">
        <v>6095</v>
      </c>
      <c r="AX584" s="5">
        <v>520007.0</v>
      </c>
      <c r="AY584" s="5" t="s">
        <v>117</v>
      </c>
      <c r="AZ584" s="5" t="s">
        <v>85</v>
      </c>
      <c r="BA584" s="5">
        <v>9.30578E11</v>
      </c>
      <c r="BB584" s="5"/>
      <c r="BC584" s="5"/>
      <c r="BD584" s="5" t="s">
        <v>2841</v>
      </c>
      <c r="BE584" s="5" t="s">
        <v>3383</v>
      </c>
      <c r="BF584" s="5" t="s">
        <v>914</v>
      </c>
      <c r="BG584" s="5" t="s">
        <v>119</v>
      </c>
      <c r="BH584" s="5" t="s">
        <v>117</v>
      </c>
      <c r="BI584" s="11">
        <v>43829.45208333333</v>
      </c>
      <c r="BJ584" s="12" t="s">
        <v>6096</v>
      </c>
    </row>
    <row r="585" ht="23.25" customHeight="1">
      <c r="A585" s="4">
        <v>584.0</v>
      </c>
      <c r="B585" s="5" t="s">
        <v>6097</v>
      </c>
      <c r="C585" s="5" t="s">
        <v>63</v>
      </c>
      <c r="D585" s="5"/>
      <c r="E585" s="5"/>
      <c r="F585" s="5"/>
      <c r="G585" s="5"/>
      <c r="H585" s="5">
        <v>1.70030334E8</v>
      </c>
      <c r="I585" s="5" t="s">
        <v>64</v>
      </c>
      <c r="J585" s="5" t="s">
        <v>6098</v>
      </c>
      <c r="K585" s="5"/>
      <c r="L585" s="5" t="s">
        <v>6099</v>
      </c>
      <c r="M585" s="5" t="s">
        <v>6100</v>
      </c>
      <c r="N585" s="6">
        <v>36775.0</v>
      </c>
      <c r="O585" s="5">
        <v>9.505153824E9</v>
      </c>
      <c r="P585" s="5" t="s">
        <v>6101</v>
      </c>
      <c r="Q585" s="5" t="s">
        <v>110</v>
      </c>
      <c r="R585" s="5" t="s">
        <v>71</v>
      </c>
      <c r="S585" s="5" t="s">
        <v>94</v>
      </c>
      <c r="T585" s="5" t="s">
        <v>95</v>
      </c>
      <c r="U585" s="5" t="s">
        <v>74</v>
      </c>
      <c r="V585" s="5">
        <v>309.0</v>
      </c>
      <c r="W585" s="5"/>
      <c r="X585" s="7"/>
      <c r="Y585" s="8">
        <v>9.219827586206897</v>
      </c>
      <c r="Z585" s="9">
        <v>0.0</v>
      </c>
      <c r="AA585" s="5" t="s">
        <v>75</v>
      </c>
      <c r="AB585" s="5"/>
      <c r="AC585" s="5">
        <v>0.0</v>
      </c>
      <c r="AD585" s="5" t="s">
        <v>190</v>
      </c>
      <c r="AE585" s="5" t="s">
        <v>77</v>
      </c>
      <c r="AF585" s="5">
        <v>2015.0</v>
      </c>
      <c r="AG585" s="5">
        <v>2017.0</v>
      </c>
      <c r="AH585" s="5" t="s">
        <v>78</v>
      </c>
      <c r="AI585" s="10">
        <v>97.8</v>
      </c>
      <c r="AJ585" s="5"/>
      <c r="AK585" s="5" t="s">
        <v>75</v>
      </c>
      <c r="AL585" s="5"/>
      <c r="AM585" s="5">
        <v>0.0</v>
      </c>
      <c r="AN585" s="5" t="s">
        <v>190</v>
      </c>
      <c r="AO585" s="5">
        <v>2015.0</v>
      </c>
      <c r="AP585" s="5" t="s">
        <v>51</v>
      </c>
      <c r="AQ585" s="4"/>
      <c r="AR585" s="10">
        <v>9.5</v>
      </c>
      <c r="AS585" s="5" t="s">
        <v>6102</v>
      </c>
      <c r="AT585" s="5" t="s">
        <v>114</v>
      </c>
      <c r="AU585" s="5"/>
      <c r="AV585" s="5">
        <v>9.440259646E9</v>
      </c>
      <c r="AW585" s="5" t="s">
        <v>6103</v>
      </c>
      <c r="AX585" s="5">
        <v>522549.0</v>
      </c>
      <c r="AY585" s="5" t="s">
        <v>101</v>
      </c>
      <c r="AZ585" s="5" t="s">
        <v>85</v>
      </c>
      <c r="BA585" s="5">
        <v>5.87869E11</v>
      </c>
      <c r="BB585" s="5"/>
      <c r="BC585" s="5"/>
      <c r="BD585" s="5" t="s">
        <v>830</v>
      </c>
      <c r="BE585" s="5" t="s">
        <v>235</v>
      </c>
      <c r="BF585" s="5" t="s">
        <v>1493</v>
      </c>
      <c r="BG585" s="5" t="s">
        <v>87</v>
      </c>
      <c r="BH585" s="5"/>
      <c r="BI585" s="11">
        <v>43828.76944444444</v>
      </c>
      <c r="BJ585" s="12" t="s">
        <v>88</v>
      </c>
    </row>
    <row r="586" ht="23.25" customHeight="1">
      <c r="A586" s="4">
        <v>585.0</v>
      </c>
      <c r="B586" s="5" t="s">
        <v>6104</v>
      </c>
      <c r="C586" s="5" t="s">
        <v>622</v>
      </c>
      <c r="D586" s="5"/>
      <c r="E586" s="5"/>
      <c r="F586" s="5"/>
      <c r="G586" s="5"/>
      <c r="H586" s="5">
        <v>1.70030603E8</v>
      </c>
      <c r="I586" s="5" t="s">
        <v>64</v>
      </c>
      <c r="J586" s="5" t="s">
        <v>6105</v>
      </c>
      <c r="K586" s="5"/>
      <c r="L586" s="5" t="s">
        <v>6106</v>
      </c>
      <c r="M586" s="5" t="s">
        <v>6107</v>
      </c>
      <c r="N586" s="5" t="s">
        <v>546</v>
      </c>
      <c r="O586" s="5">
        <v>7.729889692E9</v>
      </c>
      <c r="P586" s="5" t="s">
        <v>6108</v>
      </c>
      <c r="Q586" s="5" t="s">
        <v>110</v>
      </c>
      <c r="R586" s="5" t="s">
        <v>71</v>
      </c>
      <c r="S586" s="5" t="s">
        <v>94</v>
      </c>
      <c r="T586" s="5" t="s">
        <v>95</v>
      </c>
      <c r="U586" s="5" t="s">
        <v>74</v>
      </c>
      <c r="V586" s="5">
        <v>333.0</v>
      </c>
      <c r="W586" s="5"/>
      <c r="X586" s="7"/>
      <c r="Y586" s="8">
        <v>9.336206896551724</v>
      </c>
      <c r="Z586" s="9">
        <v>0.0</v>
      </c>
      <c r="AA586" s="5" t="s">
        <v>75</v>
      </c>
      <c r="AB586" s="5"/>
      <c r="AC586" s="5">
        <v>0.0</v>
      </c>
      <c r="AD586" s="5" t="s">
        <v>4431</v>
      </c>
      <c r="AE586" s="5" t="s">
        <v>77</v>
      </c>
      <c r="AF586" s="5">
        <v>2015.0</v>
      </c>
      <c r="AG586" s="5">
        <v>2017.0</v>
      </c>
      <c r="AH586" s="5" t="s">
        <v>78</v>
      </c>
      <c r="AI586" s="10">
        <v>97.9</v>
      </c>
      <c r="AJ586" s="5"/>
      <c r="AK586" s="5" t="s">
        <v>75</v>
      </c>
      <c r="AL586" s="5"/>
      <c r="AM586" s="5">
        <v>0.0</v>
      </c>
      <c r="AN586" s="5" t="s">
        <v>6109</v>
      </c>
      <c r="AO586" s="5">
        <v>2015.0</v>
      </c>
      <c r="AP586" s="5" t="s">
        <v>51</v>
      </c>
      <c r="AQ586" s="4"/>
      <c r="AR586" s="10">
        <v>9.5</v>
      </c>
      <c r="AS586" s="5" t="s">
        <v>6110</v>
      </c>
      <c r="AT586" s="5" t="s">
        <v>114</v>
      </c>
      <c r="AU586" s="5"/>
      <c r="AV586" s="5">
        <v>9.49114536E9</v>
      </c>
      <c r="AW586" s="5" t="s">
        <v>6111</v>
      </c>
      <c r="AX586" s="5">
        <v>504303.0</v>
      </c>
      <c r="AY586" s="5" t="s">
        <v>232</v>
      </c>
      <c r="AZ586" s="5" t="s">
        <v>264</v>
      </c>
      <c r="BA586" s="5">
        <v>4.21562E11</v>
      </c>
      <c r="BB586" s="5"/>
      <c r="BC586" s="5" t="s">
        <v>6112</v>
      </c>
      <c r="BD586" s="5" t="s">
        <v>103</v>
      </c>
      <c r="BE586" s="5" t="s">
        <v>5688</v>
      </c>
      <c r="BF586" s="5" t="s">
        <v>86</v>
      </c>
      <c r="BG586" s="5" t="s">
        <v>87</v>
      </c>
      <c r="BH586" s="5"/>
      <c r="BI586" s="11">
        <v>43829.90347222222</v>
      </c>
      <c r="BJ586" s="12" t="s">
        <v>88</v>
      </c>
    </row>
    <row r="587" ht="23.25" customHeight="1">
      <c r="A587" s="4">
        <v>586.0</v>
      </c>
      <c r="B587" s="5" t="s">
        <v>6113</v>
      </c>
      <c r="C587" s="5" t="s">
        <v>1321</v>
      </c>
      <c r="D587" s="5"/>
      <c r="E587" s="5"/>
      <c r="F587" s="5"/>
      <c r="G587" s="5"/>
      <c r="H587" s="5">
        <v>1.70030113E8</v>
      </c>
      <c r="I587" s="5" t="s">
        <v>64</v>
      </c>
      <c r="J587" s="5" t="s">
        <v>6114</v>
      </c>
      <c r="K587" s="5"/>
      <c r="L587" s="5" t="s">
        <v>6115</v>
      </c>
      <c r="M587" s="5" t="s">
        <v>6116</v>
      </c>
      <c r="N587" s="6">
        <v>36529.0</v>
      </c>
      <c r="O587" s="5">
        <v>7.095336578E9</v>
      </c>
      <c r="P587" s="5" t="s">
        <v>6117</v>
      </c>
      <c r="Q587" s="5" t="s">
        <v>110</v>
      </c>
      <c r="R587" s="5" t="s">
        <v>71</v>
      </c>
      <c r="S587" s="5" t="s">
        <v>94</v>
      </c>
      <c r="T587" s="5" t="s">
        <v>95</v>
      </c>
      <c r="U587" s="5" t="s">
        <v>537</v>
      </c>
      <c r="V587" s="5"/>
      <c r="W587" s="5"/>
      <c r="X587" s="7"/>
      <c r="Y587" s="8">
        <v>8.21551724137931</v>
      </c>
      <c r="Z587" s="9">
        <v>0.0</v>
      </c>
      <c r="AA587" s="5" t="s">
        <v>75</v>
      </c>
      <c r="AB587" s="5"/>
      <c r="AC587" s="5">
        <v>0.0</v>
      </c>
      <c r="AD587" s="5" t="s">
        <v>158</v>
      </c>
      <c r="AE587" s="5" t="s">
        <v>77</v>
      </c>
      <c r="AF587" s="5">
        <v>2015.0</v>
      </c>
      <c r="AG587" s="5">
        <v>2017.0</v>
      </c>
      <c r="AH587" s="5" t="s">
        <v>78</v>
      </c>
      <c r="AI587" s="10">
        <v>97.9</v>
      </c>
      <c r="AJ587" s="5"/>
      <c r="AK587" s="5" t="s">
        <v>75</v>
      </c>
      <c r="AL587" s="5"/>
      <c r="AM587" s="5">
        <v>0.0</v>
      </c>
      <c r="AN587" s="5" t="s">
        <v>6118</v>
      </c>
      <c r="AO587" s="5">
        <v>2015.0</v>
      </c>
      <c r="AP587" s="5" t="s">
        <v>51</v>
      </c>
      <c r="AQ587" s="4">
        <v>95.0</v>
      </c>
      <c r="AR587" s="10">
        <v>9.5</v>
      </c>
      <c r="AS587" s="5" t="s">
        <v>6119</v>
      </c>
      <c r="AT587" s="5" t="s">
        <v>114</v>
      </c>
      <c r="AU587" s="5" t="s">
        <v>6120</v>
      </c>
      <c r="AV587" s="5">
        <v>9.491616578E9</v>
      </c>
      <c r="AW587" s="5" t="s">
        <v>6121</v>
      </c>
      <c r="AX587" s="5">
        <v>532001.0</v>
      </c>
      <c r="AY587" s="5" t="s">
        <v>1863</v>
      </c>
      <c r="AZ587" s="5" t="s">
        <v>85</v>
      </c>
      <c r="BA587" s="5">
        <v>8.5835E11</v>
      </c>
      <c r="BB587" s="5"/>
      <c r="BC587" s="5"/>
      <c r="BD587" s="5" t="s">
        <v>6122</v>
      </c>
      <c r="BE587" s="5" t="s">
        <v>1840</v>
      </c>
      <c r="BF587" s="5" t="s">
        <v>118</v>
      </c>
      <c r="BG587" s="5" t="s">
        <v>87</v>
      </c>
      <c r="BH587" s="5"/>
      <c r="BI587" s="11">
        <v>43830.847916666666</v>
      </c>
      <c r="BJ587" s="12" t="s">
        <v>88</v>
      </c>
    </row>
    <row r="588" ht="23.25" customHeight="1">
      <c r="A588" s="4">
        <v>587.0</v>
      </c>
      <c r="B588" s="5" t="s">
        <v>6123</v>
      </c>
      <c r="C588" s="5"/>
      <c r="D588" s="5"/>
      <c r="E588" s="5"/>
      <c r="F588" s="5"/>
      <c r="G588" s="5"/>
      <c r="H588" s="5">
        <v>1.70030146E8</v>
      </c>
      <c r="I588" s="5" t="s">
        <v>64</v>
      </c>
      <c r="J588" s="5" t="s">
        <v>3951</v>
      </c>
      <c r="K588" s="5"/>
      <c r="L588" s="5" t="s">
        <v>6124</v>
      </c>
      <c r="M588" s="5" t="s">
        <v>6125</v>
      </c>
      <c r="N588" s="5" t="s">
        <v>6126</v>
      </c>
      <c r="O588" s="5">
        <v>8.499859149E9</v>
      </c>
      <c r="P588" s="5" t="s">
        <v>6127</v>
      </c>
      <c r="Q588" s="5" t="s">
        <v>110</v>
      </c>
      <c r="R588" s="5" t="s">
        <v>71</v>
      </c>
      <c r="S588" s="5" t="s">
        <v>94</v>
      </c>
      <c r="T588" s="5" t="s">
        <v>95</v>
      </c>
      <c r="U588" s="5" t="s">
        <v>537</v>
      </c>
      <c r="V588" s="5"/>
      <c r="W588" s="5"/>
      <c r="X588" s="7"/>
      <c r="Y588" s="8">
        <v>8.074561403508772</v>
      </c>
      <c r="Z588" s="9">
        <v>0.0</v>
      </c>
      <c r="AA588" s="5" t="s">
        <v>75</v>
      </c>
      <c r="AB588" s="5"/>
      <c r="AC588" s="5">
        <v>0.0</v>
      </c>
      <c r="AD588" s="5" t="s">
        <v>76</v>
      </c>
      <c r="AE588" s="5" t="s">
        <v>77</v>
      </c>
      <c r="AF588" s="5">
        <v>2015.0</v>
      </c>
      <c r="AG588" s="5">
        <v>2017.0</v>
      </c>
      <c r="AH588" s="5" t="s">
        <v>78</v>
      </c>
      <c r="AI588" s="13">
        <v>97.9</v>
      </c>
      <c r="AJ588" s="5"/>
      <c r="AK588" s="5" t="s">
        <v>75</v>
      </c>
      <c r="AL588" s="5"/>
      <c r="AM588" s="5">
        <v>0.0</v>
      </c>
      <c r="AN588" s="5" t="s">
        <v>390</v>
      </c>
      <c r="AO588" s="5">
        <v>2015.0</v>
      </c>
      <c r="AP588" s="5" t="s">
        <v>51</v>
      </c>
      <c r="AQ588" s="4">
        <v>95.0</v>
      </c>
      <c r="AR588" s="10">
        <v>9.5</v>
      </c>
      <c r="AS588" s="5" t="s">
        <v>6128</v>
      </c>
      <c r="AT588" s="5" t="s">
        <v>99</v>
      </c>
      <c r="AU588" s="5"/>
      <c r="AV588" s="5">
        <v>9.866725077E9</v>
      </c>
      <c r="AW588" s="5" t="s">
        <v>6129</v>
      </c>
      <c r="AX588" s="5">
        <v>521201.0</v>
      </c>
      <c r="AY588" s="5" t="s">
        <v>6130</v>
      </c>
      <c r="AZ588" s="5" t="s">
        <v>85</v>
      </c>
      <c r="BA588" s="5">
        <v>7.00105E11</v>
      </c>
      <c r="BB588" s="5"/>
      <c r="BC588" s="5"/>
      <c r="BD588" s="5" t="s">
        <v>2841</v>
      </c>
      <c r="BE588" s="5" t="s">
        <v>2945</v>
      </c>
      <c r="BF588" s="5" t="s">
        <v>914</v>
      </c>
      <c r="BG588" s="5" t="s">
        <v>87</v>
      </c>
      <c r="BH588" s="5"/>
      <c r="BI588" s="11">
        <v>43829.87152777778</v>
      </c>
      <c r="BJ588" s="12" t="s">
        <v>88</v>
      </c>
    </row>
    <row r="589" ht="23.25" customHeight="1">
      <c r="A589" s="4">
        <v>588.0</v>
      </c>
      <c r="B589" s="5" t="s">
        <v>6131</v>
      </c>
      <c r="C589" s="5" t="s">
        <v>105</v>
      </c>
      <c r="D589" s="5"/>
      <c r="E589" s="5"/>
      <c r="F589" s="5"/>
      <c r="G589" s="5"/>
      <c r="H589" s="5">
        <v>1.70030172E8</v>
      </c>
      <c r="I589" s="5" t="s">
        <v>64</v>
      </c>
      <c r="J589" s="5" t="s">
        <v>6132</v>
      </c>
      <c r="K589" s="5"/>
      <c r="L589" s="5" t="s">
        <v>6133</v>
      </c>
      <c r="M589" s="5" t="s">
        <v>6134</v>
      </c>
      <c r="N589" s="6">
        <v>36558.0</v>
      </c>
      <c r="O589" s="5">
        <v>7.989811167E9</v>
      </c>
      <c r="P589" s="5" t="s">
        <v>6135</v>
      </c>
      <c r="Q589" s="5" t="s">
        <v>110</v>
      </c>
      <c r="R589" s="5" t="s">
        <v>71</v>
      </c>
      <c r="S589" s="5" t="s">
        <v>94</v>
      </c>
      <c r="T589" s="5" t="s">
        <v>95</v>
      </c>
      <c r="U589" s="5" t="s">
        <v>537</v>
      </c>
      <c r="V589" s="5"/>
      <c r="W589" s="5"/>
      <c r="X589" s="7"/>
      <c r="Y589" s="8">
        <v>7.931034482758621</v>
      </c>
      <c r="Z589" s="9">
        <v>0.0</v>
      </c>
      <c r="AA589" s="5" t="s">
        <v>75</v>
      </c>
      <c r="AB589" s="5"/>
      <c r="AC589" s="5">
        <v>0.0</v>
      </c>
      <c r="AD589" s="5" t="s">
        <v>628</v>
      </c>
      <c r="AE589" s="5" t="s">
        <v>77</v>
      </c>
      <c r="AF589" s="5">
        <v>2015.0</v>
      </c>
      <c r="AG589" s="5">
        <v>2017.0</v>
      </c>
      <c r="AH589" s="5" t="s">
        <v>78</v>
      </c>
      <c r="AI589" s="10">
        <v>98.0</v>
      </c>
      <c r="AJ589" s="5"/>
      <c r="AK589" s="5" t="s">
        <v>75</v>
      </c>
      <c r="AL589" s="5"/>
      <c r="AM589" s="5">
        <v>0.0</v>
      </c>
      <c r="AN589" s="5" t="s">
        <v>390</v>
      </c>
      <c r="AO589" s="5">
        <v>2015.0</v>
      </c>
      <c r="AP589" s="5" t="s">
        <v>51</v>
      </c>
      <c r="AQ589" s="4">
        <v>95.0</v>
      </c>
      <c r="AR589" s="10">
        <v>9.5</v>
      </c>
      <c r="AS589" s="5" t="s">
        <v>6136</v>
      </c>
      <c r="AT589" s="5" t="s">
        <v>82</v>
      </c>
      <c r="AU589" s="5"/>
      <c r="AV589" s="5">
        <v>8.501886858E9</v>
      </c>
      <c r="AW589" s="5" t="s">
        <v>6137</v>
      </c>
      <c r="AX589" s="5">
        <v>522503.0</v>
      </c>
      <c r="AY589" s="5" t="s">
        <v>101</v>
      </c>
      <c r="AZ589" s="5" t="s">
        <v>85</v>
      </c>
      <c r="BA589" s="5">
        <v>3.73531E11</v>
      </c>
      <c r="BB589" s="5"/>
      <c r="BC589" s="5"/>
      <c r="BD589" s="5" t="s">
        <v>6138</v>
      </c>
      <c r="BE589" s="5" t="s">
        <v>249</v>
      </c>
      <c r="BF589" s="5" t="s">
        <v>2033</v>
      </c>
      <c r="BG589" s="5" t="s">
        <v>119</v>
      </c>
      <c r="BH589" s="5" t="s">
        <v>237</v>
      </c>
      <c r="BI589" s="11">
        <v>43830.92152777778</v>
      </c>
      <c r="BJ589" s="12" t="s">
        <v>6139</v>
      </c>
    </row>
    <row r="590" ht="23.25" customHeight="1">
      <c r="A590" s="4">
        <v>589.0</v>
      </c>
      <c r="B590" s="5" t="s">
        <v>6140</v>
      </c>
      <c r="C590" s="5" t="s">
        <v>105</v>
      </c>
      <c r="D590" s="5"/>
      <c r="E590" s="5"/>
      <c r="F590" s="5"/>
      <c r="G590" s="5"/>
      <c r="H590" s="5">
        <v>1.70030781E8</v>
      </c>
      <c r="I590" s="5" t="s">
        <v>64</v>
      </c>
      <c r="J590" s="5" t="s">
        <v>6141</v>
      </c>
      <c r="K590" s="5" t="s">
        <v>3743</v>
      </c>
      <c r="L590" s="5" t="s">
        <v>2886</v>
      </c>
      <c r="M590" s="5" t="s">
        <v>6142</v>
      </c>
      <c r="N590" s="5" t="s">
        <v>6143</v>
      </c>
      <c r="O590" s="5">
        <v>6.30314474E9</v>
      </c>
      <c r="P590" s="5" t="s">
        <v>6144</v>
      </c>
      <c r="Q590" s="5" t="s">
        <v>70</v>
      </c>
      <c r="R590" s="5" t="s">
        <v>71</v>
      </c>
      <c r="S590" s="5" t="s">
        <v>94</v>
      </c>
      <c r="T590" s="5" t="s">
        <v>95</v>
      </c>
      <c r="U590" s="5" t="s">
        <v>537</v>
      </c>
      <c r="V590" s="5"/>
      <c r="W590" s="5"/>
      <c r="X590" s="7"/>
      <c r="Y590" s="8">
        <v>8.793103448275861</v>
      </c>
      <c r="Z590" s="9">
        <v>0.0</v>
      </c>
      <c r="AA590" s="5" t="s">
        <v>75</v>
      </c>
      <c r="AB590" s="5"/>
      <c r="AC590" s="5">
        <v>0.0</v>
      </c>
      <c r="AD590" s="5" t="s">
        <v>6145</v>
      </c>
      <c r="AE590" s="5" t="s">
        <v>77</v>
      </c>
      <c r="AF590" s="5">
        <v>2015.0</v>
      </c>
      <c r="AG590" s="5">
        <v>2017.0</v>
      </c>
      <c r="AH590" s="5" t="s">
        <v>78</v>
      </c>
      <c r="AI590" s="10">
        <v>98.1</v>
      </c>
      <c r="AJ590" s="5"/>
      <c r="AK590" s="5" t="s">
        <v>75</v>
      </c>
      <c r="AL590" s="5"/>
      <c r="AM590" s="5">
        <v>0.0</v>
      </c>
      <c r="AN590" s="5" t="s">
        <v>6146</v>
      </c>
      <c r="AO590" s="5">
        <v>2015.0</v>
      </c>
      <c r="AP590" s="5" t="s">
        <v>51</v>
      </c>
      <c r="AQ590" s="4"/>
      <c r="AR590" s="10">
        <v>9.5</v>
      </c>
      <c r="AS590" s="5" t="s">
        <v>6147</v>
      </c>
      <c r="AT590" s="5" t="s">
        <v>82</v>
      </c>
      <c r="AU590" s="5" t="s">
        <v>321</v>
      </c>
      <c r="AV590" s="5">
        <v>8.374617609E9</v>
      </c>
      <c r="AW590" s="5" t="s">
        <v>6148</v>
      </c>
      <c r="AX590" s="5">
        <v>522601.0</v>
      </c>
      <c r="AY590" s="5" t="s">
        <v>3918</v>
      </c>
      <c r="AZ590" s="5" t="s">
        <v>85</v>
      </c>
      <c r="BA590" s="5">
        <v>4.76985E11</v>
      </c>
      <c r="BB590" s="5"/>
      <c r="BC590" s="5"/>
      <c r="BD590" s="5">
        <v>0.0</v>
      </c>
      <c r="BE590" s="5">
        <v>0.0</v>
      </c>
      <c r="BF590" s="5">
        <v>0.0</v>
      </c>
      <c r="BG590" s="5" t="s">
        <v>87</v>
      </c>
      <c r="BH590" s="5"/>
      <c r="BI590" s="11">
        <v>43829.82777777778</v>
      </c>
      <c r="BJ590" s="12" t="s">
        <v>88</v>
      </c>
    </row>
    <row r="591" ht="23.25" customHeight="1">
      <c r="A591" s="4">
        <v>590.0</v>
      </c>
      <c r="B591" s="5" t="s">
        <v>6149</v>
      </c>
      <c r="C591" s="5" t="s">
        <v>105</v>
      </c>
      <c r="D591" s="5"/>
      <c r="E591" s="5"/>
      <c r="F591" s="5"/>
      <c r="G591" s="5"/>
      <c r="H591" s="5">
        <v>1.70030254E8</v>
      </c>
      <c r="I591" s="5" t="s">
        <v>64</v>
      </c>
      <c r="J591" s="5" t="s">
        <v>588</v>
      </c>
      <c r="K591" s="5" t="s">
        <v>6150</v>
      </c>
      <c r="L591" s="5" t="s">
        <v>6151</v>
      </c>
      <c r="M591" s="5" t="s">
        <v>6152</v>
      </c>
      <c r="N591" s="5" t="s">
        <v>4992</v>
      </c>
      <c r="O591" s="5">
        <v>7.287838387E9</v>
      </c>
      <c r="P591" s="5" t="s">
        <v>6153</v>
      </c>
      <c r="Q591" s="5" t="s">
        <v>110</v>
      </c>
      <c r="R591" s="5" t="s">
        <v>71</v>
      </c>
      <c r="S591" s="5" t="s">
        <v>94</v>
      </c>
      <c r="T591" s="5" t="s">
        <v>95</v>
      </c>
      <c r="U591" s="5" t="s">
        <v>537</v>
      </c>
      <c r="V591" s="5"/>
      <c r="W591" s="5"/>
      <c r="X591" s="7"/>
      <c r="Y591" s="8">
        <v>7.906779661016949</v>
      </c>
      <c r="Z591" s="9">
        <v>5.0</v>
      </c>
      <c r="AA591" s="5" t="s">
        <v>75</v>
      </c>
      <c r="AB591" s="5"/>
      <c r="AC591" s="5">
        <v>0.0</v>
      </c>
      <c r="AD591" s="5" t="s">
        <v>3756</v>
      </c>
      <c r="AE591" s="5" t="s">
        <v>77</v>
      </c>
      <c r="AF591" s="5">
        <v>2015.0</v>
      </c>
      <c r="AG591" s="5">
        <v>2017.0</v>
      </c>
      <c r="AH591" s="5" t="s">
        <v>78</v>
      </c>
      <c r="AI591" s="10">
        <v>98.1</v>
      </c>
      <c r="AJ591" s="5"/>
      <c r="AK591" s="5" t="s">
        <v>75</v>
      </c>
      <c r="AL591" s="5"/>
      <c r="AM591" s="5">
        <v>0.0</v>
      </c>
      <c r="AN591" s="5" t="s">
        <v>6154</v>
      </c>
      <c r="AO591" s="5">
        <v>2015.0</v>
      </c>
      <c r="AP591" s="5" t="s">
        <v>51</v>
      </c>
      <c r="AQ591" s="4">
        <v>95.0</v>
      </c>
      <c r="AR591" s="10">
        <v>9.5</v>
      </c>
      <c r="AS591" s="5" t="s">
        <v>6155</v>
      </c>
      <c r="AT591" s="5" t="s">
        <v>114</v>
      </c>
      <c r="AU591" s="5" t="s">
        <v>1183</v>
      </c>
      <c r="AV591" s="5">
        <v>9.849888293E9</v>
      </c>
      <c r="AW591" s="5" t="s">
        <v>6156</v>
      </c>
      <c r="AX591" s="5">
        <v>522007.0</v>
      </c>
      <c r="AY591" s="5" t="s">
        <v>101</v>
      </c>
      <c r="AZ591" s="5" t="s">
        <v>85</v>
      </c>
      <c r="BA591" s="5">
        <v>5.93987E11</v>
      </c>
      <c r="BB591" s="5"/>
      <c r="BC591" s="5"/>
      <c r="BD591" s="5" t="s">
        <v>6157</v>
      </c>
      <c r="BE591" s="5" t="s">
        <v>6158</v>
      </c>
      <c r="BF591" s="5" t="s">
        <v>6159</v>
      </c>
      <c r="BG591" s="5" t="s">
        <v>119</v>
      </c>
      <c r="BH591" s="5" t="s">
        <v>101</v>
      </c>
      <c r="BI591" s="11">
        <v>43826.625</v>
      </c>
      <c r="BJ591" s="12" t="s">
        <v>6160</v>
      </c>
    </row>
    <row r="592" ht="23.25" customHeight="1">
      <c r="A592" s="4">
        <v>591.0</v>
      </c>
      <c r="B592" s="5" t="s">
        <v>6161</v>
      </c>
      <c r="C592" s="5"/>
      <c r="D592" s="5"/>
      <c r="E592" s="5"/>
      <c r="F592" s="5"/>
      <c r="G592" s="5"/>
      <c r="H592" s="5">
        <v>1.7003026E8</v>
      </c>
      <c r="I592" s="5" t="s">
        <v>64</v>
      </c>
      <c r="J592" s="5" t="s">
        <v>6162</v>
      </c>
      <c r="K592" s="5"/>
      <c r="L592" s="5" t="s">
        <v>2710</v>
      </c>
      <c r="M592" s="5" t="s">
        <v>6163</v>
      </c>
      <c r="N592" s="5" t="s">
        <v>4575</v>
      </c>
      <c r="O592" s="5">
        <v>9.618843469E9</v>
      </c>
      <c r="P592" s="5" t="s">
        <v>6164</v>
      </c>
      <c r="Q592" s="5" t="s">
        <v>70</v>
      </c>
      <c r="R592" s="5" t="s">
        <v>71</v>
      </c>
      <c r="S592" s="5" t="s">
        <v>94</v>
      </c>
      <c r="T592" s="5" t="s">
        <v>95</v>
      </c>
      <c r="U592" s="5" t="s">
        <v>537</v>
      </c>
      <c r="V592" s="5">
        <v>3246.0</v>
      </c>
      <c r="W592" s="5"/>
      <c r="X592" s="7"/>
      <c r="Y592" s="8">
        <v>9.038793103448276</v>
      </c>
      <c r="Z592" s="9">
        <v>0.0</v>
      </c>
      <c r="AA592" s="5" t="s">
        <v>75</v>
      </c>
      <c r="AB592" s="5"/>
      <c r="AC592" s="5">
        <v>0.0</v>
      </c>
      <c r="AD592" s="5" t="s">
        <v>76</v>
      </c>
      <c r="AE592" s="5" t="s">
        <v>77</v>
      </c>
      <c r="AF592" s="5">
        <v>2015.0</v>
      </c>
      <c r="AG592" s="5">
        <v>2017.0</v>
      </c>
      <c r="AH592" s="5" t="s">
        <v>78</v>
      </c>
      <c r="AI592" s="10">
        <v>98.1</v>
      </c>
      <c r="AJ592" s="5"/>
      <c r="AK592" s="5" t="s">
        <v>75</v>
      </c>
      <c r="AL592" s="5"/>
      <c r="AM592" s="5">
        <v>0.0</v>
      </c>
      <c r="AN592" s="5" t="s">
        <v>6165</v>
      </c>
      <c r="AO592" s="5">
        <v>2015.0</v>
      </c>
      <c r="AP592" s="5" t="s">
        <v>51</v>
      </c>
      <c r="AQ592" s="4">
        <v>90.25</v>
      </c>
      <c r="AR592" s="10">
        <v>9.5</v>
      </c>
      <c r="AS592" s="5" t="s">
        <v>6166</v>
      </c>
      <c r="AT592" s="5" t="s">
        <v>99</v>
      </c>
      <c r="AU592" s="5"/>
      <c r="AV592" s="5">
        <v>8.790970354E9</v>
      </c>
      <c r="AW592" s="5" t="s">
        <v>6167</v>
      </c>
      <c r="AX592" s="5">
        <v>517131.0</v>
      </c>
      <c r="AY592" s="5" t="s">
        <v>6168</v>
      </c>
      <c r="AZ592" s="5" t="s">
        <v>85</v>
      </c>
      <c r="BA592" s="5">
        <v>2.74665E11</v>
      </c>
      <c r="BB592" s="5"/>
      <c r="BC592" s="5"/>
      <c r="BD592" s="5">
        <v>2.0</v>
      </c>
      <c r="BE592" s="5" t="s">
        <v>1224</v>
      </c>
      <c r="BF592" s="5" t="s">
        <v>86</v>
      </c>
      <c r="BG592" s="5" t="s">
        <v>87</v>
      </c>
      <c r="BH592" s="5"/>
      <c r="BI592" s="11">
        <v>43828.65625</v>
      </c>
      <c r="BJ592" s="12" t="s">
        <v>88</v>
      </c>
    </row>
    <row r="593" ht="23.25" customHeight="1">
      <c r="A593" s="4">
        <v>592.0</v>
      </c>
      <c r="B593" s="5" t="s">
        <v>6169</v>
      </c>
      <c r="C593" s="5" t="s">
        <v>105</v>
      </c>
      <c r="D593" s="5"/>
      <c r="E593" s="5"/>
      <c r="F593" s="5"/>
      <c r="G593" s="5"/>
      <c r="H593" s="5">
        <v>1.70030875E8</v>
      </c>
      <c r="I593" s="5" t="s">
        <v>64</v>
      </c>
      <c r="J593" s="5" t="s">
        <v>3053</v>
      </c>
      <c r="K593" s="5" t="s">
        <v>6170</v>
      </c>
      <c r="L593" s="5" t="s">
        <v>6171</v>
      </c>
      <c r="M593" s="5" t="s">
        <v>6172</v>
      </c>
      <c r="N593" s="5" t="s">
        <v>1081</v>
      </c>
      <c r="O593" s="5">
        <v>7.989525492E9</v>
      </c>
      <c r="P593" s="5" t="s">
        <v>6173</v>
      </c>
      <c r="Q593" s="5" t="s">
        <v>70</v>
      </c>
      <c r="R593" s="5" t="s">
        <v>71</v>
      </c>
      <c r="S593" s="5" t="s">
        <v>1607</v>
      </c>
      <c r="T593" s="5" t="s">
        <v>95</v>
      </c>
      <c r="U593" s="5" t="s">
        <v>537</v>
      </c>
      <c r="V593" s="5">
        <v>6522.0</v>
      </c>
      <c r="W593" s="5">
        <v>19322.0</v>
      </c>
      <c r="X593" s="7"/>
      <c r="Y593" s="8">
        <v>9.297413793103448</v>
      </c>
      <c r="Z593" s="9">
        <v>0.0</v>
      </c>
      <c r="AA593" s="5" t="s">
        <v>75</v>
      </c>
      <c r="AB593" s="5"/>
      <c r="AC593" s="5">
        <v>0.0</v>
      </c>
      <c r="AD593" s="5" t="s">
        <v>4803</v>
      </c>
      <c r="AE593" s="5" t="s">
        <v>77</v>
      </c>
      <c r="AF593" s="5">
        <v>2015.0</v>
      </c>
      <c r="AG593" s="5">
        <v>2017.0</v>
      </c>
      <c r="AH593" s="5" t="s">
        <v>78</v>
      </c>
      <c r="AI593" s="10">
        <v>98.1</v>
      </c>
      <c r="AJ593" s="5"/>
      <c r="AK593" s="5" t="s">
        <v>75</v>
      </c>
      <c r="AL593" s="5"/>
      <c r="AM593" s="5">
        <v>0.0</v>
      </c>
      <c r="AN593" s="5" t="s">
        <v>6174</v>
      </c>
      <c r="AO593" s="5">
        <v>2015.0</v>
      </c>
      <c r="AP593" s="5" t="s">
        <v>51</v>
      </c>
      <c r="AQ593" s="4">
        <v>95.0</v>
      </c>
      <c r="AR593" s="10">
        <v>9.5</v>
      </c>
      <c r="AS593" s="5" t="s">
        <v>6175</v>
      </c>
      <c r="AT593" s="5" t="s">
        <v>99</v>
      </c>
      <c r="AU593" s="5" t="s">
        <v>910</v>
      </c>
      <c r="AV593" s="5">
        <v>9.959754309E9</v>
      </c>
      <c r="AW593" s="5" t="s">
        <v>6176</v>
      </c>
      <c r="AX593" s="5">
        <v>522603.0</v>
      </c>
      <c r="AY593" s="5" t="s">
        <v>3918</v>
      </c>
      <c r="AZ593" s="5" t="s">
        <v>85</v>
      </c>
      <c r="BA593" s="5">
        <v>9.25171E11</v>
      </c>
      <c r="BB593" s="5" t="s">
        <v>6177</v>
      </c>
      <c r="BC593" s="5" t="s">
        <v>6178</v>
      </c>
      <c r="BD593" s="5">
        <v>0.0</v>
      </c>
      <c r="BE593" s="5">
        <v>0.0</v>
      </c>
      <c r="BF593" s="5" t="s">
        <v>1766</v>
      </c>
      <c r="BG593" s="5" t="s">
        <v>87</v>
      </c>
      <c r="BH593" s="5"/>
      <c r="BI593" s="11">
        <v>43828.96875</v>
      </c>
      <c r="BJ593" s="12" t="s">
        <v>88</v>
      </c>
    </row>
    <row r="594" ht="23.25" customHeight="1">
      <c r="A594" s="4">
        <v>593.0</v>
      </c>
      <c r="B594" s="5" t="s">
        <v>6179</v>
      </c>
      <c r="C594" s="5" t="s">
        <v>63</v>
      </c>
      <c r="D594" s="5"/>
      <c r="E594" s="5"/>
      <c r="F594" s="5"/>
      <c r="G594" s="5"/>
      <c r="H594" s="5">
        <v>1.70030662E8</v>
      </c>
      <c r="I594" s="5" t="s">
        <v>64</v>
      </c>
      <c r="J594" s="5" t="s">
        <v>6180</v>
      </c>
      <c r="K594" s="5" t="s">
        <v>6181</v>
      </c>
      <c r="L594" s="5" t="s">
        <v>3106</v>
      </c>
      <c r="M594" s="5" t="s">
        <v>6182</v>
      </c>
      <c r="N594" s="5" t="s">
        <v>768</v>
      </c>
      <c r="O594" s="5">
        <v>8.367417995E9</v>
      </c>
      <c r="P594" s="5" t="s">
        <v>6183</v>
      </c>
      <c r="Q594" s="5" t="s">
        <v>110</v>
      </c>
      <c r="R594" s="5" t="s">
        <v>71</v>
      </c>
      <c r="S594" s="5" t="s">
        <v>94</v>
      </c>
      <c r="T594" s="5" t="s">
        <v>95</v>
      </c>
      <c r="U594" s="5" t="s">
        <v>537</v>
      </c>
      <c r="V594" s="5"/>
      <c r="W594" s="5"/>
      <c r="X594" s="7"/>
      <c r="Y594" s="8">
        <v>7.866666666666666</v>
      </c>
      <c r="Z594" s="9">
        <v>5.0</v>
      </c>
      <c r="AA594" s="5" t="s">
        <v>75</v>
      </c>
      <c r="AB594" s="5"/>
      <c r="AC594" s="5">
        <v>0.0</v>
      </c>
      <c r="AD594" s="5" t="s">
        <v>142</v>
      </c>
      <c r="AE594" s="5" t="s">
        <v>77</v>
      </c>
      <c r="AF594" s="5">
        <v>2015.0</v>
      </c>
      <c r="AG594" s="5">
        <v>2017.0</v>
      </c>
      <c r="AH594" s="5" t="s">
        <v>78</v>
      </c>
      <c r="AI594" s="10">
        <v>98.2</v>
      </c>
      <c r="AJ594" s="5"/>
      <c r="AK594" s="5" t="s">
        <v>75</v>
      </c>
      <c r="AL594" s="5"/>
      <c r="AM594" s="5">
        <v>0.0</v>
      </c>
      <c r="AN594" s="5" t="s">
        <v>4872</v>
      </c>
      <c r="AO594" s="5">
        <v>2015.0</v>
      </c>
      <c r="AP594" s="5" t="s">
        <v>51</v>
      </c>
      <c r="AQ594" s="4">
        <v>95.0</v>
      </c>
      <c r="AR594" s="10">
        <v>9.5</v>
      </c>
      <c r="AS594" s="5" t="s">
        <v>6184</v>
      </c>
      <c r="AT594" s="5" t="s">
        <v>82</v>
      </c>
      <c r="AU594" s="5"/>
      <c r="AV594" s="5">
        <v>9.247876183E9</v>
      </c>
      <c r="AW594" s="5" t="s">
        <v>6185</v>
      </c>
      <c r="AX594" s="5">
        <v>523155.0</v>
      </c>
      <c r="AY594" s="5" t="s">
        <v>1733</v>
      </c>
      <c r="AZ594" s="5" t="s">
        <v>85</v>
      </c>
      <c r="BA594" s="5">
        <v>5.81657E11</v>
      </c>
      <c r="BB594" s="5" t="s">
        <v>6186</v>
      </c>
      <c r="BC594" s="5"/>
      <c r="BD594" s="5">
        <v>1.0</v>
      </c>
      <c r="BE594" s="5" t="s">
        <v>469</v>
      </c>
      <c r="BF594" s="5" t="s">
        <v>762</v>
      </c>
      <c r="BG594" s="5" t="s">
        <v>87</v>
      </c>
      <c r="BH594" s="5"/>
      <c r="BI594" s="11">
        <v>43826.64375</v>
      </c>
      <c r="BJ594" s="12" t="s">
        <v>6187</v>
      </c>
    </row>
    <row r="595" ht="23.25" customHeight="1">
      <c r="A595" s="4">
        <v>594.0</v>
      </c>
      <c r="B595" s="5" t="s">
        <v>6188</v>
      </c>
      <c r="C595" s="5" t="s">
        <v>63</v>
      </c>
      <c r="D595" s="5"/>
      <c r="E595" s="5"/>
      <c r="F595" s="5"/>
      <c r="G595" s="5"/>
      <c r="H595" s="5">
        <v>1.70031143E8</v>
      </c>
      <c r="I595" s="5" t="s">
        <v>64</v>
      </c>
      <c r="J595" s="5" t="s">
        <v>241</v>
      </c>
      <c r="K595" s="5"/>
      <c r="L595" s="5" t="s">
        <v>6189</v>
      </c>
      <c r="M595" s="5" t="s">
        <v>6190</v>
      </c>
      <c r="N595" s="6">
        <v>36741.0</v>
      </c>
      <c r="O595" s="5">
        <v>9.963398854E9</v>
      </c>
      <c r="P595" s="5" t="s">
        <v>6191</v>
      </c>
      <c r="Q595" s="5" t="s">
        <v>110</v>
      </c>
      <c r="R595" s="5" t="s">
        <v>71</v>
      </c>
      <c r="S595" s="5" t="s">
        <v>94</v>
      </c>
      <c r="T595" s="5" t="s">
        <v>95</v>
      </c>
      <c r="U595" s="5" t="s">
        <v>74</v>
      </c>
      <c r="V595" s="5">
        <v>2450.0</v>
      </c>
      <c r="W595" s="5"/>
      <c r="X595" s="7"/>
      <c r="Y595" s="8">
        <v>7.943965517241379</v>
      </c>
      <c r="Z595" s="9">
        <v>0.0</v>
      </c>
      <c r="AA595" s="5" t="s">
        <v>75</v>
      </c>
      <c r="AB595" s="5"/>
      <c r="AC595" s="5">
        <v>0.0</v>
      </c>
      <c r="AD595" s="5" t="s">
        <v>142</v>
      </c>
      <c r="AE595" s="5" t="s">
        <v>77</v>
      </c>
      <c r="AF595" s="5">
        <v>2015.0</v>
      </c>
      <c r="AG595" s="5">
        <v>2017.0</v>
      </c>
      <c r="AH595" s="5" t="s">
        <v>78</v>
      </c>
      <c r="AI595" s="10">
        <v>97.5</v>
      </c>
      <c r="AJ595" s="5"/>
      <c r="AK595" s="5" t="s">
        <v>75</v>
      </c>
      <c r="AL595" s="5"/>
      <c r="AM595" s="5">
        <v>0.0</v>
      </c>
      <c r="AN595" s="5" t="s">
        <v>1647</v>
      </c>
      <c r="AO595" s="5">
        <v>2015.0</v>
      </c>
      <c r="AP595" s="5" t="s">
        <v>51</v>
      </c>
      <c r="AQ595" s="4">
        <v>95.0</v>
      </c>
      <c r="AR595" s="10">
        <v>9.55</v>
      </c>
      <c r="AS595" s="5" t="s">
        <v>6192</v>
      </c>
      <c r="AT595" s="5" t="s">
        <v>99</v>
      </c>
      <c r="AU595" s="5"/>
      <c r="AV595" s="5">
        <v>9.441081251E9</v>
      </c>
      <c r="AW595" s="5" t="s">
        <v>6193</v>
      </c>
      <c r="AX595" s="5">
        <v>522616.0</v>
      </c>
      <c r="AY595" s="5" t="s">
        <v>1319</v>
      </c>
      <c r="AZ595" s="5" t="s">
        <v>85</v>
      </c>
      <c r="BA595" s="5">
        <v>3.34322E11</v>
      </c>
      <c r="BB595" s="5"/>
      <c r="BC595" s="5"/>
      <c r="BD595" s="5">
        <v>1.0</v>
      </c>
      <c r="BE595" s="5" t="s">
        <v>102</v>
      </c>
      <c r="BF595" s="5" t="s">
        <v>133</v>
      </c>
      <c r="BG595" s="5" t="s">
        <v>87</v>
      </c>
      <c r="BH595" s="5"/>
      <c r="BI595" s="11">
        <v>43826.916666666664</v>
      </c>
      <c r="BJ595" s="12" t="s">
        <v>88</v>
      </c>
    </row>
    <row r="596" ht="23.25" customHeight="1">
      <c r="A596" s="4">
        <v>595.0</v>
      </c>
      <c r="B596" s="5" t="s">
        <v>6194</v>
      </c>
      <c r="C596" s="6">
        <v>43658.0</v>
      </c>
      <c r="D596" s="5"/>
      <c r="E596" s="5"/>
      <c r="F596" s="5"/>
      <c r="G596" s="5"/>
      <c r="H596" s="5">
        <v>1.70031532E8</v>
      </c>
      <c r="I596" s="5" t="s">
        <v>64</v>
      </c>
      <c r="J596" s="5" t="s">
        <v>6195</v>
      </c>
      <c r="K596" s="5"/>
      <c r="L596" s="5" t="s">
        <v>1059</v>
      </c>
      <c r="M596" s="5" t="s">
        <v>6196</v>
      </c>
      <c r="N596" s="6">
        <v>36744.0</v>
      </c>
      <c r="O596" s="5">
        <v>8.464824588E9</v>
      </c>
      <c r="P596" s="5" t="s">
        <v>6197</v>
      </c>
      <c r="Q596" s="5" t="s">
        <v>110</v>
      </c>
      <c r="R596" s="5" t="s">
        <v>71</v>
      </c>
      <c r="S596" s="5" t="s">
        <v>94</v>
      </c>
      <c r="T596" s="5" t="s">
        <v>95</v>
      </c>
      <c r="U596" s="5" t="s">
        <v>74</v>
      </c>
      <c r="V596" s="5">
        <v>15010.0</v>
      </c>
      <c r="W596" s="5"/>
      <c r="X596" s="7"/>
      <c r="Y596" s="8">
        <v>8.28448275862069</v>
      </c>
      <c r="Z596" s="9">
        <v>0.0</v>
      </c>
      <c r="AA596" s="5" t="s">
        <v>75</v>
      </c>
      <c r="AB596" s="5"/>
      <c r="AC596" s="5">
        <v>0.0</v>
      </c>
      <c r="AD596" s="5" t="s">
        <v>6198</v>
      </c>
      <c r="AE596" s="5" t="s">
        <v>6199</v>
      </c>
      <c r="AF596" s="5">
        <v>2016.0</v>
      </c>
      <c r="AG596" s="5">
        <v>2017.0</v>
      </c>
      <c r="AH596" s="5" t="s">
        <v>112</v>
      </c>
      <c r="AI596" s="10">
        <v>78.0</v>
      </c>
      <c r="AJ596" s="5">
        <v>7.8</v>
      </c>
      <c r="AK596" s="5" t="s">
        <v>75</v>
      </c>
      <c r="AL596" s="5"/>
      <c r="AM596" s="5">
        <v>0.0</v>
      </c>
      <c r="AN596" s="5" t="s">
        <v>6198</v>
      </c>
      <c r="AO596" s="5">
        <v>2015.0</v>
      </c>
      <c r="AP596" s="5" t="s">
        <v>112</v>
      </c>
      <c r="AQ596" s="4"/>
      <c r="AR596" s="10">
        <v>9.6</v>
      </c>
      <c r="AS596" s="5" t="s">
        <v>6200</v>
      </c>
      <c r="AT596" s="5" t="s">
        <v>161</v>
      </c>
      <c r="AU596" s="5" t="s">
        <v>6201</v>
      </c>
      <c r="AV596" s="5">
        <v>7.674076293E9</v>
      </c>
      <c r="AW596" s="5" t="s">
        <v>6202</v>
      </c>
      <c r="AX596" s="5">
        <v>520010.0</v>
      </c>
      <c r="AY596" s="5" t="s">
        <v>117</v>
      </c>
      <c r="AZ596" s="5" t="s">
        <v>85</v>
      </c>
      <c r="BA596" s="5">
        <v>3.00726E11</v>
      </c>
      <c r="BB596" s="5"/>
      <c r="BC596" s="5"/>
      <c r="BD596" s="5" t="s">
        <v>6203</v>
      </c>
      <c r="BE596" s="5" t="s">
        <v>5381</v>
      </c>
      <c r="BF596" s="5" t="s">
        <v>6204</v>
      </c>
      <c r="BG596" s="5" t="s">
        <v>87</v>
      </c>
      <c r="BH596" s="5"/>
      <c r="BI596" s="11">
        <v>43828.44375</v>
      </c>
      <c r="BJ596" s="12" t="s">
        <v>88</v>
      </c>
    </row>
    <row r="597" ht="23.25" customHeight="1">
      <c r="A597" s="4">
        <v>596.0</v>
      </c>
      <c r="B597" s="5" t="s">
        <v>6205</v>
      </c>
      <c r="C597" s="6">
        <v>43597.0</v>
      </c>
      <c r="D597" s="5"/>
      <c r="E597" s="5"/>
      <c r="F597" s="5"/>
      <c r="G597" s="5"/>
      <c r="H597" s="5">
        <v>1.70030557E8</v>
      </c>
      <c r="I597" s="5" t="s">
        <v>64</v>
      </c>
      <c r="J597" s="5" t="s">
        <v>6206</v>
      </c>
      <c r="K597" s="5"/>
      <c r="L597" s="5" t="s">
        <v>6207</v>
      </c>
      <c r="M597" s="5" t="s">
        <v>6208</v>
      </c>
      <c r="N597" s="6">
        <v>36476.0</v>
      </c>
      <c r="O597" s="5">
        <v>8.367417731E9</v>
      </c>
      <c r="P597" s="5" t="s">
        <v>6209</v>
      </c>
      <c r="Q597" s="5" t="s">
        <v>110</v>
      </c>
      <c r="R597" s="5" t="s">
        <v>71</v>
      </c>
      <c r="S597" s="5" t="s">
        <v>94</v>
      </c>
      <c r="T597" s="5" t="s">
        <v>95</v>
      </c>
      <c r="U597" s="5" t="s">
        <v>74</v>
      </c>
      <c r="V597" s="5"/>
      <c r="W597" s="5"/>
      <c r="X597" s="7"/>
      <c r="Y597" s="8">
        <v>7.771929824561403</v>
      </c>
      <c r="Z597" s="9">
        <v>0.0</v>
      </c>
      <c r="AA597" s="5" t="s">
        <v>75</v>
      </c>
      <c r="AB597" s="5"/>
      <c r="AC597" s="5">
        <v>0.0</v>
      </c>
      <c r="AD597" s="5" t="s">
        <v>6210</v>
      </c>
      <c r="AE597" s="5" t="s">
        <v>77</v>
      </c>
      <c r="AF597" s="5">
        <v>2015.0</v>
      </c>
      <c r="AG597" s="5">
        <v>2017.0</v>
      </c>
      <c r="AH597" s="5" t="s">
        <v>78</v>
      </c>
      <c r="AI597" s="10">
        <v>91.0</v>
      </c>
      <c r="AJ597" s="5"/>
      <c r="AK597" s="5" t="s">
        <v>75</v>
      </c>
      <c r="AL597" s="5"/>
      <c r="AM597" s="5">
        <v>0.0</v>
      </c>
      <c r="AN597" s="5" t="s">
        <v>6211</v>
      </c>
      <c r="AO597" s="5">
        <v>2015.0</v>
      </c>
      <c r="AP597" s="5" t="s">
        <v>112</v>
      </c>
      <c r="AQ597" s="4"/>
      <c r="AR597" s="10">
        <v>9.6</v>
      </c>
      <c r="AS597" s="5" t="s">
        <v>6212</v>
      </c>
      <c r="AT597" s="5" t="s">
        <v>82</v>
      </c>
      <c r="AU597" s="5"/>
      <c r="AV597" s="5">
        <v>8.500907264E9</v>
      </c>
      <c r="AW597" s="5" t="s">
        <v>6213</v>
      </c>
      <c r="AX597" s="5">
        <v>533003.0</v>
      </c>
      <c r="AY597" s="5" t="s">
        <v>2958</v>
      </c>
      <c r="AZ597" s="5" t="s">
        <v>85</v>
      </c>
      <c r="BA597" s="5">
        <v>3.30295E11</v>
      </c>
      <c r="BB597" s="5"/>
      <c r="BC597" s="5"/>
      <c r="BD597" s="5" t="s">
        <v>6214</v>
      </c>
      <c r="BE597" s="5" t="s">
        <v>683</v>
      </c>
      <c r="BF597" s="5" t="s">
        <v>6215</v>
      </c>
      <c r="BG597" s="5" t="s">
        <v>87</v>
      </c>
      <c r="BH597" s="5"/>
      <c r="BI597" s="11">
        <v>43829.91180555556</v>
      </c>
      <c r="BJ597" s="12" t="s">
        <v>88</v>
      </c>
    </row>
    <row r="598" ht="23.25" customHeight="1">
      <c r="A598" s="4">
        <v>597.0</v>
      </c>
      <c r="B598" s="5" t="s">
        <v>6216</v>
      </c>
      <c r="C598" s="6">
        <v>43628.0</v>
      </c>
      <c r="D598" s="5"/>
      <c r="E598" s="5"/>
      <c r="F598" s="5"/>
      <c r="G598" s="5"/>
      <c r="H598" s="5">
        <v>1.70031393E8</v>
      </c>
      <c r="I598" s="5" t="s">
        <v>64</v>
      </c>
      <c r="J598" s="5" t="s">
        <v>6217</v>
      </c>
      <c r="K598" s="5" t="s">
        <v>6218</v>
      </c>
      <c r="L598" s="5" t="s">
        <v>6219</v>
      </c>
      <c r="M598" s="5" t="s">
        <v>6220</v>
      </c>
      <c r="N598" s="5" t="s">
        <v>6221</v>
      </c>
      <c r="O598" s="5">
        <v>6.303808637E9</v>
      </c>
      <c r="P598" s="5" t="s">
        <v>6222</v>
      </c>
      <c r="Q598" s="5" t="s">
        <v>70</v>
      </c>
      <c r="R598" s="5" t="s">
        <v>71</v>
      </c>
      <c r="S598" s="5" t="s">
        <v>94</v>
      </c>
      <c r="T598" s="5" t="s">
        <v>95</v>
      </c>
      <c r="U598" s="5" t="s">
        <v>1252</v>
      </c>
      <c r="V598" s="5">
        <v>4915.0</v>
      </c>
      <c r="W598" s="5">
        <v>6003.0</v>
      </c>
      <c r="X598" s="7">
        <v>108172.0</v>
      </c>
      <c r="Y598" s="8">
        <v>8.422413793103448</v>
      </c>
      <c r="Z598" s="9">
        <v>0.0</v>
      </c>
      <c r="AA598" s="5" t="s">
        <v>75</v>
      </c>
      <c r="AB598" s="5"/>
      <c r="AC598" s="5">
        <v>0.0</v>
      </c>
      <c r="AD598" s="5" t="s">
        <v>76</v>
      </c>
      <c r="AE598" s="5" t="s">
        <v>77</v>
      </c>
      <c r="AF598" s="5">
        <v>2015.0</v>
      </c>
      <c r="AG598" s="5">
        <v>2017.0</v>
      </c>
      <c r="AH598" s="5" t="s">
        <v>78</v>
      </c>
      <c r="AI598" s="10">
        <v>92.0</v>
      </c>
      <c r="AJ598" s="5"/>
      <c r="AK598" s="5" t="s">
        <v>75</v>
      </c>
      <c r="AL598" s="5"/>
      <c r="AM598" s="5">
        <v>0.0</v>
      </c>
      <c r="AN598" s="5" t="s">
        <v>2790</v>
      </c>
      <c r="AO598" s="5">
        <v>2015.0</v>
      </c>
      <c r="AP598" s="5" t="s">
        <v>112</v>
      </c>
      <c r="AQ598" s="4"/>
      <c r="AR598" s="10">
        <v>9.6</v>
      </c>
      <c r="AS598" s="5" t="s">
        <v>6223</v>
      </c>
      <c r="AT598" s="5" t="s">
        <v>82</v>
      </c>
      <c r="AU598" s="5" t="s">
        <v>6224</v>
      </c>
      <c r="AV598" s="5">
        <v>9.246440132E9</v>
      </c>
      <c r="AW598" s="5" t="s">
        <v>6225</v>
      </c>
      <c r="AX598" s="5">
        <v>522201.0</v>
      </c>
      <c r="AY598" s="5" t="s">
        <v>205</v>
      </c>
      <c r="AZ598" s="5" t="s">
        <v>85</v>
      </c>
      <c r="BA598" s="5">
        <v>4.84681E11</v>
      </c>
      <c r="BB598" s="5"/>
      <c r="BC598" s="5"/>
      <c r="BD598" s="5" t="s">
        <v>6226</v>
      </c>
      <c r="BE598" s="5" t="s">
        <v>102</v>
      </c>
      <c r="BF598" s="5" t="s">
        <v>1493</v>
      </c>
      <c r="BG598" s="5" t="s">
        <v>119</v>
      </c>
      <c r="BH598" s="5" t="s">
        <v>205</v>
      </c>
      <c r="BI598" s="11">
        <v>43834.665972222225</v>
      </c>
      <c r="BJ598" s="12" t="s">
        <v>6227</v>
      </c>
    </row>
    <row r="599" ht="23.25" customHeight="1">
      <c r="A599" s="4">
        <v>598.0</v>
      </c>
      <c r="B599" s="5" t="s">
        <v>6228</v>
      </c>
      <c r="C599" s="5" t="s">
        <v>268</v>
      </c>
      <c r="D599" s="5"/>
      <c r="E599" s="5"/>
      <c r="F599" s="5"/>
      <c r="G599" s="5"/>
      <c r="H599" s="5">
        <v>1.70030504E8</v>
      </c>
      <c r="I599" s="5" t="s">
        <v>64</v>
      </c>
      <c r="J599" s="5" t="s">
        <v>6229</v>
      </c>
      <c r="K599" s="5"/>
      <c r="L599" s="5" t="s">
        <v>1959</v>
      </c>
      <c r="M599" s="5" t="s">
        <v>6230</v>
      </c>
      <c r="N599" s="5" t="s">
        <v>4674</v>
      </c>
      <c r="O599" s="5">
        <v>9.182337171E9</v>
      </c>
      <c r="P599" s="5" t="s">
        <v>6231</v>
      </c>
      <c r="Q599" s="5" t="s">
        <v>110</v>
      </c>
      <c r="R599" s="5" t="s">
        <v>71</v>
      </c>
      <c r="S599" s="5" t="s">
        <v>94</v>
      </c>
      <c r="T599" s="5" t="s">
        <v>95</v>
      </c>
      <c r="U599" s="5" t="s">
        <v>74</v>
      </c>
      <c r="V599" s="5"/>
      <c r="W599" s="5"/>
      <c r="X599" s="7"/>
      <c r="Y599" s="8">
        <v>8.120689655172415</v>
      </c>
      <c r="Z599" s="9">
        <v>0.0</v>
      </c>
      <c r="AA599" s="5" t="s">
        <v>75</v>
      </c>
      <c r="AB599" s="5"/>
      <c r="AC599" s="5">
        <v>0.0</v>
      </c>
      <c r="AD599" s="5" t="s">
        <v>562</v>
      </c>
      <c r="AE599" s="5" t="s">
        <v>77</v>
      </c>
      <c r="AF599" s="5">
        <v>2015.0</v>
      </c>
      <c r="AG599" s="5">
        <v>2017.0</v>
      </c>
      <c r="AH599" s="5" t="s">
        <v>78</v>
      </c>
      <c r="AI599" s="10">
        <v>92.0</v>
      </c>
      <c r="AJ599" s="5">
        <v>9.2</v>
      </c>
      <c r="AK599" s="5" t="s">
        <v>75</v>
      </c>
      <c r="AL599" s="5"/>
      <c r="AM599" s="5">
        <v>0.0</v>
      </c>
      <c r="AN599" s="5" t="s">
        <v>6232</v>
      </c>
      <c r="AO599" s="5">
        <v>2015.0</v>
      </c>
      <c r="AP599" s="5" t="s">
        <v>112</v>
      </c>
      <c r="AQ599" s="4">
        <v>96.0</v>
      </c>
      <c r="AR599" s="10">
        <v>9.6</v>
      </c>
      <c r="AS599" s="5" t="s">
        <v>6233</v>
      </c>
      <c r="AT599" s="5" t="s">
        <v>99</v>
      </c>
      <c r="AU599" s="5"/>
      <c r="AV599" s="5">
        <v>9.440204356E9</v>
      </c>
      <c r="AW599" s="5" t="s">
        <v>6234</v>
      </c>
      <c r="AX599" s="5">
        <v>521107.0</v>
      </c>
      <c r="AY599" s="5" t="s">
        <v>6235</v>
      </c>
      <c r="AZ599" s="5" t="s">
        <v>85</v>
      </c>
      <c r="BA599" s="5">
        <v>9.44682E11</v>
      </c>
      <c r="BB599" s="5"/>
      <c r="BC599" s="5"/>
      <c r="BD599" s="5">
        <v>1.0</v>
      </c>
      <c r="BE599" s="5" t="s">
        <v>102</v>
      </c>
      <c r="BF599" s="5" t="s">
        <v>118</v>
      </c>
      <c r="BG599" s="5" t="s">
        <v>119</v>
      </c>
      <c r="BH599" s="5" t="s">
        <v>6080</v>
      </c>
      <c r="BI599" s="11">
        <v>43827.67916666667</v>
      </c>
      <c r="BJ599" s="12" t="s">
        <v>6236</v>
      </c>
    </row>
    <row r="600" ht="23.25" customHeight="1">
      <c r="A600" s="4">
        <v>599.0</v>
      </c>
      <c r="B600" s="5" t="s">
        <v>6237</v>
      </c>
      <c r="C600" s="6">
        <v>43689.0</v>
      </c>
      <c r="D600" s="5"/>
      <c r="E600" s="5"/>
      <c r="F600" s="5"/>
      <c r="G600" s="5"/>
      <c r="H600" s="5">
        <v>1.70030929E8</v>
      </c>
      <c r="I600" s="5" t="s">
        <v>64</v>
      </c>
      <c r="J600" s="5" t="s">
        <v>6238</v>
      </c>
      <c r="K600" s="5"/>
      <c r="L600" s="5" t="s">
        <v>209</v>
      </c>
      <c r="M600" s="5" t="s">
        <v>6239</v>
      </c>
      <c r="N600" s="6">
        <v>36196.0</v>
      </c>
      <c r="O600" s="5">
        <v>9.505922368E9</v>
      </c>
      <c r="P600" s="5" t="s">
        <v>6240</v>
      </c>
      <c r="Q600" s="5" t="s">
        <v>110</v>
      </c>
      <c r="R600" s="5" t="s">
        <v>71</v>
      </c>
      <c r="S600" s="5" t="s">
        <v>94</v>
      </c>
      <c r="T600" s="5" t="s">
        <v>95</v>
      </c>
      <c r="U600" s="5" t="s">
        <v>74</v>
      </c>
      <c r="V600" s="5">
        <v>2500.0</v>
      </c>
      <c r="W600" s="5"/>
      <c r="X600" s="7"/>
      <c r="Y600" s="8">
        <v>7.389830508474576</v>
      </c>
      <c r="Z600" s="9">
        <v>5.0</v>
      </c>
      <c r="AA600" s="5" t="s">
        <v>75</v>
      </c>
      <c r="AB600" s="5"/>
      <c r="AC600" s="5">
        <v>0.0</v>
      </c>
      <c r="AD600" s="5" t="s">
        <v>1073</v>
      </c>
      <c r="AE600" s="5" t="s">
        <v>77</v>
      </c>
      <c r="AF600" s="5">
        <v>2015.0</v>
      </c>
      <c r="AG600" s="5">
        <v>2017.0</v>
      </c>
      <c r="AH600" s="5" t="s">
        <v>78</v>
      </c>
      <c r="AI600" s="10">
        <v>93.1</v>
      </c>
      <c r="AJ600" s="5"/>
      <c r="AK600" s="5" t="s">
        <v>75</v>
      </c>
      <c r="AL600" s="5"/>
      <c r="AM600" s="5">
        <v>0.0</v>
      </c>
      <c r="AN600" s="5" t="s">
        <v>932</v>
      </c>
      <c r="AO600" s="5">
        <v>2015.0</v>
      </c>
      <c r="AP600" s="5" t="s">
        <v>112</v>
      </c>
      <c r="AQ600" s="4"/>
      <c r="AR600" s="10">
        <v>9.6</v>
      </c>
      <c r="AS600" s="5" t="s">
        <v>6241</v>
      </c>
      <c r="AT600" s="5" t="s">
        <v>82</v>
      </c>
      <c r="AU600" s="5"/>
      <c r="AV600" s="5">
        <v>9.177551777E9</v>
      </c>
      <c r="AW600" s="5" t="s">
        <v>6242</v>
      </c>
      <c r="AX600" s="5">
        <v>522501.0</v>
      </c>
      <c r="AY600" s="5" t="s">
        <v>101</v>
      </c>
      <c r="AZ600" s="5" t="s">
        <v>85</v>
      </c>
      <c r="BA600" s="5">
        <v>3.22249E11</v>
      </c>
      <c r="BB600" s="5"/>
      <c r="BC600" s="5"/>
      <c r="BD600" s="5">
        <v>1.0</v>
      </c>
      <c r="BE600" s="5" t="s">
        <v>469</v>
      </c>
      <c r="BF600" s="5" t="s">
        <v>1518</v>
      </c>
      <c r="BG600" s="5" t="s">
        <v>119</v>
      </c>
      <c r="BH600" s="5" t="s">
        <v>101</v>
      </c>
      <c r="BI600" s="11">
        <v>43830.53125</v>
      </c>
      <c r="BJ600" s="12" t="s">
        <v>88</v>
      </c>
    </row>
    <row r="601" ht="23.25" customHeight="1">
      <c r="A601" s="4">
        <v>600.0</v>
      </c>
      <c r="B601" s="5" t="s">
        <v>6243</v>
      </c>
      <c r="C601" s="5" t="s">
        <v>1321</v>
      </c>
      <c r="D601" s="5" t="s">
        <v>6243</v>
      </c>
      <c r="E601" s="5" t="s">
        <v>1321</v>
      </c>
      <c r="F601" s="5"/>
      <c r="G601" s="5"/>
      <c r="H601" s="5">
        <v>1.70031252E8</v>
      </c>
      <c r="I601" s="5" t="s">
        <v>64</v>
      </c>
      <c r="J601" s="5" t="s">
        <v>6244</v>
      </c>
      <c r="K601" s="5"/>
      <c r="L601" s="5" t="s">
        <v>2917</v>
      </c>
      <c r="M601" s="5" t="s">
        <v>6245</v>
      </c>
      <c r="N601" s="6">
        <v>36198.0</v>
      </c>
      <c r="O601" s="5">
        <v>9.494178882E9</v>
      </c>
      <c r="P601" s="5" t="s">
        <v>6246</v>
      </c>
      <c r="Q601" s="5" t="s">
        <v>110</v>
      </c>
      <c r="R601" s="5" t="s">
        <v>71</v>
      </c>
      <c r="S601" s="5" t="s">
        <v>72</v>
      </c>
      <c r="T601" s="5" t="s">
        <v>95</v>
      </c>
      <c r="U601" s="5" t="s">
        <v>74</v>
      </c>
      <c r="V601" s="5"/>
      <c r="W601" s="5"/>
      <c r="X601" s="7"/>
      <c r="Y601" s="8">
        <v>8.46551724137931</v>
      </c>
      <c r="Z601" s="9">
        <v>0.0</v>
      </c>
      <c r="AA601" s="5" t="s">
        <v>75</v>
      </c>
      <c r="AB601" s="5"/>
      <c r="AC601" s="5">
        <v>0.0</v>
      </c>
      <c r="AD601" s="5" t="s">
        <v>76</v>
      </c>
      <c r="AE601" s="5" t="s">
        <v>77</v>
      </c>
      <c r="AF601" s="5">
        <v>2015.0</v>
      </c>
      <c r="AG601" s="5">
        <v>2017.0</v>
      </c>
      <c r="AH601" s="5" t="s">
        <v>78</v>
      </c>
      <c r="AI601" s="10">
        <v>93.33</v>
      </c>
      <c r="AJ601" s="5"/>
      <c r="AK601" s="5" t="s">
        <v>75</v>
      </c>
      <c r="AL601" s="5"/>
      <c r="AM601" s="5">
        <v>0.0</v>
      </c>
      <c r="AN601" s="5" t="s">
        <v>6247</v>
      </c>
      <c r="AO601" s="5">
        <v>2015.0</v>
      </c>
      <c r="AP601" s="5" t="s">
        <v>112</v>
      </c>
      <c r="AQ601" s="4"/>
      <c r="AR601" s="10">
        <v>9.6</v>
      </c>
      <c r="AS601" s="5" t="s">
        <v>6248</v>
      </c>
      <c r="AT601" s="5" t="s">
        <v>114</v>
      </c>
      <c r="AU601" s="5" t="s">
        <v>6249</v>
      </c>
      <c r="AV601" s="5">
        <v>9.491069692E9</v>
      </c>
      <c r="AW601" s="5" t="s">
        <v>6250</v>
      </c>
      <c r="AX601" s="5">
        <v>522002.0</v>
      </c>
      <c r="AY601" s="5" t="s">
        <v>101</v>
      </c>
      <c r="AZ601" s="5" t="s">
        <v>85</v>
      </c>
      <c r="BA601" s="5">
        <v>6.7025E11</v>
      </c>
      <c r="BB601" s="5"/>
      <c r="BC601" s="5" t="s">
        <v>6251</v>
      </c>
      <c r="BD601" s="5" t="s">
        <v>914</v>
      </c>
      <c r="BE601" s="5" t="s">
        <v>249</v>
      </c>
      <c r="BF601" s="5" t="s">
        <v>914</v>
      </c>
      <c r="BG601" s="5" t="s">
        <v>119</v>
      </c>
      <c r="BH601" s="5" t="s">
        <v>101</v>
      </c>
      <c r="BI601" s="11">
        <v>43829.430555555555</v>
      </c>
      <c r="BJ601" s="12" t="s">
        <v>88</v>
      </c>
    </row>
    <row r="602" ht="23.25" customHeight="1">
      <c r="A602" s="4">
        <v>601.0</v>
      </c>
      <c r="B602" s="5" t="s">
        <v>6252</v>
      </c>
      <c r="C602" s="5" t="s">
        <v>268</v>
      </c>
      <c r="D602" s="5"/>
      <c r="E602" s="5"/>
      <c r="F602" s="5"/>
      <c r="G602" s="5"/>
      <c r="H602" s="5">
        <v>1.70030673E8</v>
      </c>
      <c r="I602" s="5" t="s">
        <v>64</v>
      </c>
      <c r="J602" s="5" t="s">
        <v>6253</v>
      </c>
      <c r="K602" s="5"/>
      <c r="L602" s="5" t="s">
        <v>6254</v>
      </c>
      <c r="M602" s="5" t="s">
        <v>6255</v>
      </c>
      <c r="N602" s="6">
        <v>36566.0</v>
      </c>
      <c r="O602" s="5">
        <v>8.500596979E9</v>
      </c>
      <c r="P602" s="5" t="s">
        <v>6256</v>
      </c>
      <c r="Q602" s="5" t="s">
        <v>70</v>
      </c>
      <c r="R602" s="5" t="s">
        <v>71</v>
      </c>
      <c r="S602" s="5" t="s">
        <v>94</v>
      </c>
      <c r="T602" s="5" t="s">
        <v>95</v>
      </c>
      <c r="U602" s="5" t="s">
        <v>74</v>
      </c>
      <c r="V602" s="5">
        <v>2100.0</v>
      </c>
      <c r="W602" s="5">
        <v>14100.0</v>
      </c>
      <c r="X602" s="7"/>
      <c r="Y602" s="8">
        <v>7.936440677966102</v>
      </c>
      <c r="Z602" s="9">
        <v>5.0</v>
      </c>
      <c r="AA602" s="5" t="s">
        <v>75</v>
      </c>
      <c r="AB602" s="5"/>
      <c r="AC602" s="5">
        <v>0.0</v>
      </c>
      <c r="AD602" s="5" t="s">
        <v>6257</v>
      </c>
      <c r="AE602" s="5" t="s">
        <v>77</v>
      </c>
      <c r="AF602" s="5">
        <v>2015.0</v>
      </c>
      <c r="AG602" s="5">
        <v>2017.0</v>
      </c>
      <c r="AH602" s="5" t="s">
        <v>78</v>
      </c>
      <c r="AI602" s="10">
        <v>94.2</v>
      </c>
      <c r="AJ602" s="5"/>
      <c r="AK602" s="5" t="s">
        <v>75</v>
      </c>
      <c r="AL602" s="5"/>
      <c r="AM602" s="5">
        <v>0.0</v>
      </c>
      <c r="AN602" s="5" t="s">
        <v>6258</v>
      </c>
      <c r="AO602" s="5">
        <v>2015.0</v>
      </c>
      <c r="AP602" s="5" t="s">
        <v>112</v>
      </c>
      <c r="AQ602" s="4"/>
      <c r="AR602" s="10">
        <v>9.6</v>
      </c>
      <c r="AS602" s="5" t="s">
        <v>6259</v>
      </c>
      <c r="AT602" s="5" t="s">
        <v>82</v>
      </c>
      <c r="AU602" s="5"/>
      <c r="AV602" s="5">
        <v>9.912255455E9</v>
      </c>
      <c r="AW602" s="5" t="s">
        <v>6260</v>
      </c>
      <c r="AX602" s="5">
        <v>520010.0</v>
      </c>
      <c r="AY602" s="5" t="s">
        <v>117</v>
      </c>
      <c r="AZ602" s="5" t="s">
        <v>85</v>
      </c>
      <c r="BA602" s="5">
        <v>9.58942E11</v>
      </c>
      <c r="BB602" s="5" t="s">
        <v>6261</v>
      </c>
      <c r="BC602" s="5" t="s">
        <v>6262</v>
      </c>
      <c r="BD602" s="5" t="s">
        <v>6263</v>
      </c>
      <c r="BE602" s="5" t="s">
        <v>2524</v>
      </c>
      <c r="BF602" s="5" t="s">
        <v>6264</v>
      </c>
      <c r="BG602" s="5" t="s">
        <v>119</v>
      </c>
      <c r="BH602" s="5" t="s">
        <v>6265</v>
      </c>
      <c r="BI602" s="11">
        <v>43829.868055555555</v>
      </c>
      <c r="BJ602" s="12" t="s">
        <v>6266</v>
      </c>
    </row>
    <row r="603" ht="23.25" customHeight="1">
      <c r="A603" s="4">
        <v>602.0</v>
      </c>
      <c r="B603" s="5" t="s">
        <v>6267</v>
      </c>
      <c r="C603" s="6">
        <v>43508.0</v>
      </c>
      <c r="D603" s="5"/>
      <c r="E603" s="5"/>
      <c r="F603" s="5"/>
      <c r="G603" s="5"/>
      <c r="H603" s="5">
        <v>1.70030997E8</v>
      </c>
      <c r="I603" s="5" t="s">
        <v>64</v>
      </c>
      <c r="J603" s="5" t="s">
        <v>4590</v>
      </c>
      <c r="K603" s="5" t="s">
        <v>6268</v>
      </c>
      <c r="L603" s="5" t="s">
        <v>6269</v>
      </c>
      <c r="M603" s="5" t="s">
        <v>6270</v>
      </c>
      <c r="N603" s="5" t="s">
        <v>6271</v>
      </c>
      <c r="O603" s="5">
        <v>9.542106373E9</v>
      </c>
      <c r="P603" s="5" t="s">
        <v>6272</v>
      </c>
      <c r="Q603" s="5" t="s">
        <v>110</v>
      </c>
      <c r="R603" s="5" t="s">
        <v>71</v>
      </c>
      <c r="S603" s="5" t="s">
        <v>94</v>
      </c>
      <c r="T603" s="5" t="s">
        <v>95</v>
      </c>
      <c r="U603" s="5" t="s">
        <v>74</v>
      </c>
      <c r="V603" s="5"/>
      <c r="W603" s="5"/>
      <c r="X603" s="7"/>
      <c r="Y603" s="8">
        <v>8.18421052631579</v>
      </c>
      <c r="Z603" s="9">
        <v>0.0</v>
      </c>
      <c r="AA603" s="5" t="s">
        <v>75</v>
      </c>
      <c r="AB603" s="5"/>
      <c r="AC603" s="5">
        <v>0.0</v>
      </c>
      <c r="AD603" s="5" t="s">
        <v>142</v>
      </c>
      <c r="AE603" s="5" t="s">
        <v>77</v>
      </c>
      <c r="AF603" s="5">
        <v>2015.0</v>
      </c>
      <c r="AG603" s="5">
        <v>2017.0</v>
      </c>
      <c r="AH603" s="5" t="s">
        <v>78</v>
      </c>
      <c r="AI603" s="10">
        <v>94.3</v>
      </c>
      <c r="AJ603" s="5"/>
      <c r="AK603" s="5" t="s">
        <v>75</v>
      </c>
      <c r="AL603" s="5"/>
      <c r="AM603" s="5">
        <v>0.0</v>
      </c>
      <c r="AN603" s="5" t="s">
        <v>6273</v>
      </c>
      <c r="AO603" s="5">
        <v>2015.0</v>
      </c>
      <c r="AP603" s="5" t="s">
        <v>112</v>
      </c>
      <c r="AQ603" s="4"/>
      <c r="AR603" s="10">
        <v>9.6</v>
      </c>
      <c r="AS603" s="5" t="s">
        <v>6274</v>
      </c>
      <c r="AT603" s="5" t="s">
        <v>82</v>
      </c>
      <c r="AU603" s="5"/>
      <c r="AV603" s="5">
        <v>9.908444762E9</v>
      </c>
      <c r="AW603" s="5" t="s">
        <v>6275</v>
      </c>
      <c r="AX603" s="5">
        <v>522112.0</v>
      </c>
      <c r="AY603" s="5" t="s">
        <v>101</v>
      </c>
      <c r="AZ603" s="5" t="s">
        <v>85</v>
      </c>
      <c r="BA603" s="5">
        <v>3.81069E11</v>
      </c>
      <c r="BB603" s="5"/>
      <c r="BC603" s="5"/>
      <c r="BD603" s="5" t="s">
        <v>483</v>
      </c>
      <c r="BE603" s="5">
        <v>2.0</v>
      </c>
      <c r="BF603" s="5" t="s">
        <v>118</v>
      </c>
      <c r="BG603" s="5" t="s">
        <v>119</v>
      </c>
      <c r="BH603" s="5" t="s">
        <v>101</v>
      </c>
      <c r="BI603" s="11">
        <v>43828.49236111111</v>
      </c>
      <c r="BJ603" s="12" t="s">
        <v>6276</v>
      </c>
    </row>
    <row r="604" ht="23.25" customHeight="1">
      <c r="A604" s="4">
        <v>603.0</v>
      </c>
      <c r="B604" s="5" t="s">
        <v>6277</v>
      </c>
      <c r="C604" s="6">
        <v>43477.0</v>
      </c>
      <c r="D604" s="5"/>
      <c r="E604" s="5"/>
      <c r="F604" s="5"/>
      <c r="G604" s="5"/>
      <c r="H604" s="5">
        <v>1.70031354E8</v>
      </c>
      <c r="I604" s="5" t="s">
        <v>64</v>
      </c>
      <c r="J604" s="5" t="s">
        <v>6278</v>
      </c>
      <c r="K604" s="5" t="s">
        <v>6279</v>
      </c>
      <c r="L604" s="5" t="s">
        <v>3473</v>
      </c>
      <c r="M604" s="5" t="s">
        <v>6280</v>
      </c>
      <c r="N604" s="5" t="s">
        <v>6281</v>
      </c>
      <c r="O604" s="5">
        <v>8.309098666E9</v>
      </c>
      <c r="P604" s="5" t="s">
        <v>6282</v>
      </c>
      <c r="Q604" s="5" t="s">
        <v>70</v>
      </c>
      <c r="R604" s="5" t="s">
        <v>71</v>
      </c>
      <c r="S604" s="5" t="s">
        <v>94</v>
      </c>
      <c r="T604" s="5" t="s">
        <v>95</v>
      </c>
      <c r="U604" s="5" t="s">
        <v>74</v>
      </c>
      <c r="V604" s="5">
        <v>157.0</v>
      </c>
      <c r="W604" s="5">
        <v>13435.0</v>
      </c>
      <c r="X604" s="7"/>
      <c r="Y604" s="8">
        <v>8.071748878923767</v>
      </c>
      <c r="Z604" s="9">
        <v>3.0</v>
      </c>
      <c r="AA604" s="5" t="s">
        <v>75</v>
      </c>
      <c r="AB604" s="5"/>
      <c r="AC604" s="5">
        <v>0.0</v>
      </c>
      <c r="AD604" s="5" t="s">
        <v>643</v>
      </c>
      <c r="AE604" s="5" t="s">
        <v>77</v>
      </c>
      <c r="AF604" s="5">
        <v>2015.0</v>
      </c>
      <c r="AG604" s="5">
        <v>2017.0</v>
      </c>
      <c r="AH604" s="5" t="s">
        <v>78</v>
      </c>
      <c r="AI604" s="10">
        <v>96.7</v>
      </c>
      <c r="AJ604" s="5"/>
      <c r="AK604" s="5" t="s">
        <v>75</v>
      </c>
      <c r="AL604" s="5"/>
      <c r="AM604" s="5">
        <v>0.0</v>
      </c>
      <c r="AN604" s="5" t="s">
        <v>390</v>
      </c>
      <c r="AO604" s="5">
        <v>2015.0</v>
      </c>
      <c r="AP604" s="5" t="s">
        <v>51</v>
      </c>
      <c r="AQ604" s="4">
        <v>96.0</v>
      </c>
      <c r="AR604" s="10">
        <v>9.6</v>
      </c>
      <c r="AS604" s="5" t="s">
        <v>6283</v>
      </c>
      <c r="AT604" s="5" t="s">
        <v>114</v>
      </c>
      <c r="AU604" s="5" t="s">
        <v>631</v>
      </c>
      <c r="AV604" s="5">
        <v>8.985616756E9</v>
      </c>
      <c r="AW604" s="5" t="s">
        <v>323</v>
      </c>
      <c r="AX604" s="5">
        <v>500062.0</v>
      </c>
      <c r="AY604" s="5" t="s">
        <v>323</v>
      </c>
      <c r="AZ604" s="5" t="s">
        <v>264</v>
      </c>
      <c r="BA604" s="5">
        <v>7.27649E11</v>
      </c>
      <c r="BB604" s="5"/>
      <c r="BC604" s="5"/>
      <c r="BD604" s="5">
        <v>20.0</v>
      </c>
      <c r="BE604" s="5" t="s">
        <v>6284</v>
      </c>
      <c r="BF604" s="5" t="s">
        <v>6285</v>
      </c>
      <c r="BG604" s="5" t="s">
        <v>119</v>
      </c>
      <c r="BH604" s="5" t="s">
        <v>117</v>
      </c>
      <c r="BI604" s="11">
        <v>43828.87708333333</v>
      </c>
      <c r="BJ604" s="12" t="s">
        <v>6286</v>
      </c>
    </row>
    <row r="605" ht="23.25" customHeight="1">
      <c r="A605" s="4">
        <v>604.0</v>
      </c>
      <c r="B605" s="5" t="s">
        <v>6287</v>
      </c>
      <c r="C605" s="5" t="s">
        <v>3817</v>
      </c>
      <c r="D605" s="5"/>
      <c r="E605" s="5"/>
      <c r="F605" s="5"/>
      <c r="G605" s="5"/>
      <c r="H605" s="5">
        <v>1.70030915E8</v>
      </c>
      <c r="I605" s="5" t="s">
        <v>64</v>
      </c>
      <c r="J605" s="5" t="s">
        <v>6288</v>
      </c>
      <c r="K605" s="5"/>
      <c r="L605" s="5" t="s">
        <v>6289</v>
      </c>
      <c r="M605" s="5" t="s">
        <v>6290</v>
      </c>
      <c r="N605" s="6">
        <v>36501.0</v>
      </c>
      <c r="O605" s="5">
        <v>9.676796096E9</v>
      </c>
      <c r="P605" s="5" t="s">
        <v>6291</v>
      </c>
      <c r="Q605" s="5" t="s">
        <v>110</v>
      </c>
      <c r="R605" s="5" t="s">
        <v>71</v>
      </c>
      <c r="S605" s="5" t="s">
        <v>94</v>
      </c>
      <c r="T605" s="5" t="s">
        <v>95</v>
      </c>
      <c r="U605" s="5" t="s">
        <v>537</v>
      </c>
      <c r="V605" s="5"/>
      <c r="W605" s="5"/>
      <c r="X605" s="7"/>
      <c r="Y605" s="8">
        <v>8.671052631578947</v>
      </c>
      <c r="Z605" s="9">
        <v>0.0</v>
      </c>
      <c r="AA605" s="5" t="s">
        <v>75</v>
      </c>
      <c r="AB605" s="5"/>
      <c r="AC605" s="5">
        <v>0.0</v>
      </c>
      <c r="AD605" s="5" t="s">
        <v>6292</v>
      </c>
      <c r="AE605" s="5" t="s">
        <v>77</v>
      </c>
      <c r="AF605" s="5">
        <v>2015.0</v>
      </c>
      <c r="AG605" s="5">
        <v>2017.0</v>
      </c>
      <c r="AH605" s="5" t="s">
        <v>78</v>
      </c>
      <c r="AI605" s="10">
        <v>96.7</v>
      </c>
      <c r="AJ605" s="5">
        <v>9.6</v>
      </c>
      <c r="AK605" s="5" t="s">
        <v>75</v>
      </c>
      <c r="AL605" s="5"/>
      <c r="AM605" s="5">
        <v>0.0</v>
      </c>
      <c r="AN605" s="5" t="s">
        <v>932</v>
      </c>
      <c r="AO605" s="5">
        <v>2015.0</v>
      </c>
      <c r="AP605" s="5" t="s">
        <v>112</v>
      </c>
      <c r="AQ605" s="4"/>
      <c r="AR605" s="10">
        <v>9.6</v>
      </c>
      <c r="AS605" s="5" t="s">
        <v>6293</v>
      </c>
      <c r="AT605" s="5" t="s">
        <v>82</v>
      </c>
      <c r="AU605" s="5"/>
      <c r="AV605" s="5">
        <v>9.849059369E9</v>
      </c>
      <c r="AW605" s="5" t="s">
        <v>6294</v>
      </c>
      <c r="AX605" s="5">
        <v>520012.0</v>
      </c>
      <c r="AY605" s="5" t="s">
        <v>117</v>
      </c>
      <c r="AZ605" s="5" t="s">
        <v>85</v>
      </c>
      <c r="BA605" s="5">
        <v>9.90144E11</v>
      </c>
      <c r="BB605" s="5"/>
      <c r="BC605" s="5"/>
      <c r="BD605" s="5">
        <v>1.0</v>
      </c>
      <c r="BE605" s="5" t="s">
        <v>102</v>
      </c>
      <c r="BF605" s="5" t="s">
        <v>118</v>
      </c>
      <c r="BG605" s="5" t="s">
        <v>119</v>
      </c>
      <c r="BH605" s="5" t="s">
        <v>117</v>
      </c>
      <c r="BI605" s="11">
        <v>43829.85486111111</v>
      </c>
      <c r="BJ605" s="12" t="s">
        <v>6295</v>
      </c>
    </row>
    <row r="606" ht="23.25" customHeight="1">
      <c r="A606" s="4">
        <v>605.0</v>
      </c>
      <c r="B606" s="5" t="s">
        <v>6296</v>
      </c>
      <c r="C606" s="5" t="s">
        <v>105</v>
      </c>
      <c r="D606" s="5"/>
      <c r="E606" s="5"/>
      <c r="F606" s="5"/>
      <c r="G606" s="5"/>
      <c r="H606" s="5">
        <v>1.70030073E8</v>
      </c>
      <c r="I606" s="5" t="s">
        <v>64</v>
      </c>
      <c r="J606" s="5" t="s">
        <v>6297</v>
      </c>
      <c r="K606" s="5"/>
      <c r="L606" s="5" t="s">
        <v>6298</v>
      </c>
      <c r="M606" s="5" t="s">
        <v>6299</v>
      </c>
      <c r="N606" s="5" t="s">
        <v>729</v>
      </c>
      <c r="O606" s="5">
        <v>9.441344669E9</v>
      </c>
      <c r="P606" s="5" t="s">
        <v>6300</v>
      </c>
      <c r="Q606" s="5" t="s">
        <v>110</v>
      </c>
      <c r="R606" s="5" t="s">
        <v>71</v>
      </c>
      <c r="S606" s="5" t="s">
        <v>94</v>
      </c>
      <c r="T606" s="5" t="s">
        <v>95</v>
      </c>
      <c r="U606" s="5" t="s">
        <v>537</v>
      </c>
      <c r="V606" s="5"/>
      <c r="W606" s="5"/>
      <c r="X606" s="7"/>
      <c r="Y606" s="8">
        <v>8.607758620689655</v>
      </c>
      <c r="Z606" s="9">
        <v>0.0</v>
      </c>
      <c r="AA606" s="5" t="s">
        <v>75</v>
      </c>
      <c r="AB606" s="5"/>
      <c r="AC606" s="5">
        <v>0.0</v>
      </c>
      <c r="AD606" s="5" t="s">
        <v>142</v>
      </c>
      <c r="AE606" s="5" t="s">
        <v>77</v>
      </c>
      <c r="AF606" s="5">
        <v>2015.0</v>
      </c>
      <c r="AG606" s="5">
        <v>2017.0</v>
      </c>
      <c r="AH606" s="5" t="s">
        <v>78</v>
      </c>
      <c r="AI606" s="10">
        <v>97.5</v>
      </c>
      <c r="AJ606" s="5"/>
      <c r="AK606" s="5" t="s">
        <v>75</v>
      </c>
      <c r="AL606" s="5"/>
      <c r="AM606" s="5">
        <v>0.0</v>
      </c>
      <c r="AN606" s="5" t="s">
        <v>6301</v>
      </c>
      <c r="AO606" s="5">
        <v>2015.0</v>
      </c>
      <c r="AP606" s="5" t="s">
        <v>112</v>
      </c>
      <c r="AQ606" s="4"/>
      <c r="AR606" s="10">
        <v>9.6</v>
      </c>
      <c r="AS606" s="5" t="s">
        <v>6302</v>
      </c>
      <c r="AT606" s="5" t="s">
        <v>82</v>
      </c>
      <c r="AU606" s="5"/>
      <c r="AV606" s="5">
        <v>9.908040029E9</v>
      </c>
      <c r="AW606" s="5" t="s">
        <v>6303</v>
      </c>
      <c r="AX606" s="5">
        <v>520012.0</v>
      </c>
      <c r="AY606" s="5" t="s">
        <v>117</v>
      </c>
      <c r="AZ606" s="5" t="s">
        <v>85</v>
      </c>
      <c r="BA606" s="5">
        <v>9.82705E11</v>
      </c>
      <c r="BB606" s="5"/>
      <c r="BC606" s="5"/>
      <c r="BD606" s="5">
        <v>1.0</v>
      </c>
      <c r="BE606" s="5" t="s">
        <v>102</v>
      </c>
      <c r="BF606" s="5" t="s">
        <v>118</v>
      </c>
      <c r="BG606" s="5" t="s">
        <v>119</v>
      </c>
      <c r="BH606" s="5" t="s">
        <v>117</v>
      </c>
      <c r="BI606" s="11">
        <v>43829.80138888889</v>
      </c>
      <c r="BJ606" s="12" t="s">
        <v>6304</v>
      </c>
    </row>
    <row r="607" ht="23.25" customHeight="1">
      <c r="A607" s="4">
        <v>606.0</v>
      </c>
      <c r="B607" s="5" t="s">
        <v>6305</v>
      </c>
      <c r="C607" s="6">
        <v>43477.0</v>
      </c>
      <c r="D607" s="5"/>
      <c r="E607" s="5"/>
      <c r="F607" s="5"/>
      <c r="G607" s="5"/>
      <c r="H607" s="5">
        <v>1.70030416E8</v>
      </c>
      <c r="I607" s="5" t="s">
        <v>64</v>
      </c>
      <c r="J607" s="5" t="s">
        <v>6306</v>
      </c>
      <c r="K607" s="5"/>
      <c r="L607" s="5" t="s">
        <v>1248</v>
      </c>
      <c r="M607" s="5" t="s">
        <v>6307</v>
      </c>
      <c r="N607" s="6">
        <v>36863.0</v>
      </c>
      <c r="O607" s="5">
        <v>9.381795588E9</v>
      </c>
      <c r="P607" s="5" t="s">
        <v>6308</v>
      </c>
      <c r="Q607" s="5" t="s">
        <v>110</v>
      </c>
      <c r="R607" s="5" t="s">
        <v>71</v>
      </c>
      <c r="S607" s="5" t="s">
        <v>94</v>
      </c>
      <c r="T607" s="5" t="s">
        <v>95</v>
      </c>
      <c r="U607" s="5" t="s">
        <v>74</v>
      </c>
      <c r="V607" s="5">
        <v>9622.0</v>
      </c>
      <c r="W607" s="5">
        <v>66226.0</v>
      </c>
      <c r="X607" s="7"/>
      <c r="Y607" s="8">
        <v>7.586206896551724</v>
      </c>
      <c r="Z607" s="9">
        <v>0.0</v>
      </c>
      <c r="AA607" s="5" t="s">
        <v>75</v>
      </c>
      <c r="AB607" s="5"/>
      <c r="AC607" s="5">
        <v>0.0</v>
      </c>
      <c r="AD607" s="5" t="s">
        <v>548</v>
      </c>
      <c r="AE607" s="5" t="s">
        <v>77</v>
      </c>
      <c r="AF607" s="5">
        <v>2015.0</v>
      </c>
      <c r="AG607" s="5">
        <v>2017.0</v>
      </c>
      <c r="AH607" s="5" t="s">
        <v>78</v>
      </c>
      <c r="AI607" s="10">
        <v>79.0</v>
      </c>
      <c r="AJ607" s="5"/>
      <c r="AK607" s="5" t="s">
        <v>75</v>
      </c>
      <c r="AL607" s="5"/>
      <c r="AM607" s="5">
        <v>0.0</v>
      </c>
      <c r="AN607" s="5" t="s">
        <v>603</v>
      </c>
      <c r="AO607" s="5">
        <v>2015.0</v>
      </c>
      <c r="AP607" s="5" t="s">
        <v>51</v>
      </c>
      <c r="AQ607" s="4"/>
      <c r="AR607" s="10">
        <v>9.7</v>
      </c>
      <c r="AS607" s="5" t="s">
        <v>6309</v>
      </c>
      <c r="AT607" s="5" t="s">
        <v>161</v>
      </c>
      <c r="AU607" s="5" t="s">
        <v>3793</v>
      </c>
      <c r="AV607" s="5">
        <v>9.440214612E9</v>
      </c>
      <c r="AW607" s="5" t="s">
        <v>6310</v>
      </c>
      <c r="AX607" s="5">
        <v>522002.0</v>
      </c>
      <c r="AY607" s="5" t="s">
        <v>101</v>
      </c>
      <c r="AZ607" s="5" t="s">
        <v>85</v>
      </c>
      <c r="BA607" s="5">
        <v>4.85065E11</v>
      </c>
      <c r="BB607" s="5"/>
      <c r="BC607" s="5"/>
      <c r="BD607" s="5">
        <v>1.0</v>
      </c>
      <c r="BE607" s="5" t="s">
        <v>102</v>
      </c>
      <c r="BF607" s="5" t="s">
        <v>118</v>
      </c>
      <c r="BG607" s="5" t="s">
        <v>119</v>
      </c>
      <c r="BH607" s="5" t="s">
        <v>101</v>
      </c>
      <c r="BI607" s="11">
        <v>43828.89513888889</v>
      </c>
      <c r="BJ607" s="12" t="s">
        <v>6311</v>
      </c>
    </row>
    <row r="608" ht="23.25" customHeight="1">
      <c r="A608" s="4">
        <v>607.0</v>
      </c>
      <c r="B608" s="5" t="s">
        <v>6312</v>
      </c>
      <c r="C608" s="6">
        <v>43477.0</v>
      </c>
      <c r="D608" s="5"/>
      <c r="E608" s="5"/>
      <c r="F608" s="5"/>
      <c r="G608" s="5"/>
      <c r="H608" s="5">
        <v>1.70030876E8</v>
      </c>
      <c r="I608" s="5" t="s">
        <v>64</v>
      </c>
      <c r="J608" s="5" t="s">
        <v>6313</v>
      </c>
      <c r="K608" s="5" t="s">
        <v>6314</v>
      </c>
      <c r="L608" s="5" t="s">
        <v>6315</v>
      </c>
      <c r="M608" s="5" t="s">
        <v>6316</v>
      </c>
      <c r="N608" s="5" t="s">
        <v>2928</v>
      </c>
      <c r="O608" s="5">
        <v>9.000083414E9</v>
      </c>
      <c r="P608" s="5" t="s">
        <v>6317</v>
      </c>
      <c r="Q608" s="5" t="s">
        <v>110</v>
      </c>
      <c r="R608" s="5" t="s">
        <v>71</v>
      </c>
      <c r="S608" s="5" t="s">
        <v>94</v>
      </c>
      <c r="T608" s="5" t="s">
        <v>73</v>
      </c>
      <c r="U608" s="5" t="s">
        <v>74</v>
      </c>
      <c r="V608" s="5"/>
      <c r="W608" s="5"/>
      <c r="X608" s="7"/>
      <c r="Y608" s="8">
        <v>7.573275862068965</v>
      </c>
      <c r="Z608" s="9">
        <v>1.0</v>
      </c>
      <c r="AA608" s="5" t="s">
        <v>75</v>
      </c>
      <c r="AB608" s="5"/>
      <c r="AC608" s="5">
        <v>0.0</v>
      </c>
      <c r="AD608" s="5" t="s">
        <v>76</v>
      </c>
      <c r="AE608" s="5" t="s">
        <v>77</v>
      </c>
      <c r="AF608" s="5">
        <v>2015.0</v>
      </c>
      <c r="AG608" s="5">
        <v>2017.0</v>
      </c>
      <c r="AH608" s="5" t="s">
        <v>78</v>
      </c>
      <c r="AI608" s="13">
        <v>81.4</v>
      </c>
      <c r="AJ608" s="5"/>
      <c r="AK608" s="5" t="s">
        <v>75</v>
      </c>
      <c r="AL608" s="5"/>
      <c r="AM608" s="5">
        <v>0.0</v>
      </c>
      <c r="AN608" s="5" t="s">
        <v>159</v>
      </c>
      <c r="AO608" s="5">
        <v>2015.0</v>
      </c>
      <c r="AP608" s="5" t="s">
        <v>51</v>
      </c>
      <c r="AQ608" s="4"/>
      <c r="AR608" s="13">
        <v>9.7</v>
      </c>
      <c r="AS608" s="5" t="s">
        <v>6318</v>
      </c>
      <c r="AT608" s="5" t="s">
        <v>82</v>
      </c>
      <c r="AU608" s="5"/>
      <c r="AV608" s="5">
        <v>9.966472252E9</v>
      </c>
      <c r="AW608" s="5" t="s">
        <v>6319</v>
      </c>
      <c r="AX608" s="5">
        <v>520008.0</v>
      </c>
      <c r="AY608" s="5" t="s">
        <v>117</v>
      </c>
      <c r="AZ608" s="5" t="s">
        <v>85</v>
      </c>
      <c r="BA608" s="5">
        <v>8.49987E11</v>
      </c>
      <c r="BB608" s="5"/>
      <c r="BC608" s="5"/>
      <c r="BD608" s="5" t="s">
        <v>1766</v>
      </c>
      <c r="BE608" s="5">
        <v>0.0</v>
      </c>
      <c r="BF608" s="5" t="s">
        <v>1766</v>
      </c>
      <c r="BG608" s="5" t="s">
        <v>119</v>
      </c>
      <c r="BH608" s="5"/>
      <c r="BI608" s="11">
        <v>43830.68263888889</v>
      </c>
      <c r="BJ608" s="12" t="s">
        <v>88</v>
      </c>
    </row>
    <row r="609" ht="23.25" customHeight="1">
      <c r="A609" s="4">
        <v>608.0</v>
      </c>
      <c r="B609" s="5" t="s">
        <v>6320</v>
      </c>
      <c r="C609" s="5"/>
      <c r="D609" s="5"/>
      <c r="E609" s="5"/>
      <c r="F609" s="5" t="s">
        <v>6320</v>
      </c>
      <c r="G609" s="6">
        <v>44168.0</v>
      </c>
      <c r="H609" s="5">
        <v>1.70031383E8</v>
      </c>
      <c r="I609" s="5" t="s">
        <v>64</v>
      </c>
      <c r="J609" s="5" t="s">
        <v>6321</v>
      </c>
      <c r="K609" s="5"/>
      <c r="L609" s="5" t="s">
        <v>3720</v>
      </c>
      <c r="M609" s="5" t="s">
        <v>6322</v>
      </c>
      <c r="N609" s="6">
        <v>36321.0</v>
      </c>
      <c r="O609" s="5">
        <v>8.340889747E9</v>
      </c>
      <c r="P609" s="5" t="s">
        <v>6323</v>
      </c>
      <c r="Q609" s="5" t="s">
        <v>110</v>
      </c>
      <c r="R609" s="5" t="s">
        <v>71</v>
      </c>
      <c r="S609" s="5" t="s">
        <v>94</v>
      </c>
      <c r="T609" s="5" t="s">
        <v>73</v>
      </c>
      <c r="U609" s="5" t="s">
        <v>74</v>
      </c>
      <c r="V609" s="5"/>
      <c r="W609" s="5"/>
      <c r="X609" s="7"/>
      <c r="Y609" s="8">
        <v>8.051724137931034</v>
      </c>
      <c r="Z609" s="9">
        <v>0.0</v>
      </c>
      <c r="AA609" s="5" t="s">
        <v>75</v>
      </c>
      <c r="AB609" s="5"/>
      <c r="AC609" s="5">
        <v>0.0</v>
      </c>
      <c r="AD609" s="5" t="s">
        <v>190</v>
      </c>
      <c r="AE609" s="5" t="s">
        <v>77</v>
      </c>
      <c r="AF609" s="5">
        <v>2015.0</v>
      </c>
      <c r="AG609" s="5">
        <v>2017.0</v>
      </c>
      <c r="AH609" s="5" t="s">
        <v>78</v>
      </c>
      <c r="AI609" s="10">
        <v>82.0</v>
      </c>
      <c r="AJ609" s="5"/>
      <c r="AK609" s="5" t="s">
        <v>75</v>
      </c>
      <c r="AL609" s="5"/>
      <c r="AM609" s="5">
        <v>0.0</v>
      </c>
      <c r="AN609" s="5" t="s">
        <v>190</v>
      </c>
      <c r="AO609" s="5">
        <v>2015.0</v>
      </c>
      <c r="AP609" s="5" t="s">
        <v>51</v>
      </c>
      <c r="AQ609" s="4">
        <v>97.0</v>
      </c>
      <c r="AR609" s="10">
        <v>9.7</v>
      </c>
      <c r="AS609" s="5" t="s">
        <v>6324</v>
      </c>
      <c r="AT609" s="5" t="s">
        <v>82</v>
      </c>
      <c r="AU609" s="5"/>
      <c r="AV609" s="5">
        <v>9.441201754E9</v>
      </c>
      <c r="AW609" s="5" t="s">
        <v>6325</v>
      </c>
      <c r="AX609" s="5">
        <v>507201.0</v>
      </c>
      <c r="AY609" s="5" t="s">
        <v>263</v>
      </c>
      <c r="AZ609" s="5" t="s">
        <v>264</v>
      </c>
      <c r="BA609" s="5">
        <v>2.44972E11</v>
      </c>
      <c r="BB609" s="5"/>
      <c r="BC609" s="5"/>
      <c r="BD609" s="5" t="s">
        <v>6326</v>
      </c>
      <c r="BE609" s="5" t="s">
        <v>102</v>
      </c>
      <c r="BF609" s="5" t="s">
        <v>6327</v>
      </c>
      <c r="BG609" s="5" t="s">
        <v>87</v>
      </c>
      <c r="BH609" s="5"/>
      <c r="BI609" s="11">
        <v>43909.80347222222</v>
      </c>
      <c r="BJ609" s="12" t="s">
        <v>88</v>
      </c>
    </row>
    <row r="610" ht="23.25" customHeight="1">
      <c r="A610" s="4">
        <v>609.0</v>
      </c>
      <c r="B610" s="5" t="s">
        <v>6328</v>
      </c>
      <c r="C610" s="5" t="s">
        <v>6329</v>
      </c>
      <c r="D610" s="5"/>
      <c r="E610" s="5"/>
      <c r="F610" s="5"/>
      <c r="G610" s="5"/>
      <c r="H610" s="5">
        <v>1.7003082E8</v>
      </c>
      <c r="I610" s="5" t="s">
        <v>64</v>
      </c>
      <c r="J610" s="5" t="s">
        <v>6330</v>
      </c>
      <c r="K610" s="5" t="s">
        <v>6331</v>
      </c>
      <c r="L610" s="5" t="s">
        <v>6332</v>
      </c>
      <c r="M610" s="5" t="s">
        <v>6333</v>
      </c>
      <c r="N610" s="5" t="s">
        <v>6334</v>
      </c>
      <c r="O610" s="5">
        <v>7.036242885E9</v>
      </c>
      <c r="P610" s="5" t="s">
        <v>6335</v>
      </c>
      <c r="Q610" s="5" t="s">
        <v>70</v>
      </c>
      <c r="R610" s="5" t="s">
        <v>71</v>
      </c>
      <c r="S610" s="5" t="s">
        <v>94</v>
      </c>
      <c r="T610" s="5" t="s">
        <v>95</v>
      </c>
      <c r="U610" s="5" t="s">
        <v>74</v>
      </c>
      <c r="V610" s="5">
        <v>15200.0</v>
      </c>
      <c r="W610" s="5">
        <v>60000.0</v>
      </c>
      <c r="X610" s="7">
        <v>10000.0</v>
      </c>
      <c r="Y610" s="8">
        <v>6.771551724137931</v>
      </c>
      <c r="Z610" s="9">
        <v>0.0</v>
      </c>
      <c r="AA610" s="5" t="s">
        <v>75</v>
      </c>
      <c r="AB610" s="5"/>
      <c r="AC610" s="5">
        <v>0.0</v>
      </c>
      <c r="AD610" s="5" t="s">
        <v>6336</v>
      </c>
      <c r="AE610" s="5" t="s">
        <v>77</v>
      </c>
      <c r="AF610" s="5">
        <v>2015.0</v>
      </c>
      <c r="AG610" s="5">
        <v>2017.0</v>
      </c>
      <c r="AH610" s="5" t="s">
        <v>78</v>
      </c>
      <c r="AI610" s="10">
        <v>86.0</v>
      </c>
      <c r="AJ610" s="5"/>
      <c r="AK610" s="5" t="s">
        <v>75</v>
      </c>
      <c r="AL610" s="5"/>
      <c r="AM610" s="5">
        <v>0.0</v>
      </c>
      <c r="AN610" s="5" t="s">
        <v>1279</v>
      </c>
      <c r="AO610" s="5">
        <v>2015.0</v>
      </c>
      <c r="AP610" s="5" t="s">
        <v>51</v>
      </c>
      <c r="AQ610" s="4">
        <v>97.0</v>
      </c>
      <c r="AR610" s="10">
        <v>9.7</v>
      </c>
      <c r="AS610" s="5" t="s">
        <v>6337</v>
      </c>
      <c r="AT610" s="5" t="s">
        <v>114</v>
      </c>
      <c r="AU610" s="5"/>
      <c r="AV610" s="5">
        <v>9.440221788E9</v>
      </c>
      <c r="AW610" s="5" t="s">
        <v>6338</v>
      </c>
      <c r="AX610" s="5">
        <v>533201.0</v>
      </c>
      <c r="AY610" s="5" t="s">
        <v>6339</v>
      </c>
      <c r="AZ610" s="5" t="s">
        <v>85</v>
      </c>
      <c r="BA610" s="5">
        <v>3.70635E11</v>
      </c>
      <c r="BB610" s="5" t="s">
        <v>6340</v>
      </c>
      <c r="BC610" s="5"/>
      <c r="BD610" s="5" t="s">
        <v>6341</v>
      </c>
      <c r="BE610" s="5" t="s">
        <v>2403</v>
      </c>
      <c r="BF610" s="5" t="s">
        <v>3096</v>
      </c>
      <c r="BG610" s="5" t="s">
        <v>87</v>
      </c>
      <c r="BH610" s="5"/>
      <c r="BI610" s="11">
        <v>43900.92152777778</v>
      </c>
      <c r="BJ610" s="12" t="s">
        <v>3144</v>
      </c>
    </row>
    <row r="611" ht="23.25" customHeight="1">
      <c r="A611" s="4">
        <v>610.0</v>
      </c>
      <c r="B611" s="5" t="s">
        <v>6342</v>
      </c>
      <c r="C611" s="5" t="s">
        <v>268</v>
      </c>
      <c r="D611" s="5"/>
      <c r="E611" s="5"/>
      <c r="F611" s="5"/>
      <c r="G611" s="5"/>
      <c r="H611" s="5">
        <v>1.70030207E8</v>
      </c>
      <c r="I611" s="5" t="s">
        <v>64</v>
      </c>
      <c r="J611" s="5" t="s">
        <v>2756</v>
      </c>
      <c r="K611" s="5"/>
      <c r="L611" s="5" t="s">
        <v>6343</v>
      </c>
      <c r="M611" s="5" t="s">
        <v>6344</v>
      </c>
      <c r="N611" s="6">
        <v>36683.0</v>
      </c>
      <c r="O611" s="5">
        <v>9.494467744E9</v>
      </c>
      <c r="P611" s="5" t="s">
        <v>6345</v>
      </c>
      <c r="Q611" s="5" t="s">
        <v>110</v>
      </c>
      <c r="R611" s="5" t="s">
        <v>71</v>
      </c>
      <c r="S611" s="5" t="s">
        <v>94</v>
      </c>
      <c r="T611" s="5" t="s">
        <v>95</v>
      </c>
      <c r="U611" s="5" t="s">
        <v>74</v>
      </c>
      <c r="V611" s="5"/>
      <c r="W611" s="5"/>
      <c r="X611" s="7"/>
      <c r="Y611" s="8">
        <v>8.392241379310345</v>
      </c>
      <c r="Z611" s="9">
        <v>0.0</v>
      </c>
      <c r="AA611" s="5" t="s">
        <v>75</v>
      </c>
      <c r="AB611" s="5"/>
      <c r="AC611" s="5">
        <v>0.0</v>
      </c>
      <c r="AD611" s="5" t="s">
        <v>158</v>
      </c>
      <c r="AE611" s="5" t="s">
        <v>77</v>
      </c>
      <c r="AF611" s="5">
        <v>2015.0</v>
      </c>
      <c r="AG611" s="5">
        <v>2017.0</v>
      </c>
      <c r="AH611" s="5" t="s">
        <v>78</v>
      </c>
      <c r="AI611" s="13">
        <v>86.3</v>
      </c>
      <c r="AJ611" s="5"/>
      <c r="AK611" s="5" t="s">
        <v>75</v>
      </c>
      <c r="AL611" s="5"/>
      <c r="AM611" s="5">
        <v>0.0</v>
      </c>
      <c r="AN611" s="5" t="s">
        <v>6346</v>
      </c>
      <c r="AO611" s="5">
        <v>2015.0</v>
      </c>
      <c r="AP611" s="5" t="s">
        <v>51</v>
      </c>
      <c r="AQ611" s="4">
        <v>97.0</v>
      </c>
      <c r="AR611" s="10">
        <v>9.7</v>
      </c>
      <c r="AS611" s="5" t="s">
        <v>6347</v>
      </c>
      <c r="AT611" s="5" t="s">
        <v>309</v>
      </c>
      <c r="AU611" s="5" t="s">
        <v>1687</v>
      </c>
      <c r="AV611" s="5">
        <v>9.849204522E9</v>
      </c>
      <c r="AW611" s="5" t="s">
        <v>6348</v>
      </c>
      <c r="AX611" s="5">
        <v>522006.0</v>
      </c>
      <c r="AY611" s="5" t="s">
        <v>101</v>
      </c>
      <c r="AZ611" s="5" t="s">
        <v>85</v>
      </c>
      <c r="BA611" s="5">
        <v>3.69559E11</v>
      </c>
      <c r="BB611" s="5"/>
      <c r="BC611" s="5"/>
      <c r="BD611" s="5">
        <v>1.0</v>
      </c>
      <c r="BE611" s="5" t="s">
        <v>1789</v>
      </c>
      <c r="BF611" s="5" t="s">
        <v>914</v>
      </c>
      <c r="BG611" s="5" t="s">
        <v>119</v>
      </c>
      <c r="BH611" s="5" t="s">
        <v>101</v>
      </c>
      <c r="BI611" s="11">
        <v>43826.90625</v>
      </c>
      <c r="BJ611" s="12" t="s">
        <v>6349</v>
      </c>
    </row>
    <row r="612" ht="23.25" customHeight="1">
      <c r="A612" s="4">
        <v>611.0</v>
      </c>
      <c r="B612" s="5" t="s">
        <v>6350</v>
      </c>
      <c r="C612" s="5" t="s">
        <v>1321</v>
      </c>
      <c r="D612" s="5"/>
      <c r="E612" s="5"/>
      <c r="F612" s="5"/>
      <c r="G612" s="5"/>
      <c r="H612" s="5">
        <v>1.70030805E8</v>
      </c>
      <c r="I612" s="5" t="s">
        <v>64</v>
      </c>
      <c r="J612" s="5" t="s">
        <v>6351</v>
      </c>
      <c r="K612" s="5" t="s">
        <v>171</v>
      </c>
      <c r="L612" s="5" t="s">
        <v>6352</v>
      </c>
      <c r="M612" s="5" t="s">
        <v>6353</v>
      </c>
      <c r="N612" s="6">
        <v>36836.0</v>
      </c>
      <c r="O612" s="5">
        <v>7.702424178E9</v>
      </c>
      <c r="P612" s="5" t="s">
        <v>6354</v>
      </c>
      <c r="Q612" s="5" t="s">
        <v>70</v>
      </c>
      <c r="R612" s="5" t="s">
        <v>71</v>
      </c>
      <c r="S612" s="5" t="s">
        <v>94</v>
      </c>
      <c r="T612" s="5" t="s">
        <v>95</v>
      </c>
      <c r="U612" s="5" t="s">
        <v>74</v>
      </c>
      <c r="V612" s="5"/>
      <c r="W612" s="5"/>
      <c r="X612" s="7"/>
      <c r="Y612" s="8">
        <v>8.530172413793103</v>
      </c>
      <c r="Z612" s="9">
        <v>0.0</v>
      </c>
      <c r="AA612" s="5" t="s">
        <v>75</v>
      </c>
      <c r="AB612" s="5"/>
      <c r="AC612" s="5">
        <v>0.0</v>
      </c>
      <c r="AD612" s="5" t="s">
        <v>76</v>
      </c>
      <c r="AE612" s="5" t="s">
        <v>77</v>
      </c>
      <c r="AF612" s="5">
        <v>2015.0</v>
      </c>
      <c r="AG612" s="5">
        <v>2017.0</v>
      </c>
      <c r="AH612" s="5" t="s">
        <v>78</v>
      </c>
      <c r="AI612" s="10">
        <v>87.9</v>
      </c>
      <c r="AJ612" s="5"/>
      <c r="AK612" s="5" t="s">
        <v>75</v>
      </c>
      <c r="AL612" s="5"/>
      <c r="AM612" s="5">
        <v>0.0</v>
      </c>
      <c r="AN612" s="5" t="s">
        <v>307</v>
      </c>
      <c r="AO612" s="5">
        <v>2015.0</v>
      </c>
      <c r="AP612" s="5" t="s">
        <v>51</v>
      </c>
      <c r="AQ612" s="4"/>
      <c r="AR612" s="10">
        <v>9.7</v>
      </c>
      <c r="AS612" s="5" t="s">
        <v>6355</v>
      </c>
      <c r="AT612" s="5" t="s">
        <v>114</v>
      </c>
      <c r="AU612" s="5" t="s">
        <v>6356</v>
      </c>
      <c r="AV612" s="5">
        <v>9.010331387E9</v>
      </c>
      <c r="AW612" s="5" t="s">
        <v>6357</v>
      </c>
      <c r="AX612" s="5">
        <v>533107.0</v>
      </c>
      <c r="AY612" s="5" t="s">
        <v>6358</v>
      </c>
      <c r="AZ612" s="5" t="s">
        <v>85</v>
      </c>
      <c r="BA612" s="5">
        <v>9.0878E11</v>
      </c>
      <c r="BB612" s="5" t="s">
        <v>6359</v>
      </c>
      <c r="BC612" s="5"/>
      <c r="BD612" s="5" t="s">
        <v>3311</v>
      </c>
      <c r="BE612" s="5" t="s">
        <v>3312</v>
      </c>
      <c r="BF612" s="5" t="s">
        <v>3313</v>
      </c>
      <c r="BG612" s="5" t="s">
        <v>87</v>
      </c>
      <c r="BH612" s="5"/>
      <c r="BI612" s="11">
        <v>43828.44097222222</v>
      </c>
      <c r="BJ612" s="12" t="s">
        <v>1909</v>
      </c>
    </row>
    <row r="613" ht="23.25" customHeight="1">
      <c r="A613" s="4">
        <v>612.0</v>
      </c>
      <c r="B613" s="5" t="s">
        <v>6360</v>
      </c>
      <c r="C613" s="5" t="s">
        <v>268</v>
      </c>
      <c r="D613" s="5"/>
      <c r="E613" s="5"/>
      <c r="F613" s="5"/>
      <c r="G613" s="5"/>
      <c r="H613" s="5">
        <v>1.70031519E8</v>
      </c>
      <c r="I613" s="5" t="s">
        <v>64</v>
      </c>
      <c r="J613" s="5" t="s">
        <v>3325</v>
      </c>
      <c r="K613" s="5"/>
      <c r="L613" s="5" t="s">
        <v>5932</v>
      </c>
      <c r="M613" s="5" t="s">
        <v>6361</v>
      </c>
      <c r="N613" s="6">
        <v>36618.0</v>
      </c>
      <c r="O613" s="5">
        <v>9.182750682E9</v>
      </c>
      <c r="P613" s="5" t="s">
        <v>6362</v>
      </c>
      <c r="Q613" s="5" t="s">
        <v>70</v>
      </c>
      <c r="R613" s="5" t="s">
        <v>71</v>
      </c>
      <c r="S613" s="5" t="s">
        <v>94</v>
      </c>
      <c r="T613" s="5" t="s">
        <v>95</v>
      </c>
      <c r="U613" s="5" t="s">
        <v>189</v>
      </c>
      <c r="V613" s="5"/>
      <c r="W613" s="5"/>
      <c r="X613" s="7"/>
      <c r="Y613" s="8">
        <v>8.206896551724139</v>
      </c>
      <c r="Z613" s="9">
        <v>0.0</v>
      </c>
      <c r="AA613" s="5" t="s">
        <v>75</v>
      </c>
      <c r="AB613" s="5"/>
      <c r="AC613" s="5">
        <v>0.0</v>
      </c>
      <c r="AD613" s="5" t="s">
        <v>142</v>
      </c>
      <c r="AE613" s="5" t="s">
        <v>77</v>
      </c>
      <c r="AF613" s="5">
        <v>2015.0</v>
      </c>
      <c r="AG613" s="5">
        <v>2017.0</v>
      </c>
      <c r="AH613" s="5" t="s">
        <v>78</v>
      </c>
      <c r="AI613" s="10">
        <v>88.1</v>
      </c>
      <c r="AJ613" s="5"/>
      <c r="AK613" s="5" t="s">
        <v>75</v>
      </c>
      <c r="AL613" s="5"/>
      <c r="AM613" s="5">
        <v>0.0</v>
      </c>
      <c r="AN613" s="5" t="s">
        <v>6363</v>
      </c>
      <c r="AO613" s="5">
        <v>2015.0</v>
      </c>
      <c r="AP613" s="5" t="s">
        <v>51</v>
      </c>
      <c r="AQ613" s="4">
        <v>92.15</v>
      </c>
      <c r="AR613" s="10">
        <v>9.7</v>
      </c>
      <c r="AS613" s="5" t="s">
        <v>6364</v>
      </c>
      <c r="AT613" s="5" t="s">
        <v>82</v>
      </c>
      <c r="AU613" s="5"/>
      <c r="AV613" s="5">
        <v>9.440676413E9</v>
      </c>
      <c r="AW613" s="5" t="s">
        <v>6365</v>
      </c>
      <c r="AX613" s="5">
        <v>522034.0</v>
      </c>
      <c r="AY613" s="5" t="s">
        <v>101</v>
      </c>
      <c r="AZ613" s="5" t="s">
        <v>85</v>
      </c>
      <c r="BA613" s="5">
        <v>7.83052E11</v>
      </c>
      <c r="BB613" s="5"/>
      <c r="BC613" s="5"/>
      <c r="BD613" s="5">
        <v>0.0</v>
      </c>
      <c r="BE613" s="5">
        <v>0.0</v>
      </c>
      <c r="BF613" s="5" t="s">
        <v>889</v>
      </c>
      <c r="BG613" s="5" t="s">
        <v>119</v>
      </c>
      <c r="BH613" s="5" t="s">
        <v>101</v>
      </c>
      <c r="BI613" s="11">
        <v>43828.42083333333</v>
      </c>
      <c r="BJ613" s="12" t="s">
        <v>6366</v>
      </c>
    </row>
    <row r="614" ht="23.25" customHeight="1">
      <c r="A614" s="4">
        <v>613.0</v>
      </c>
      <c r="B614" s="5" t="s">
        <v>6367</v>
      </c>
      <c r="C614" s="5" t="s">
        <v>63</v>
      </c>
      <c r="D614" s="5"/>
      <c r="E614" s="5"/>
      <c r="F614" s="5"/>
      <c r="G614" s="5"/>
      <c r="H614" s="5">
        <v>1.70030528E8</v>
      </c>
      <c r="I614" s="5" t="s">
        <v>64</v>
      </c>
      <c r="J614" s="5" t="s">
        <v>6368</v>
      </c>
      <c r="K614" s="5"/>
      <c r="L614" s="5" t="s">
        <v>396</v>
      </c>
      <c r="M614" s="5" t="s">
        <v>6369</v>
      </c>
      <c r="N614" s="6">
        <v>36231.0</v>
      </c>
      <c r="O614" s="5">
        <v>9.182277117E9</v>
      </c>
      <c r="P614" s="5" t="s">
        <v>6370</v>
      </c>
      <c r="Q614" s="5" t="s">
        <v>70</v>
      </c>
      <c r="R614" s="5" t="s">
        <v>71</v>
      </c>
      <c r="S614" s="5" t="s">
        <v>94</v>
      </c>
      <c r="T614" s="5" t="s">
        <v>95</v>
      </c>
      <c r="U614" s="5" t="s">
        <v>74</v>
      </c>
      <c r="V614" s="5">
        <v>14140.0</v>
      </c>
      <c r="W614" s="5"/>
      <c r="X614" s="7"/>
      <c r="Y614" s="8">
        <v>7.2894736842105265</v>
      </c>
      <c r="Z614" s="9">
        <v>0.0</v>
      </c>
      <c r="AA614" s="5" t="s">
        <v>75</v>
      </c>
      <c r="AB614" s="5"/>
      <c r="AC614" s="5">
        <v>0.0</v>
      </c>
      <c r="AD614" s="5" t="s">
        <v>190</v>
      </c>
      <c r="AE614" s="5" t="s">
        <v>77</v>
      </c>
      <c r="AF614" s="5">
        <v>2015.0</v>
      </c>
      <c r="AG614" s="5">
        <v>2017.0</v>
      </c>
      <c r="AH614" s="5" t="s">
        <v>78</v>
      </c>
      <c r="AI614" s="10">
        <v>89.1</v>
      </c>
      <c r="AJ614" s="5"/>
      <c r="AK614" s="5" t="s">
        <v>75</v>
      </c>
      <c r="AL614" s="5"/>
      <c r="AM614" s="5">
        <v>0.0</v>
      </c>
      <c r="AN614" s="5" t="s">
        <v>190</v>
      </c>
      <c r="AO614" s="5">
        <v>2015.0</v>
      </c>
      <c r="AP614" s="5" t="s">
        <v>51</v>
      </c>
      <c r="AQ614" s="4"/>
      <c r="AR614" s="10">
        <v>9.7</v>
      </c>
      <c r="AS614" s="5" t="s">
        <v>6371</v>
      </c>
      <c r="AT614" s="5" t="s">
        <v>99</v>
      </c>
      <c r="AU614" s="5"/>
      <c r="AV614" s="5">
        <v>9.963192678E9</v>
      </c>
      <c r="AW614" s="5" t="s">
        <v>6372</v>
      </c>
      <c r="AX614" s="5">
        <v>522501.0</v>
      </c>
      <c r="AY614" s="5" t="s">
        <v>117</v>
      </c>
      <c r="AZ614" s="5" t="s">
        <v>85</v>
      </c>
      <c r="BA614" s="5">
        <v>4.94224E11</v>
      </c>
      <c r="BB614" s="5"/>
      <c r="BC614" s="5"/>
      <c r="BD614" s="5" t="s">
        <v>234</v>
      </c>
      <c r="BE614" s="5" t="s">
        <v>3312</v>
      </c>
      <c r="BF614" s="5" t="s">
        <v>118</v>
      </c>
      <c r="BG614" s="5" t="s">
        <v>119</v>
      </c>
      <c r="BH614" s="5" t="s">
        <v>6373</v>
      </c>
      <c r="BI614" s="11">
        <v>43829.825</v>
      </c>
      <c r="BJ614" s="12" t="s">
        <v>6374</v>
      </c>
    </row>
    <row r="615" ht="23.25" customHeight="1">
      <c r="A615" s="4">
        <v>614.0</v>
      </c>
      <c r="B615" s="5" t="s">
        <v>6375</v>
      </c>
      <c r="C615" s="5" t="s">
        <v>105</v>
      </c>
      <c r="D615" s="5"/>
      <c r="E615" s="5"/>
      <c r="F615" s="5"/>
      <c r="G615" s="5"/>
      <c r="H615" s="5">
        <v>1.70030077E8</v>
      </c>
      <c r="I615" s="5" t="s">
        <v>64</v>
      </c>
      <c r="J615" s="5" t="s">
        <v>6376</v>
      </c>
      <c r="K615" s="5"/>
      <c r="L615" s="5" t="s">
        <v>6377</v>
      </c>
      <c r="M615" s="5" t="s">
        <v>6378</v>
      </c>
      <c r="N615" s="6">
        <v>36679.0</v>
      </c>
      <c r="O615" s="5">
        <v>6.281241422E9</v>
      </c>
      <c r="P615" s="5" t="s">
        <v>6379</v>
      </c>
      <c r="Q615" s="5" t="s">
        <v>70</v>
      </c>
      <c r="R615" s="5" t="s">
        <v>71</v>
      </c>
      <c r="S615" s="5" t="s">
        <v>94</v>
      </c>
      <c r="T615" s="5" t="s">
        <v>95</v>
      </c>
      <c r="U615" s="5" t="s">
        <v>74</v>
      </c>
      <c r="V615" s="5">
        <v>13258.0</v>
      </c>
      <c r="W615" s="5"/>
      <c r="X615" s="7"/>
      <c r="Y615" s="8">
        <v>7.353448275862069</v>
      </c>
      <c r="Z615" s="9">
        <v>0.0</v>
      </c>
      <c r="AA615" s="5" t="s">
        <v>75</v>
      </c>
      <c r="AB615" s="5"/>
      <c r="AC615" s="5">
        <v>0.0</v>
      </c>
      <c r="AD615" s="5" t="s">
        <v>158</v>
      </c>
      <c r="AE615" s="5" t="s">
        <v>77</v>
      </c>
      <c r="AF615" s="5">
        <v>2015.0</v>
      </c>
      <c r="AG615" s="5">
        <v>2017.0</v>
      </c>
      <c r="AH615" s="5" t="s">
        <v>78</v>
      </c>
      <c r="AI615" s="10">
        <v>90.01</v>
      </c>
      <c r="AJ615" s="5"/>
      <c r="AK615" s="5" t="s">
        <v>75</v>
      </c>
      <c r="AL615" s="5"/>
      <c r="AM615" s="5">
        <v>0.0</v>
      </c>
      <c r="AN615" s="5" t="s">
        <v>3159</v>
      </c>
      <c r="AO615" s="5">
        <v>2015.0</v>
      </c>
      <c r="AP615" s="5" t="s">
        <v>51</v>
      </c>
      <c r="AQ615" s="4"/>
      <c r="AR615" s="10">
        <v>9.7</v>
      </c>
      <c r="AS615" s="5" t="s">
        <v>6380</v>
      </c>
      <c r="AT615" s="5" t="s">
        <v>99</v>
      </c>
      <c r="AU615" s="5"/>
      <c r="AV615" s="5">
        <v>9.440233201E9</v>
      </c>
      <c r="AW615" s="5" t="s">
        <v>6381</v>
      </c>
      <c r="AX615" s="5">
        <v>509103.0</v>
      </c>
      <c r="AY615" s="5" t="s">
        <v>1977</v>
      </c>
      <c r="AZ615" s="5" t="s">
        <v>264</v>
      </c>
      <c r="BA615" s="5">
        <v>7.96312E11</v>
      </c>
      <c r="BB615" s="5"/>
      <c r="BC615" s="5"/>
      <c r="BD615" s="5" t="s">
        <v>6382</v>
      </c>
      <c r="BE615" s="5" t="s">
        <v>235</v>
      </c>
      <c r="BF615" s="5" t="s">
        <v>6382</v>
      </c>
      <c r="BG615" s="5" t="s">
        <v>87</v>
      </c>
      <c r="BH615" s="5"/>
      <c r="BI615" s="11">
        <v>43829.73819444444</v>
      </c>
      <c r="BJ615" s="12" t="s">
        <v>992</v>
      </c>
    </row>
    <row r="616" ht="23.25" customHeight="1">
      <c r="A616" s="4">
        <v>615.0</v>
      </c>
      <c r="B616" s="5" t="s">
        <v>6383</v>
      </c>
      <c r="C616" s="5" t="s">
        <v>105</v>
      </c>
      <c r="D616" s="5"/>
      <c r="E616" s="5"/>
      <c r="F616" s="5"/>
      <c r="G616" s="5"/>
      <c r="H616" s="5">
        <v>1.70030054E8</v>
      </c>
      <c r="I616" s="5" t="s">
        <v>64</v>
      </c>
      <c r="J616" s="5" t="s">
        <v>4627</v>
      </c>
      <c r="K616" s="5"/>
      <c r="L616" s="5" t="s">
        <v>6238</v>
      </c>
      <c r="M616" s="5" t="s">
        <v>6384</v>
      </c>
      <c r="N616" s="5" t="s">
        <v>4516</v>
      </c>
      <c r="O616" s="5">
        <v>8.978971909E9</v>
      </c>
      <c r="P616" s="5" t="s">
        <v>6385</v>
      </c>
      <c r="Q616" s="5" t="s">
        <v>110</v>
      </c>
      <c r="R616" s="5" t="s">
        <v>71</v>
      </c>
      <c r="S616" s="5" t="s">
        <v>94</v>
      </c>
      <c r="T616" s="5" t="s">
        <v>95</v>
      </c>
      <c r="U616" s="5" t="s">
        <v>74</v>
      </c>
      <c r="V616" s="5">
        <v>1200.0</v>
      </c>
      <c r="W616" s="5"/>
      <c r="X616" s="7"/>
      <c r="Y616" s="8">
        <v>6.453389830508475</v>
      </c>
      <c r="Z616" s="9">
        <v>5.0</v>
      </c>
      <c r="AA616" s="5" t="s">
        <v>75</v>
      </c>
      <c r="AB616" s="5"/>
      <c r="AC616" s="5">
        <v>0.0</v>
      </c>
      <c r="AD616" s="5" t="s">
        <v>142</v>
      </c>
      <c r="AE616" s="5" t="s">
        <v>77</v>
      </c>
      <c r="AF616" s="5">
        <v>2015.0</v>
      </c>
      <c r="AG616" s="5">
        <v>2017.0</v>
      </c>
      <c r="AH616" s="5" t="s">
        <v>78</v>
      </c>
      <c r="AI616" s="10">
        <v>90.1</v>
      </c>
      <c r="AJ616" s="5"/>
      <c r="AK616" s="5" t="s">
        <v>75</v>
      </c>
      <c r="AL616" s="5"/>
      <c r="AM616" s="5">
        <v>0.0</v>
      </c>
      <c r="AN616" s="5" t="s">
        <v>6386</v>
      </c>
      <c r="AO616" s="5">
        <v>2015.0</v>
      </c>
      <c r="AP616" s="5" t="s">
        <v>51</v>
      </c>
      <c r="AQ616" s="4"/>
      <c r="AR616" s="10">
        <v>9.7</v>
      </c>
      <c r="AS616" s="5" t="s">
        <v>6387</v>
      </c>
      <c r="AT616" s="5" t="s">
        <v>82</v>
      </c>
      <c r="AU616" s="5"/>
      <c r="AV616" s="5">
        <v>9.030748133E9</v>
      </c>
      <c r="AW616" s="5" t="s">
        <v>6388</v>
      </c>
      <c r="AX616" s="5">
        <v>520007.0</v>
      </c>
      <c r="AY616" s="5" t="s">
        <v>117</v>
      </c>
      <c r="AZ616" s="5" t="s">
        <v>85</v>
      </c>
      <c r="BA616" s="5">
        <v>4.06909E11</v>
      </c>
      <c r="BB616" s="5"/>
      <c r="BC616" s="5"/>
      <c r="BD616" s="5" t="s">
        <v>6389</v>
      </c>
      <c r="BE616" s="5" t="s">
        <v>607</v>
      </c>
      <c r="BF616" s="5" t="s">
        <v>762</v>
      </c>
      <c r="BG616" s="5" t="s">
        <v>119</v>
      </c>
      <c r="BH616" s="5" t="s">
        <v>117</v>
      </c>
      <c r="BI616" s="11">
        <v>43832.51180555556</v>
      </c>
      <c r="BJ616" s="12" t="s">
        <v>6390</v>
      </c>
    </row>
    <row r="617" ht="23.25" customHeight="1">
      <c r="A617" s="4">
        <v>616.0</v>
      </c>
      <c r="B617" s="5" t="s">
        <v>6391</v>
      </c>
      <c r="C617" s="6">
        <v>43628.0</v>
      </c>
      <c r="D617" s="5"/>
      <c r="E617" s="5"/>
      <c r="F617" s="5"/>
      <c r="G617" s="5"/>
      <c r="H617" s="5">
        <v>1.70031341E8</v>
      </c>
      <c r="I617" s="5" t="s">
        <v>64</v>
      </c>
      <c r="J617" s="5" t="s">
        <v>6392</v>
      </c>
      <c r="K617" s="5" t="s">
        <v>171</v>
      </c>
      <c r="L617" s="5" t="s">
        <v>3577</v>
      </c>
      <c r="M617" s="5" t="s">
        <v>6393</v>
      </c>
      <c r="N617" s="6">
        <v>36292.0</v>
      </c>
      <c r="O617" s="5">
        <v>9.492494317E9</v>
      </c>
      <c r="P617" s="5" t="s">
        <v>6394</v>
      </c>
      <c r="Q617" s="5" t="s">
        <v>70</v>
      </c>
      <c r="R617" s="5" t="s">
        <v>71</v>
      </c>
      <c r="S617" s="5" t="s">
        <v>94</v>
      </c>
      <c r="T617" s="5" t="s">
        <v>95</v>
      </c>
      <c r="U617" s="5" t="s">
        <v>74</v>
      </c>
      <c r="V617" s="5">
        <v>5200.0</v>
      </c>
      <c r="W617" s="5"/>
      <c r="X617" s="7"/>
      <c r="Y617" s="8">
        <v>7.815789473684211</v>
      </c>
      <c r="Z617" s="9">
        <v>0.0</v>
      </c>
      <c r="AA617" s="5" t="s">
        <v>75</v>
      </c>
      <c r="AB617" s="5"/>
      <c r="AC617" s="5">
        <v>0.0</v>
      </c>
      <c r="AD617" s="5" t="s">
        <v>3499</v>
      </c>
      <c r="AE617" s="5" t="s">
        <v>77</v>
      </c>
      <c r="AF617" s="5">
        <v>2015.0</v>
      </c>
      <c r="AG617" s="5">
        <v>2017.0</v>
      </c>
      <c r="AH617" s="5" t="s">
        <v>78</v>
      </c>
      <c r="AI617" s="10">
        <v>91.6</v>
      </c>
      <c r="AJ617" s="5"/>
      <c r="AK617" s="5" t="s">
        <v>75</v>
      </c>
      <c r="AL617" s="5"/>
      <c r="AM617" s="5">
        <v>0.0</v>
      </c>
      <c r="AN617" s="5" t="s">
        <v>413</v>
      </c>
      <c r="AO617" s="5">
        <v>2015.0</v>
      </c>
      <c r="AP617" s="5" t="s">
        <v>51</v>
      </c>
      <c r="AQ617" s="4"/>
      <c r="AR617" s="10">
        <v>9.7</v>
      </c>
      <c r="AS617" s="5" t="s">
        <v>6395</v>
      </c>
      <c r="AT617" s="5" t="s">
        <v>99</v>
      </c>
      <c r="AU617" s="5"/>
      <c r="AV617" s="5">
        <v>9.492631309E9</v>
      </c>
      <c r="AW617" s="5" t="s">
        <v>6396</v>
      </c>
      <c r="AX617" s="5">
        <v>522501.0</v>
      </c>
      <c r="AY617" s="5" t="s">
        <v>117</v>
      </c>
      <c r="AZ617" s="5" t="s">
        <v>85</v>
      </c>
      <c r="BA617" s="5">
        <v>3.2111E11</v>
      </c>
      <c r="BB617" s="5" t="s">
        <v>6397</v>
      </c>
      <c r="BC617" s="5" t="s">
        <v>6398</v>
      </c>
      <c r="BD617" s="5" t="s">
        <v>6399</v>
      </c>
      <c r="BE617" s="5" t="s">
        <v>723</v>
      </c>
      <c r="BF617" s="5" t="s">
        <v>6400</v>
      </c>
      <c r="BG617" s="5" t="s">
        <v>119</v>
      </c>
      <c r="BH617" s="5" t="s">
        <v>251</v>
      </c>
      <c r="BI617" s="11">
        <v>43830.32361111111</v>
      </c>
      <c r="BJ617" s="12" t="s">
        <v>88</v>
      </c>
    </row>
    <row r="618" ht="23.25" customHeight="1">
      <c r="A618" s="4">
        <v>617.0</v>
      </c>
      <c r="B618" s="5" t="s">
        <v>6401</v>
      </c>
      <c r="C618" s="5" t="s">
        <v>622</v>
      </c>
      <c r="D618" s="5"/>
      <c r="E618" s="5"/>
      <c r="F618" s="5"/>
      <c r="G618" s="5"/>
      <c r="H618" s="5">
        <v>1.70030856E8</v>
      </c>
      <c r="I618" s="5" t="s">
        <v>64</v>
      </c>
      <c r="J618" s="5" t="s">
        <v>6402</v>
      </c>
      <c r="K618" s="5"/>
      <c r="L618" s="5" t="s">
        <v>3174</v>
      </c>
      <c r="M618" s="5" t="s">
        <v>6403</v>
      </c>
      <c r="N618" s="6">
        <v>36836.0</v>
      </c>
      <c r="O618" s="5">
        <v>9.505064755E9</v>
      </c>
      <c r="P618" s="5" t="s">
        <v>6404</v>
      </c>
      <c r="Q618" s="5" t="s">
        <v>110</v>
      </c>
      <c r="R618" s="5" t="s">
        <v>71</v>
      </c>
      <c r="S618" s="5" t="s">
        <v>94</v>
      </c>
      <c r="T618" s="5" t="s">
        <v>95</v>
      </c>
      <c r="U618" s="5" t="s">
        <v>74</v>
      </c>
      <c r="V618" s="5">
        <v>2586.0</v>
      </c>
      <c r="W618" s="5">
        <v>21223.0</v>
      </c>
      <c r="X618" s="7">
        <v>67593.0</v>
      </c>
      <c r="Y618" s="8">
        <v>7.926724137931035</v>
      </c>
      <c r="Z618" s="9">
        <v>0.0</v>
      </c>
      <c r="AA618" s="5" t="s">
        <v>75</v>
      </c>
      <c r="AB618" s="5"/>
      <c r="AC618" s="5">
        <v>0.0</v>
      </c>
      <c r="AD618" s="5" t="s">
        <v>76</v>
      </c>
      <c r="AE618" s="5" t="s">
        <v>77</v>
      </c>
      <c r="AF618" s="5">
        <v>2015.0</v>
      </c>
      <c r="AG618" s="5">
        <v>2017.0</v>
      </c>
      <c r="AH618" s="5" t="s">
        <v>78</v>
      </c>
      <c r="AI618" s="10">
        <v>92.0</v>
      </c>
      <c r="AJ618" s="5"/>
      <c r="AK618" s="5" t="s">
        <v>75</v>
      </c>
      <c r="AL618" s="5"/>
      <c r="AM618" s="5">
        <v>0.0</v>
      </c>
      <c r="AN618" s="5" t="s">
        <v>6405</v>
      </c>
      <c r="AO618" s="5">
        <v>2015.0</v>
      </c>
      <c r="AP618" s="5" t="s">
        <v>51</v>
      </c>
      <c r="AQ618" s="4">
        <v>97.0</v>
      </c>
      <c r="AR618" s="10">
        <v>9.7</v>
      </c>
      <c r="AS618" s="5" t="s">
        <v>6406</v>
      </c>
      <c r="AT618" s="5" t="s">
        <v>114</v>
      </c>
      <c r="AU618" s="5" t="s">
        <v>1183</v>
      </c>
      <c r="AV618" s="5">
        <v>9.441318488E9</v>
      </c>
      <c r="AW618" s="5" t="s">
        <v>6407</v>
      </c>
      <c r="AX618" s="5">
        <v>507002.0</v>
      </c>
      <c r="AY618" s="5" t="s">
        <v>843</v>
      </c>
      <c r="AZ618" s="5" t="s">
        <v>264</v>
      </c>
      <c r="BA618" s="5">
        <v>3.79456E11</v>
      </c>
      <c r="BB618" s="5"/>
      <c r="BC618" s="5" t="s">
        <v>6408</v>
      </c>
      <c r="BD618" s="5" t="s">
        <v>6409</v>
      </c>
      <c r="BE618" s="5" t="s">
        <v>469</v>
      </c>
      <c r="BF618" s="5" t="s">
        <v>6410</v>
      </c>
      <c r="BG618" s="5" t="s">
        <v>87</v>
      </c>
      <c r="BH618" s="5"/>
      <c r="BI618" s="11">
        <v>43829.79861111111</v>
      </c>
      <c r="BJ618" s="12" t="s">
        <v>88</v>
      </c>
    </row>
    <row r="619" ht="23.25" customHeight="1">
      <c r="A619" s="4">
        <v>618.0</v>
      </c>
      <c r="B619" s="5" t="s">
        <v>6411</v>
      </c>
      <c r="C619" s="5" t="s">
        <v>268</v>
      </c>
      <c r="D619" s="5"/>
      <c r="E619" s="5"/>
      <c r="F619" s="5"/>
      <c r="G619" s="5"/>
      <c r="H619" s="5">
        <v>1.70031189E8</v>
      </c>
      <c r="I619" s="5" t="s">
        <v>64</v>
      </c>
      <c r="J619" s="5" t="s">
        <v>351</v>
      </c>
      <c r="K619" s="5" t="s">
        <v>6412</v>
      </c>
      <c r="L619" s="5" t="s">
        <v>6413</v>
      </c>
      <c r="M619" s="5" t="s">
        <v>6414</v>
      </c>
      <c r="N619" s="6">
        <v>36227.0</v>
      </c>
      <c r="O619" s="5">
        <v>8.498957269E9</v>
      </c>
      <c r="P619" s="5" t="s">
        <v>6415</v>
      </c>
      <c r="Q619" s="5" t="s">
        <v>70</v>
      </c>
      <c r="R619" s="5" t="s">
        <v>71</v>
      </c>
      <c r="S619" s="5" t="s">
        <v>72</v>
      </c>
      <c r="T619" s="5" t="s">
        <v>73</v>
      </c>
      <c r="U619" s="5" t="s">
        <v>74</v>
      </c>
      <c r="V619" s="5"/>
      <c r="W619" s="5"/>
      <c r="X619" s="7"/>
      <c r="Y619" s="8">
        <v>7.131578947368421</v>
      </c>
      <c r="Z619" s="9">
        <v>0.0</v>
      </c>
      <c r="AA619" s="5" t="s">
        <v>75</v>
      </c>
      <c r="AB619" s="5"/>
      <c r="AC619" s="5">
        <v>0.0</v>
      </c>
      <c r="AD619" s="5" t="s">
        <v>142</v>
      </c>
      <c r="AE619" s="5" t="s">
        <v>77</v>
      </c>
      <c r="AF619" s="5">
        <v>2015.0</v>
      </c>
      <c r="AG619" s="5">
        <v>2017.0</v>
      </c>
      <c r="AH619" s="5" t="s">
        <v>78</v>
      </c>
      <c r="AI619" s="10">
        <v>93.0</v>
      </c>
      <c r="AJ619" s="5"/>
      <c r="AK619" s="5" t="s">
        <v>75</v>
      </c>
      <c r="AL619" s="5"/>
      <c r="AM619" s="5">
        <v>0.0</v>
      </c>
      <c r="AN619" s="5" t="s">
        <v>1927</v>
      </c>
      <c r="AO619" s="5">
        <v>2015.0</v>
      </c>
      <c r="AP619" s="5" t="s">
        <v>51</v>
      </c>
      <c r="AQ619" s="4">
        <v>97.0</v>
      </c>
      <c r="AR619" s="10">
        <v>9.7</v>
      </c>
      <c r="AS619" s="5" t="s">
        <v>6416</v>
      </c>
      <c r="AT619" s="5" t="s">
        <v>309</v>
      </c>
      <c r="AU619" s="5"/>
      <c r="AV619" s="5">
        <v>9.912238269E9</v>
      </c>
      <c r="AW619" s="5" t="s">
        <v>6417</v>
      </c>
      <c r="AX619" s="5">
        <v>521180.0</v>
      </c>
      <c r="AY619" s="5" t="s">
        <v>117</v>
      </c>
      <c r="AZ619" s="5" t="s">
        <v>85</v>
      </c>
      <c r="BA619" s="5">
        <v>7.92202E11</v>
      </c>
      <c r="BB619" s="5"/>
      <c r="BC619" s="5"/>
      <c r="BD619" s="5">
        <v>1.0</v>
      </c>
      <c r="BE619" s="5" t="s">
        <v>418</v>
      </c>
      <c r="BF619" s="5" t="s">
        <v>1932</v>
      </c>
      <c r="BG619" s="5" t="s">
        <v>119</v>
      </c>
      <c r="BH619" s="5" t="s">
        <v>1307</v>
      </c>
      <c r="BI619" s="11">
        <v>43831.3875</v>
      </c>
      <c r="BJ619" s="12" t="s">
        <v>88</v>
      </c>
    </row>
    <row r="620" ht="23.25" customHeight="1">
      <c r="A620" s="4">
        <v>619.0</v>
      </c>
      <c r="B620" s="5" t="s">
        <v>6418</v>
      </c>
      <c r="C620" s="5"/>
      <c r="D620" s="5"/>
      <c r="E620" s="5"/>
      <c r="F620" s="5"/>
      <c r="G620" s="5"/>
      <c r="H620" s="5">
        <v>1.70030705E8</v>
      </c>
      <c r="I620" s="5" t="s">
        <v>64</v>
      </c>
      <c r="J620" s="5" t="s">
        <v>6419</v>
      </c>
      <c r="K620" s="5"/>
      <c r="L620" s="5" t="s">
        <v>6420</v>
      </c>
      <c r="M620" s="5" t="s">
        <v>6421</v>
      </c>
      <c r="N620" s="5" t="s">
        <v>426</v>
      </c>
      <c r="O620" s="5">
        <v>9.603288588E9</v>
      </c>
      <c r="P620" s="5" t="s">
        <v>6422</v>
      </c>
      <c r="Q620" s="5" t="s">
        <v>110</v>
      </c>
      <c r="R620" s="5" t="s">
        <v>71</v>
      </c>
      <c r="S620" s="5" t="s">
        <v>94</v>
      </c>
      <c r="T620" s="5" t="s">
        <v>95</v>
      </c>
      <c r="U620" s="5" t="s">
        <v>74</v>
      </c>
      <c r="V620" s="5"/>
      <c r="W620" s="5"/>
      <c r="X620" s="7"/>
      <c r="Y620" s="8">
        <v>7.18859649122807</v>
      </c>
      <c r="Z620" s="9">
        <v>0.0</v>
      </c>
      <c r="AA620" s="5" t="s">
        <v>75</v>
      </c>
      <c r="AB620" s="5"/>
      <c r="AC620" s="5">
        <v>0.0</v>
      </c>
      <c r="AD620" s="5" t="s">
        <v>190</v>
      </c>
      <c r="AE620" s="5" t="s">
        <v>77</v>
      </c>
      <c r="AF620" s="5">
        <v>2015.0</v>
      </c>
      <c r="AG620" s="5">
        <v>2017.0</v>
      </c>
      <c r="AH620" s="5" t="s">
        <v>78</v>
      </c>
      <c r="AI620" s="13">
        <v>93.3</v>
      </c>
      <c r="AJ620" s="5"/>
      <c r="AK620" s="5" t="s">
        <v>75</v>
      </c>
      <c r="AL620" s="5"/>
      <c r="AM620" s="5">
        <v>0.0</v>
      </c>
      <c r="AN620" s="5" t="s">
        <v>6423</v>
      </c>
      <c r="AO620" s="5">
        <v>2015.0</v>
      </c>
      <c r="AP620" s="5" t="s">
        <v>51</v>
      </c>
      <c r="AQ620" s="4"/>
      <c r="AR620" s="13">
        <v>9.7</v>
      </c>
      <c r="AS620" s="5" t="s">
        <v>6424</v>
      </c>
      <c r="AT620" s="5" t="s">
        <v>99</v>
      </c>
      <c r="AU620" s="5"/>
      <c r="AV620" s="5">
        <v>9.705922394E9</v>
      </c>
      <c r="AW620" s="5" t="s">
        <v>6425</v>
      </c>
      <c r="AX620" s="5">
        <v>521201.0</v>
      </c>
      <c r="AY620" s="5" t="s">
        <v>6130</v>
      </c>
      <c r="AZ620" s="5" t="s">
        <v>85</v>
      </c>
      <c r="BA620" s="5">
        <v>7.97383E11</v>
      </c>
      <c r="BB620" s="5"/>
      <c r="BC620" s="5"/>
      <c r="BD620" s="5" t="s">
        <v>234</v>
      </c>
      <c r="BE620" s="5" t="s">
        <v>2945</v>
      </c>
      <c r="BF620" s="5" t="s">
        <v>6421</v>
      </c>
      <c r="BG620" s="5" t="s">
        <v>87</v>
      </c>
      <c r="BH620" s="5"/>
      <c r="BI620" s="11">
        <v>43829.899305555555</v>
      </c>
      <c r="BJ620" s="12" t="s">
        <v>88</v>
      </c>
    </row>
    <row r="621" ht="23.25" customHeight="1">
      <c r="A621" s="4">
        <v>620.0</v>
      </c>
      <c r="B621" s="5" t="s">
        <v>6426</v>
      </c>
      <c r="C621" s="5" t="s">
        <v>63</v>
      </c>
      <c r="D621" s="5"/>
      <c r="E621" s="5"/>
      <c r="F621" s="5"/>
      <c r="G621" s="5"/>
      <c r="H621" s="5">
        <v>1.70031474E8</v>
      </c>
      <c r="I621" s="5" t="s">
        <v>64</v>
      </c>
      <c r="J621" s="5" t="s">
        <v>6427</v>
      </c>
      <c r="K621" s="5" t="s">
        <v>396</v>
      </c>
      <c r="L621" s="5" t="s">
        <v>6428</v>
      </c>
      <c r="M621" s="5" t="s">
        <v>6429</v>
      </c>
      <c r="N621" s="6">
        <v>36199.0</v>
      </c>
      <c r="O621" s="5">
        <v>9.030280677E9</v>
      </c>
      <c r="P621" s="5" t="s">
        <v>6430</v>
      </c>
      <c r="Q621" s="5" t="s">
        <v>70</v>
      </c>
      <c r="R621" s="5" t="s">
        <v>71</v>
      </c>
      <c r="S621" s="5" t="s">
        <v>94</v>
      </c>
      <c r="T621" s="5" t="s">
        <v>95</v>
      </c>
      <c r="U621" s="5" t="s">
        <v>189</v>
      </c>
      <c r="V621" s="5"/>
      <c r="W621" s="5"/>
      <c r="X621" s="7"/>
      <c r="Y621" s="8">
        <v>7.931034482758621</v>
      </c>
      <c r="Z621" s="9">
        <v>0.0</v>
      </c>
      <c r="AA621" s="5" t="s">
        <v>75</v>
      </c>
      <c r="AB621" s="5"/>
      <c r="AC621" s="5">
        <v>0.0</v>
      </c>
      <c r="AD621" s="5" t="s">
        <v>142</v>
      </c>
      <c r="AE621" s="5" t="s">
        <v>77</v>
      </c>
      <c r="AF621" s="5">
        <v>2015.0</v>
      </c>
      <c r="AG621" s="5">
        <v>2017.0</v>
      </c>
      <c r="AH621" s="5" t="s">
        <v>78</v>
      </c>
      <c r="AI621" s="10">
        <v>93.7</v>
      </c>
      <c r="AJ621" s="5"/>
      <c r="AK621" s="5" t="s">
        <v>75</v>
      </c>
      <c r="AL621" s="5"/>
      <c r="AM621" s="5">
        <v>0.0</v>
      </c>
      <c r="AN621" s="5" t="s">
        <v>4822</v>
      </c>
      <c r="AO621" s="5">
        <v>2015.0</v>
      </c>
      <c r="AP621" s="5" t="s">
        <v>51</v>
      </c>
      <c r="AQ621" s="4">
        <v>97.0</v>
      </c>
      <c r="AR621" s="10">
        <v>9.7</v>
      </c>
      <c r="AS621" s="5" t="s">
        <v>6431</v>
      </c>
      <c r="AT621" s="5" t="s">
        <v>82</v>
      </c>
      <c r="AU621" s="5" t="s">
        <v>6432</v>
      </c>
      <c r="AV621" s="5">
        <v>9.440280677E9</v>
      </c>
      <c r="AW621" s="5" t="s">
        <v>6433</v>
      </c>
      <c r="AX621" s="5">
        <v>520012.0</v>
      </c>
      <c r="AY621" s="5" t="s">
        <v>117</v>
      </c>
      <c r="AZ621" s="5" t="s">
        <v>85</v>
      </c>
      <c r="BA621" s="5">
        <v>8.43786E11</v>
      </c>
      <c r="BB621" s="5" t="s">
        <v>6434</v>
      </c>
      <c r="BC621" s="5" t="s">
        <v>6435</v>
      </c>
      <c r="BD621" s="5" t="s">
        <v>1271</v>
      </c>
      <c r="BE621" s="5" t="s">
        <v>469</v>
      </c>
      <c r="BF621" s="5" t="s">
        <v>118</v>
      </c>
      <c r="BG621" s="5" t="s">
        <v>119</v>
      </c>
      <c r="BH621" s="5" t="s">
        <v>117</v>
      </c>
      <c r="BI621" s="11">
        <v>43830.768055555556</v>
      </c>
      <c r="BJ621" s="12" t="s">
        <v>6436</v>
      </c>
    </row>
    <row r="622" ht="23.25" customHeight="1">
      <c r="A622" s="4">
        <v>621.0</v>
      </c>
      <c r="B622" s="5" t="s">
        <v>6437</v>
      </c>
      <c r="C622" s="5" t="s">
        <v>1321</v>
      </c>
      <c r="D622" s="5"/>
      <c r="E622" s="5"/>
      <c r="F622" s="5"/>
      <c r="G622" s="5"/>
      <c r="H622" s="5">
        <v>1.70031095E8</v>
      </c>
      <c r="I622" s="5" t="s">
        <v>64</v>
      </c>
      <c r="J622" s="5" t="s">
        <v>6438</v>
      </c>
      <c r="K622" s="5"/>
      <c r="L622" s="5" t="s">
        <v>6439</v>
      </c>
      <c r="M622" s="5" t="s">
        <v>6440</v>
      </c>
      <c r="N622" s="5" t="s">
        <v>2114</v>
      </c>
      <c r="O622" s="5">
        <v>9.704961978E9</v>
      </c>
      <c r="P622" s="5" t="s">
        <v>6441</v>
      </c>
      <c r="Q622" s="5" t="s">
        <v>110</v>
      </c>
      <c r="R622" s="5" t="s">
        <v>71</v>
      </c>
      <c r="S622" s="5" t="s">
        <v>94</v>
      </c>
      <c r="T622" s="5" t="s">
        <v>73</v>
      </c>
      <c r="U622" s="5" t="s">
        <v>74</v>
      </c>
      <c r="V622" s="5">
        <v>9181.0</v>
      </c>
      <c r="W622" s="5"/>
      <c r="X622" s="7"/>
      <c r="Y622" s="8">
        <v>9.168103448275861</v>
      </c>
      <c r="Z622" s="9">
        <v>0.0</v>
      </c>
      <c r="AA622" s="5" t="s">
        <v>75</v>
      </c>
      <c r="AB622" s="5"/>
      <c r="AC622" s="5">
        <v>0.0</v>
      </c>
      <c r="AD622" s="5" t="s">
        <v>4603</v>
      </c>
      <c r="AE622" s="5" t="s">
        <v>77</v>
      </c>
      <c r="AF622" s="5">
        <v>2015.0</v>
      </c>
      <c r="AG622" s="5">
        <v>2017.0</v>
      </c>
      <c r="AH622" s="5" t="s">
        <v>78</v>
      </c>
      <c r="AI622" s="10">
        <v>93.9</v>
      </c>
      <c r="AJ622" s="5"/>
      <c r="AK622" s="5" t="s">
        <v>75</v>
      </c>
      <c r="AL622" s="5"/>
      <c r="AM622" s="5">
        <v>0.0</v>
      </c>
      <c r="AN622" s="5" t="s">
        <v>1042</v>
      </c>
      <c r="AO622" s="5">
        <v>2015.0</v>
      </c>
      <c r="AP622" s="5" t="s">
        <v>51</v>
      </c>
      <c r="AQ622" s="4">
        <v>97.0</v>
      </c>
      <c r="AR622" s="10">
        <v>9.7</v>
      </c>
      <c r="AS622" s="5" t="s">
        <v>6442</v>
      </c>
      <c r="AT622" s="5" t="s">
        <v>114</v>
      </c>
      <c r="AU622" s="5" t="s">
        <v>6443</v>
      </c>
      <c r="AV622" s="5">
        <v>7.013491327E9</v>
      </c>
      <c r="AW622" s="5" t="s">
        <v>6444</v>
      </c>
      <c r="AX622" s="5">
        <v>522124.0</v>
      </c>
      <c r="AY622" s="5" t="s">
        <v>2193</v>
      </c>
      <c r="AZ622" s="5" t="s">
        <v>85</v>
      </c>
      <c r="BA622" s="5">
        <v>6.93422E11</v>
      </c>
      <c r="BB622" s="5" t="s">
        <v>6445</v>
      </c>
      <c r="BC622" s="5"/>
      <c r="BD622" s="5" t="s">
        <v>6446</v>
      </c>
      <c r="BE622" s="5" t="s">
        <v>249</v>
      </c>
      <c r="BF622" s="5" t="s">
        <v>6447</v>
      </c>
      <c r="BG622" s="5" t="s">
        <v>119</v>
      </c>
      <c r="BH622" s="5" t="s">
        <v>6448</v>
      </c>
      <c r="BI622" s="11">
        <v>43825.89027777778</v>
      </c>
      <c r="BJ622" s="12" t="s">
        <v>6449</v>
      </c>
    </row>
    <row r="623" ht="23.25" customHeight="1">
      <c r="A623" s="4">
        <v>622.0</v>
      </c>
      <c r="B623" s="5" t="s">
        <v>6450</v>
      </c>
      <c r="C623" s="5"/>
      <c r="D623" s="5"/>
      <c r="E623" s="5"/>
      <c r="F623" s="5"/>
      <c r="G623" s="5"/>
      <c r="H623" s="5">
        <v>1.70031074E8</v>
      </c>
      <c r="I623" s="5" t="s">
        <v>64</v>
      </c>
      <c r="J623" s="5" t="s">
        <v>1634</v>
      </c>
      <c r="K623" s="5"/>
      <c r="L623" s="5" t="s">
        <v>1030</v>
      </c>
      <c r="M623" s="5" t="s">
        <v>6451</v>
      </c>
      <c r="N623" s="5" t="s">
        <v>437</v>
      </c>
      <c r="O623" s="5">
        <v>9.398453578E9</v>
      </c>
      <c r="P623" s="5" t="s">
        <v>6452</v>
      </c>
      <c r="Q623" s="5" t="s">
        <v>70</v>
      </c>
      <c r="R623" s="5" t="s">
        <v>71</v>
      </c>
      <c r="S623" s="5" t="s">
        <v>94</v>
      </c>
      <c r="T623" s="5" t="s">
        <v>95</v>
      </c>
      <c r="U623" s="5" t="s">
        <v>74</v>
      </c>
      <c r="V623" s="5">
        <v>2016.0</v>
      </c>
      <c r="W623" s="5"/>
      <c r="X623" s="7"/>
      <c r="Y623" s="8">
        <v>8.407239819004525</v>
      </c>
      <c r="Z623" s="9">
        <v>2.0</v>
      </c>
      <c r="AA623" s="5" t="s">
        <v>75</v>
      </c>
      <c r="AB623" s="5"/>
      <c r="AC623" s="5">
        <v>0.0</v>
      </c>
      <c r="AD623" s="5" t="s">
        <v>76</v>
      </c>
      <c r="AE623" s="5" t="s">
        <v>77</v>
      </c>
      <c r="AF623" s="5">
        <v>2015.0</v>
      </c>
      <c r="AG623" s="5">
        <v>2017.0</v>
      </c>
      <c r="AH623" s="5" t="s">
        <v>78</v>
      </c>
      <c r="AI623" s="10">
        <v>93.9</v>
      </c>
      <c r="AJ623" s="5"/>
      <c r="AK623" s="5" t="s">
        <v>75</v>
      </c>
      <c r="AL623" s="5"/>
      <c r="AM623" s="5">
        <v>0.0</v>
      </c>
      <c r="AN623" s="5" t="s">
        <v>643</v>
      </c>
      <c r="AO623" s="5">
        <v>2015.0</v>
      </c>
      <c r="AP623" s="5" t="s">
        <v>51</v>
      </c>
      <c r="AQ623" s="4">
        <v>97.0</v>
      </c>
      <c r="AR623" s="10">
        <v>9.7</v>
      </c>
      <c r="AS623" s="5" t="s">
        <v>6453</v>
      </c>
      <c r="AT623" s="5" t="s">
        <v>161</v>
      </c>
      <c r="AU623" s="5" t="s">
        <v>6454</v>
      </c>
      <c r="AV623" s="5">
        <v>9.985959551E9</v>
      </c>
      <c r="AW623" s="5" t="s">
        <v>6455</v>
      </c>
      <c r="AX623" s="5">
        <v>520012.0</v>
      </c>
      <c r="AY623" s="5" t="s">
        <v>117</v>
      </c>
      <c r="AZ623" s="5" t="s">
        <v>85</v>
      </c>
      <c r="BA623" s="5">
        <v>9.06701E11</v>
      </c>
      <c r="BB623" s="5"/>
      <c r="BC623" s="5"/>
      <c r="BD623" s="5" t="s">
        <v>1261</v>
      </c>
      <c r="BE623" s="5" t="s">
        <v>607</v>
      </c>
      <c r="BF623" s="5" t="s">
        <v>762</v>
      </c>
      <c r="BG623" s="5" t="s">
        <v>119</v>
      </c>
      <c r="BH623" s="5" t="s">
        <v>117</v>
      </c>
      <c r="BI623" s="11">
        <v>43826.57083333333</v>
      </c>
      <c r="BJ623" s="12" t="s">
        <v>6456</v>
      </c>
    </row>
    <row r="624" ht="23.25" customHeight="1">
      <c r="A624" s="4">
        <v>623.0</v>
      </c>
      <c r="B624" s="5" t="s">
        <v>6457</v>
      </c>
      <c r="C624" s="5" t="s">
        <v>1226</v>
      </c>
      <c r="D624" s="5"/>
      <c r="E624" s="5"/>
      <c r="F624" s="5"/>
      <c r="G624" s="5"/>
      <c r="H624" s="5">
        <v>1.70030486E8</v>
      </c>
      <c r="I624" s="5" t="s">
        <v>64</v>
      </c>
      <c r="J624" s="5" t="s">
        <v>928</v>
      </c>
      <c r="K624" s="5"/>
      <c r="L624" s="5" t="s">
        <v>6458</v>
      </c>
      <c r="M624" s="5" t="s">
        <v>6459</v>
      </c>
      <c r="N624" s="6">
        <v>36230.0</v>
      </c>
      <c r="O624" s="5">
        <v>7.036240729E9</v>
      </c>
      <c r="P624" s="5" t="s">
        <v>6460</v>
      </c>
      <c r="Q624" s="5" t="s">
        <v>110</v>
      </c>
      <c r="R624" s="5" t="s">
        <v>71</v>
      </c>
      <c r="S624" s="5" t="s">
        <v>94</v>
      </c>
      <c r="T624" s="5" t="s">
        <v>95</v>
      </c>
      <c r="U624" s="5" t="s">
        <v>74</v>
      </c>
      <c r="V624" s="5">
        <v>6817.0</v>
      </c>
      <c r="W624" s="5"/>
      <c r="X624" s="7"/>
      <c r="Y624" s="8">
        <v>7.939655172413793</v>
      </c>
      <c r="Z624" s="9">
        <v>0.0</v>
      </c>
      <c r="AA624" s="5" t="s">
        <v>75</v>
      </c>
      <c r="AB624" s="5"/>
      <c r="AC624" s="5">
        <v>0.0</v>
      </c>
      <c r="AD624" s="5" t="s">
        <v>76</v>
      </c>
      <c r="AE624" s="5" t="s">
        <v>77</v>
      </c>
      <c r="AF624" s="5">
        <v>2015.0</v>
      </c>
      <c r="AG624" s="5">
        <v>2017.0</v>
      </c>
      <c r="AH624" s="5" t="s">
        <v>78</v>
      </c>
      <c r="AI624" s="10">
        <v>94.0</v>
      </c>
      <c r="AJ624" s="5"/>
      <c r="AK624" s="5" t="s">
        <v>75</v>
      </c>
      <c r="AL624" s="5"/>
      <c r="AM624" s="5">
        <v>0.0</v>
      </c>
      <c r="AN624" s="5" t="s">
        <v>643</v>
      </c>
      <c r="AO624" s="5">
        <v>2015.0</v>
      </c>
      <c r="AP624" s="5" t="s">
        <v>51</v>
      </c>
      <c r="AQ624" s="4"/>
      <c r="AR624" s="10">
        <v>9.7</v>
      </c>
      <c r="AS624" s="5" t="s">
        <v>6461</v>
      </c>
      <c r="AT624" s="5" t="s">
        <v>309</v>
      </c>
      <c r="AU624" s="5" t="s">
        <v>4162</v>
      </c>
      <c r="AV624" s="5">
        <v>9.490114519E9</v>
      </c>
      <c r="AW624" s="5" t="s">
        <v>6462</v>
      </c>
      <c r="AX624" s="5">
        <v>522237.0</v>
      </c>
      <c r="AY624" s="5" t="s">
        <v>101</v>
      </c>
      <c r="AZ624" s="5" t="s">
        <v>85</v>
      </c>
      <c r="BA624" s="5">
        <v>5.73662E11</v>
      </c>
      <c r="BB624" s="5" t="s">
        <v>6463</v>
      </c>
      <c r="BC624" s="5"/>
      <c r="BD624" s="5">
        <v>1.0</v>
      </c>
      <c r="BE624" s="5" t="s">
        <v>235</v>
      </c>
      <c r="BF624" s="5" t="s">
        <v>118</v>
      </c>
      <c r="BG624" s="5" t="s">
        <v>119</v>
      </c>
      <c r="BH624" s="5" t="s">
        <v>6464</v>
      </c>
      <c r="BI624" s="11">
        <v>43907.927083333336</v>
      </c>
      <c r="BJ624" s="12" t="s">
        <v>6465</v>
      </c>
    </row>
    <row r="625" ht="23.25" customHeight="1">
      <c r="A625" s="4">
        <v>624.0</v>
      </c>
      <c r="B625" s="5" t="s">
        <v>6466</v>
      </c>
      <c r="C625" s="5" t="s">
        <v>622</v>
      </c>
      <c r="D625" s="5"/>
      <c r="E625" s="5"/>
      <c r="F625" s="5"/>
      <c r="G625" s="5"/>
      <c r="H625" s="5">
        <v>1.70030261E8</v>
      </c>
      <c r="I625" s="5" t="s">
        <v>64</v>
      </c>
      <c r="J625" s="5" t="s">
        <v>6467</v>
      </c>
      <c r="K625" s="5"/>
      <c r="L625" s="5" t="s">
        <v>6468</v>
      </c>
      <c r="M625" s="5" t="s">
        <v>6469</v>
      </c>
      <c r="N625" s="5" t="s">
        <v>3508</v>
      </c>
      <c r="O625" s="5">
        <v>8.978506678E9</v>
      </c>
      <c r="P625" s="5" t="s">
        <v>6470</v>
      </c>
      <c r="Q625" s="5" t="s">
        <v>70</v>
      </c>
      <c r="R625" s="5" t="s">
        <v>71</v>
      </c>
      <c r="S625" s="5" t="s">
        <v>94</v>
      </c>
      <c r="T625" s="5" t="s">
        <v>73</v>
      </c>
      <c r="U625" s="5" t="s">
        <v>74</v>
      </c>
      <c r="V625" s="5">
        <v>4981.0</v>
      </c>
      <c r="W625" s="5"/>
      <c r="X625" s="7">
        <v>92911.0</v>
      </c>
      <c r="Y625" s="8">
        <v>8.27155172413793</v>
      </c>
      <c r="Z625" s="9">
        <v>0.0</v>
      </c>
      <c r="AA625" s="5" t="s">
        <v>75</v>
      </c>
      <c r="AB625" s="5"/>
      <c r="AC625" s="5">
        <v>0.0</v>
      </c>
      <c r="AD625" s="5" t="s">
        <v>76</v>
      </c>
      <c r="AE625" s="5" t="s">
        <v>77</v>
      </c>
      <c r="AF625" s="5">
        <v>2015.0</v>
      </c>
      <c r="AG625" s="5">
        <v>2017.0</v>
      </c>
      <c r="AH625" s="5" t="s">
        <v>78</v>
      </c>
      <c r="AI625" s="10">
        <v>94.0</v>
      </c>
      <c r="AJ625" s="5"/>
      <c r="AK625" s="5" t="s">
        <v>75</v>
      </c>
      <c r="AL625" s="5"/>
      <c r="AM625" s="5">
        <v>0.0</v>
      </c>
      <c r="AN625" s="5" t="s">
        <v>390</v>
      </c>
      <c r="AO625" s="5">
        <v>2015.0</v>
      </c>
      <c r="AP625" s="5" t="s">
        <v>51</v>
      </c>
      <c r="AQ625" s="4">
        <v>97.0</v>
      </c>
      <c r="AR625" s="10">
        <v>9.7</v>
      </c>
      <c r="AS625" s="5" t="s">
        <v>6471</v>
      </c>
      <c r="AT625" s="5" t="s">
        <v>161</v>
      </c>
      <c r="AU625" s="5" t="s">
        <v>6472</v>
      </c>
      <c r="AV625" s="5">
        <v>7.901235417E9</v>
      </c>
      <c r="AW625" s="5" t="s">
        <v>6473</v>
      </c>
      <c r="AX625" s="5">
        <v>521101.0</v>
      </c>
      <c r="AY625" s="5" t="s">
        <v>117</v>
      </c>
      <c r="AZ625" s="5" t="s">
        <v>85</v>
      </c>
      <c r="BA625" s="5">
        <v>5.45612E11</v>
      </c>
      <c r="BB625" s="5" t="s">
        <v>6474</v>
      </c>
      <c r="BC625" s="5"/>
      <c r="BD625" s="5">
        <v>0.0</v>
      </c>
      <c r="BE625" s="5">
        <v>0.0</v>
      </c>
      <c r="BF625" s="5" t="s">
        <v>990</v>
      </c>
      <c r="BG625" s="5" t="s">
        <v>119</v>
      </c>
      <c r="BH625" s="5" t="s">
        <v>117</v>
      </c>
      <c r="BI625" s="11">
        <v>43828.47083333333</v>
      </c>
      <c r="BJ625" s="12" t="s">
        <v>6475</v>
      </c>
    </row>
    <row r="626" ht="23.25" customHeight="1">
      <c r="A626" s="4">
        <v>625.0</v>
      </c>
      <c r="B626" s="5" t="s">
        <v>6476</v>
      </c>
      <c r="C626" s="5" t="s">
        <v>1321</v>
      </c>
      <c r="D626" s="5"/>
      <c r="E626" s="5"/>
      <c r="F626" s="5"/>
      <c r="G626" s="5"/>
      <c r="H626" s="5">
        <v>1.70030312E8</v>
      </c>
      <c r="I626" s="5" t="s">
        <v>64</v>
      </c>
      <c r="J626" s="5" t="s">
        <v>6477</v>
      </c>
      <c r="K626" s="5"/>
      <c r="L626" s="5" t="s">
        <v>738</v>
      </c>
      <c r="M626" s="5" t="s">
        <v>6478</v>
      </c>
      <c r="N626" s="5" t="s">
        <v>6479</v>
      </c>
      <c r="O626" s="5">
        <v>7.997904663E9</v>
      </c>
      <c r="P626" s="5" t="s">
        <v>6480</v>
      </c>
      <c r="Q626" s="5" t="s">
        <v>110</v>
      </c>
      <c r="R626" s="5" t="s">
        <v>71</v>
      </c>
      <c r="S626" s="5" t="s">
        <v>94</v>
      </c>
      <c r="T626" s="5" t="s">
        <v>95</v>
      </c>
      <c r="U626" s="5" t="s">
        <v>74</v>
      </c>
      <c r="V626" s="5"/>
      <c r="W626" s="5"/>
      <c r="X626" s="7"/>
      <c r="Y626" s="8">
        <v>7.875</v>
      </c>
      <c r="Z626" s="9">
        <v>0.0</v>
      </c>
      <c r="AA626" s="5" t="s">
        <v>75</v>
      </c>
      <c r="AB626" s="5"/>
      <c r="AC626" s="5">
        <v>0.0</v>
      </c>
      <c r="AD626" s="5" t="s">
        <v>3841</v>
      </c>
      <c r="AE626" s="5" t="s">
        <v>77</v>
      </c>
      <c r="AF626" s="5">
        <v>2015.0</v>
      </c>
      <c r="AG626" s="5">
        <v>2017.0</v>
      </c>
      <c r="AH626" s="5" t="s">
        <v>78</v>
      </c>
      <c r="AI626" s="10">
        <v>94.4</v>
      </c>
      <c r="AJ626" s="5"/>
      <c r="AK626" s="5" t="s">
        <v>75</v>
      </c>
      <c r="AL626" s="5"/>
      <c r="AM626" s="5">
        <v>0.0</v>
      </c>
      <c r="AN626" s="5" t="s">
        <v>6481</v>
      </c>
      <c r="AO626" s="5">
        <v>2015.0</v>
      </c>
      <c r="AP626" s="5" t="s">
        <v>51</v>
      </c>
      <c r="AQ626" s="4"/>
      <c r="AR626" s="10">
        <v>9.7</v>
      </c>
      <c r="AS626" s="5" t="s">
        <v>6482</v>
      </c>
      <c r="AT626" s="5" t="s">
        <v>82</v>
      </c>
      <c r="AU626" s="5"/>
      <c r="AV626" s="5">
        <v>9.440446664E9</v>
      </c>
      <c r="AW626" s="5" t="s">
        <v>6483</v>
      </c>
      <c r="AX626" s="5">
        <v>518501.0</v>
      </c>
      <c r="AY626" s="5" t="s">
        <v>2833</v>
      </c>
      <c r="AZ626" s="5" t="s">
        <v>85</v>
      </c>
      <c r="BA626" s="5">
        <v>4.49359E11</v>
      </c>
      <c r="BB626" s="5"/>
      <c r="BC626" s="5"/>
      <c r="BD626" s="5" t="s">
        <v>6484</v>
      </c>
      <c r="BE626" s="5" t="s">
        <v>235</v>
      </c>
      <c r="BF626" s="5" t="s">
        <v>698</v>
      </c>
      <c r="BG626" s="5" t="s">
        <v>87</v>
      </c>
      <c r="BH626" s="5"/>
      <c r="BI626" s="11">
        <v>43827.7625</v>
      </c>
      <c r="BJ626" s="12" t="s">
        <v>88</v>
      </c>
    </row>
    <row r="627" ht="23.25" customHeight="1">
      <c r="A627" s="4">
        <v>626.0</v>
      </c>
      <c r="B627" s="5" t="s">
        <v>6485</v>
      </c>
      <c r="C627" s="5" t="s">
        <v>105</v>
      </c>
      <c r="D627" s="5"/>
      <c r="E627" s="5"/>
      <c r="F627" s="5"/>
      <c r="G627" s="5"/>
      <c r="H627" s="5">
        <v>1.70031138E8</v>
      </c>
      <c r="I627" s="5" t="s">
        <v>64</v>
      </c>
      <c r="J627" s="5" t="s">
        <v>6486</v>
      </c>
      <c r="K627" s="5"/>
      <c r="L627" s="5" t="s">
        <v>2320</v>
      </c>
      <c r="M627" s="5" t="s">
        <v>6487</v>
      </c>
      <c r="N627" s="5" t="s">
        <v>304</v>
      </c>
      <c r="O627" s="5">
        <v>8.464951189E9</v>
      </c>
      <c r="P627" s="5" t="s">
        <v>6488</v>
      </c>
      <c r="Q627" s="5" t="s">
        <v>70</v>
      </c>
      <c r="R627" s="5" t="s">
        <v>71</v>
      </c>
      <c r="S627" s="5" t="s">
        <v>94</v>
      </c>
      <c r="T627" s="5" t="s">
        <v>73</v>
      </c>
      <c r="U627" s="5" t="s">
        <v>537</v>
      </c>
      <c r="V627" s="5"/>
      <c r="W627" s="5"/>
      <c r="X627" s="7"/>
      <c r="Y627" s="8">
        <v>7.806034482758621</v>
      </c>
      <c r="Z627" s="9">
        <v>0.0</v>
      </c>
      <c r="AA627" s="5" t="s">
        <v>75</v>
      </c>
      <c r="AB627" s="5"/>
      <c r="AC627" s="5">
        <v>0.0</v>
      </c>
      <c r="AD627" s="5" t="s">
        <v>1525</v>
      </c>
      <c r="AE627" s="5" t="s">
        <v>77</v>
      </c>
      <c r="AF627" s="5">
        <v>2015.0</v>
      </c>
      <c r="AG627" s="5">
        <v>2017.0</v>
      </c>
      <c r="AH627" s="5" t="s">
        <v>78</v>
      </c>
      <c r="AI627" s="10">
        <v>94.5</v>
      </c>
      <c r="AJ627" s="5"/>
      <c r="AK627" s="5" t="s">
        <v>75</v>
      </c>
      <c r="AL627" s="5"/>
      <c r="AM627" s="5">
        <v>0.0</v>
      </c>
      <c r="AN627" s="5" t="s">
        <v>6489</v>
      </c>
      <c r="AO627" s="5">
        <v>2015.0</v>
      </c>
      <c r="AP627" s="5" t="s">
        <v>51</v>
      </c>
      <c r="AQ627" s="4">
        <v>97.0</v>
      </c>
      <c r="AR627" s="10">
        <v>9.7</v>
      </c>
      <c r="AS627" s="5" t="s">
        <v>6490</v>
      </c>
      <c r="AT627" s="5" t="s">
        <v>114</v>
      </c>
      <c r="AU627" s="5" t="s">
        <v>3112</v>
      </c>
      <c r="AV627" s="5">
        <v>9.502879229E9</v>
      </c>
      <c r="AW627" s="5" t="s">
        <v>6491</v>
      </c>
      <c r="AX627" s="5">
        <v>502032.0</v>
      </c>
      <c r="AY627" s="5" t="s">
        <v>323</v>
      </c>
      <c r="AZ627" s="5" t="s">
        <v>264</v>
      </c>
      <c r="BA627" s="5">
        <v>9.22326E11</v>
      </c>
      <c r="BB627" s="5" t="s">
        <v>6492</v>
      </c>
      <c r="BC627" s="5"/>
      <c r="BD627" s="5" t="s">
        <v>3114</v>
      </c>
      <c r="BE627" s="5" t="s">
        <v>235</v>
      </c>
      <c r="BF627" s="5" t="s">
        <v>118</v>
      </c>
      <c r="BG627" s="5" t="s">
        <v>87</v>
      </c>
      <c r="BH627" s="5"/>
      <c r="BI627" s="11">
        <v>43828.56527777778</v>
      </c>
      <c r="BJ627" s="12" t="s">
        <v>420</v>
      </c>
    </row>
    <row r="628" ht="23.25" customHeight="1">
      <c r="A628" s="4">
        <v>627.0</v>
      </c>
      <c r="B628" s="5" t="s">
        <v>6493</v>
      </c>
      <c r="C628" s="5" t="s">
        <v>63</v>
      </c>
      <c r="D628" s="5"/>
      <c r="E628" s="5"/>
      <c r="F628" s="5"/>
      <c r="G628" s="5"/>
      <c r="H628" s="5">
        <v>1.70031044E8</v>
      </c>
      <c r="I628" s="5" t="s">
        <v>64</v>
      </c>
      <c r="J628" s="5" t="s">
        <v>1038</v>
      </c>
      <c r="K628" s="5"/>
      <c r="L628" s="5" t="s">
        <v>396</v>
      </c>
      <c r="M628" s="5" t="s">
        <v>6494</v>
      </c>
      <c r="N628" s="6">
        <v>36527.0</v>
      </c>
      <c r="O628" s="5">
        <v>8.179122809E9</v>
      </c>
      <c r="P628" s="5" t="s">
        <v>6495</v>
      </c>
      <c r="Q628" s="5" t="s">
        <v>110</v>
      </c>
      <c r="R628" s="5" t="s">
        <v>71</v>
      </c>
      <c r="S628" s="5" t="s">
        <v>94</v>
      </c>
      <c r="T628" s="5" t="s">
        <v>95</v>
      </c>
      <c r="U628" s="5" t="s">
        <v>74</v>
      </c>
      <c r="V628" s="5">
        <v>1200.0</v>
      </c>
      <c r="W628" s="5">
        <v>20000.0</v>
      </c>
      <c r="X628" s="7"/>
      <c r="Y628" s="8">
        <v>7.671052631578948</v>
      </c>
      <c r="Z628" s="9">
        <v>0.0</v>
      </c>
      <c r="AA628" s="5" t="s">
        <v>75</v>
      </c>
      <c r="AB628" s="5"/>
      <c r="AC628" s="5">
        <v>0.0</v>
      </c>
      <c r="AD628" s="5" t="s">
        <v>6496</v>
      </c>
      <c r="AE628" s="5" t="s">
        <v>77</v>
      </c>
      <c r="AF628" s="5">
        <v>2015.0</v>
      </c>
      <c r="AG628" s="5">
        <v>2017.0</v>
      </c>
      <c r="AH628" s="5" t="s">
        <v>78</v>
      </c>
      <c r="AI628" s="10">
        <v>95.0</v>
      </c>
      <c r="AJ628" s="5"/>
      <c r="AK628" s="5" t="s">
        <v>75</v>
      </c>
      <c r="AL628" s="5"/>
      <c r="AM628" s="5">
        <v>0.0</v>
      </c>
      <c r="AN628" s="5" t="s">
        <v>3582</v>
      </c>
      <c r="AO628" s="5">
        <v>2015.0</v>
      </c>
      <c r="AP628" s="5" t="s">
        <v>51</v>
      </c>
      <c r="AQ628" s="4">
        <v>97.0</v>
      </c>
      <c r="AR628" s="10">
        <v>9.7</v>
      </c>
      <c r="AS628" s="5" t="s">
        <v>6497</v>
      </c>
      <c r="AT628" s="5" t="s">
        <v>82</v>
      </c>
      <c r="AU628" s="5" t="s">
        <v>246</v>
      </c>
      <c r="AV628" s="5">
        <v>9.246922809E9</v>
      </c>
      <c r="AW628" s="5" t="s">
        <v>6498</v>
      </c>
      <c r="AX628" s="5">
        <v>508206.0</v>
      </c>
      <c r="AY628" s="5" t="s">
        <v>6499</v>
      </c>
      <c r="AZ628" s="5" t="s">
        <v>264</v>
      </c>
      <c r="BA628" s="5">
        <v>8.26577E11</v>
      </c>
      <c r="BB628" s="5" t="s">
        <v>6500</v>
      </c>
      <c r="BC628" s="5"/>
      <c r="BD628" s="5">
        <v>1.0</v>
      </c>
      <c r="BE628" s="5" t="s">
        <v>683</v>
      </c>
      <c r="BF628" s="5" t="s">
        <v>118</v>
      </c>
      <c r="BG628" s="5" t="s">
        <v>87</v>
      </c>
      <c r="BH628" s="5"/>
      <c r="BI628" s="11">
        <v>43830.33472222222</v>
      </c>
      <c r="BJ628" s="12" t="s">
        <v>88</v>
      </c>
    </row>
    <row r="629" ht="23.25" customHeight="1">
      <c r="A629" s="4">
        <v>628.0</v>
      </c>
      <c r="B629" s="5" t="s">
        <v>6501</v>
      </c>
      <c r="C629" s="5" t="s">
        <v>105</v>
      </c>
      <c r="D629" s="5"/>
      <c r="E629" s="5"/>
      <c r="F629" s="5"/>
      <c r="G629" s="5"/>
      <c r="H629" s="5">
        <v>1.70030625E8</v>
      </c>
      <c r="I629" s="5" t="s">
        <v>64</v>
      </c>
      <c r="J629" s="5" t="s">
        <v>6502</v>
      </c>
      <c r="K629" s="5" t="s">
        <v>423</v>
      </c>
      <c r="L629" s="5" t="s">
        <v>6503</v>
      </c>
      <c r="M629" s="5" t="s">
        <v>6504</v>
      </c>
      <c r="N629" s="6">
        <v>36168.0</v>
      </c>
      <c r="O629" s="5">
        <v>7.396786899E9</v>
      </c>
      <c r="P629" s="5" t="s">
        <v>6505</v>
      </c>
      <c r="Q629" s="5" t="s">
        <v>110</v>
      </c>
      <c r="R629" s="5" t="s">
        <v>71</v>
      </c>
      <c r="S629" s="5" t="s">
        <v>94</v>
      </c>
      <c r="T629" s="5" t="s">
        <v>95</v>
      </c>
      <c r="U629" s="5" t="s">
        <v>74</v>
      </c>
      <c r="V629" s="5">
        <v>4628.0</v>
      </c>
      <c r="W629" s="5">
        <v>83498.0</v>
      </c>
      <c r="X629" s="7"/>
      <c r="Y629" s="8">
        <v>7.823275862068965</v>
      </c>
      <c r="Z629" s="9">
        <v>0.0</v>
      </c>
      <c r="AA629" s="5" t="s">
        <v>75</v>
      </c>
      <c r="AB629" s="5"/>
      <c r="AC629" s="5">
        <v>0.0</v>
      </c>
      <c r="AD629" s="5" t="s">
        <v>142</v>
      </c>
      <c r="AE629" s="5" t="s">
        <v>77</v>
      </c>
      <c r="AF629" s="5">
        <v>2015.0</v>
      </c>
      <c r="AG629" s="5">
        <v>2017.0</v>
      </c>
      <c r="AH629" s="5" t="s">
        <v>78</v>
      </c>
      <c r="AI629" s="10">
        <v>95.0</v>
      </c>
      <c r="AJ629" s="5"/>
      <c r="AK629" s="5" t="s">
        <v>75</v>
      </c>
      <c r="AL629" s="5"/>
      <c r="AM629" s="5">
        <v>0.0</v>
      </c>
      <c r="AN629" s="5" t="s">
        <v>307</v>
      </c>
      <c r="AO629" s="5">
        <v>2015.0</v>
      </c>
      <c r="AP629" s="5" t="s">
        <v>51</v>
      </c>
      <c r="AQ629" s="4">
        <v>97.0</v>
      </c>
      <c r="AR629" s="10">
        <v>9.7</v>
      </c>
      <c r="AS629" s="5" t="s">
        <v>6506</v>
      </c>
      <c r="AT629" s="5" t="s">
        <v>82</v>
      </c>
      <c r="AU629" s="5"/>
      <c r="AV629" s="5">
        <v>9.505979E9</v>
      </c>
      <c r="AW629" s="5" t="s">
        <v>6507</v>
      </c>
      <c r="AX629" s="5">
        <v>524201.0</v>
      </c>
      <c r="AY629" s="5" t="s">
        <v>1257</v>
      </c>
      <c r="AZ629" s="5" t="s">
        <v>85</v>
      </c>
      <c r="BA629" s="5">
        <v>6.36319E11</v>
      </c>
      <c r="BB629" s="5" t="s">
        <v>6508</v>
      </c>
      <c r="BC629" s="5"/>
      <c r="BD629" s="5" t="s">
        <v>1954</v>
      </c>
      <c r="BE629" s="5" t="s">
        <v>418</v>
      </c>
      <c r="BF629" s="5" t="s">
        <v>118</v>
      </c>
      <c r="BG629" s="5" t="s">
        <v>87</v>
      </c>
      <c r="BH629" s="5"/>
      <c r="BI629" s="11">
        <v>43829.941666666666</v>
      </c>
      <c r="BJ629" s="12" t="s">
        <v>88</v>
      </c>
    </row>
    <row r="630" ht="23.25" customHeight="1">
      <c r="A630" s="4">
        <v>629.0</v>
      </c>
      <c r="B630" s="5" t="s">
        <v>6509</v>
      </c>
      <c r="C630" s="5" t="s">
        <v>105</v>
      </c>
      <c r="D630" s="5"/>
      <c r="E630" s="5"/>
      <c r="F630" s="5"/>
      <c r="G630" s="5"/>
      <c r="H630" s="5">
        <v>1.70030484E8</v>
      </c>
      <c r="I630" s="5" t="s">
        <v>64</v>
      </c>
      <c r="J630" s="5" t="s">
        <v>6510</v>
      </c>
      <c r="K630" s="5" t="s">
        <v>6511</v>
      </c>
      <c r="L630" s="5" t="s">
        <v>4353</v>
      </c>
      <c r="M630" s="5" t="s">
        <v>6512</v>
      </c>
      <c r="N630" s="5" t="s">
        <v>6513</v>
      </c>
      <c r="O630" s="5">
        <v>7.702995408E9</v>
      </c>
      <c r="P630" s="5" t="s">
        <v>6514</v>
      </c>
      <c r="Q630" s="5" t="s">
        <v>70</v>
      </c>
      <c r="R630" s="5" t="s">
        <v>71</v>
      </c>
      <c r="S630" s="5" t="s">
        <v>94</v>
      </c>
      <c r="T630" s="5" t="s">
        <v>73</v>
      </c>
      <c r="U630" s="5" t="s">
        <v>1252</v>
      </c>
      <c r="V630" s="5"/>
      <c r="W630" s="5"/>
      <c r="X630" s="7"/>
      <c r="Y630" s="8">
        <v>8.40948275862069</v>
      </c>
      <c r="Z630" s="9">
        <v>0.0</v>
      </c>
      <c r="AA630" s="5" t="s">
        <v>75</v>
      </c>
      <c r="AB630" s="5"/>
      <c r="AC630" s="5">
        <v>0.0</v>
      </c>
      <c r="AD630" s="5" t="s">
        <v>76</v>
      </c>
      <c r="AE630" s="5" t="s">
        <v>77</v>
      </c>
      <c r="AF630" s="5">
        <v>2015.0</v>
      </c>
      <c r="AG630" s="5">
        <v>2017.0</v>
      </c>
      <c r="AH630" s="5" t="s">
        <v>78</v>
      </c>
      <c r="AI630" s="10">
        <v>95.0</v>
      </c>
      <c r="AJ630" s="5"/>
      <c r="AK630" s="5" t="s">
        <v>75</v>
      </c>
      <c r="AL630" s="5"/>
      <c r="AM630" s="5">
        <v>0.0</v>
      </c>
      <c r="AN630" s="5" t="s">
        <v>643</v>
      </c>
      <c r="AO630" s="5">
        <v>2015.0</v>
      </c>
      <c r="AP630" s="5" t="s">
        <v>51</v>
      </c>
      <c r="AQ630" s="4">
        <v>97.0</v>
      </c>
      <c r="AR630" s="10">
        <v>9.7</v>
      </c>
      <c r="AS630" s="5" t="s">
        <v>6515</v>
      </c>
      <c r="AT630" s="5" t="s">
        <v>114</v>
      </c>
      <c r="AU630" s="5" t="s">
        <v>1183</v>
      </c>
      <c r="AV630" s="5">
        <v>9.440032157E9</v>
      </c>
      <c r="AW630" s="5" t="s">
        <v>6516</v>
      </c>
      <c r="AX630" s="5">
        <v>521157.0</v>
      </c>
      <c r="AY630" s="5" t="s">
        <v>117</v>
      </c>
      <c r="AZ630" s="5" t="s">
        <v>85</v>
      </c>
      <c r="BA630" s="5">
        <v>8.45502E11</v>
      </c>
      <c r="BB630" s="5" t="s">
        <v>6517</v>
      </c>
      <c r="BC630" s="5"/>
      <c r="BD630" s="5" t="s">
        <v>6518</v>
      </c>
      <c r="BE630" s="5">
        <v>30.0</v>
      </c>
      <c r="BF630" s="5" t="s">
        <v>219</v>
      </c>
      <c r="BG630" s="5" t="s">
        <v>119</v>
      </c>
      <c r="BH630" s="5" t="s">
        <v>6519</v>
      </c>
      <c r="BI630" s="11">
        <v>43826.714583333334</v>
      </c>
      <c r="BJ630" s="12" t="s">
        <v>6520</v>
      </c>
    </row>
    <row r="631" ht="23.25" customHeight="1">
      <c r="A631" s="4">
        <v>630.0</v>
      </c>
      <c r="B631" s="5" t="s">
        <v>6521</v>
      </c>
      <c r="C631" s="5" t="s">
        <v>1321</v>
      </c>
      <c r="D631" s="5"/>
      <c r="E631" s="5"/>
      <c r="F631" s="5"/>
      <c r="G631" s="5"/>
      <c r="H631" s="5">
        <v>1.70030242E8</v>
      </c>
      <c r="I631" s="5" t="s">
        <v>64</v>
      </c>
      <c r="J631" s="5" t="s">
        <v>6522</v>
      </c>
      <c r="K631" s="5" t="s">
        <v>6523</v>
      </c>
      <c r="L631" s="5" t="s">
        <v>396</v>
      </c>
      <c r="M631" s="5" t="s">
        <v>6524</v>
      </c>
      <c r="N631" s="5" t="s">
        <v>1417</v>
      </c>
      <c r="O631" s="5">
        <v>8.179079336E9</v>
      </c>
      <c r="P631" s="5" t="s">
        <v>6525</v>
      </c>
      <c r="Q631" s="5" t="s">
        <v>70</v>
      </c>
      <c r="R631" s="5" t="s">
        <v>71</v>
      </c>
      <c r="S631" s="5" t="s">
        <v>94</v>
      </c>
      <c r="T631" s="5" t="s">
        <v>95</v>
      </c>
      <c r="U631" s="5" t="s">
        <v>74</v>
      </c>
      <c r="V631" s="5"/>
      <c r="W631" s="5"/>
      <c r="X631" s="7"/>
      <c r="Y631" s="8">
        <v>8.495689655172415</v>
      </c>
      <c r="Z631" s="9">
        <v>0.0</v>
      </c>
      <c r="AA631" s="5" t="s">
        <v>75</v>
      </c>
      <c r="AB631" s="5"/>
      <c r="AC631" s="5">
        <v>0.0</v>
      </c>
      <c r="AD631" s="5" t="s">
        <v>1011</v>
      </c>
      <c r="AE631" s="5" t="s">
        <v>77</v>
      </c>
      <c r="AF631" s="5">
        <v>2015.0</v>
      </c>
      <c r="AG631" s="5">
        <v>2017.0</v>
      </c>
      <c r="AH631" s="5" t="s">
        <v>78</v>
      </c>
      <c r="AI631" s="10">
        <v>95.4</v>
      </c>
      <c r="AJ631" s="5"/>
      <c r="AK631" s="5" t="s">
        <v>75</v>
      </c>
      <c r="AL631" s="5"/>
      <c r="AM631" s="5">
        <v>0.0</v>
      </c>
      <c r="AN631" s="5" t="s">
        <v>6526</v>
      </c>
      <c r="AO631" s="5">
        <v>2015.0</v>
      </c>
      <c r="AP631" s="5" t="s">
        <v>51</v>
      </c>
      <c r="AQ631" s="4">
        <v>89.5</v>
      </c>
      <c r="AR631" s="10">
        <v>9.7</v>
      </c>
      <c r="AS631" s="5" t="s">
        <v>6527</v>
      </c>
      <c r="AT631" s="5" t="s">
        <v>161</v>
      </c>
      <c r="AU631" s="5"/>
      <c r="AV631" s="5">
        <v>8.179833555E9</v>
      </c>
      <c r="AW631" s="5" t="s">
        <v>6528</v>
      </c>
      <c r="AX631" s="5">
        <v>533101.0</v>
      </c>
      <c r="AY631" s="5" t="s">
        <v>2707</v>
      </c>
      <c r="AZ631" s="5" t="s">
        <v>85</v>
      </c>
      <c r="BA631" s="5">
        <v>3.41309E11</v>
      </c>
      <c r="BB631" s="5"/>
      <c r="BC631" s="5" t="s">
        <v>6529</v>
      </c>
      <c r="BD631" s="5" t="s">
        <v>6530</v>
      </c>
      <c r="BE631" s="5" t="s">
        <v>6531</v>
      </c>
      <c r="BF631" s="5" t="s">
        <v>6532</v>
      </c>
      <c r="BG631" s="5" t="s">
        <v>87</v>
      </c>
      <c r="BH631" s="5"/>
      <c r="BI631" s="11">
        <v>43827.42083333333</v>
      </c>
      <c r="BJ631" s="12" t="s">
        <v>6533</v>
      </c>
    </row>
    <row r="632" ht="23.25" customHeight="1">
      <c r="A632" s="4">
        <v>631.0</v>
      </c>
      <c r="B632" s="5" t="s">
        <v>6534</v>
      </c>
      <c r="C632" s="5" t="s">
        <v>63</v>
      </c>
      <c r="D632" s="5"/>
      <c r="E632" s="5"/>
      <c r="F632" s="5"/>
      <c r="G632" s="5"/>
      <c r="H632" s="5">
        <v>1.7003016E8</v>
      </c>
      <c r="I632" s="5" t="s">
        <v>64</v>
      </c>
      <c r="J632" s="5" t="s">
        <v>6535</v>
      </c>
      <c r="K632" s="5"/>
      <c r="L632" s="5" t="s">
        <v>6536</v>
      </c>
      <c r="M632" s="5" t="s">
        <v>6537</v>
      </c>
      <c r="N632" s="6">
        <v>36171.0</v>
      </c>
      <c r="O632" s="5">
        <v>7.98177474E9</v>
      </c>
      <c r="P632" s="5" t="s">
        <v>6538</v>
      </c>
      <c r="Q632" s="5" t="s">
        <v>110</v>
      </c>
      <c r="R632" s="5" t="s">
        <v>71</v>
      </c>
      <c r="S632" s="5" t="s">
        <v>94</v>
      </c>
      <c r="T632" s="5" t="s">
        <v>95</v>
      </c>
      <c r="U632" s="5" t="s">
        <v>74</v>
      </c>
      <c r="V632" s="5">
        <v>10226.0</v>
      </c>
      <c r="W632" s="5">
        <v>26714.0</v>
      </c>
      <c r="X632" s="7"/>
      <c r="Y632" s="8">
        <v>8.72844827586207</v>
      </c>
      <c r="Z632" s="9">
        <v>0.0</v>
      </c>
      <c r="AA632" s="5" t="s">
        <v>75</v>
      </c>
      <c r="AB632" s="5"/>
      <c r="AC632" s="5">
        <v>0.0</v>
      </c>
      <c r="AD632" s="5" t="s">
        <v>76</v>
      </c>
      <c r="AE632" s="5" t="s">
        <v>77</v>
      </c>
      <c r="AF632" s="5">
        <v>2015.0</v>
      </c>
      <c r="AG632" s="5">
        <v>2017.0</v>
      </c>
      <c r="AH632" s="5" t="s">
        <v>78</v>
      </c>
      <c r="AI632" s="10">
        <v>95.4</v>
      </c>
      <c r="AJ632" s="5"/>
      <c r="AK632" s="5" t="s">
        <v>75</v>
      </c>
      <c r="AL632" s="5"/>
      <c r="AM632" s="5">
        <v>0.0</v>
      </c>
      <c r="AN632" s="5" t="s">
        <v>376</v>
      </c>
      <c r="AO632" s="5">
        <v>2015.0</v>
      </c>
      <c r="AP632" s="5" t="s">
        <v>51</v>
      </c>
      <c r="AQ632" s="4">
        <v>92.15</v>
      </c>
      <c r="AR632" s="10">
        <v>9.7</v>
      </c>
      <c r="AS632" s="5" t="s">
        <v>6539</v>
      </c>
      <c r="AT632" s="5" t="s">
        <v>82</v>
      </c>
      <c r="AU632" s="5" t="s">
        <v>1595</v>
      </c>
      <c r="AV632" s="5">
        <v>8.179727924E9</v>
      </c>
      <c r="AW632" s="5" t="s">
        <v>6540</v>
      </c>
      <c r="AX632" s="5">
        <v>522004.0</v>
      </c>
      <c r="AY632" s="5" t="s">
        <v>101</v>
      </c>
      <c r="AZ632" s="5" t="s">
        <v>85</v>
      </c>
      <c r="BA632" s="5">
        <v>4.06568E11</v>
      </c>
      <c r="BB632" s="5" t="s">
        <v>6541</v>
      </c>
      <c r="BC632" s="5"/>
      <c r="BD632" s="5">
        <v>0.0</v>
      </c>
      <c r="BE632" s="5">
        <v>0.0</v>
      </c>
      <c r="BF632" s="5" t="s">
        <v>2202</v>
      </c>
      <c r="BG632" s="5" t="s">
        <v>119</v>
      </c>
      <c r="BH632" s="5" t="s">
        <v>101</v>
      </c>
      <c r="BI632" s="11">
        <v>43828.92083333333</v>
      </c>
      <c r="BJ632" s="12" t="s">
        <v>6542</v>
      </c>
    </row>
    <row r="633" ht="23.25" customHeight="1">
      <c r="A633" s="4">
        <v>632.0</v>
      </c>
      <c r="B633" s="5" t="s">
        <v>6543</v>
      </c>
      <c r="C633" s="5" t="s">
        <v>63</v>
      </c>
      <c r="D633" s="5"/>
      <c r="E633" s="5"/>
      <c r="F633" s="5"/>
      <c r="G633" s="5"/>
      <c r="H633" s="5">
        <v>1.70030855E8</v>
      </c>
      <c r="I633" s="5" t="s">
        <v>64</v>
      </c>
      <c r="J633" s="5" t="s">
        <v>3174</v>
      </c>
      <c r="K633" s="5"/>
      <c r="L633" s="5" t="s">
        <v>1770</v>
      </c>
      <c r="M633" s="5" t="s">
        <v>6544</v>
      </c>
      <c r="N633" s="6">
        <v>36774.0</v>
      </c>
      <c r="O633" s="5">
        <v>9.182983297E9</v>
      </c>
      <c r="P633" s="5" t="s">
        <v>6545</v>
      </c>
      <c r="Q633" s="5" t="s">
        <v>70</v>
      </c>
      <c r="R633" s="5" t="s">
        <v>71</v>
      </c>
      <c r="S633" s="5" t="s">
        <v>94</v>
      </c>
      <c r="T633" s="5" t="s">
        <v>95</v>
      </c>
      <c r="U633" s="5" t="s">
        <v>74</v>
      </c>
      <c r="V633" s="5">
        <v>10000.0</v>
      </c>
      <c r="W633" s="5">
        <v>25000.0</v>
      </c>
      <c r="X633" s="7"/>
      <c r="Y633" s="8">
        <v>8.168103448275861</v>
      </c>
      <c r="Z633" s="9">
        <v>0.0</v>
      </c>
      <c r="AA633" s="5" t="s">
        <v>75</v>
      </c>
      <c r="AB633" s="5"/>
      <c r="AC633" s="5">
        <v>0.0</v>
      </c>
      <c r="AD633" s="5" t="s">
        <v>76</v>
      </c>
      <c r="AE633" s="5" t="s">
        <v>77</v>
      </c>
      <c r="AF633" s="5">
        <v>2015.0</v>
      </c>
      <c r="AG633" s="5">
        <v>2017.0</v>
      </c>
      <c r="AH633" s="5" t="s">
        <v>78</v>
      </c>
      <c r="AI633" s="10">
        <v>95.6</v>
      </c>
      <c r="AJ633" s="5"/>
      <c r="AK633" s="5" t="s">
        <v>75</v>
      </c>
      <c r="AL633" s="5"/>
      <c r="AM633" s="5">
        <v>0.0</v>
      </c>
      <c r="AN633" s="5" t="s">
        <v>6546</v>
      </c>
      <c r="AO633" s="5">
        <v>2015.0</v>
      </c>
      <c r="AP633" s="5" t="s">
        <v>51</v>
      </c>
      <c r="AQ633" s="4">
        <v>97.0</v>
      </c>
      <c r="AR633" s="10">
        <v>9.7</v>
      </c>
      <c r="AS633" s="5" t="s">
        <v>6547</v>
      </c>
      <c r="AT633" s="5" t="s">
        <v>99</v>
      </c>
      <c r="AU633" s="5" t="s">
        <v>99</v>
      </c>
      <c r="AV633" s="5">
        <v>9.866534201E9</v>
      </c>
      <c r="AW633" s="5" t="s">
        <v>6548</v>
      </c>
      <c r="AX633" s="5">
        <v>523169.0</v>
      </c>
      <c r="AY633" s="5" t="s">
        <v>101</v>
      </c>
      <c r="AZ633" s="5" t="s">
        <v>85</v>
      </c>
      <c r="BA633" s="5">
        <v>2.41672E11</v>
      </c>
      <c r="BB633" s="5"/>
      <c r="BC633" s="5"/>
      <c r="BD633" s="5" t="s">
        <v>103</v>
      </c>
      <c r="BE633" s="5" t="s">
        <v>469</v>
      </c>
      <c r="BF633" s="5" t="s">
        <v>103</v>
      </c>
      <c r="BG633" s="5" t="s">
        <v>87</v>
      </c>
      <c r="BH633" s="5"/>
      <c r="BI633" s="11">
        <v>43829.80069444444</v>
      </c>
      <c r="BJ633" s="12" t="s">
        <v>88</v>
      </c>
    </row>
    <row r="634" ht="23.25" customHeight="1">
      <c r="A634" s="4">
        <v>633.0</v>
      </c>
      <c r="B634" s="5" t="s">
        <v>6549</v>
      </c>
      <c r="C634" s="5" t="s">
        <v>63</v>
      </c>
      <c r="D634" s="5"/>
      <c r="E634" s="5"/>
      <c r="F634" s="5"/>
      <c r="G634" s="5"/>
      <c r="H634" s="5">
        <v>1.7003138E8</v>
      </c>
      <c r="I634" s="5" t="s">
        <v>64</v>
      </c>
      <c r="J634" s="5" t="s">
        <v>6550</v>
      </c>
      <c r="K634" s="5"/>
      <c r="L634" s="5" t="s">
        <v>1401</v>
      </c>
      <c r="M634" s="5" t="s">
        <v>6551</v>
      </c>
      <c r="N634" s="6">
        <v>36503.0</v>
      </c>
      <c r="O634" s="5">
        <v>7.989244549E9</v>
      </c>
      <c r="P634" s="5" t="s">
        <v>6552</v>
      </c>
      <c r="Q634" s="5" t="s">
        <v>70</v>
      </c>
      <c r="R634" s="5" t="s">
        <v>71</v>
      </c>
      <c r="S634" s="5" t="s">
        <v>94</v>
      </c>
      <c r="T634" s="5" t="s">
        <v>95</v>
      </c>
      <c r="U634" s="5" t="s">
        <v>74</v>
      </c>
      <c r="V634" s="5">
        <v>802.0</v>
      </c>
      <c r="W634" s="5">
        <v>9500.0</v>
      </c>
      <c r="X634" s="7">
        <v>81000.0</v>
      </c>
      <c r="Y634" s="8">
        <v>8.301724137931034</v>
      </c>
      <c r="Z634" s="9">
        <v>0.0</v>
      </c>
      <c r="AA634" s="5" t="s">
        <v>75</v>
      </c>
      <c r="AB634" s="5"/>
      <c r="AC634" s="5">
        <v>0.0</v>
      </c>
      <c r="AD634" s="5" t="s">
        <v>76</v>
      </c>
      <c r="AE634" s="5" t="s">
        <v>77</v>
      </c>
      <c r="AF634" s="5">
        <v>2016.0</v>
      </c>
      <c r="AG634" s="5">
        <v>2017.0</v>
      </c>
      <c r="AH634" s="5" t="s">
        <v>78</v>
      </c>
      <c r="AI634" s="10">
        <v>95.6</v>
      </c>
      <c r="AJ634" s="5"/>
      <c r="AK634" s="5" t="s">
        <v>75</v>
      </c>
      <c r="AL634" s="5"/>
      <c r="AM634" s="5">
        <v>0.0</v>
      </c>
      <c r="AN634" s="5" t="s">
        <v>6553</v>
      </c>
      <c r="AO634" s="5">
        <v>2015.0</v>
      </c>
      <c r="AP634" s="5" t="s">
        <v>51</v>
      </c>
      <c r="AQ634" s="4">
        <v>97.0</v>
      </c>
      <c r="AR634" s="10">
        <v>9.7</v>
      </c>
      <c r="AS634" s="5" t="s">
        <v>6551</v>
      </c>
      <c r="AT634" s="5" t="s">
        <v>82</v>
      </c>
      <c r="AU634" s="5"/>
      <c r="AV634" s="5">
        <v>9.399945458E9</v>
      </c>
      <c r="AW634" s="5" t="s">
        <v>6554</v>
      </c>
      <c r="AX634" s="5">
        <v>522006.0</v>
      </c>
      <c r="AY634" s="5" t="s">
        <v>101</v>
      </c>
      <c r="AZ634" s="5" t="s">
        <v>85</v>
      </c>
      <c r="BA634" s="5">
        <v>9.15132E11</v>
      </c>
      <c r="BB634" s="5"/>
      <c r="BC634" s="5"/>
      <c r="BD634" s="5">
        <v>1.0</v>
      </c>
      <c r="BE634" s="5" t="s">
        <v>235</v>
      </c>
      <c r="BF634" s="5" t="s">
        <v>2853</v>
      </c>
      <c r="BG634" s="5" t="s">
        <v>119</v>
      </c>
      <c r="BH634" s="5" t="s">
        <v>101</v>
      </c>
      <c r="BI634" s="11">
        <v>43829.336805555555</v>
      </c>
      <c r="BJ634" s="12" t="s">
        <v>88</v>
      </c>
    </row>
    <row r="635" ht="23.25" customHeight="1">
      <c r="A635" s="4">
        <v>634.0</v>
      </c>
      <c r="B635" s="5" t="s">
        <v>6555</v>
      </c>
      <c r="C635" s="5" t="s">
        <v>105</v>
      </c>
      <c r="D635" s="5"/>
      <c r="E635" s="5"/>
      <c r="F635" s="5"/>
      <c r="G635" s="5"/>
      <c r="H635" s="5">
        <v>1.70031024E8</v>
      </c>
      <c r="I635" s="5" t="s">
        <v>64</v>
      </c>
      <c r="J635" s="5" t="s">
        <v>2070</v>
      </c>
      <c r="K635" s="5" t="s">
        <v>751</v>
      </c>
      <c r="L635" s="5" t="s">
        <v>3885</v>
      </c>
      <c r="M635" s="5" t="s">
        <v>6556</v>
      </c>
      <c r="N635" s="5" t="s">
        <v>6557</v>
      </c>
      <c r="O635" s="5">
        <v>8.36707743E9</v>
      </c>
      <c r="P635" s="5" t="s">
        <v>6558</v>
      </c>
      <c r="Q635" s="5" t="s">
        <v>70</v>
      </c>
      <c r="R635" s="5" t="s">
        <v>71</v>
      </c>
      <c r="S635" s="5" t="s">
        <v>94</v>
      </c>
      <c r="T635" s="5" t="s">
        <v>95</v>
      </c>
      <c r="U635" s="5" t="s">
        <v>74</v>
      </c>
      <c r="V635" s="5"/>
      <c r="W635" s="5"/>
      <c r="X635" s="7"/>
      <c r="Y635" s="8">
        <v>7.4491525423728815</v>
      </c>
      <c r="Z635" s="9">
        <v>5.0</v>
      </c>
      <c r="AA635" s="5" t="s">
        <v>75</v>
      </c>
      <c r="AB635" s="5"/>
      <c r="AC635" s="5">
        <v>0.0</v>
      </c>
      <c r="AD635" s="5" t="s">
        <v>142</v>
      </c>
      <c r="AE635" s="5" t="s">
        <v>77</v>
      </c>
      <c r="AF635" s="5">
        <v>2015.0</v>
      </c>
      <c r="AG635" s="5">
        <v>2017.0</v>
      </c>
      <c r="AH635" s="5" t="s">
        <v>78</v>
      </c>
      <c r="AI635" s="10">
        <v>95.9</v>
      </c>
      <c r="AJ635" s="5"/>
      <c r="AK635" s="5" t="s">
        <v>75</v>
      </c>
      <c r="AL635" s="5"/>
      <c r="AM635" s="5">
        <v>0.0</v>
      </c>
      <c r="AN635" s="5" t="s">
        <v>6559</v>
      </c>
      <c r="AO635" s="5">
        <v>2015.0</v>
      </c>
      <c r="AP635" s="5" t="s">
        <v>51</v>
      </c>
      <c r="AQ635" s="4"/>
      <c r="AR635" s="10">
        <v>9.7</v>
      </c>
      <c r="AS635" s="5" t="s">
        <v>6560</v>
      </c>
      <c r="AT635" s="5" t="s">
        <v>114</v>
      </c>
      <c r="AU635" s="5" t="s">
        <v>1183</v>
      </c>
      <c r="AV635" s="5">
        <v>9.550276586E9</v>
      </c>
      <c r="AW635" s="5" t="s">
        <v>6561</v>
      </c>
      <c r="AX635" s="5">
        <v>520007.0</v>
      </c>
      <c r="AY635" s="5" t="s">
        <v>117</v>
      </c>
      <c r="AZ635" s="5" t="s">
        <v>85</v>
      </c>
      <c r="BA635" s="5">
        <v>8.31735E11</v>
      </c>
      <c r="BB635" s="5"/>
      <c r="BC635" s="5"/>
      <c r="BD635" s="5">
        <v>1.0</v>
      </c>
      <c r="BE635" s="5" t="s">
        <v>1801</v>
      </c>
      <c r="BF635" s="5" t="s">
        <v>2089</v>
      </c>
      <c r="BG635" s="5" t="s">
        <v>119</v>
      </c>
      <c r="BH635" s="5" t="s">
        <v>117</v>
      </c>
      <c r="BI635" s="11">
        <v>43826.64027777778</v>
      </c>
      <c r="BJ635" s="12" t="s">
        <v>6562</v>
      </c>
    </row>
    <row r="636" ht="23.25" customHeight="1">
      <c r="A636" s="4">
        <v>635.0</v>
      </c>
      <c r="B636" s="5" t="s">
        <v>6563</v>
      </c>
      <c r="C636" s="5" t="s">
        <v>105</v>
      </c>
      <c r="D636" s="5"/>
      <c r="E636" s="5"/>
      <c r="F636" s="5"/>
      <c r="G636" s="5"/>
      <c r="H636" s="5">
        <v>1.70030211E8</v>
      </c>
      <c r="I636" s="5" t="s">
        <v>64</v>
      </c>
      <c r="J636" s="5" t="s">
        <v>6564</v>
      </c>
      <c r="K636" s="5" t="s">
        <v>6565</v>
      </c>
      <c r="L636" s="5" t="s">
        <v>6566</v>
      </c>
      <c r="M636" s="5" t="s">
        <v>6567</v>
      </c>
      <c r="N636" s="6">
        <v>36744.0</v>
      </c>
      <c r="O636" s="5">
        <v>9.100360067E9</v>
      </c>
      <c r="P636" s="5" t="s">
        <v>6568</v>
      </c>
      <c r="Q636" s="5" t="s">
        <v>70</v>
      </c>
      <c r="R636" s="5" t="s">
        <v>71</v>
      </c>
      <c r="S636" s="5" t="s">
        <v>94</v>
      </c>
      <c r="T636" s="5" t="s">
        <v>95</v>
      </c>
      <c r="U636" s="5" t="s">
        <v>74</v>
      </c>
      <c r="V636" s="5">
        <v>969.0</v>
      </c>
      <c r="W636" s="5">
        <v>14255.0</v>
      </c>
      <c r="X636" s="7">
        <v>10000.0</v>
      </c>
      <c r="Y636" s="8">
        <v>8.202586206896552</v>
      </c>
      <c r="Z636" s="9">
        <v>0.0</v>
      </c>
      <c r="AA636" s="5" t="s">
        <v>75</v>
      </c>
      <c r="AB636" s="5"/>
      <c r="AC636" s="5">
        <v>0.0</v>
      </c>
      <c r="AD636" s="5" t="s">
        <v>142</v>
      </c>
      <c r="AE636" s="5" t="s">
        <v>77</v>
      </c>
      <c r="AF636" s="5">
        <v>2015.0</v>
      </c>
      <c r="AG636" s="5">
        <v>2017.0</v>
      </c>
      <c r="AH636" s="5" t="s">
        <v>78</v>
      </c>
      <c r="AI636" s="10">
        <v>96.0</v>
      </c>
      <c r="AJ636" s="5"/>
      <c r="AK636" s="5" t="s">
        <v>75</v>
      </c>
      <c r="AL636" s="5"/>
      <c r="AM636" s="5">
        <v>0.0</v>
      </c>
      <c r="AN636" s="5" t="s">
        <v>6569</v>
      </c>
      <c r="AO636" s="5">
        <v>2015.0</v>
      </c>
      <c r="AP636" s="5" t="s">
        <v>51</v>
      </c>
      <c r="AQ636" s="4">
        <v>97.0</v>
      </c>
      <c r="AR636" s="10">
        <v>9.7</v>
      </c>
      <c r="AS636" s="5" t="s">
        <v>6570</v>
      </c>
      <c r="AT636" s="5" t="s">
        <v>82</v>
      </c>
      <c r="AU636" s="5" t="s">
        <v>205</v>
      </c>
      <c r="AV636" s="5">
        <v>9.866229368E9</v>
      </c>
      <c r="AW636" s="5" t="s">
        <v>6571</v>
      </c>
      <c r="AX636" s="5">
        <v>522201.0</v>
      </c>
      <c r="AY636" s="5" t="s">
        <v>205</v>
      </c>
      <c r="AZ636" s="5" t="s">
        <v>85</v>
      </c>
      <c r="BA636" s="5">
        <v>7.44528E11</v>
      </c>
      <c r="BB636" s="5"/>
      <c r="BC636" s="5"/>
      <c r="BD636" s="5" t="s">
        <v>6572</v>
      </c>
      <c r="BE636" s="5" t="s">
        <v>249</v>
      </c>
      <c r="BF636" s="5" t="s">
        <v>86</v>
      </c>
      <c r="BG636" s="5" t="s">
        <v>119</v>
      </c>
      <c r="BH636" s="5" t="s">
        <v>205</v>
      </c>
      <c r="BI636" s="11">
        <v>43830.93194444444</v>
      </c>
      <c r="BJ636" s="12" t="s">
        <v>6573</v>
      </c>
    </row>
    <row r="637" ht="23.25" customHeight="1">
      <c r="A637" s="4">
        <v>636.0</v>
      </c>
      <c r="B637" s="5" t="s">
        <v>6574</v>
      </c>
      <c r="C637" s="6">
        <v>43720.0</v>
      </c>
      <c r="D637" s="5"/>
      <c r="E637" s="5"/>
      <c r="F637" s="5"/>
      <c r="G637" s="5"/>
      <c r="H637" s="5">
        <v>1.70031114E8</v>
      </c>
      <c r="I637" s="5" t="s">
        <v>64</v>
      </c>
      <c r="J637" s="5" t="s">
        <v>6030</v>
      </c>
      <c r="K637" s="5"/>
      <c r="L637" s="5" t="s">
        <v>3546</v>
      </c>
      <c r="M637" s="5" t="s">
        <v>6575</v>
      </c>
      <c r="N637" s="5" t="s">
        <v>1605</v>
      </c>
      <c r="O637" s="5">
        <v>9.182257719E9</v>
      </c>
      <c r="P637" s="5" t="s">
        <v>6576</v>
      </c>
      <c r="Q637" s="5" t="s">
        <v>110</v>
      </c>
      <c r="R637" s="5" t="s">
        <v>71</v>
      </c>
      <c r="S637" s="5" t="s">
        <v>94</v>
      </c>
      <c r="T637" s="5" t="s">
        <v>95</v>
      </c>
      <c r="U637" s="5" t="s">
        <v>537</v>
      </c>
      <c r="V637" s="5"/>
      <c r="W637" s="5"/>
      <c r="X637" s="7"/>
      <c r="Y637" s="8">
        <v>8.275862068965518</v>
      </c>
      <c r="Z637" s="9">
        <v>0.0</v>
      </c>
      <c r="AA637" s="5" t="s">
        <v>75</v>
      </c>
      <c r="AB637" s="5"/>
      <c r="AC637" s="5">
        <v>0.0</v>
      </c>
      <c r="AD637" s="5" t="s">
        <v>76</v>
      </c>
      <c r="AE637" s="5" t="s">
        <v>77</v>
      </c>
      <c r="AF637" s="5">
        <v>2015.0</v>
      </c>
      <c r="AG637" s="5">
        <v>2017.0</v>
      </c>
      <c r="AH637" s="5" t="s">
        <v>78</v>
      </c>
      <c r="AI637" s="10">
        <v>96.0</v>
      </c>
      <c r="AJ637" s="5"/>
      <c r="AK637" s="5" t="s">
        <v>75</v>
      </c>
      <c r="AL637" s="5"/>
      <c r="AM637" s="5">
        <v>0.0</v>
      </c>
      <c r="AN637" s="5" t="s">
        <v>390</v>
      </c>
      <c r="AO637" s="5">
        <v>2015.0</v>
      </c>
      <c r="AP637" s="5" t="s">
        <v>51</v>
      </c>
      <c r="AQ637" s="4">
        <v>97.0</v>
      </c>
      <c r="AR637" s="10">
        <v>9.7</v>
      </c>
      <c r="AS637" s="5" t="s">
        <v>6577</v>
      </c>
      <c r="AT637" s="5" t="s">
        <v>99</v>
      </c>
      <c r="AU637" s="5"/>
      <c r="AV637" s="5">
        <v>9.182257719E9</v>
      </c>
      <c r="AW637" s="5" t="s">
        <v>6578</v>
      </c>
      <c r="AX637" s="5">
        <v>523261.0</v>
      </c>
      <c r="AY637" s="5" t="s">
        <v>6579</v>
      </c>
      <c r="AZ637" s="5" t="s">
        <v>85</v>
      </c>
      <c r="BA637" s="5">
        <v>6.92328E11</v>
      </c>
      <c r="BB637" s="5"/>
      <c r="BC637" s="5"/>
      <c r="BD637" s="5" t="s">
        <v>86</v>
      </c>
      <c r="BE637" s="5" t="s">
        <v>1840</v>
      </c>
      <c r="BF637" s="5" t="s">
        <v>86</v>
      </c>
      <c r="BG637" s="5" t="s">
        <v>119</v>
      </c>
      <c r="BH637" s="5" t="s">
        <v>101</v>
      </c>
      <c r="BI637" s="11">
        <v>43830.62708333333</v>
      </c>
      <c r="BJ637" s="12" t="s">
        <v>88</v>
      </c>
    </row>
    <row r="638" ht="23.25" customHeight="1">
      <c r="A638" s="4">
        <v>637.0</v>
      </c>
      <c r="B638" s="5" t="s">
        <v>6580</v>
      </c>
      <c r="C638" s="5" t="s">
        <v>105</v>
      </c>
      <c r="D638" s="5"/>
      <c r="E638" s="5"/>
      <c r="F638" s="5"/>
      <c r="G638" s="5"/>
      <c r="H638" s="5">
        <v>1.7003065E8</v>
      </c>
      <c r="I638" s="5" t="s">
        <v>64</v>
      </c>
      <c r="J638" s="5" t="s">
        <v>6581</v>
      </c>
      <c r="K638" s="5" t="s">
        <v>1602</v>
      </c>
      <c r="L638" s="5" t="s">
        <v>396</v>
      </c>
      <c r="M638" s="5" t="s">
        <v>6582</v>
      </c>
      <c r="N638" s="5" t="s">
        <v>6583</v>
      </c>
      <c r="O638" s="5">
        <v>9.515355113E9</v>
      </c>
      <c r="P638" s="5" t="s">
        <v>6584</v>
      </c>
      <c r="Q638" s="5" t="s">
        <v>70</v>
      </c>
      <c r="R638" s="5" t="s">
        <v>71</v>
      </c>
      <c r="S638" s="5" t="s">
        <v>94</v>
      </c>
      <c r="T638" s="5" t="s">
        <v>95</v>
      </c>
      <c r="U638" s="5" t="s">
        <v>74</v>
      </c>
      <c r="V638" s="5"/>
      <c r="W638" s="5"/>
      <c r="X638" s="7"/>
      <c r="Y638" s="8">
        <v>8.137931034482758</v>
      </c>
      <c r="Z638" s="9">
        <v>0.0</v>
      </c>
      <c r="AA638" s="5" t="s">
        <v>75</v>
      </c>
      <c r="AB638" s="5"/>
      <c r="AC638" s="5">
        <v>0.0</v>
      </c>
      <c r="AD638" s="5" t="s">
        <v>76</v>
      </c>
      <c r="AE638" s="5" t="s">
        <v>77</v>
      </c>
      <c r="AF638" s="5">
        <v>2015.0</v>
      </c>
      <c r="AG638" s="5">
        <v>2017.0</v>
      </c>
      <c r="AH638" s="5" t="s">
        <v>78</v>
      </c>
      <c r="AI638" s="10">
        <v>96.0</v>
      </c>
      <c r="AJ638" s="5"/>
      <c r="AK638" s="5" t="s">
        <v>75</v>
      </c>
      <c r="AL638" s="5"/>
      <c r="AM638" s="5">
        <v>0.0</v>
      </c>
      <c r="AN638" s="5" t="s">
        <v>6585</v>
      </c>
      <c r="AO638" s="5">
        <v>2015.0</v>
      </c>
      <c r="AP638" s="5" t="s">
        <v>51</v>
      </c>
      <c r="AQ638" s="4"/>
      <c r="AR638" s="10">
        <v>9.7</v>
      </c>
      <c r="AS638" s="5" t="s">
        <v>6586</v>
      </c>
      <c r="AT638" s="5" t="s">
        <v>99</v>
      </c>
      <c r="AU638" s="5"/>
      <c r="AV638" s="5">
        <v>9.959010209E9</v>
      </c>
      <c r="AW638" s="5" t="s">
        <v>6587</v>
      </c>
      <c r="AX638" s="5">
        <v>502310.0</v>
      </c>
      <c r="AY638" s="5" t="s">
        <v>6588</v>
      </c>
      <c r="AZ638" s="5" t="s">
        <v>264</v>
      </c>
      <c r="BA638" s="5">
        <v>7.1413E11</v>
      </c>
      <c r="BB638" s="5" t="s">
        <v>6589</v>
      </c>
      <c r="BC638" s="5"/>
      <c r="BD638" s="5" t="s">
        <v>2368</v>
      </c>
      <c r="BE638" s="5" t="s">
        <v>235</v>
      </c>
      <c r="BF638" s="5" t="s">
        <v>118</v>
      </c>
      <c r="BG638" s="5" t="s">
        <v>87</v>
      </c>
      <c r="BH638" s="5"/>
      <c r="BI638" s="11">
        <v>43828.67986111111</v>
      </c>
      <c r="BJ638" s="12" t="s">
        <v>6590</v>
      </c>
    </row>
    <row r="639" ht="23.25" customHeight="1">
      <c r="A639" s="4">
        <v>638.0</v>
      </c>
      <c r="B639" s="5" t="s">
        <v>6591</v>
      </c>
      <c r="C639" s="5" t="s">
        <v>105</v>
      </c>
      <c r="D639" s="5"/>
      <c r="E639" s="5"/>
      <c r="F639" s="5"/>
      <c r="G639" s="5"/>
      <c r="H639" s="5">
        <v>1.700305E8</v>
      </c>
      <c r="I639" s="5" t="s">
        <v>64</v>
      </c>
      <c r="J639" s="5" t="s">
        <v>6592</v>
      </c>
      <c r="K639" s="5"/>
      <c r="L639" s="5" t="s">
        <v>6593</v>
      </c>
      <c r="M639" s="5" t="s">
        <v>6594</v>
      </c>
      <c r="N639" s="5" t="s">
        <v>2381</v>
      </c>
      <c r="O639" s="5">
        <v>8.330973231E9</v>
      </c>
      <c r="P639" s="5" t="s">
        <v>6595</v>
      </c>
      <c r="Q639" s="5" t="s">
        <v>110</v>
      </c>
      <c r="R639" s="5" t="s">
        <v>71</v>
      </c>
      <c r="S639" s="5" t="s">
        <v>94</v>
      </c>
      <c r="T639" s="5" t="s">
        <v>95</v>
      </c>
      <c r="U639" s="5" t="s">
        <v>74</v>
      </c>
      <c r="V639" s="5">
        <v>1302.0</v>
      </c>
      <c r="W639" s="5"/>
      <c r="X639" s="7">
        <v>64365.0</v>
      </c>
      <c r="Y639" s="8">
        <v>8.357466063348417</v>
      </c>
      <c r="Z639" s="9">
        <v>2.0</v>
      </c>
      <c r="AA639" s="5" t="s">
        <v>75</v>
      </c>
      <c r="AB639" s="5"/>
      <c r="AC639" s="5">
        <v>0.0</v>
      </c>
      <c r="AD639" s="5" t="s">
        <v>5544</v>
      </c>
      <c r="AE639" s="5" t="s">
        <v>77</v>
      </c>
      <c r="AF639" s="5">
        <v>2015.0</v>
      </c>
      <c r="AG639" s="5">
        <v>2017.0</v>
      </c>
      <c r="AH639" s="5" t="s">
        <v>78</v>
      </c>
      <c r="AI639" s="10">
        <v>96.0</v>
      </c>
      <c r="AJ639" s="5"/>
      <c r="AK639" s="5" t="s">
        <v>75</v>
      </c>
      <c r="AL639" s="5"/>
      <c r="AM639" s="5">
        <v>0.0</v>
      </c>
      <c r="AN639" s="5" t="s">
        <v>6596</v>
      </c>
      <c r="AO639" s="5">
        <v>2015.0</v>
      </c>
      <c r="AP639" s="5" t="s">
        <v>51</v>
      </c>
      <c r="AQ639" s="4">
        <v>97.0</v>
      </c>
      <c r="AR639" s="10">
        <v>9.7</v>
      </c>
      <c r="AS639" s="5" t="s">
        <v>6597</v>
      </c>
      <c r="AT639" s="5" t="s">
        <v>114</v>
      </c>
      <c r="AU639" s="5"/>
      <c r="AV639" s="5">
        <v>9.441244849E9</v>
      </c>
      <c r="AW639" s="5" t="s">
        <v>6598</v>
      </c>
      <c r="AX639" s="5">
        <v>515001.0</v>
      </c>
      <c r="AY639" s="5" t="s">
        <v>6599</v>
      </c>
      <c r="AZ639" s="5" t="s">
        <v>85</v>
      </c>
      <c r="BA639" s="5">
        <v>7.14661E11</v>
      </c>
      <c r="BB639" s="5" t="s">
        <v>6600</v>
      </c>
      <c r="BC639" s="5" t="s">
        <v>6601</v>
      </c>
      <c r="BD639" s="5" t="s">
        <v>6602</v>
      </c>
      <c r="BE639" s="5" t="s">
        <v>6603</v>
      </c>
      <c r="BF639" s="5" t="s">
        <v>762</v>
      </c>
      <c r="BG639" s="5" t="s">
        <v>119</v>
      </c>
      <c r="BH639" s="5" t="s">
        <v>6604</v>
      </c>
      <c r="BI639" s="11">
        <v>43830.00486111111</v>
      </c>
      <c r="BJ639" s="12" t="s">
        <v>6605</v>
      </c>
    </row>
    <row r="640" ht="23.25" customHeight="1">
      <c r="A640" s="4">
        <v>639.0</v>
      </c>
      <c r="B640" s="5" t="s">
        <v>6606</v>
      </c>
      <c r="C640" s="5" t="s">
        <v>63</v>
      </c>
      <c r="D640" s="5"/>
      <c r="E640" s="5"/>
      <c r="F640" s="5"/>
      <c r="G640" s="5"/>
      <c r="H640" s="5">
        <v>1.70030142E8</v>
      </c>
      <c r="I640" s="5" t="s">
        <v>64</v>
      </c>
      <c r="J640" s="5" t="s">
        <v>6217</v>
      </c>
      <c r="K640" s="5"/>
      <c r="L640" s="5" t="s">
        <v>6607</v>
      </c>
      <c r="M640" s="5" t="s">
        <v>6608</v>
      </c>
      <c r="N640" s="6">
        <v>36863.0</v>
      </c>
      <c r="O640" s="5">
        <v>8.333054964E9</v>
      </c>
      <c r="P640" s="5" t="s">
        <v>6609</v>
      </c>
      <c r="Q640" s="5" t="s">
        <v>70</v>
      </c>
      <c r="R640" s="5" t="s">
        <v>71</v>
      </c>
      <c r="S640" s="5" t="s">
        <v>94</v>
      </c>
      <c r="T640" s="5" t="s">
        <v>73</v>
      </c>
      <c r="U640" s="5" t="s">
        <v>5991</v>
      </c>
      <c r="V640" s="5"/>
      <c r="W640" s="5"/>
      <c r="X640" s="7"/>
      <c r="Y640" s="8">
        <v>7.609649122807017</v>
      </c>
      <c r="Z640" s="9">
        <v>0.0</v>
      </c>
      <c r="AA640" s="5" t="s">
        <v>75</v>
      </c>
      <c r="AB640" s="5"/>
      <c r="AC640" s="5">
        <v>0.0</v>
      </c>
      <c r="AD640" s="5" t="s">
        <v>158</v>
      </c>
      <c r="AE640" s="5" t="s">
        <v>77</v>
      </c>
      <c r="AF640" s="5">
        <v>2015.0</v>
      </c>
      <c r="AG640" s="5">
        <v>2017.0</v>
      </c>
      <c r="AH640" s="5" t="s">
        <v>78</v>
      </c>
      <c r="AI640" s="10">
        <v>96.0</v>
      </c>
      <c r="AJ640" s="5"/>
      <c r="AK640" s="5" t="s">
        <v>75</v>
      </c>
      <c r="AL640" s="5"/>
      <c r="AM640" s="5">
        <v>0.0</v>
      </c>
      <c r="AN640" s="5" t="s">
        <v>3821</v>
      </c>
      <c r="AO640" s="5">
        <v>2015.0</v>
      </c>
      <c r="AP640" s="5" t="s">
        <v>51</v>
      </c>
      <c r="AQ640" s="4"/>
      <c r="AR640" s="10">
        <v>9.7</v>
      </c>
      <c r="AS640" s="5" t="s">
        <v>6610</v>
      </c>
      <c r="AT640" s="5" t="s">
        <v>114</v>
      </c>
      <c r="AU640" s="5"/>
      <c r="AV640" s="5">
        <v>9.490750312E9</v>
      </c>
      <c r="AW640" s="5" t="s">
        <v>6611</v>
      </c>
      <c r="AX640" s="5">
        <v>522006.0</v>
      </c>
      <c r="AY640" s="5" t="s">
        <v>101</v>
      </c>
      <c r="AZ640" s="5" t="s">
        <v>85</v>
      </c>
      <c r="BA640" s="5">
        <v>3.22433E11</v>
      </c>
      <c r="BB640" s="5"/>
      <c r="BC640" s="5"/>
      <c r="BD640" s="5" t="s">
        <v>6612</v>
      </c>
      <c r="BE640" s="5" t="s">
        <v>1224</v>
      </c>
      <c r="BF640" s="5" t="s">
        <v>6613</v>
      </c>
      <c r="BG640" s="5" t="s">
        <v>119</v>
      </c>
      <c r="BH640" s="5" t="s">
        <v>101</v>
      </c>
      <c r="BI640" s="11">
        <v>43830.78888888889</v>
      </c>
      <c r="BJ640" s="12" t="s">
        <v>6614</v>
      </c>
    </row>
    <row r="641" ht="23.25" customHeight="1">
      <c r="A641" s="4">
        <v>640.0</v>
      </c>
      <c r="B641" s="5" t="s">
        <v>6615</v>
      </c>
      <c r="C641" s="5" t="s">
        <v>105</v>
      </c>
      <c r="D641" s="5"/>
      <c r="E641" s="5"/>
      <c r="F641" s="5"/>
      <c r="G641" s="5"/>
      <c r="H641" s="5">
        <v>1.7003031E8</v>
      </c>
      <c r="I641" s="5" t="s">
        <v>64</v>
      </c>
      <c r="J641" s="5" t="s">
        <v>6616</v>
      </c>
      <c r="K641" s="5"/>
      <c r="L641" s="5" t="s">
        <v>6617</v>
      </c>
      <c r="M641" s="5" t="s">
        <v>6618</v>
      </c>
      <c r="N641" s="6">
        <v>36261.0</v>
      </c>
      <c r="O641" s="5">
        <v>9.848923625E9</v>
      </c>
      <c r="P641" s="5" t="s">
        <v>6619</v>
      </c>
      <c r="Q641" s="5" t="s">
        <v>110</v>
      </c>
      <c r="R641" s="5" t="s">
        <v>71</v>
      </c>
      <c r="S641" s="5" t="s">
        <v>94</v>
      </c>
      <c r="T641" s="5" t="s">
        <v>95</v>
      </c>
      <c r="U641" s="5" t="s">
        <v>537</v>
      </c>
      <c r="V641" s="5"/>
      <c r="W641" s="5"/>
      <c r="X641" s="7"/>
      <c r="Y641" s="8">
        <v>9.198275862068966</v>
      </c>
      <c r="Z641" s="9">
        <v>0.0</v>
      </c>
      <c r="AA641" s="5" t="s">
        <v>75</v>
      </c>
      <c r="AB641" s="5"/>
      <c r="AC641" s="5">
        <v>0.0</v>
      </c>
      <c r="AD641" s="5" t="s">
        <v>4803</v>
      </c>
      <c r="AE641" s="5" t="s">
        <v>77</v>
      </c>
      <c r="AF641" s="5">
        <v>2015.0</v>
      </c>
      <c r="AG641" s="5">
        <v>2017.0</v>
      </c>
      <c r="AH641" s="5" t="s">
        <v>78</v>
      </c>
      <c r="AI641" s="10">
        <v>96.0</v>
      </c>
      <c r="AJ641" s="5">
        <v>9.6</v>
      </c>
      <c r="AK641" s="5" t="s">
        <v>75</v>
      </c>
      <c r="AL641" s="5"/>
      <c r="AM641" s="5">
        <v>0.0</v>
      </c>
      <c r="AN641" s="5" t="s">
        <v>6620</v>
      </c>
      <c r="AO641" s="5">
        <v>2015.0</v>
      </c>
      <c r="AP641" s="5" t="s">
        <v>51</v>
      </c>
      <c r="AQ641" s="4">
        <v>97.0</v>
      </c>
      <c r="AR641" s="10">
        <v>9.7</v>
      </c>
      <c r="AS641" s="5" t="s">
        <v>6621</v>
      </c>
      <c r="AT641" s="5" t="s">
        <v>82</v>
      </c>
      <c r="AU641" s="5"/>
      <c r="AV641" s="5">
        <v>9.491108751E9</v>
      </c>
      <c r="AW641" s="5" t="s">
        <v>6622</v>
      </c>
      <c r="AX641" s="5">
        <v>522601.0</v>
      </c>
      <c r="AY641" s="5" t="s">
        <v>101</v>
      </c>
      <c r="AZ641" s="5" t="s">
        <v>85</v>
      </c>
      <c r="BA641" s="5">
        <v>2.93118E11</v>
      </c>
      <c r="BB641" s="5"/>
      <c r="BC641" s="5"/>
      <c r="BD641" s="5">
        <v>1.0</v>
      </c>
      <c r="BE641" s="5" t="s">
        <v>4015</v>
      </c>
      <c r="BF641" s="5" t="s">
        <v>118</v>
      </c>
      <c r="BG641" s="5" t="s">
        <v>87</v>
      </c>
      <c r="BH641" s="5"/>
      <c r="BI641" s="11">
        <v>43827.91111111111</v>
      </c>
      <c r="BJ641" s="12" t="s">
        <v>6623</v>
      </c>
    </row>
    <row r="642" ht="23.25" customHeight="1">
      <c r="A642" s="4">
        <v>641.0</v>
      </c>
      <c r="B642" s="5" t="s">
        <v>6624</v>
      </c>
      <c r="C642" s="6">
        <v>44138.0</v>
      </c>
      <c r="D642" s="5"/>
      <c r="E642" s="5"/>
      <c r="F642" s="5"/>
      <c r="G642" s="5"/>
      <c r="H642" s="5">
        <v>1.7003054E8</v>
      </c>
      <c r="I642" s="5" t="s">
        <v>64</v>
      </c>
      <c r="J642" s="5" t="s">
        <v>6625</v>
      </c>
      <c r="K642" s="5" t="s">
        <v>2246</v>
      </c>
      <c r="L642" s="5" t="s">
        <v>6626</v>
      </c>
      <c r="M642" s="5" t="s">
        <v>6627</v>
      </c>
      <c r="N642" s="6">
        <v>36779.0</v>
      </c>
      <c r="O642" s="5">
        <v>9.182736161E9</v>
      </c>
      <c r="P642" s="5" t="s">
        <v>6628</v>
      </c>
      <c r="Q642" s="5" t="s">
        <v>110</v>
      </c>
      <c r="R642" s="5" t="s">
        <v>71</v>
      </c>
      <c r="S642" s="5" t="s">
        <v>94</v>
      </c>
      <c r="T642" s="5" t="s">
        <v>95</v>
      </c>
      <c r="U642" s="5" t="s">
        <v>74</v>
      </c>
      <c r="V642" s="5">
        <v>6786.0</v>
      </c>
      <c r="W642" s="5"/>
      <c r="X642" s="7"/>
      <c r="Y642" s="8">
        <v>6.8201754385964914</v>
      </c>
      <c r="Z642" s="9">
        <v>0.0</v>
      </c>
      <c r="AA642" s="5" t="s">
        <v>75</v>
      </c>
      <c r="AB642" s="5"/>
      <c r="AC642" s="5">
        <v>0.0</v>
      </c>
      <c r="AD642" s="5" t="s">
        <v>6629</v>
      </c>
      <c r="AE642" s="5" t="s">
        <v>77</v>
      </c>
      <c r="AF642" s="5">
        <v>2015.0</v>
      </c>
      <c r="AG642" s="5">
        <v>2017.0</v>
      </c>
      <c r="AH642" s="5" t="s">
        <v>78</v>
      </c>
      <c r="AI642" s="10">
        <v>96.1</v>
      </c>
      <c r="AJ642" s="5"/>
      <c r="AK642" s="5" t="s">
        <v>75</v>
      </c>
      <c r="AL642" s="5"/>
      <c r="AM642" s="5">
        <v>0.0</v>
      </c>
      <c r="AN642" s="5" t="s">
        <v>390</v>
      </c>
      <c r="AO642" s="5">
        <v>2015.0</v>
      </c>
      <c r="AP642" s="5" t="s">
        <v>51</v>
      </c>
      <c r="AQ642" s="4">
        <v>97.0</v>
      </c>
      <c r="AR642" s="10">
        <v>9.7</v>
      </c>
      <c r="AS642" s="5" t="s">
        <v>6630</v>
      </c>
      <c r="AT642" s="5" t="s">
        <v>99</v>
      </c>
      <c r="AU642" s="5"/>
      <c r="AV642" s="5">
        <v>9.65203748E9</v>
      </c>
      <c r="AW642" s="5" t="s">
        <v>6631</v>
      </c>
      <c r="AX642" s="5">
        <v>521178.0</v>
      </c>
      <c r="AY642" s="5" t="s">
        <v>6632</v>
      </c>
      <c r="AZ642" s="5" t="s">
        <v>85</v>
      </c>
      <c r="BA642" s="5">
        <v>7.33186E11</v>
      </c>
      <c r="BB642" s="5"/>
      <c r="BC642" s="5"/>
      <c r="BD642" s="5" t="s">
        <v>6633</v>
      </c>
      <c r="BE642" s="5" t="s">
        <v>2678</v>
      </c>
      <c r="BF642" s="5" t="s">
        <v>6634</v>
      </c>
      <c r="BG642" s="5" t="s">
        <v>87</v>
      </c>
      <c r="BH642" s="5"/>
      <c r="BI642" s="11">
        <v>43910.836805555555</v>
      </c>
      <c r="BJ642" s="12" t="s">
        <v>6635</v>
      </c>
    </row>
    <row r="643" ht="23.25" customHeight="1">
      <c r="A643" s="4">
        <v>642.0</v>
      </c>
      <c r="B643" s="5" t="s">
        <v>6636</v>
      </c>
      <c r="C643" s="5" t="s">
        <v>105</v>
      </c>
      <c r="D643" s="5"/>
      <c r="E643" s="5"/>
      <c r="F643" s="5"/>
      <c r="G643" s="5"/>
      <c r="H643" s="5">
        <v>1.70031179E8</v>
      </c>
      <c r="I643" s="5" t="s">
        <v>64</v>
      </c>
      <c r="J643" s="5" t="s">
        <v>2756</v>
      </c>
      <c r="K643" s="5"/>
      <c r="L643" s="5" t="s">
        <v>6637</v>
      </c>
      <c r="M643" s="5" t="s">
        <v>6638</v>
      </c>
      <c r="N643" s="6">
        <v>36682.0</v>
      </c>
      <c r="O643" s="5">
        <v>9.550769607E9</v>
      </c>
      <c r="P643" s="5" t="s">
        <v>6639</v>
      </c>
      <c r="Q643" s="5" t="s">
        <v>110</v>
      </c>
      <c r="R643" s="5" t="s">
        <v>71</v>
      </c>
      <c r="S643" s="5" t="s">
        <v>94</v>
      </c>
      <c r="T643" s="5" t="s">
        <v>73</v>
      </c>
      <c r="U643" s="5" t="s">
        <v>74</v>
      </c>
      <c r="V643" s="5"/>
      <c r="W643" s="5"/>
      <c r="X643" s="7"/>
      <c r="Y643" s="8">
        <v>7.068965517241379</v>
      </c>
      <c r="Z643" s="9">
        <v>5.0</v>
      </c>
      <c r="AA643" s="5" t="s">
        <v>75</v>
      </c>
      <c r="AB643" s="5"/>
      <c r="AC643" s="5">
        <v>0.0</v>
      </c>
      <c r="AD643" s="5" t="s">
        <v>142</v>
      </c>
      <c r="AE643" s="5" t="s">
        <v>77</v>
      </c>
      <c r="AF643" s="5">
        <v>2015.0</v>
      </c>
      <c r="AG643" s="5">
        <v>2017.0</v>
      </c>
      <c r="AH643" s="5" t="s">
        <v>78</v>
      </c>
      <c r="AI643" s="10">
        <v>96.5</v>
      </c>
      <c r="AJ643" s="5"/>
      <c r="AK643" s="5" t="s">
        <v>75</v>
      </c>
      <c r="AL643" s="5"/>
      <c r="AM643" s="5">
        <v>0.0</v>
      </c>
      <c r="AN643" s="5" t="s">
        <v>6640</v>
      </c>
      <c r="AO643" s="5">
        <v>2015.0</v>
      </c>
      <c r="AP643" s="5" t="s">
        <v>51</v>
      </c>
      <c r="AQ643" s="4"/>
      <c r="AR643" s="10">
        <v>9.7</v>
      </c>
      <c r="AS643" s="5" t="s">
        <v>6641</v>
      </c>
      <c r="AT643" s="5" t="s">
        <v>114</v>
      </c>
      <c r="AU643" s="5"/>
      <c r="AV643" s="5">
        <v>9.110760944E9</v>
      </c>
      <c r="AW643" s="5" t="s">
        <v>6642</v>
      </c>
      <c r="AX643" s="5">
        <v>515133.0</v>
      </c>
      <c r="AY643" s="5" t="s">
        <v>6599</v>
      </c>
      <c r="AZ643" s="5" t="s">
        <v>85</v>
      </c>
      <c r="BA643" s="5">
        <v>9.82626E11</v>
      </c>
      <c r="BB643" s="5"/>
      <c r="BC643" s="5"/>
      <c r="BD643" s="5" t="s">
        <v>5699</v>
      </c>
      <c r="BE643" s="5" t="s">
        <v>607</v>
      </c>
      <c r="BF643" s="5" t="s">
        <v>1518</v>
      </c>
      <c r="BG643" s="5" t="s">
        <v>87</v>
      </c>
      <c r="BH643" s="5"/>
      <c r="BI643" s="11">
        <v>43826.70972222222</v>
      </c>
      <c r="BJ643" s="12" t="s">
        <v>6643</v>
      </c>
    </row>
    <row r="644" ht="23.25" customHeight="1">
      <c r="A644" s="4">
        <v>643.0</v>
      </c>
      <c r="B644" s="5" t="s">
        <v>6644</v>
      </c>
      <c r="C644" s="5" t="s">
        <v>63</v>
      </c>
      <c r="D644" s="5"/>
      <c r="E644" s="5"/>
      <c r="F644" s="5"/>
      <c r="G644" s="5"/>
      <c r="H644" s="5">
        <v>1.70030573E8</v>
      </c>
      <c r="I644" s="5" t="s">
        <v>64</v>
      </c>
      <c r="J644" s="5" t="s">
        <v>2818</v>
      </c>
      <c r="K644" s="5"/>
      <c r="L644" s="5" t="s">
        <v>6645</v>
      </c>
      <c r="M644" s="5" t="s">
        <v>6646</v>
      </c>
      <c r="N644" s="5" t="s">
        <v>6647</v>
      </c>
      <c r="O644" s="5">
        <v>9.182615041E9</v>
      </c>
      <c r="P644" s="5" t="s">
        <v>6648</v>
      </c>
      <c r="Q644" s="5" t="s">
        <v>70</v>
      </c>
      <c r="R644" s="5" t="s">
        <v>71</v>
      </c>
      <c r="S644" s="5" t="s">
        <v>94</v>
      </c>
      <c r="T644" s="5" t="s">
        <v>95</v>
      </c>
      <c r="U644" s="5" t="s">
        <v>74</v>
      </c>
      <c r="V644" s="5"/>
      <c r="W644" s="5"/>
      <c r="X644" s="7"/>
      <c r="Y644" s="8">
        <v>6.978448275862069</v>
      </c>
      <c r="Z644" s="9">
        <v>0.0</v>
      </c>
      <c r="AA644" s="5" t="s">
        <v>75</v>
      </c>
      <c r="AB644" s="5"/>
      <c r="AC644" s="5">
        <v>0.0</v>
      </c>
      <c r="AD644" s="5" t="s">
        <v>76</v>
      </c>
      <c r="AE644" s="5" t="s">
        <v>77</v>
      </c>
      <c r="AF644" s="5">
        <v>2015.0</v>
      </c>
      <c r="AG644" s="5">
        <v>2017.0</v>
      </c>
      <c r="AH644" s="5" t="s">
        <v>78</v>
      </c>
      <c r="AI644" s="10">
        <v>96.5</v>
      </c>
      <c r="AJ644" s="5"/>
      <c r="AK644" s="5" t="s">
        <v>75</v>
      </c>
      <c r="AL644" s="5"/>
      <c r="AM644" s="5">
        <v>0.0</v>
      </c>
      <c r="AN644" s="5" t="s">
        <v>390</v>
      </c>
      <c r="AO644" s="5">
        <v>2015.0</v>
      </c>
      <c r="AP644" s="5" t="s">
        <v>51</v>
      </c>
      <c r="AQ644" s="4">
        <v>92.0</v>
      </c>
      <c r="AR644" s="10">
        <v>9.7</v>
      </c>
      <c r="AS644" s="5" t="s">
        <v>6649</v>
      </c>
      <c r="AT644" s="5" t="s">
        <v>99</v>
      </c>
      <c r="AU644" s="5" t="s">
        <v>3511</v>
      </c>
      <c r="AV644" s="5">
        <v>9.948992957E9</v>
      </c>
      <c r="AW644" s="5" t="s">
        <v>6650</v>
      </c>
      <c r="AX644" s="5">
        <v>521235.0</v>
      </c>
      <c r="AY644" s="5" t="s">
        <v>117</v>
      </c>
      <c r="AZ644" s="5" t="s">
        <v>85</v>
      </c>
      <c r="BA644" s="5">
        <v>9.01324E11</v>
      </c>
      <c r="BB644" s="5"/>
      <c r="BC644" s="5"/>
      <c r="BD644" s="5">
        <v>1.0</v>
      </c>
      <c r="BE644" s="5" t="s">
        <v>181</v>
      </c>
      <c r="BF644" s="5" t="s">
        <v>3544</v>
      </c>
      <c r="BG644" s="5" t="s">
        <v>119</v>
      </c>
      <c r="BH644" s="5" t="s">
        <v>6651</v>
      </c>
      <c r="BI644" s="11">
        <v>43829.53680555556</v>
      </c>
      <c r="BJ644" s="12" t="s">
        <v>88</v>
      </c>
    </row>
    <row r="645" ht="23.25" customHeight="1">
      <c r="A645" s="4">
        <v>644.0</v>
      </c>
      <c r="B645" s="5" t="s">
        <v>6652</v>
      </c>
      <c r="C645" s="5" t="s">
        <v>268</v>
      </c>
      <c r="D645" s="5"/>
      <c r="E645" s="5"/>
      <c r="F645" s="5"/>
      <c r="G645" s="5"/>
      <c r="H645" s="5">
        <v>1.70031312E8</v>
      </c>
      <c r="I645" s="5" t="s">
        <v>64</v>
      </c>
      <c r="J645" s="5" t="s">
        <v>6653</v>
      </c>
      <c r="K645" s="5"/>
      <c r="L645" s="5" t="s">
        <v>6654</v>
      </c>
      <c r="M645" s="5" t="s">
        <v>6655</v>
      </c>
      <c r="N645" s="5" t="s">
        <v>6656</v>
      </c>
      <c r="O645" s="5">
        <v>8.885577871E9</v>
      </c>
      <c r="P645" s="5" t="s">
        <v>6657</v>
      </c>
      <c r="Q645" s="5" t="s">
        <v>110</v>
      </c>
      <c r="R645" s="5" t="s">
        <v>71</v>
      </c>
      <c r="S645" s="5" t="s">
        <v>94</v>
      </c>
      <c r="T645" s="5" t="s">
        <v>95</v>
      </c>
      <c r="U645" s="5" t="s">
        <v>74</v>
      </c>
      <c r="V645" s="5"/>
      <c r="W645" s="5"/>
      <c r="X645" s="7"/>
      <c r="Y645" s="8">
        <v>8.52155172413793</v>
      </c>
      <c r="Z645" s="9">
        <v>0.0</v>
      </c>
      <c r="AA645" s="5" t="s">
        <v>75</v>
      </c>
      <c r="AB645" s="5"/>
      <c r="AC645" s="5">
        <v>0.0</v>
      </c>
      <c r="AD645" s="5" t="s">
        <v>6658</v>
      </c>
      <c r="AE645" s="5" t="s">
        <v>77</v>
      </c>
      <c r="AF645" s="5">
        <v>2015.0</v>
      </c>
      <c r="AG645" s="5">
        <v>2017.0</v>
      </c>
      <c r="AH645" s="5" t="s">
        <v>78</v>
      </c>
      <c r="AI645" s="10">
        <v>96.5</v>
      </c>
      <c r="AJ645" s="5"/>
      <c r="AK645" s="5" t="s">
        <v>75</v>
      </c>
      <c r="AL645" s="5"/>
      <c r="AM645" s="5">
        <v>0.0</v>
      </c>
      <c r="AN645" s="5" t="s">
        <v>5563</v>
      </c>
      <c r="AO645" s="5">
        <v>2015.0</v>
      </c>
      <c r="AP645" s="5" t="s">
        <v>51</v>
      </c>
      <c r="AQ645" s="4">
        <v>97.0</v>
      </c>
      <c r="AR645" s="10">
        <v>9.7</v>
      </c>
      <c r="AS645" s="5" t="s">
        <v>6659</v>
      </c>
      <c r="AT645" s="5" t="s">
        <v>161</v>
      </c>
      <c r="AU645" s="5"/>
      <c r="AV645" s="5">
        <v>9.866199489E9</v>
      </c>
      <c r="AW645" s="5" t="s">
        <v>6660</v>
      </c>
      <c r="AX645" s="5">
        <v>522007.0</v>
      </c>
      <c r="AY645" s="5" t="s">
        <v>101</v>
      </c>
      <c r="AZ645" s="5" t="s">
        <v>85</v>
      </c>
      <c r="BA645" s="5">
        <v>7.63341E11</v>
      </c>
      <c r="BB645" s="5"/>
      <c r="BC645" s="5"/>
      <c r="BD645" s="5">
        <v>4.0</v>
      </c>
      <c r="BE645" s="5" t="s">
        <v>469</v>
      </c>
      <c r="BF645" s="5" t="s">
        <v>6661</v>
      </c>
      <c r="BG645" s="5" t="s">
        <v>119</v>
      </c>
      <c r="BH645" s="5" t="s">
        <v>101</v>
      </c>
      <c r="BI645" s="11">
        <v>43826.955555555556</v>
      </c>
      <c r="BJ645" s="12" t="s">
        <v>6662</v>
      </c>
    </row>
    <row r="646" ht="23.25" customHeight="1">
      <c r="A646" s="4">
        <v>645.0</v>
      </c>
      <c r="B646" s="5" t="s">
        <v>6663</v>
      </c>
      <c r="C646" s="5" t="s">
        <v>63</v>
      </c>
      <c r="D646" s="5"/>
      <c r="E646" s="5"/>
      <c r="F646" s="5"/>
      <c r="G646" s="5"/>
      <c r="H646" s="5">
        <v>1.70031243E8</v>
      </c>
      <c r="I646" s="5" t="s">
        <v>64</v>
      </c>
      <c r="J646" s="5" t="s">
        <v>171</v>
      </c>
      <c r="K646" s="5" t="s">
        <v>1006</v>
      </c>
      <c r="L646" s="5" t="s">
        <v>6664</v>
      </c>
      <c r="M646" s="5" t="s">
        <v>6665</v>
      </c>
      <c r="N646" s="5" t="s">
        <v>437</v>
      </c>
      <c r="O646" s="5">
        <v>8.008219765E9</v>
      </c>
      <c r="P646" s="5" t="s">
        <v>6666</v>
      </c>
      <c r="Q646" s="5" t="s">
        <v>70</v>
      </c>
      <c r="R646" s="5" t="s">
        <v>71</v>
      </c>
      <c r="S646" s="5" t="s">
        <v>94</v>
      </c>
      <c r="T646" s="5" t="s">
        <v>95</v>
      </c>
      <c r="U646" s="5" t="s">
        <v>74</v>
      </c>
      <c r="V646" s="5"/>
      <c r="W646" s="5"/>
      <c r="X646" s="7"/>
      <c r="Y646" s="8">
        <v>8.012931034482758</v>
      </c>
      <c r="Z646" s="9">
        <v>0.0</v>
      </c>
      <c r="AA646" s="5" t="s">
        <v>75</v>
      </c>
      <c r="AB646" s="5"/>
      <c r="AC646" s="5">
        <v>0.0</v>
      </c>
      <c r="AD646" s="5" t="s">
        <v>215</v>
      </c>
      <c r="AE646" s="5" t="s">
        <v>77</v>
      </c>
      <c r="AF646" s="5">
        <v>2015.0</v>
      </c>
      <c r="AG646" s="5">
        <v>2017.0</v>
      </c>
      <c r="AH646" s="5" t="s">
        <v>78</v>
      </c>
      <c r="AI646" s="13">
        <v>96.7</v>
      </c>
      <c r="AJ646" s="5"/>
      <c r="AK646" s="5" t="s">
        <v>75</v>
      </c>
      <c r="AL646" s="5"/>
      <c r="AM646" s="5">
        <v>0.0</v>
      </c>
      <c r="AN646" s="5" t="s">
        <v>215</v>
      </c>
      <c r="AO646" s="5">
        <v>2015.0</v>
      </c>
      <c r="AP646" s="5" t="s">
        <v>51</v>
      </c>
      <c r="AQ646" s="4">
        <v>97.0</v>
      </c>
      <c r="AR646" s="10">
        <v>9.7</v>
      </c>
      <c r="AS646" s="5" t="s">
        <v>6667</v>
      </c>
      <c r="AT646" s="5" t="s">
        <v>82</v>
      </c>
      <c r="AU646" s="5" t="s">
        <v>321</v>
      </c>
      <c r="AV646" s="5">
        <v>9.247197713E9</v>
      </c>
      <c r="AW646" s="5" t="s">
        <v>6668</v>
      </c>
      <c r="AX646" s="5">
        <v>521165.0</v>
      </c>
      <c r="AY646" s="5" t="s">
        <v>117</v>
      </c>
      <c r="AZ646" s="5" t="s">
        <v>85</v>
      </c>
      <c r="BA646" s="5">
        <v>4.11829E11</v>
      </c>
      <c r="BB646" s="5"/>
      <c r="BC646" s="5"/>
      <c r="BD646" s="5" t="s">
        <v>6669</v>
      </c>
      <c r="BE646" s="5" t="s">
        <v>235</v>
      </c>
      <c r="BF646" s="5" t="s">
        <v>6670</v>
      </c>
      <c r="BG646" s="5" t="s">
        <v>119</v>
      </c>
      <c r="BH646" s="5" t="s">
        <v>3363</v>
      </c>
      <c r="BI646" s="11">
        <v>43829.64375</v>
      </c>
      <c r="BJ646" s="12" t="s">
        <v>88</v>
      </c>
    </row>
    <row r="647" ht="23.25" customHeight="1">
      <c r="A647" s="4">
        <v>646.0</v>
      </c>
      <c r="B647" s="5" t="s">
        <v>6671</v>
      </c>
      <c r="C647" s="5" t="s">
        <v>105</v>
      </c>
      <c r="D647" s="5"/>
      <c r="E647" s="5"/>
      <c r="F647" s="5"/>
      <c r="G647" s="5"/>
      <c r="H647" s="5">
        <v>1.70030396E8</v>
      </c>
      <c r="I647" s="5" t="s">
        <v>64</v>
      </c>
      <c r="J647" s="5" t="s">
        <v>6672</v>
      </c>
      <c r="K647" s="5" t="s">
        <v>6673</v>
      </c>
      <c r="L647" s="5" t="s">
        <v>6674</v>
      </c>
      <c r="M647" s="5" t="s">
        <v>6675</v>
      </c>
      <c r="N647" s="5" t="s">
        <v>6479</v>
      </c>
      <c r="O647" s="5">
        <v>7.661047359E9</v>
      </c>
      <c r="P647" s="5" t="s">
        <v>6676</v>
      </c>
      <c r="Q647" s="5" t="s">
        <v>110</v>
      </c>
      <c r="R647" s="5" t="s">
        <v>71</v>
      </c>
      <c r="S647" s="5" t="s">
        <v>94</v>
      </c>
      <c r="T647" s="5" t="s">
        <v>95</v>
      </c>
      <c r="U647" s="5" t="s">
        <v>74</v>
      </c>
      <c r="V647" s="5"/>
      <c r="W647" s="5"/>
      <c r="X647" s="7"/>
      <c r="Y647" s="8">
        <v>9.03448275862069</v>
      </c>
      <c r="Z647" s="9">
        <v>0.0</v>
      </c>
      <c r="AA647" s="5" t="s">
        <v>75</v>
      </c>
      <c r="AB647" s="5"/>
      <c r="AC647" s="5">
        <v>0.0</v>
      </c>
      <c r="AD647" s="5" t="s">
        <v>5761</v>
      </c>
      <c r="AE647" s="5" t="s">
        <v>77</v>
      </c>
      <c r="AF647" s="5">
        <v>2015.0</v>
      </c>
      <c r="AG647" s="5">
        <v>2017.0</v>
      </c>
      <c r="AH647" s="5" t="s">
        <v>78</v>
      </c>
      <c r="AI647" s="10">
        <v>96.8</v>
      </c>
      <c r="AJ647" s="5"/>
      <c r="AK647" s="5" t="s">
        <v>75</v>
      </c>
      <c r="AL647" s="5"/>
      <c r="AM647" s="5">
        <v>0.0</v>
      </c>
      <c r="AN647" s="5" t="s">
        <v>6677</v>
      </c>
      <c r="AO647" s="5">
        <v>2015.0</v>
      </c>
      <c r="AP647" s="5" t="s">
        <v>51</v>
      </c>
      <c r="AQ647" s="4">
        <v>97.0</v>
      </c>
      <c r="AR647" s="10">
        <v>9.7</v>
      </c>
      <c r="AS647" s="5" t="s">
        <v>6678</v>
      </c>
      <c r="AT647" s="5" t="s">
        <v>114</v>
      </c>
      <c r="AU647" s="5" t="s">
        <v>3141</v>
      </c>
      <c r="AV647" s="5">
        <v>9.885612009E9</v>
      </c>
      <c r="AW647" s="5" t="s">
        <v>6679</v>
      </c>
      <c r="AX647" s="5">
        <v>524004.0</v>
      </c>
      <c r="AY647" s="5" t="s">
        <v>2401</v>
      </c>
      <c r="AZ647" s="5" t="s">
        <v>85</v>
      </c>
      <c r="BA647" s="5">
        <v>5.22941E11</v>
      </c>
      <c r="BB647" s="5"/>
      <c r="BC647" s="5"/>
      <c r="BD647" s="5">
        <v>0.0</v>
      </c>
      <c r="BE647" s="5">
        <v>0.0</v>
      </c>
      <c r="BF647" s="5">
        <v>0.0</v>
      </c>
      <c r="BG647" s="5" t="s">
        <v>87</v>
      </c>
      <c r="BH647" s="5"/>
      <c r="BI647" s="11">
        <v>43829.839583333334</v>
      </c>
      <c r="BJ647" s="12" t="s">
        <v>88</v>
      </c>
    </row>
    <row r="648" ht="23.25" customHeight="1">
      <c r="A648" s="4">
        <v>647.0</v>
      </c>
      <c r="B648" s="5" t="s">
        <v>6680</v>
      </c>
      <c r="C648" s="5" t="s">
        <v>63</v>
      </c>
      <c r="D648" s="5"/>
      <c r="E648" s="5"/>
      <c r="F648" s="5"/>
      <c r="G648" s="5"/>
      <c r="H648" s="5">
        <v>1.7003118E8</v>
      </c>
      <c r="I648" s="5" t="s">
        <v>64</v>
      </c>
      <c r="J648" s="5" t="s">
        <v>6681</v>
      </c>
      <c r="K648" s="5" t="s">
        <v>423</v>
      </c>
      <c r="L648" s="5" t="s">
        <v>6682</v>
      </c>
      <c r="M648" s="5" t="s">
        <v>6683</v>
      </c>
      <c r="N648" s="5" t="s">
        <v>664</v>
      </c>
      <c r="O648" s="5">
        <v>9.640230372E9</v>
      </c>
      <c r="P648" s="5" t="s">
        <v>6684</v>
      </c>
      <c r="Q648" s="5" t="s">
        <v>110</v>
      </c>
      <c r="R648" s="5" t="s">
        <v>71</v>
      </c>
      <c r="S648" s="5" t="s">
        <v>94</v>
      </c>
      <c r="T648" s="5" t="s">
        <v>95</v>
      </c>
      <c r="U648" s="5" t="s">
        <v>74</v>
      </c>
      <c r="V648" s="5">
        <v>15000.0</v>
      </c>
      <c r="W648" s="5">
        <v>10000.0</v>
      </c>
      <c r="X648" s="7">
        <v>17000.0</v>
      </c>
      <c r="Y648" s="8">
        <v>7.343478260869565</v>
      </c>
      <c r="Z648" s="9">
        <v>4.0</v>
      </c>
      <c r="AA648" s="5" t="s">
        <v>75</v>
      </c>
      <c r="AB648" s="5"/>
      <c r="AC648" s="5">
        <v>0.0</v>
      </c>
      <c r="AD648" s="5" t="s">
        <v>142</v>
      </c>
      <c r="AE648" s="5" t="s">
        <v>77</v>
      </c>
      <c r="AF648" s="5">
        <v>2015.0</v>
      </c>
      <c r="AG648" s="5">
        <v>2017.0</v>
      </c>
      <c r="AH648" s="5" t="s">
        <v>78</v>
      </c>
      <c r="AI648" s="10">
        <v>96.8</v>
      </c>
      <c r="AJ648" s="5"/>
      <c r="AK648" s="5" t="s">
        <v>75</v>
      </c>
      <c r="AL648" s="5"/>
      <c r="AM648" s="5">
        <v>0.0</v>
      </c>
      <c r="AN648" s="5" t="s">
        <v>2542</v>
      </c>
      <c r="AO648" s="5">
        <v>2015.0</v>
      </c>
      <c r="AP648" s="5" t="s">
        <v>51</v>
      </c>
      <c r="AQ648" s="4">
        <v>97.0</v>
      </c>
      <c r="AR648" s="10">
        <v>9.7</v>
      </c>
      <c r="AS648" s="5" t="s">
        <v>6685</v>
      </c>
      <c r="AT648" s="5" t="s">
        <v>82</v>
      </c>
      <c r="AU648" s="5"/>
      <c r="AV648" s="5">
        <v>9.440211108E9</v>
      </c>
      <c r="AW648" s="5" t="s">
        <v>6686</v>
      </c>
      <c r="AX648" s="5">
        <v>523316.0</v>
      </c>
      <c r="AY648" s="5" t="s">
        <v>1466</v>
      </c>
      <c r="AZ648" s="5" t="s">
        <v>85</v>
      </c>
      <c r="BA648" s="5">
        <v>7.94281E11</v>
      </c>
      <c r="BB648" s="5"/>
      <c r="BC648" s="5"/>
      <c r="BD648" s="5" t="s">
        <v>762</v>
      </c>
      <c r="BE648" s="5">
        <v>3.0</v>
      </c>
      <c r="BF648" s="5" t="s">
        <v>762</v>
      </c>
      <c r="BG648" s="5" t="s">
        <v>87</v>
      </c>
      <c r="BH648" s="5"/>
      <c r="BI648" s="11">
        <v>43826.665972222225</v>
      </c>
      <c r="BJ648" s="12" t="s">
        <v>6687</v>
      </c>
    </row>
    <row r="649" ht="23.25" customHeight="1">
      <c r="A649" s="4">
        <v>648.0</v>
      </c>
      <c r="B649" s="5" t="s">
        <v>6688</v>
      </c>
      <c r="C649" s="5" t="s">
        <v>105</v>
      </c>
      <c r="D649" s="5"/>
      <c r="E649" s="5"/>
      <c r="F649" s="5"/>
      <c r="G649" s="5"/>
      <c r="H649" s="5">
        <v>1.70030321E8</v>
      </c>
      <c r="I649" s="5" t="s">
        <v>64</v>
      </c>
      <c r="J649" s="5" t="s">
        <v>6689</v>
      </c>
      <c r="K649" s="5" t="s">
        <v>396</v>
      </c>
      <c r="L649" s="5" t="s">
        <v>6690</v>
      </c>
      <c r="M649" s="5" t="s">
        <v>6691</v>
      </c>
      <c r="N649" s="5" t="s">
        <v>2618</v>
      </c>
      <c r="O649" s="5">
        <v>7.993366577E9</v>
      </c>
      <c r="P649" s="5" t="s">
        <v>6692</v>
      </c>
      <c r="Q649" s="5" t="s">
        <v>70</v>
      </c>
      <c r="R649" s="5" t="s">
        <v>71</v>
      </c>
      <c r="S649" s="5" t="s">
        <v>94</v>
      </c>
      <c r="T649" s="5" t="s">
        <v>95</v>
      </c>
      <c r="U649" s="5" t="s">
        <v>74</v>
      </c>
      <c r="V649" s="5"/>
      <c r="W649" s="5"/>
      <c r="X649" s="7"/>
      <c r="Y649" s="8">
        <v>8.625</v>
      </c>
      <c r="Z649" s="9">
        <v>0.0</v>
      </c>
      <c r="AA649" s="5" t="s">
        <v>75</v>
      </c>
      <c r="AB649" s="5"/>
      <c r="AC649" s="5">
        <v>0.0</v>
      </c>
      <c r="AD649" s="5" t="s">
        <v>142</v>
      </c>
      <c r="AE649" s="5" t="s">
        <v>77</v>
      </c>
      <c r="AF649" s="5">
        <v>2015.0</v>
      </c>
      <c r="AG649" s="5">
        <v>2017.0</v>
      </c>
      <c r="AH649" s="5" t="s">
        <v>78</v>
      </c>
      <c r="AI649" s="10">
        <v>96.9</v>
      </c>
      <c r="AJ649" s="5"/>
      <c r="AK649" s="5" t="s">
        <v>75</v>
      </c>
      <c r="AL649" s="5"/>
      <c r="AM649" s="5">
        <v>0.0</v>
      </c>
      <c r="AN649" s="5" t="s">
        <v>6693</v>
      </c>
      <c r="AO649" s="5">
        <v>2015.0</v>
      </c>
      <c r="AP649" s="5" t="s">
        <v>51</v>
      </c>
      <c r="AQ649" s="4"/>
      <c r="AR649" s="10">
        <v>9.7</v>
      </c>
      <c r="AS649" s="5" t="s">
        <v>6694</v>
      </c>
      <c r="AT649" s="5" t="s">
        <v>99</v>
      </c>
      <c r="AU649" s="5"/>
      <c r="AV649" s="5">
        <v>9.676821001E9</v>
      </c>
      <c r="AW649" s="5" t="s">
        <v>6695</v>
      </c>
      <c r="AX649" s="5">
        <v>523281.0</v>
      </c>
      <c r="AY649" s="5" t="s">
        <v>6696</v>
      </c>
      <c r="AZ649" s="5" t="s">
        <v>85</v>
      </c>
      <c r="BA649" s="5">
        <v>3.57675E11</v>
      </c>
      <c r="BB649" s="5"/>
      <c r="BC649" s="5"/>
      <c r="BD649" s="5">
        <v>0.0</v>
      </c>
      <c r="BE649" s="5">
        <v>0.0</v>
      </c>
      <c r="BF649" s="5" t="s">
        <v>393</v>
      </c>
      <c r="BG649" s="5" t="s">
        <v>119</v>
      </c>
      <c r="BH649" s="5" t="s">
        <v>117</v>
      </c>
      <c r="BI649" s="11">
        <v>43830.62430555555</v>
      </c>
      <c r="BJ649" s="12" t="s">
        <v>88</v>
      </c>
    </row>
    <row r="650" ht="23.25" customHeight="1">
      <c r="A650" s="4">
        <v>649.0</v>
      </c>
      <c r="B650" s="5" t="s">
        <v>6697</v>
      </c>
      <c r="C650" s="6">
        <v>44138.0</v>
      </c>
      <c r="D650" s="5" t="s">
        <v>136</v>
      </c>
      <c r="E650" s="5"/>
      <c r="F650" s="5"/>
      <c r="G650" s="5"/>
      <c r="H650" s="5">
        <v>1.70030357E8</v>
      </c>
      <c r="I650" s="5" t="s">
        <v>64</v>
      </c>
      <c r="J650" s="5" t="s">
        <v>6698</v>
      </c>
      <c r="K650" s="5" t="s">
        <v>6699</v>
      </c>
      <c r="L650" s="5" t="s">
        <v>6700</v>
      </c>
      <c r="M650" s="5" t="s">
        <v>6701</v>
      </c>
      <c r="N650" s="5" t="s">
        <v>3768</v>
      </c>
      <c r="O650" s="5">
        <v>9.182405336E9</v>
      </c>
      <c r="P650" s="5" t="s">
        <v>6702</v>
      </c>
      <c r="Q650" s="5" t="s">
        <v>70</v>
      </c>
      <c r="R650" s="5" t="s">
        <v>71</v>
      </c>
      <c r="S650" s="5" t="s">
        <v>94</v>
      </c>
      <c r="T650" s="5" t="s">
        <v>95</v>
      </c>
      <c r="U650" s="5" t="s">
        <v>74</v>
      </c>
      <c r="V650" s="5">
        <v>5558.0</v>
      </c>
      <c r="W650" s="5">
        <v>7420.0</v>
      </c>
      <c r="X650" s="7">
        <v>43212.0</v>
      </c>
      <c r="Y650" s="8">
        <v>8.922413793103448</v>
      </c>
      <c r="Z650" s="9">
        <v>0.0</v>
      </c>
      <c r="AA650" s="5" t="s">
        <v>75</v>
      </c>
      <c r="AB650" s="5"/>
      <c r="AC650" s="5">
        <v>0.0</v>
      </c>
      <c r="AD650" s="5" t="s">
        <v>6703</v>
      </c>
      <c r="AE650" s="5" t="s">
        <v>77</v>
      </c>
      <c r="AF650" s="5">
        <v>2015.0</v>
      </c>
      <c r="AG650" s="5">
        <v>2017.0</v>
      </c>
      <c r="AH650" s="5" t="s">
        <v>78</v>
      </c>
      <c r="AI650" s="10">
        <v>96.9</v>
      </c>
      <c r="AJ650" s="5"/>
      <c r="AK650" s="5" t="s">
        <v>75</v>
      </c>
      <c r="AL650" s="5"/>
      <c r="AM650" s="5">
        <v>0.0</v>
      </c>
      <c r="AN650" s="5" t="s">
        <v>6703</v>
      </c>
      <c r="AO650" s="5">
        <v>2015.0</v>
      </c>
      <c r="AP650" s="5" t="s">
        <v>51</v>
      </c>
      <c r="AQ650" s="4">
        <v>97.0</v>
      </c>
      <c r="AR650" s="10">
        <v>9.7</v>
      </c>
      <c r="AS650" s="5" t="s">
        <v>6704</v>
      </c>
      <c r="AT650" s="5" t="s">
        <v>309</v>
      </c>
      <c r="AU650" s="5"/>
      <c r="AV650" s="5">
        <v>7.093702687E9</v>
      </c>
      <c r="AW650" s="5" t="s">
        <v>6705</v>
      </c>
      <c r="AX650" s="5">
        <v>534302.0</v>
      </c>
      <c r="AY650" s="5" t="s">
        <v>3574</v>
      </c>
      <c r="AZ650" s="5" t="s">
        <v>85</v>
      </c>
      <c r="BA650" s="5">
        <v>9.39983E11</v>
      </c>
      <c r="BB650" s="5" t="s">
        <v>6706</v>
      </c>
      <c r="BC650" s="5"/>
      <c r="BD650" s="5" t="s">
        <v>746</v>
      </c>
      <c r="BE650" s="5" t="s">
        <v>1712</v>
      </c>
      <c r="BF650" s="5" t="s">
        <v>118</v>
      </c>
      <c r="BG650" s="5" t="s">
        <v>87</v>
      </c>
      <c r="BH650" s="5"/>
      <c r="BI650" s="11">
        <v>43907.76666666667</v>
      </c>
      <c r="BJ650" s="12" t="s">
        <v>3144</v>
      </c>
    </row>
    <row r="651" ht="23.25" customHeight="1">
      <c r="A651" s="4">
        <v>650.0</v>
      </c>
      <c r="B651" s="5" t="s">
        <v>6707</v>
      </c>
      <c r="C651" s="5"/>
      <c r="D651" s="5"/>
      <c r="E651" s="5"/>
      <c r="F651" s="5"/>
      <c r="G651" s="5"/>
      <c r="H651" s="5">
        <v>1.70030825E8</v>
      </c>
      <c r="I651" s="5" t="s">
        <v>64</v>
      </c>
      <c r="J651" s="5" t="s">
        <v>6708</v>
      </c>
      <c r="K651" s="5" t="s">
        <v>6709</v>
      </c>
      <c r="L651" s="5" t="s">
        <v>371</v>
      </c>
      <c r="M651" s="5" t="s">
        <v>6710</v>
      </c>
      <c r="N651" s="5" t="s">
        <v>2050</v>
      </c>
      <c r="O651" s="5">
        <v>8.17901198E9</v>
      </c>
      <c r="P651" s="5" t="s">
        <v>6711</v>
      </c>
      <c r="Q651" s="5" t="s">
        <v>70</v>
      </c>
      <c r="R651" s="5" t="s">
        <v>71</v>
      </c>
      <c r="S651" s="5" t="s">
        <v>94</v>
      </c>
      <c r="T651" s="5" t="s">
        <v>95</v>
      </c>
      <c r="U651" s="5" t="s">
        <v>74</v>
      </c>
      <c r="V651" s="5">
        <v>12000.0</v>
      </c>
      <c r="W651" s="5"/>
      <c r="X651" s="7"/>
      <c r="Y651" s="8">
        <v>8.762931034482758</v>
      </c>
      <c r="Z651" s="9">
        <v>0.0</v>
      </c>
      <c r="AA651" s="5" t="s">
        <v>75</v>
      </c>
      <c r="AB651" s="5"/>
      <c r="AC651" s="5">
        <v>0.0</v>
      </c>
      <c r="AD651" s="5" t="s">
        <v>6712</v>
      </c>
      <c r="AE651" s="5" t="s">
        <v>77</v>
      </c>
      <c r="AF651" s="5">
        <v>2015.0</v>
      </c>
      <c r="AG651" s="5">
        <v>2017.0</v>
      </c>
      <c r="AH651" s="5" t="s">
        <v>78</v>
      </c>
      <c r="AI651" s="10">
        <v>97.0</v>
      </c>
      <c r="AJ651" s="5"/>
      <c r="AK651" s="5" t="s">
        <v>75</v>
      </c>
      <c r="AL651" s="5"/>
      <c r="AM651" s="5">
        <v>0.0</v>
      </c>
      <c r="AN651" s="5" t="s">
        <v>6713</v>
      </c>
      <c r="AO651" s="5">
        <v>2015.0</v>
      </c>
      <c r="AP651" s="5" t="s">
        <v>51</v>
      </c>
      <c r="AQ651" s="4"/>
      <c r="AR651" s="10">
        <v>9.7</v>
      </c>
      <c r="AS651" s="5" t="s">
        <v>6714</v>
      </c>
      <c r="AT651" s="5" t="s">
        <v>114</v>
      </c>
      <c r="AU651" s="5" t="s">
        <v>1183</v>
      </c>
      <c r="AV651" s="5">
        <v>9.84894883E9</v>
      </c>
      <c r="AW651" s="5" t="s">
        <v>6715</v>
      </c>
      <c r="AX651" s="5">
        <v>523357.0</v>
      </c>
      <c r="AY651" s="5" t="s">
        <v>1199</v>
      </c>
      <c r="AZ651" s="5" t="s">
        <v>85</v>
      </c>
      <c r="BA651" s="5">
        <v>9.18355E11</v>
      </c>
      <c r="BB651" s="5" t="s">
        <v>6716</v>
      </c>
      <c r="BC651" s="5"/>
      <c r="BD651" s="5" t="s">
        <v>6717</v>
      </c>
      <c r="BE651" s="5" t="s">
        <v>235</v>
      </c>
      <c r="BF651" s="5" t="s">
        <v>6718</v>
      </c>
      <c r="BG651" s="5" t="s">
        <v>87</v>
      </c>
      <c r="BH651" s="5"/>
      <c r="BI651" s="11">
        <v>43909.39722222222</v>
      </c>
      <c r="BJ651" s="12" t="s">
        <v>88</v>
      </c>
    </row>
    <row r="652" ht="23.25" customHeight="1">
      <c r="A652" s="4">
        <v>651.0</v>
      </c>
      <c r="B652" s="5" t="s">
        <v>6719</v>
      </c>
      <c r="C652" s="6">
        <v>43628.0</v>
      </c>
      <c r="D652" s="5"/>
      <c r="E652" s="5"/>
      <c r="F652" s="5"/>
      <c r="G652" s="5"/>
      <c r="H652" s="5">
        <v>1.70030366E8</v>
      </c>
      <c r="I652" s="5" t="s">
        <v>64</v>
      </c>
      <c r="J652" s="5" t="s">
        <v>6720</v>
      </c>
      <c r="K652" s="5" t="s">
        <v>6721</v>
      </c>
      <c r="L652" s="5" t="s">
        <v>6722</v>
      </c>
      <c r="M652" s="5" t="s">
        <v>6723</v>
      </c>
      <c r="N652" s="5" t="s">
        <v>6724</v>
      </c>
      <c r="O652" s="5">
        <v>9.182348167E9</v>
      </c>
      <c r="P652" s="5" t="s">
        <v>6725</v>
      </c>
      <c r="Q652" s="5" t="s">
        <v>70</v>
      </c>
      <c r="R652" s="5" t="s">
        <v>71</v>
      </c>
      <c r="S652" s="5" t="s">
        <v>94</v>
      </c>
      <c r="T652" s="5" t="s">
        <v>95</v>
      </c>
      <c r="U652" s="5" t="s">
        <v>74</v>
      </c>
      <c r="V652" s="5">
        <v>521.0</v>
      </c>
      <c r="W652" s="5">
        <v>6305.0</v>
      </c>
      <c r="X652" s="7">
        <v>56000.0</v>
      </c>
      <c r="Y652" s="8">
        <v>8.10344827586207</v>
      </c>
      <c r="Z652" s="9">
        <v>1.0</v>
      </c>
      <c r="AA652" s="5" t="s">
        <v>75</v>
      </c>
      <c r="AB652" s="5"/>
      <c r="AC652" s="5">
        <v>0.0</v>
      </c>
      <c r="AD652" s="5" t="s">
        <v>628</v>
      </c>
      <c r="AE652" s="5" t="s">
        <v>77</v>
      </c>
      <c r="AF652" s="5">
        <v>2015.0</v>
      </c>
      <c r="AG652" s="5">
        <v>2017.0</v>
      </c>
      <c r="AH652" s="5" t="s">
        <v>78</v>
      </c>
      <c r="AI652" s="10">
        <v>97.0</v>
      </c>
      <c r="AJ652" s="5"/>
      <c r="AK652" s="5" t="s">
        <v>75</v>
      </c>
      <c r="AL652" s="5"/>
      <c r="AM652" s="5">
        <v>0.0</v>
      </c>
      <c r="AN652" s="5" t="s">
        <v>6726</v>
      </c>
      <c r="AO652" s="5">
        <v>2015.0</v>
      </c>
      <c r="AP652" s="5" t="s">
        <v>51</v>
      </c>
      <c r="AQ652" s="4">
        <v>97.0</v>
      </c>
      <c r="AR652" s="10">
        <v>9.7</v>
      </c>
      <c r="AS652" s="5" t="s">
        <v>6727</v>
      </c>
      <c r="AT652" s="5" t="s">
        <v>161</v>
      </c>
      <c r="AU652" s="5" t="s">
        <v>246</v>
      </c>
      <c r="AV652" s="5">
        <v>9.949911616E9</v>
      </c>
      <c r="AW652" s="5" t="s">
        <v>6728</v>
      </c>
      <c r="AX652" s="5">
        <v>522006.0</v>
      </c>
      <c r="AY652" s="5" t="s">
        <v>101</v>
      </c>
      <c r="AZ652" s="5" t="s">
        <v>85</v>
      </c>
      <c r="BA652" s="5">
        <v>6.65711E11</v>
      </c>
      <c r="BB652" s="5"/>
      <c r="BC652" s="5"/>
      <c r="BD652" s="5" t="s">
        <v>762</v>
      </c>
      <c r="BE652" s="5" t="s">
        <v>4015</v>
      </c>
      <c r="BF652" s="5" t="s">
        <v>762</v>
      </c>
      <c r="BG652" s="5" t="s">
        <v>119</v>
      </c>
      <c r="BH652" s="5" t="s">
        <v>101</v>
      </c>
      <c r="BI652" s="11">
        <v>43829.861805555556</v>
      </c>
      <c r="BJ652" s="12" t="s">
        <v>6729</v>
      </c>
    </row>
    <row r="653" ht="23.25" customHeight="1">
      <c r="A653" s="4">
        <v>652.0</v>
      </c>
      <c r="B653" s="5" t="s">
        <v>6730</v>
      </c>
      <c r="C653" s="5" t="s">
        <v>63</v>
      </c>
      <c r="D653" s="5"/>
      <c r="E653" s="5"/>
      <c r="F653" s="5"/>
      <c r="G653" s="5"/>
      <c r="H653" s="5">
        <v>1.7003102E8</v>
      </c>
      <c r="I653" s="5" t="s">
        <v>64</v>
      </c>
      <c r="J653" s="5" t="s">
        <v>5550</v>
      </c>
      <c r="K653" s="5" t="s">
        <v>2246</v>
      </c>
      <c r="L653" s="5" t="s">
        <v>6731</v>
      </c>
      <c r="M653" s="5" t="s">
        <v>6732</v>
      </c>
      <c r="N653" s="5" t="s">
        <v>3176</v>
      </c>
      <c r="O653" s="5">
        <v>9.603884807E9</v>
      </c>
      <c r="P653" s="5" t="s">
        <v>6733</v>
      </c>
      <c r="Q653" s="5" t="s">
        <v>110</v>
      </c>
      <c r="R653" s="5" t="s">
        <v>71</v>
      </c>
      <c r="S653" s="5" t="s">
        <v>94</v>
      </c>
      <c r="T653" s="5" t="s">
        <v>95</v>
      </c>
      <c r="U653" s="5" t="s">
        <v>74</v>
      </c>
      <c r="V653" s="5">
        <v>2600.0</v>
      </c>
      <c r="W653" s="5"/>
      <c r="X653" s="7"/>
      <c r="Y653" s="8">
        <v>8.327586206896552</v>
      </c>
      <c r="Z653" s="9">
        <v>0.0</v>
      </c>
      <c r="AA653" s="5" t="s">
        <v>75</v>
      </c>
      <c r="AB653" s="5"/>
      <c r="AC653" s="5">
        <v>0.0</v>
      </c>
      <c r="AD653" s="5" t="s">
        <v>4232</v>
      </c>
      <c r="AE653" s="5" t="s">
        <v>77</v>
      </c>
      <c r="AF653" s="5">
        <v>2015.0</v>
      </c>
      <c r="AG653" s="5">
        <v>2017.0</v>
      </c>
      <c r="AH653" s="5" t="s">
        <v>78</v>
      </c>
      <c r="AI653" s="10">
        <v>97.0</v>
      </c>
      <c r="AJ653" s="5"/>
      <c r="AK653" s="5" t="s">
        <v>75</v>
      </c>
      <c r="AL653" s="5"/>
      <c r="AM653" s="5">
        <v>0.0</v>
      </c>
      <c r="AN653" s="5" t="s">
        <v>2009</v>
      </c>
      <c r="AO653" s="5">
        <v>2015.0</v>
      </c>
      <c r="AP653" s="5" t="s">
        <v>51</v>
      </c>
      <c r="AQ653" s="4">
        <v>97.0</v>
      </c>
      <c r="AR653" s="10">
        <v>9.7</v>
      </c>
      <c r="AS653" s="5" t="s">
        <v>6734</v>
      </c>
      <c r="AT653" s="5" t="s">
        <v>82</v>
      </c>
      <c r="AU653" s="5" t="s">
        <v>389</v>
      </c>
      <c r="AV653" s="5">
        <v>9.440201551E9</v>
      </c>
      <c r="AW653" s="5" t="s">
        <v>6735</v>
      </c>
      <c r="AX653" s="5">
        <v>522403.0</v>
      </c>
      <c r="AY653" s="5" t="s">
        <v>101</v>
      </c>
      <c r="AZ653" s="5" t="s">
        <v>85</v>
      </c>
      <c r="BA653" s="5">
        <v>5.85888E11</v>
      </c>
      <c r="BB653" s="5"/>
      <c r="BC653" s="5"/>
      <c r="BD653" s="5" t="s">
        <v>6736</v>
      </c>
      <c r="BE653" s="5">
        <v>2019.0</v>
      </c>
      <c r="BF653" s="5" t="s">
        <v>86</v>
      </c>
      <c r="BG653" s="5" t="s">
        <v>87</v>
      </c>
      <c r="BH653" s="5"/>
      <c r="BI653" s="11">
        <v>43829.904861111114</v>
      </c>
      <c r="BJ653" s="12" t="s">
        <v>88</v>
      </c>
    </row>
    <row r="654" ht="23.25" customHeight="1">
      <c r="A654" s="4">
        <v>653.0</v>
      </c>
      <c r="B654" s="5" t="s">
        <v>6737</v>
      </c>
      <c r="C654" s="5" t="s">
        <v>268</v>
      </c>
      <c r="D654" s="5" t="s">
        <v>6737</v>
      </c>
      <c r="E654" s="5" t="s">
        <v>268</v>
      </c>
      <c r="F654" s="5"/>
      <c r="G654" s="5"/>
      <c r="H654" s="5">
        <v>1.70030663E8</v>
      </c>
      <c r="I654" s="5" t="s">
        <v>64</v>
      </c>
      <c r="J654" s="5" t="s">
        <v>6738</v>
      </c>
      <c r="K654" s="5" t="s">
        <v>6739</v>
      </c>
      <c r="L654" s="5" t="s">
        <v>6740</v>
      </c>
      <c r="M654" s="5" t="s">
        <v>6741</v>
      </c>
      <c r="N654" s="6">
        <v>36288.0</v>
      </c>
      <c r="O654" s="5">
        <v>8.317696164E9</v>
      </c>
      <c r="P654" s="5" t="s">
        <v>6742</v>
      </c>
      <c r="Q654" s="5" t="s">
        <v>110</v>
      </c>
      <c r="R654" s="5" t="s">
        <v>71</v>
      </c>
      <c r="S654" s="5" t="s">
        <v>94</v>
      </c>
      <c r="T654" s="5" t="s">
        <v>73</v>
      </c>
      <c r="U654" s="5" t="s">
        <v>74</v>
      </c>
      <c r="V654" s="5">
        <v>4055.0</v>
      </c>
      <c r="W654" s="5"/>
      <c r="X654" s="7"/>
      <c r="Y654" s="8">
        <v>8.35344827586207</v>
      </c>
      <c r="Z654" s="9">
        <v>0.0</v>
      </c>
      <c r="AA654" s="5" t="s">
        <v>75</v>
      </c>
      <c r="AB654" s="5"/>
      <c r="AC654" s="5">
        <v>0.0</v>
      </c>
      <c r="AD654" s="5" t="s">
        <v>190</v>
      </c>
      <c r="AE654" s="5" t="s">
        <v>77</v>
      </c>
      <c r="AF654" s="5">
        <v>2015.0</v>
      </c>
      <c r="AG654" s="5">
        <v>2017.0</v>
      </c>
      <c r="AH654" s="5" t="s">
        <v>78</v>
      </c>
      <c r="AI654" s="10">
        <v>97.0</v>
      </c>
      <c r="AJ654" s="5"/>
      <c r="AK654" s="5" t="s">
        <v>75</v>
      </c>
      <c r="AL654" s="5"/>
      <c r="AM654" s="5">
        <v>0.0</v>
      </c>
      <c r="AN654" s="5" t="s">
        <v>5563</v>
      </c>
      <c r="AO654" s="5">
        <v>2015.0</v>
      </c>
      <c r="AP654" s="5" t="s">
        <v>51</v>
      </c>
      <c r="AQ654" s="4">
        <v>97.0</v>
      </c>
      <c r="AR654" s="10">
        <v>9.7</v>
      </c>
      <c r="AS654" s="5" t="s">
        <v>6743</v>
      </c>
      <c r="AT654" s="5" t="s">
        <v>114</v>
      </c>
      <c r="AU654" s="5" t="s">
        <v>6744</v>
      </c>
      <c r="AV654" s="5">
        <v>9.441464605E9</v>
      </c>
      <c r="AW654" s="5" t="s">
        <v>6745</v>
      </c>
      <c r="AX654" s="5">
        <v>522034.0</v>
      </c>
      <c r="AY654" s="5" t="s">
        <v>117</v>
      </c>
      <c r="AZ654" s="5" t="s">
        <v>85</v>
      </c>
      <c r="BA654" s="5">
        <v>3.94953E11</v>
      </c>
      <c r="BB654" s="5"/>
      <c r="BC654" s="5"/>
      <c r="BD654" s="5">
        <v>2.0</v>
      </c>
      <c r="BE654" s="5" t="s">
        <v>6746</v>
      </c>
      <c r="BF654" s="5" t="s">
        <v>914</v>
      </c>
      <c r="BG654" s="5" t="s">
        <v>119</v>
      </c>
      <c r="BH654" s="5" t="s">
        <v>101</v>
      </c>
      <c r="BI654" s="11">
        <v>43826.87986111111</v>
      </c>
      <c r="BJ654" s="12" t="s">
        <v>6747</v>
      </c>
    </row>
    <row r="655" ht="23.25" customHeight="1">
      <c r="A655" s="4">
        <v>654.0</v>
      </c>
      <c r="B655" s="5" t="s">
        <v>6748</v>
      </c>
      <c r="C655" s="6">
        <v>43508.0</v>
      </c>
      <c r="D655" s="5"/>
      <c r="E655" s="5"/>
      <c r="F655" s="5"/>
      <c r="G655" s="5"/>
      <c r="H655" s="5">
        <v>1.70030937E8</v>
      </c>
      <c r="I655" s="5" t="s">
        <v>64</v>
      </c>
      <c r="J655" s="5" t="s">
        <v>6749</v>
      </c>
      <c r="K655" s="5"/>
      <c r="L655" s="5" t="s">
        <v>6750</v>
      </c>
      <c r="M655" s="5" t="s">
        <v>6751</v>
      </c>
      <c r="N655" s="5" t="s">
        <v>4543</v>
      </c>
      <c r="O655" s="5">
        <v>9.959178872E9</v>
      </c>
      <c r="P655" s="5" t="s">
        <v>6752</v>
      </c>
      <c r="Q655" s="5" t="s">
        <v>70</v>
      </c>
      <c r="R655" s="5" t="s">
        <v>71</v>
      </c>
      <c r="S655" s="5" t="s">
        <v>94</v>
      </c>
      <c r="T655" s="5" t="s">
        <v>73</v>
      </c>
      <c r="U655" s="5" t="s">
        <v>74</v>
      </c>
      <c r="V655" s="5">
        <v>1003.0</v>
      </c>
      <c r="W655" s="5">
        <v>16339.0</v>
      </c>
      <c r="X655" s="7"/>
      <c r="Y655" s="8">
        <v>8.650862068965518</v>
      </c>
      <c r="Z655" s="9">
        <v>0.0</v>
      </c>
      <c r="AA655" s="5" t="s">
        <v>75</v>
      </c>
      <c r="AB655" s="5"/>
      <c r="AC655" s="5">
        <v>0.0</v>
      </c>
      <c r="AD655" s="5" t="s">
        <v>142</v>
      </c>
      <c r="AE655" s="5" t="s">
        <v>77</v>
      </c>
      <c r="AF655" s="5">
        <v>2015.0</v>
      </c>
      <c r="AG655" s="5">
        <v>2017.0</v>
      </c>
      <c r="AH655" s="5" t="s">
        <v>78</v>
      </c>
      <c r="AI655" s="10">
        <v>97.3</v>
      </c>
      <c r="AJ655" s="5"/>
      <c r="AK655" s="5" t="s">
        <v>75</v>
      </c>
      <c r="AL655" s="5"/>
      <c r="AM655" s="5">
        <v>0.0</v>
      </c>
      <c r="AN655" s="5" t="s">
        <v>6363</v>
      </c>
      <c r="AO655" s="5">
        <v>2015.0</v>
      </c>
      <c r="AP655" s="5" t="s">
        <v>51</v>
      </c>
      <c r="AQ655" s="4">
        <v>92.15</v>
      </c>
      <c r="AR655" s="10">
        <v>9.7</v>
      </c>
      <c r="AS655" s="5" t="s">
        <v>6753</v>
      </c>
      <c r="AT655" s="5" t="s">
        <v>82</v>
      </c>
      <c r="AU655" s="5"/>
      <c r="AV655" s="5">
        <v>9.848621244E9</v>
      </c>
      <c r="AW655" s="5" t="s">
        <v>6754</v>
      </c>
      <c r="AX655" s="5">
        <v>522004.0</v>
      </c>
      <c r="AY655" s="5" t="s">
        <v>101</v>
      </c>
      <c r="AZ655" s="5" t="s">
        <v>85</v>
      </c>
      <c r="BA655" s="5">
        <v>9.55937E11</v>
      </c>
      <c r="BB655" s="5" t="s">
        <v>6755</v>
      </c>
      <c r="BC655" s="5"/>
      <c r="BD655" s="5" t="s">
        <v>6756</v>
      </c>
      <c r="BE655" s="5" t="s">
        <v>6757</v>
      </c>
      <c r="BF655" s="5" t="s">
        <v>6758</v>
      </c>
      <c r="BG655" s="5" t="s">
        <v>119</v>
      </c>
      <c r="BH655" s="5" t="s">
        <v>101</v>
      </c>
      <c r="BI655" s="11">
        <v>43829.95138888889</v>
      </c>
      <c r="BJ655" s="12" t="s">
        <v>6759</v>
      </c>
    </row>
    <row r="656" ht="23.25" customHeight="1">
      <c r="A656" s="4">
        <v>655.0</v>
      </c>
      <c r="B656" s="5" t="s">
        <v>6760</v>
      </c>
      <c r="C656" s="5"/>
      <c r="D656" s="5"/>
      <c r="E656" s="5"/>
      <c r="F656" s="5"/>
      <c r="G656" s="5"/>
      <c r="H656" s="5">
        <v>1.70030738E8</v>
      </c>
      <c r="I656" s="5" t="s">
        <v>64</v>
      </c>
      <c r="J656" s="5" t="s">
        <v>6761</v>
      </c>
      <c r="K656" s="5"/>
      <c r="L656" s="5" t="s">
        <v>3165</v>
      </c>
      <c r="M656" s="5" t="s">
        <v>6762</v>
      </c>
      <c r="N656" s="5" t="s">
        <v>6763</v>
      </c>
      <c r="O656" s="5">
        <v>8.499892396E9</v>
      </c>
      <c r="P656" s="5" t="s">
        <v>6764</v>
      </c>
      <c r="Q656" s="5" t="s">
        <v>110</v>
      </c>
      <c r="R656" s="5" t="s">
        <v>71</v>
      </c>
      <c r="S656" s="5" t="s">
        <v>94</v>
      </c>
      <c r="T656" s="5" t="s">
        <v>95</v>
      </c>
      <c r="U656" s="5" t="s">
        <v>537</v>
      </c>
      <c r="V656" s="5"/>
      <c r="W656" s="5"/>
      <c r="X656" s="7"/>
      <c r="Y656" s="8">
        <v>8.474137931034482</v>
      </c>
      <c r="Z656" s="9">
        <v>0.0</v>
      </c>
      <c r="AA656" s="5" t="s">
        <v>75</v>
      </c>
      <c r="AB656" s="5"/>
      <c r="AC656" s="5">
        <v>0.0</v>
      </c>
      <c r="AD656" s="5" t="s">
        <v>6765</v>
      </c>
      <c r="AE656" s="5" t="s">
        <v>77</v>
      </c>
      <c r="AF656" s="5">
        <v>2015.0</v>
      </c>
      <c r="AG656" s="5">
        <v>2017.0</v>
      </c>
      <c r="AH656" s="5" t="s">
        <v>78</v>
      </c>
      <c r="AI656" s="13">
        <v>97.3</v>
      </c>
      <c r="AJ656" s="5"/>
      <c r="AK656" s="5" t="s">
        <v>75</v>
      </c>
      <c r="AL656" s="5"/>
      <c r="AM656" s="5">
        <v>0.0</v>
      </c>
      <c r="AN656" s="5" t="s">
        <v>6766</v>
      </c>
      <c r="AO656" s="5">
        <v>2015.0</v>
      </c>
      <c r="AP656" s="5" t="s">
        <v>51</v>
      </c>
      <c r="AQ656" s="4"/>
      <c r="AR656" s="13">
        <v>9.7</v>
      </c>
      <c r="AS656" s="5" t="s">
        <v>6767</v>
      </c>
      <c r="AT656" s="5" t="s">
        <v>82</v>
      </c>
      <c r="AU656" s="5"/>
      <c r="AV656" s="5">
        <v>9.963092568E9</v>
      </c>
      <c r="AW656" s="5" t="s">
        <v>6768</v>
      </c>
      <c r="AX656" s="5">
        <v>533434.0</v>
      </c>
      <c r="AY656" s="5" t="s">
        <v>2958</v>
      </c>
      <c r="AZ656" s="5" t="s">
        <v>85</v>
      </c>
      <c r="BA656" s="5">
        <v>7.11175E11</v>
      </c>
      <c r="BB656" s="5"/>
      <c r="BC656" s="5"/>
      <c r="BD656" s="5">
        <v>2.0</v>
      </c>
      <c r="BE656" s="5" t="s">
        <v>469</v>
      </c>
      <c r="BF656" s="5" t="s">
        <v>1283</v>
      </c>
      <c r="BG656" s="5" t="s">
        <v>87</v>
      </c>
      <c r="BH656" s="5"/>
      <c r="BI656" s="11">
        <v>43827.55694444444</v>
      </c>
      <c r="BJ656" s="12" t="s">
        <v>6769</v>
      </c>
    </row>
    <row r="657" ht="23.25" customHeight="1">
      <c r="A657" s="4">
        <v>656.0</v>
      </c>
      <c r="B657" s="5" t="s">
        <v>6770</v>
      </c>
      <c r="C657" s="5" t="s">
        <v>63</v>
      </c>
      <c r="D657" s="5"/>
      <c r="E657" s="5"/>
      <c r="F657" s="5"/>
      <c r="G657" s="5"/>
      <c r="H657" s="5">
        <v>1.70031562E8</v>
      </c>
      <c r="I657" s="5" t="s">
        <v>64</v>
      </c>
      <c r="J657" s="5" t="s">
        <v>6771</v>
      </c>
      <c r="K657" s="5" t="s">
        <v>4325</v>
      </c>
      <c r="L657" s="5" t="s">
        <v>6772</v>
      </c>
      <c r="M657" s="5" t="s">
        <v>6773</v>
      </c>
      <c r="N657" s="5" t="s">
        <v>2340</v>
      </c>
      <c r="O657" s="5">
        <v>8.688693955E9</v>
      </c>
      <c r="P657" s="5" t="s">
        <v>6774</v>
      </c>
      <c r="Q657" s="5" t="s">
        <v>110</v>
      </c>
      <c r="R657" s="5" t="s">
        <v>71</v>
      </c>
      <c r="S657" s="5" t="s">
        <v>94</v>
      </c>
      <c r="T657" s="5" t="s">
        <v>95</v>
      </c>
      <c r="U657" s="5" t="s">
        <v>517</v>
      </c>
      <c r="V657" s="5"/>
      <c r="W657" s="5"/>
      <c r="X657" s="7"/>
      <c r="Y657" s="8">
        <v>8.40677966101695</v>
      </c>
      <c r="Z657" s="9">
        <v>0.0</v>
      </c>
      <c r="AA657" s="5" t="s">
        <v>75</v>
      </c>
      <c r="AB657" s="5"/>
      <c r="AC657" s="5">
        <v>0.0</v>
      </c>
      <c r="AD657" s="5" t="s">
        <v>6775</v>
      </c>
      <c r="AE657" s="5" t="s">
        <v>77</v>
      </c>
      <c r="AF657" s="5">
        <v>2015.0</v>
      </c>
      <c r="AG657" s="5">
        <v>2017.0</v>
      </c>
      <c r="AH657" s="5" t="s">
        <v>78</v>
      </c>
      <c r="AI657" s="10">
        <v>97.5</v>
      </c>
      <c r="AJ657" s="5"/>
      <c r="AK657" s="5" t="s">
        <v>75</v>
      </c>
      <c r="AL657" s="5"/>
      <c r="AM657" s="5">
        <v>0.0</v>
      </c>
      <c r="AN657" s="5" t="s">
        <v>6776</v>
      </c>
      <c r="AO657" s="5">
        <v>2015.0</v>
      </c>
      <c r="AP657" s="5" t="s">
        <v>51</v>
      </c>
      <c r="AQ657" s="4">
        <v>97.0</v>
      </c>
      <c r="AR657" s="10">
        <v>9.7</v>
      </c>
      <c r="AS657" s="5" t="s">
        <v>6777</v>
      </c>
      <c r="AT657" s="5" t="s">
        <v>99</v>
      </c>
      <c r="AU657" s="5"/>
      <c r="AV657" s="5">
        <v>9.490915661E9</v>
      </c>
      <c r="AW657" s="5" t="s">
        <v>6778</v>
      </c>
      <c r="AX657" s="5">
        <v>534235.0</v>
      </c>
      <c r="AY657" s="5" t="s">
        <v>6779</v>
      </c>
      <c r="AZ657" s="5" t="s">
        <v>85</v>
      </c>
      <c r="BA657" s="5">
        <v>2.09688E11</v>
      </c>
      <c r="BB657" s="5"/>
      <c r="BC657" s="5"/>
      <c r="BD657" s="5" t="s">
        <v>2841</v>
      </c>
      <c r="BE657" s="5" t="s">
        <v>249</v>
      </c>
      <c r="BF657" s="5" t="s">
        <v>914</v>
      </c>
      <c r="BG657" s="5" t="s">
        <v>87</v>
      </c>
      <c r="BH657" s="5"/>
      <c r="BI657" s="11">
        <v>43826.53888888889</v>
      </c>
      <c r="BJ657" s="12" t="s">
        <v>88</v>
      </c>
    </row>
    <row r="658" ht="23.25" customHeight="1">
      <c r="A658" s="4">
        <v>657.0</v>
      </c>
      <c r="B658" s="5" t="s">
        <v>6780</v>
      </c>
      <c r="C658" s="6">
        <v>43536.0</v>
      </c>
      <c r="D658" s="5"/>
      <c r="E658" s="5"/>
      <c r="F658" s="5"/>
      <c r="G658" s="5"/>
      <c r="H658" s="5">
        <v>1.70031081E8</v>
      </c>
      <c r="I658" s="5" t="s">
        <v>64</v>
      </c>
      <c r="J658" s="5" t="s">
        <v>6288</v>
      </c>
      <c r="K658" s="5" t="s">
        <v>328</v>
      </c>
      <c r="L658" s="5" t="s">
        <v>5142</v>
      </c>
      <c r="M658" s="5" t="s">
        <v>6781</v>
      </c>
      <c r="N658" s="6">
        <v>36867.0</v>
      </c>
      <c r="O658" s="5">
        <v>9.542483119E9</v>
      </c>
      <c r="P658" s="5" t="s">
        <v>6782</v>
      </c>
      <c r="Q658" s="5" t="s">
        <v>110</v>
      </c>
      <c r="R658" s="5" t="s">
        <v>71</v>
      </c>
      <c r="S658" s="5" t="s">
        <v>94</v>
      </c>
      <c r="T658" s="5" t="s">
        <v>95</v>
      </c>
      <c r="U658" s="5" t="s">
        <v>74</v>
      </c>
      <c r="V658" s="5"/>
      <c r="W658" s="5"/>
      <c r="X658" s="7"/>
      <c r="Y658" s="8">
        <v>8.362068965517242</v>
      </c>
      <c r="Z658" s="9">
        <v>0.0</v>
      </c>
      <c r="AA658" s="5" t="s">
        <v>75</v>
      </c>
      <c r="AB658" s="5"/>
      <c r="AC658" s="5">
        <v>0.0</v>
      </c>
      <c r="AD658" s="5" t="s">
        <v>76</v>
      </c>
      <c r="AE658" s="5" t="s">
        <v>77</v>
      </c>
      <c r="AF658" s="5">
        <v>2015.0</v>
      </c>
      <c r="AG658" s="5">
        <v>2017.0</v>
      </c>
      <c r="AH658" s="5" t="s">
        <v>78</v>
      </c>
      <c r="AI658" s="10">
        <v>97.5</v>
      </c>
      <c r="AJ658" s="5"/>
      <c r="AK658" s="5" t="s">
        <v>75</v>
      </c>
      <c r="AL658" s="5"/>
      <c r="AM658" s="5">
        <v>0.0</v>
      </c>
      <c r="AN658" s="5" t="s">
        <v>1042</v>
      </c>
      <c r="AO658" s="5">
        <v>2015.0</v>
      </c>
      <c r="AP658" s="5" t="s">
        <v>51</v>
      </c>
      <c r="AQ658" s="4">
        <v>97.0</v>
      </c>
      <c r="AR658" s="10">
        <v>9.7</v>
      </c>
      <c r="AS658" s="5" t="s">
        <v>6783</v>
      </c>
      <c r="AT658" s="5" t="s">
        <v>99</v>
      </c>
      <c r="AU658" s="5"/>
      <c r="AV658" s="5">
        <v>9.182155541E9</v>
      </c>
      <c r="AW658" s="5" t="s">
        <v>6784</v>
      </c>
      <c r="AX658" s="5">
        <v>522113.0</v>
      </c>
      <c r="AY658" s="5" t="s">
        <v>5108</v>
      </c>
      <c r="AZ658" s="5" t="s">
        <v>85</v>
      </c>
      <c r="BA658" s="5">
        <v>7.73606E11</v>
      </c>
      <c r="BB658" s="5"/>
      <c r="BC658" s="5"/>
      <c r="BD658" s="5">
        <v>0.0</v>
      </c>
      <c r="BE658" s="5">
        <v>0.0</v>
      </c>
      <c r="BF658" s="5">
        <v>0.0</v>
      </c>
      <c r="BG658" s="5" t="s">
        <v>87</v>
      </c>
      <c r="BH658" s="5"/>
      <c r="BI658" s="11">
        <v>43830.813888888886</v>
      </c>
      <c r="BJ658" s="12" t="s">
        <v>88</v>
      </c>
    </row>
    <row r="659" ht="23.25" customHeight="1">
      <c r="A659" s="4">
        <v>658.0</v>
      </c>
      <c r="B659" s="5" t="s">
        <v>6785</v>
      </c>
      <c r="C659" s="5" t="s">
        <v>6786</v>
      </c>
      <c r="D659" s="5"/>
      <c r="E659" s="5"/>
      <c r="F659" s="5"/>
      <c r="G659" s="5"/>
      <c r="H659" s="5">
        <v>1.70030119E8</v>
      </c>
      <c r="I659" s="5" t="s">
        <v>64</v>
      </c>
      <c r="J659" s="5" t="s">
        <v>1772</v>
      </c>
      <c r="K659" s="5" t="s">
        <v>6787</v>
      </c>
      <c r="L659" s="5" t="s">
        <v>4047</v>
      </c>
      <c r="M659" s="5" t="s">
        <v>6788</v>
      </c>
      <c r="N659" s="5" t="s">
        <v>1140</v>
      </c>
      <c r="O659" s="5">
        <v>9.959623493E9</v>
      </c>
      <c r="P659" s="5" t="s">
        <v>6789</v>
      </c>
      <c r="Q659" s="5" t="s">
        <v>110</v>
      </c>
      <c r="R659" s="5" t="s">
        <v>71</v>
      </c>
      <c r="S659" s="5" t="s">
        <v>94</v>
      </c>
      <c r="T659" s="5" t="s">
        <v>73</v>
      </c>
      <c r="U659" s="5" t="s">
        <v>74</v>
      </c>
      <c r="V659" s="5">
        <v>3823.0</v>
      </c>
      <c r="W659" s="5">
        <v>24150.0</v>
      </c>
      <c r="X659" s="7">
        <v>232335.0</v>
      </c>
      <c r="Y659" s="8">
        <v>7.961206896551724</v>
      </c>
      <c r="Z659" s="9">
        <v>0.0</v>
      </c>
      <c r="AA659" s="5" t="s">
        <v>75</v>
      </c>
      <c r="AB659" s="5"/>
      <c r="AC659" s="5">
        <v>0.0</v>
      </c>
      <c r="AD659" s="5" t="s">
        <v>158</v>
      </c>
      <c r="AE659" s="5" t="s">
        <v>77</v>
      </c>
      <c r="AF659" s="5">
        <v>2015.0</v>
      </c>
      <c r="AG659" s="5">
        <v>2017.0</v>
      </c>
      <c r="AH659" s="5" t="s">
        <v>78</v>
      </c>
      <c r="AI659" s="10">
        <v>97.5</v>
      </c>
      <c r="AJ659" s="5"/>
      <c r="AK659" s="5" t="s">
        <v>75</v>
      </c>
      <c r="AL659" s="5"/>
      <c r="AM659" s="5">
        <v>0.0</v>
      </c>
      <c r="AN659" s="5" t="s">
        <v>1279</v>
      </c>
      <c r="AO659" s="5">
        <v>2015.0</v>
      </c>
      <c r="AP659" s="5" t="s">
        <v>51</v>
      </c>
      <c r="AQ659" s="4"/>
      <c r="AR659" s="10">
        <v>9.7</v>
      </c>
      <c r="AS659" s="5" t="s">
        <v>6790</v>
      </c>
      <c r="AT659" s="5" t="s">
        <v>161</v>
      </c>
      <c r="AU659" s="5" t="s">
        <v>2200</v>
      </c>
      <c r="AV659" s="5">
        <v>9.848859027E9</v>
      </c>
      <c r="AW659" s="5" t="s">
        <v>6791</v>
      </c>
      <c r="AX659" s="5">
        <v>521108.0</v>
      </c>
      <c r="AY659" s="5" t="s">
        <v>117</v>
      </c>
      <c r="AZ659" s="5" t="s">
        <v>85</v>
      </c>
      <c r="BA659" s="5">
        <v>8.63802E11</v>
      </c>
      <c r="BB659" s="5" t="s">
        <v>6792</v>
      </c>
      <c r="BC659" s="5"/>
      <c r="BD659" s="5">
        <v>0.0</v>
      </c>
      <c r="BE659" s="5">
        <v>0.0</v>
      </c>
      <c r="BF659" s="5">
        <v>0.0</v>
      </c>
      <c r="BG659" s="5" t="s">
        <v>119</v>
      </c>
      <c r="BH659" s="5" t="s">
        <v>117</v>
      </c>
      <c r="BI659" s="11">
        <v>43828.479166666664</v>
      </c>
      <c r="BJ659" s="12" t="s">
        <v>6793</v>
      </c>
    </row>
    <row r="660" ht="23.25" customHeight="1">
      <c r="A660" s="4">
        <v>659.0</v>
      </c>
      <c r="B660" s="5" t="s">
        <v>6794</v>
      </c>
      <c r="C660" s="5" t="s">
        <v>1321</v>
      </c>
      <c r="D660" s="5"/>
      <c r="E660" s="5"/>
      <c r="F660" s="5"/>
      <c r="G660" s="5"/>
      <c r="H660" s="5">
        <v>1.70030068E8</v>
      </c>
      <c r="I660" s="5" t="s">
        <v>64</v>
      </c>
      <c r="J660" s="5" t="s">
        <v>6795</v>
      </c>
      <c r="K660" s="5" t="s">
        <v>6796</v>
      </c>
      <c r="L660" s="5" t="s">
        <v>6797</v>
      </c>
      <c r="M660" s="5" t="s">
        <v>6798</v>
      </c>
      <c r="N660" s="5" t="s">
        <v>1092</v>
      </c>
      <c r="O660" s="5">
        <v>9.292457181E9</v>
      </c>
      <c r="P660" s="5" t="s">
        <v>6799</v>
      </c>
      <c r="Q660" s="5" t="s">
        <v>110</v>
      </c>
      <c r="R660" s="5" t="s">
        <v>71</v>
      </c>
      <c r="S660" s="5" t="s">
        <v>94</v>
      </c>
      <c r="T660" s="5" t="s">
        <v>95</v>
      </c>
      <c r="U660" s="5" t="s">
        <v>537</v>
      </c>
      <c r="V660" s="5"/>
      <c r="W660" s="5"/>
      <c r="X660" s="7"/>
      <c r="Y660" s="8">
        <v>8.905172413793103</v>
      </c>
      <c r="Z660" s="9">
        <v>0.0</v>
      </c>
      <c r="AA660" s="5" t="s">
        <v>75</v>
      </c>
      <c r="AB660" s="5"/>
      <c r="AC660" s="5">
        <v>0.0</v>
      </c>
      <c r="AD660" s="5" t="s">
        <v>76</v>
      </c>
      <c r="AE660" s="5" t="s">
        <v>77</v>
      </c>
      <c r="AF660" s="5">
        <v>2015.0</v>
      </c>
      <c r="AG660" s="5">
        <v>2017.0</v>
      </c>
      <c r="AH660" s="5" t="s">
        <v>78</v>
      </c>
      <c r="AI660" s="10">
        <v>97.7</v>
      </c>
      <c r="AJ660" s="5"/>
      <c r="AK660" s="5" t="s">
        <v>75</v>
      </c>
      <c r="AL660" s="5"/>
      <c r="AM660" s="5">
        <v>0.0</v>
      </c>
      <c r="AN660" s="5" t="s">
        <v>6800</v>
      </c>
      <c r="AO660" s="5">
        <v>2015.0</v>
      </c>
      <c r="AP660" s="5" t="s">
        <v>51</v>
      </c>
      <c r="AQ660" s="4"/>
      <c r="AR660" s="10">
        <v>9.7</v>
      </c>
      <c r="AS660" s="5" t="s">
        <v>6801</v>
      </c>
      <c r="AT660" s="5" t="s">
        <v>82</v>
      </c>
      <c r="AU660" s="5"/>
      <c r="AV660" s="5">
        <v>9.296856277E9</v>
      </c>
      <c r="AW660" s="5" t="s">
        <v>6802</v>
      </c>
      <c r="AX660" s="5">
        <v>521001.0</v>
      </c>
      <c r="AY660" s="5" t="s">
        <v>84</v>
      </c>
      <c r="AZ660" s="5" t="s">
        <v>85</v>
      </c>
      <c r="BA660" s="5">
        <v>3.87617E11</v>
      </c>
      <c r="BB660" s="5"/>
      <c r="BC660" s="5"/>
      <c r="BD660" s="5" t="s">
        <v>6803</v>
      </c>
      <c r="BE660" s="5" t="s">
        <v>6804</v>
      </c>
      <c r="BF660" s="5" t="s">
        <v>118</v>
      </c>
      <c r="BG660" s="5" t="s">
        <v>87</v>
      </c>
      <c r="BH660" s="5"/>
      <c r="BI660" s="11">
        <v>43827.90277777778</v>
      </c>
      <c r="BJ660" s="12" t="s">
        <v>88</v>
      </c>
    </row>
    <row r="661" ht="23.25" customHeight="1">
      <c r="A661" s="4">
        <v>660.0</v>
      </c>
      <c r="B661" s="5" t="s">
        <v>6805</v>
      </c>
      <c r="C661" s="5" t="s">
        <v>63</v>
      </c>
      <c r="D661" s="5"/>
      <c r="E661" s="5"/>
      <c r="F661" s="5"/>
      <c r="G661" s="5"/>
      <c r="H661" s="5">
        <v>1.70030301E8</v>
      </c>
      <c r="I661" s="5" t="s">
        <v>64</v>
      </c>
      <c r="J661" s="5" t="s">
        <v>6806</v>
      </c>
      <c r="K661" s="5"/>
      <c r="L661" s="5" t="s">
        <v>6807</v>
      </c>
      <c r="M661" s="5" t="s">
        <v>6808</v>
      </c>
      <c r="N661" s="5" t="s">
        <v>4382</v>
      </c>
      <c r="O661" s="5">
        <v>9.948948379E9</v>
      </c>
      <c r="P661" s="5" t="s">
        <v>6809</v>
      </c>
      <c r="Q661" s="5" t="s">
        <v>110</v>
      </c>
      <c r="R661" s="5" t="s">
        <v>71</v>
      </c>
      <c r="S661" s="5" t="s">
        <v>94</v>
      </c>
      <c r="T661" s="5" t="s">
        <v>95</v>
      </c>
      <c r="U661" s="5" t="s">
        <v>74</v>
      </c>
      <c r="V661" s="5"/>
      <c r="W661" s="5"/>
      <c r="X661" s="7"/>
      <c r="Y661" s="8">
        <v>8.293103448275861</v>
      </c>
      <c r="Z661" s="9">
        <v>0.0</v>
      </c>
      <c r="AA661" s="5" t="s">
        <v>75</v>
      </c>
      <c r="AB661" s="5"/>
      <c r="AC661" s="5">
        <v>0.0</v>
      </c>
      <c r="AD661" s="5" t="s">
        <v>76</v>
      </c>
      <c r="AE661" s="5" t="s">
        <v>77</v>
      </c>
      <c r="AF661" s="5">
        <v>2015.0</v>
      </c>
      <c r="AG661" s="5">
        <v>2017.0</v>
      </c>
      <c r="AH661" s="5" t="s">
        <v>78</v>
      </c>
      <c r="AI661" s="10">
        <v>97.8</v>
      </c>
      <c r="AJ661" s="5"/>
      <c r="AK661" s="5" t="s">
        <v>75</v>
      </c>
      <c r="AL661" s="5"/>
      <c r="AM661" s="5">
        <v>0.0</v>
      </c>
      <c r="AN661" s="5" t="s">
        <v>6810</v>
      </c>
      <c r="AO661" s="5">
        <v>2015.0</v>
      </c>
      <c r="AP661" s="5" t="s">
        <v>51</v>
      </c>
      <c r="AQ661" s="4"/>
      <c r="AR661" s="10">
        <v>9.7</v>
      </c>
      <c r="AS661" s="5" t="s">
        <v>6811</v>
      </c>
      <c r="AT661" s="5" t="s">
        <v>99</v>
      </c>
      <c r="AU661" s="5" t="s">
        <v>6812</v>
      </c>
      <c r="AV661" s="5">
        <v>9.848296369E9</v>
      </c>
      <c r="AW661" s="5" t="s">
        <v>6813</v>
      </c>
      <c r="AX661" s="5">
        <v>521174.0</v>
      </c>
      <c r="AY661" s="5" t="s">
        <v>6814</v>
      </c>
      <c r="AZ661" s="5" t="s">
        <v>85</v>
      </c>
      <c r="BA661" s="5">
        <v>6.91856E11</v>
      </c>
      <c r="BB661" s="5"/>
      <c r="BC661" s="5"/>
      <c r="BD661" s="5" t="s">
        <v>86</v>
      </c>
      <c r="BE661" s="5" t="s">
        <v>6815</v>
      </c>
      <c r="BF661" s="5" t="s">
        <v>86</v>
      </c>
      <c r="BG661" s="5" t="s">
        <v>87</v>
      </c>
      <c r="BH661" s="5"/>
      <c r="BI661" s="11">
        <v>43828.459027777775</v>
      </c>
      <c r="BJ661" s="12" t="s">
        <v>88</v>
      </c>
    </row>
    <row r="662" ht="23.25" customHeight="1">
      <c r="A662" s="4">
        <v>661.0</v>
      </c>
      <c r="B662" s="5" t="s">
        <v>6816</v>
      </c>
      <c r="C662" s="5" t="s">
        <v>105</v>
      </c>
      <c r="D662" s="5"/>
      <c r="E662" s="5"/>
      <c r="F662" s="5"/>
      <c r="G662" s="5"/>
      <c r="H662" s="5">
        <v>1.70030131E8</v>
      </c>
      <c r="I662" s="5" t="s">
        <v>64</v>
      </c>
      <c r="J662" s="5" t="s">
        <v>1037</v>
      </c>
      <c r="K662" s="5" t="s">
        <v>6817</v>
      </c>
      <c r="L662" s="5" t="s">
        <v>6818</v>
      </c>
      <c r="M662" s="5" t="s">
        <v>6819</v>
      </c>
      <c r="N662" s="6">
        <v>36868.0</v>
      </c>
      <c r="O662" s="5">
        <v>9.39857019E9</v>
      </c>
      <c r="P662" s="5" t="s">
        <v>6820</v>
      </c>
      <c r="Q662" s="5" t="s">
        <v>70</v>
      </c>
      <c r="R662" s="5" t="s">
        <v>71</v>
      </c>
      <c r="S662" s="5" t="s">
        <v>94</v>
      </c>
      <c r="T662" s="5" t="s">
        <v>95</v>
      </c>
      <c r="U662" s="5" t="s">
        <v>537</v>
      </c>
      <c r="V662" s="5"/>
      <c r="W662" s="5"/>
      <c r="X662" s="7"/>
      <c r="Y662" s="8">
        <v>7.837719298245614</v>
      </c>
      <c r="Z662" s="9">
        <v>0.0</v>
      </c>
      <c r="AA662" s="5" t="s">
        <v>75</v>
      </c>
      <c r="AB662" s="5"/>
      <c r="AC662" s="5">
        <v>0.0</v>
      </c>
      <c r="AD662" s="5" t="s">
        <v>215</v>
      </c>
      <c r="AE662" s="5" t="s">
        <v>77</v>
      </c>
      <c r="AF662" s="5">
        <v>2015.0</v>
      </c>
      <c r="AG662" s="5">
        <v>2017.0</v>
      </c>
      <c r="AH662" s="5" t="s">
        <v>78</v>
      </c>
      <c r="AI662" s="10">
        <v>97.9</v>
      </c>
      <c r="AJ662" s="5"/>
      <c r="AK662" s="5" t="s">
        <v>75</v>
      </c>
      <c r="AL662" s="5"/>
      <c r="AM662" s="5">
        <v>0.0</v>
      </c>
      <c r="AN662" s="5" t="s">
        <v>6821</v>
      </c>
      <c r="AO662" s="5">
        <v>2015.0</v>
      </c>
      <c r="AP662" s="5" t="s">
        <v>51</v>
      </c>
      <c r="AQ662" s="4">
        <v>97.0</v>
      </c>
      <c r="AR662" s="10">
        <v>9.7</v>
      </c>
      <c r="AS662" s="5" t="s">
        <v>6822</v>
      </c>
      <c r="AT662" s="5" t="s">
        <v>99</v>
      </c>
      <c r="AU662" s="5"/>
      <c r="AV662" s="5">
        <v>9.494739732E9</v>
      </c>
      <c r="AW662" s="5" t="s">
        <v>6823</v>
      </c>
      <c r="AX662" s="5">
        <v>518124.0</v>
      </c>
      <c r="AY662" s="5" t="s">
        <v>443</v>
      </c>
      <c r="AZ662" s="5" t="s">
        <v>85</v>
      </c>
      <c r="BA662" s="5">
        <v>7.43572E11</v>
      </c>
      <c r="BB662" s="5" t="s">
        <v>6824</v>
      </c>
      <c r="BC662" s="5"/>
      <c r="BD662" s="5">
        <v>0.0</v>
      </c>
      <c r="BE662" s="5">
        <v>0.0</v>
      </c>
      <c r="BF662" s="5">
        <v>0.0</v>
      </c>
      <c r="BG662" s="5" t="s">
        <v>119</v>
      </c>
      <c r="BH662" s="5"/>
      <c r="BI662" s="11">
        <v>43830.84652777778</v>
      </c>
      <c r="BJ662" s="12" t="s">
        <v>420</v>
      </c>
    </row>
    <row r="663" ht="23.25" customHeight="1">
      <c r="A663" s="4">
        <v>662.0</v>
      </c>
      <c r="B663" s="5" t="s">
        <v>6825</v>
      </c>
      <c r="C663" s="5"/>
      <c r="D663" s="5"/>
      <c r="E663" s="5"/>
      <c r="F663" s="5"/>
      <c r="G663" s="5"/>
      <c r="H663" s="5">
        <v>1.70030794E8</v>
      </c>
      <c r="I663" s="5" t="s">
        <v>64</v>
      </c>
      <c r="J663" s="5" t="s">
        <v>6826</v>
      </c>
      <c r="K663" s="5" t="s">
        <v>6827</v>
      </c>
      <c r="L663" s="5" t="s">
        <v>2756</v>
      </c>
      <c r="M663" s="5" t="s">
        <v>6828</v>
      </c>
      <c r="N663" s="5" t="s">
        <v>331</v>
      </c>
      <c r="O663" s="5">
        <v>8.074872296E9</v>
      </c>
      <c r="P663" s="5" t="s">
        <v>6829</v>
      </c>
      <c r="Q663" s="5" t="s">
        <v>110</v>
      </c>
      <c r="R663" s="5" t="s">
        <v>71</v>
      </c>
      <c r="S663" s="5" t="s">
        <v>94</v>
      </c>
      <c r="T663" s="5" t="s">
        <v>95</v>
      </c>
      <c r="U663" s="5" t="s">
        <v>537</v>
      </c>
      <c r="V663" s="5"/>
      <c r="W663" s="5"/>
      <c r="X663" s="7"/>
      <c r="Y663" s="8">
        <v>8.823275862068966</v>
      </c>
      <c r="Z663" s="9">
        <v>0.0</v>
      </c>
      <c r="AA663" s="5" t="s">
        <v>75</v>
      </c>
      <c r="AB663" s="5"/>
      <c r="AC663" s="5">
        <v>0.0</v>
      </c>
      <c r="AD663" s="5" t="s">
        <v>142</v>
      </c>
      <c r="AE663" s="5" t="s">
        <v>77</v>
      </c>
      <c r="AF663" s="5">
        <v>2015.0</v>
      </c>
      <c r="AG663" s="5">
        <v>2017.0</v>
      </c>
      <c r="AH663" s="5" t="s">
        <v>78</v>
      </c>
      <c r="AI663" s="10">
        <v>98.0</v>
      </c>
      <c r="AJ663" s="5"/>
      <c r="AK663" s="5" t="s">
        <v>75</v>
      </c>
      <c r="AL663" s="5"/>
      <c r="AM663" s="5">
        <v>0.0</v>
      </c>
      <c r="AN663" s="5" t="s">
        <v>4459</v>
      </c>
      <c r="AO663" s="5">
        <v>2015.0</v>
      </c>
      <c r="AP663" s="5" t="s">
        <v>51</v>
      </c>
      <c r="AQ663" s="4">
        <v>97.0</v>
      </c>
      <c r="AR663" s="10">
        <v>9.7</v>
      </c>
      <c r="AS663" s="5" t="s">
        <v>6830</v>
      </c>
      <c r="AT663" s="5" t="s">
        <v>82</v>
      </c>
      <c r="AU663" s="5" t="s">
        <v>389</v>
      </c>
      <c r="AV663" s="5">
        <v>9.885900065E9</v>
      </c>
      <c r="AW663" s="5" t="s">
        <v>6831</v>
      </c>
      <c r="AX663" s="5">
        <v>523001.0</v>
      </c>
      <c r="AY663" s="5" t="s">
        <v>101</v>
      </c>
      <c r="AZ663" s="5" t="s">
        <v>85</v>
      </c>
      <c r="BA663" s="5">
        <v>9.61537E11</v>
      </c>
      <c r="BB663" s="5"/>
      <c r="BC663" s="5"/>
      <c r="BD663" s="5">
        <v>1.0</v>
      </c>
      <c r="BE663" s="5" t="s">
        <v>6832</v>
      </c>
      <c r="BF663" s="5" t="s">
        <v>118</v>
      </c>
      <c r="BG663" s="5" t="s">
        <v>119</v>
      </c>
      <c r="BH663" s="5" t="s">
        <v>101</v>
      </c>
      <c r="BI663" s="11">
        <v>43827.34652777778</v>
      </c>
      <c r="BJ663" s="12" t="s">
        <v>6833</v>
      </c>
    </row>
    <row r="664" ht="23.25" customHeight="1">
      <c r="A664" s="4">
        <v>663.0</v>
      </c>
      <c r="B664" s="5"/>
      <c r="C664" s="5"/>
      <c r="D664" s="5"/>
      <c r="E664" s="5"/>
      <c r="F664" s="5" t="s">
        <v>6834</v>
      </c>
      <c r="G664" s="5" t="s">
        <v>6835</v>
      </c>
      <c r="H664" s="5">
        <v>1.70030019E8</v>
      </c>
      <c r="I664" s="5" t="s">
        <v>64</v>
      </c>
      <c r="J664" s="5" t="s">
        <v>6836</v>
      </c>
      <c r="K664" s="5"/>
      <c r="L664" s="5" t="s">
        <v>6837</v>
      </c>
      <c r="M664" s="5" t="s">
        <v>6838</v>
      </c>
      <c r="N664" s="5" t="s">
        <v>5628</v>
      </c>
      <c r="O664" s="5">
        <v>8.501030858E9</v>
      </c>
      <c r="P664" s="5" t="s">
        <v>6839</v>
      </c>
      <c r="Q664" s="5" t="s">
        <v>110</v>
      </c>
      <c r="R664" s="5" t="s">
        <v>71</v>
      </c>
      <c r="S664" s="5" t="s">
        <v>94</v>
      </c>
      <c r="T664" s="5" t="s">
        <v>95</v>
      </c>
      <c r="U664" s="5" t="s">
        <v>74</v>
      </c>
      <c r="V664" s="5">
        <v>1600.0</v>
      </c>
      <c r="W664" s="5"/>
      <c r="X664" s="7"/>
      <c r="Y664" s="8">
        <v>8.551724137931034</v>
      </c>
      <c r="Z664" s="9">
        <v>0.0</v>
      </c>
      <c r="AA664" s="5" t="s">
        <v>75</v>
      </c>
      <c r="AB664" s="5"/>
      <c r="AC664" s="5">
        <v>0.0</v>
      </c>
      <c r="AD664" s="5" t="s">
        <v>5215</v>
      </c>
      <c r="AE664" s="5" t="s">
        <v>77</v>
      </c>
      <c r="AF664" s="5">
        <v>2015.0</v>
      </c>
      <c r="AG664" s="5">
        <v>2017.0</v>
      </c>
      <c r="AH664" s="5" t="s">
        <v>78</v>
      </c>
      <c r="AI664" s="10">
        <v>98.0</v>
      </c>
      <c r="AJ664" s="5"/>
      <c r="AK664" s="5" t="s">
        <v>75</v>
      </c>
      <c r="AL664" s="5"/>
      <c r="AM664" s="5">
        <v>0.0</v>
      </c>
      <c r="AN664" s="5" t="s">
        <v>1279</v>
      </c>
      <c r="AO664" s="5">
        <v>2015.0</v>
      </c>
      <c r="AP664" s="5" t="s">
        <v>51</v>
      </c>
      <c r="AQ664" s="4">
        <v>97.0</v>
      </c>
      <c r="AR664" s="10">
        <v>9.7</v>
      </c>
      <c r="AS664" s="5" t="s">
        <v>6840</v>
      </c>
      <c r="AT664" s="5" t="s">
        <v>99</v>
      </c>
      <c r="AU664" s="5"/>
      <c r="AV664" s="5">
        <v>9.441554069E9</v>
      </c>
      <c r="AW664" s="5" t="s">
        <v>6841</v>
      </c>
      <c r="AX664" s="5">
        <v>534305.0</v>
      </c>
      <c r="AY664" s="5" t="s">
        <v>6842</v>
      </c>
      <c r="AZ664" s="5" t="s">
        <v>85</v>
      </c>
      <c r="BA664" s="5">
        <v>6.26205E11</v>
      </c>
      <c r="BB664" s="5"/>
      <c r="BC664" s="5"/>
      <c r="BD664" s="5">
        <v>1.0</v>
      </c>
      <c r="BE664" s="5" t="s">
        <v>418</v>
      </c>
      <c r="BF664" s="5" t="s">
        <v>1212</v>
      </c>
      <c r="BG664" s="5" t="s">
        <v>87</v>
      </c>
      <c r="BH664" s="5"/>
      <c r="BI664" s="11">
        <v>43910.54722222222</v>
      </c>
      <c r="BJ664" s="12" t="s">
        <v>1214</v>
      </c>
    </row>
    <row r="665" ht="23.25" customHeight="1">
      <c r="A665" s="4">
        <v>664.0</v>
      </c>
      <c r="B665" s="5" t="s">
        <v>6843</v>
      </c>
      <c r="C665" s="5" t="s">
        <v>63</v>
      </c>
      <c r="D665" s="5"/>
      <c r="E665" s="5"/>
      <c r="F665" s="5"/>
      <c r="G665" s="5"/>
      <c r="H665" s="5">
        <v>1.70030811E8</v>
      </c>
      <c r="I665" s="5" t="s">
        <v>64</v>
      </c>
      <c r="J665" s="5" t="s">
        <v>6844</v>
      </c>
      <c r="K665" s="5"/>
      <c r="L665" s="5" t="s">
        <v>6845</v>
      </c>
      <c r="M665" s="5" t="s">
        <v>6846</v>
      </c>
      <c r="N665" s="5" t="s">
        <v>4345</v>
      </c>
      <c r="O665" s="5">
        <v>7.032177215E9</v>
      </c>
      <c r="P665" s="5" t="s">
        <v>6847</v>
      </c>
      <c r="Q665" s="5" t="s">
        <v>70</v>
      </c>
      <c r="R665" s="5" t="s">
        <v>71</v>
      </c>
      <c r="S665" s="5" t="s">
        <v>94</v>
      </c>
      <c r="T665" s="5" t="s">
        <v>95</v>
      </c>
      <c r="U665" s="5" t="s">
        <v>537</v>
      </c>
      <c r="V665" s="5"/>
      <c r="W665" s="5"/>
      <c r="X665" s="7"/>
      <c r="Y665" s="8">
        <v>8.370689655172415</v>
      </c>
      <c r="Z665" s="9">
        <v>2.0</v>
      </c>
      <c r="AA665" s="5" t="s">
        <v>75</v>
      </c>
      <c r="AB665" s="5"/>
      <c r="AC665" s="5">
        <v>0.0</v>
      </c>
      <c r="AD665" s="5" t="s">
        <v>142</v>
      </c>
      <c r="AE665" s="5" t="s">
        <v>77</v>
      </c>
      <c r="AF665" s="5">
        <v>2015.0</v>
      </c>
      <c r="AG665" s="5">
        <v>2017.0</v>
      </c>
      <c r="AH665" s="5" t="s">
        <v>78</v>
      </c>
      <c r="AI665" s="10">
        <v>98.0</v>
      </c>
      <c r="AJ665" s="5"/>
      <c r="AK665" s="5" t="s">
        <v>75</v>
      </c>
      <c r="AL665" s="5"/>
      <c r="AM665" s="5">
        <v>0.0</v>
      </c>
      <c r="AN665" s="5" t="s">
        <v>1749</v>
      </c>
      <c r="AO665" s="5">
        <v>2015.0</v>
      </c>
      <c r="AP665" s="5" t="s">
        <v>51</v>
      </c>
      <c r="AQ665" s="4">
        <v>97.0</v>
      </c>
      <c r="AR665" s="10">
        <v>9.7</v>
      </c>
      <c r="AS665" s="5" t="s">
        <v>6848</v>
      </c>
      <c r="AT665" s="5" t="s">
        <v>82</v>
      </c>
      <c r="AU665" s="5"/>
      <c r="AV665" s="5">
        <v>8.985511249E9</v>
      </c>
      <c r="AW665" s="5" t="s">
        <v>6849</v>
      </c>
      <c r="AX665" s="5">
        <v>524315.0</v>
      </c>
      <c r="AY665" s="5" t="s">
        <v>2401</v>
      </c>
      <c r="AZ665" s="5" t="s">
        <v>85</v>
      </c>
      <c r="BA665" s="5">
        <v>9.66773E11</v>
      </c>
      <c r="BB665" s="5" t="s">
        <v>6850</v>
      </c>
      <c r="BC665" s="5"/>
      <c r="BD665" s="5">
        <v>0.0</v>
      </c>
      <c r="BE665" s="5" t="s">
        <v>393</v>
      </c>
      <c r="BF665" s="5" t="s">
        <v>393</v>
      </c>
      <c r="BG665" s="5" t="s">
        <v>87</v>
      </c>
      <c r="BH665" s="5"/>
      <c r="BI665" s="11">
        <v>43829.48472222222</v>
      </c>
      <c r="BJ665" s="12" t="s">
        <v>88</v>
      </c>
    </row>
    <row r="666" ht="23.25" customHeight="1">
      <c r="A666" s="4">
        <v>665.0</v>
      </c>
      <c r="B666" s="5" t="s">
        <v>6851</v>
      </c>
      <c r="C666" s="6">
        <v>43536.0</v>
      </c>
      <c r="D666" s="5"/>
      <c r="E666" s="5"/>
      <c r="F666" s="5"/>
      <c r="G666" s="5"/>
      <c r="H666" s="5">
        <v>1.70031111E8</v>
      </c>
      <c r="I666" s="5" t="s">
        <v>64</v>
      </c>
      <c r="J666" s="5" t="s">
        <v>6852</v>
      </c>
      <c r="K666" s="5" t="s">
        <v>223</v>
      </c>
      <c r="L666" s="5" t="s">
        <v>791</v>
      </c>
      <c r="M666" s="5" t="s">
        <v>6853</v>
      </c>
      <c r="N666" s="6">
        <v>36773.0</v>
      </c>
      <c r="O666" s="5">
        <v>7.989120468E9</v>
      </c>
      <c r="P666" s="5" t="s">
        <v>6854</v>
      </c>
      <c r="Q666" s="5" t="s">
        <v>70</v>
      </c>
      <c r="R666" s="5" t="s">
        <v>71</v>
      </c>
      <c r="S666" s="5" t="s">
        <v>94</v>
      </c>
      <c r="T666" s="5" t="s">
        <v>95</v>
      </c>
      <c r="U666" s="5" t="s">
        <v>537</v>
      </c>
      <c r="V666" s="5">
        <v>4236.0</v>
      </c>
      <c r="W666" s="5">
        <v>10302.0</v>
      </c>
      <c r="X666" s="7"/>
      <c r="Y666" s="8">
        <v>9.051724137931034</v>
      </c>
      <c r="Z666" s="9">
        <v>0.0</v>
      </c>
      <c r="AA666" s="5" t="s">
        <v>75</v>
      </c>
      <c r="AB666" s="5"/>
      <c r="AC666" s="5">
        <v>0.0</v>
      </c>
      <c r="AD666" s="5" t="s">
        <v>6496</v>
      </c>
      <c r="AE666" s="5" t="s">
        <v>77</v>
      </c>
      <c r="AF666" s="5">
        <v>2015.0</v>
      </c>
      <c r="AG666" s="5">
        <v>2017.0</v>
      </c>
      <c r="AH666" s="5" t="s">
        <v>78</v>
      </c>
      <c r="AI666" s="10">
        <v>98.0</v>
      </c>
      <c r="AJ666" s="5"/>
      <c r="AK666" s="5" t="s">
        <v>75</v>
      </c>
      <c r="AL666" s="5"/>
      <c r="AM666" s="5">
        <v>0.0</v>
      </c>
      <c r="AN666" s="5" t="s">
        <v>366</v>
      </c>
      <c r="AO666" s="5">
        <v>2015.0</v>
      </c>
      <c r="AP666" s="5" t="s">
        <v>51</v>
      </c>
      <c r="AQ666" s="4">
        <v>97.0</v>
      </c>
      <c r="AR666" s="10">
        <v>9.7</v>
      </c>
      <c r="AS666" s="5" t="s">
        <v>6855</v>
      </c>
      <c r="AT666" s="5" t="s">
        <v>114</v>
      </c>
      <c r="AU666" s="5" t="s">
        <v>1183</v>
      </c>
      <c r="AV666" s="5">
        <v>8.179054175E9</v>
      </c>
      <c r="AW666" s="5" t="s">
        <v>6856</v>
      </c>
      <c r="AX666" s="5">
        <v>522202.0</v>
      </c>
      <c r="AY666" s="5" t="s">
        <v>205</v>
      </c>
      <c r="AZ666" s="5" t="s">
        <v>85</v>
      </c>
      <c r="BA666" s="5">
        <v>5.63976E11</v>
      </c>
      <c r="BB666" s="5" t="s">
        <v>6857</v>
      </c>
      <c r="BC666" s="5"/>
      <c r="BD666" s="5">
        <v>1.0</v>
      </c>
      <c r="BE666" s="5" t="s">
        <v>102</v>
      </c>
      <c r="BF666" s="5" t="s">
        <v>118</v>
      </c>
      <c r="BG666" s="5" t="s">
        <v>119</v>
      </c>
      <c r="BH666" s="5" t="s">
        <v>205</v>
      </c>
      <c r="BI666" s="11">
        <v>43826.94652777778</v>
      </c>
      <c r="BJ666" s="12" t="s">
        <v>6858</v>
      </c>
    </row>
    <row r="667" ht="23.25" customHeight="1">
      <c r="A667" s="4">
        <v>666.0</v>
      </c>
      <c r="B667" s="5" t="s">
        <v>6859</v>
      </c>
      <c r="C667" s="6">
        <v>43720.0</v>
      </c>
      <c r="D667" s="5"/>
      <c r="E667" s="5"/>
      <c r="F667" s="5"/>
      <c r="G667" s="5"/>
      <c r="H667" s="5">
        <v>1.70030763E8</v>
      </c>
      <c r="I667" s="5" t="s">
        <v>64</v>
      </c>
      <c r="J667" s="5" t="s">
        <v>6860</v>
      </c>
      <c r="K667" s="5"/>
      <c r="L667" s="5" t="s">
        <v>6861</v>
      </c>
      <c r="M667" s="5" t="s">
        <v>6862</v>
      </c>
      <c r="N667" s="5" t="s">
        <v>4495</v>
      </c>
      <c r="O667" s="5">
        <v>6.305644311E9</v>
      </c>
      <c r="P667" s="5" t="s">
        <v>6863</v>
      </c>
      <c r="Q667" s="5" t="s">
        <v>110</v>
      </c>
      <c r="R667" s="5" t="s">
        <v>71</v>
      </c>
      <c r="S667" s="5" t="s">
        <v>94</v>
      </c>
      <c r="T667" s="5" t="s">
        <v>95</v>
      </c>
      <c r="U667" s="5" t="s">
        <v>537</v>
      </c>
      <c r="V667" s="5"/>
      <c r="W667" s="5"/>
      <c r="X667" s="7"/>
      <c r="Y667" s="8">
        <v>7.780172413793103</v>
      </c>
      <c r="Z667" s="9">
        <v>0.0</v>
      </c>
      <c r="AA667" s="5" t="s">
        <v>75</v>
      </c>
      <c r="AB667" s="5"/>
      <c r="AC667" s="5">
        <v>0.0</v>
      </c>
      <c r="AD667" s="5" t="s">
        <v>76</v>
      </c>
      <c r="AE667" s="5" t="s">
        <v>77</v>
      </c>
      <c r="AF667" s="5">
        <v>2015.0</v>
      </c>
      <c r="AG667" s="5">
        <v>2017.0</v>
      </c>
      <c r="AH667" s="5" t="s">
        <v>78</v>
      </c>
      <c r="AI667" s="10">
        <v>98.0</v>
      </c>
      <c r="AJ667" s="5"/>
      <c r="AK667" s="5" t="s">
        <v>75</v>
      </c>
      <c r="AL667" s="5"/>
      <c r="AM667" s="5">
        <v>0.0</v>
      </c>
      <c r="AN667" s="5" t="s">
        <v>2250</v>
      </c>
      <c r="AO667" s="5">
        <v>2015.0</v>
      </c>
      <c r="AP667" s="5" t="s">
        <v>51</v>
      </c>
      <c r="AQ667" s="4"/>
      <c r="AR667" s="10">
        <v>9.7</v>
      </c>
      <c r="AS667" s="5" t="s">
        <v>6864</v>
      </c>
      <c r="AT667" s="5" t="s">
        <v>99</v>
      </c>
      <c r="AU667" s="5"/>
      <c r="AV667" s="5">
        <v>9.948384807E9</v>
      </c>
      <c r="AW667" s="5" t="s">
        <v>6865</v>
      </c>
      <c r="AX667" s="5">
        <v>521182.0</v>
      </c>
      <c r="AY667" s="5" t="s">
        <v>6866</v>
      </c>
      <c r="AZ667" s="5" t="s">
        <v>85</v>
      </c>
      <c r="BA667" s="5">
        <v>7.99701E11</v>
      </c>
      <c r="BB667" s="5"/>
      <c r="BC667" s="5"/>
      <c r="BD667" s="5">
        <v>1.0</v>
      </c>
      <c r="BE667" s="5" t="s">
        <v>6867</v>
      </c>
      <c r="BF667" s="5" t="s">
        <v>6868</v>
      </c>
      <c r="BG667" s="5" t="s">
        <v>87</v>
      </c>
      <c r="BH667" s="5"/>
      <c r="BI667" s="11">
        <v>43829.81319444445</v>
      </c>
      <c r="BJ667" s="12" t="s">
        <v>88</v>
      </c>
    </row>
    <row r="668" ht="23.25" customHeight="1">
      <c r="A668" s="4">
        <v>667.0</v>
      </c>
      <c r="B668" s="5" t="s">
        <v>6869</v>
      </c>
      <c r="C668" s="6">
        <v>43508.0</v>
      </c>
      <c r="D668" s="5"/>
      <c r="E668" s="5"/>
      <c r="F668" s="5"/>
      <c r="G668" s="5"/>
      <c r="H668" s="5">
        <v>1.70030973E8</v>
      </c>
      <c r="I668" s="5" t="s">
        <v>64</v>
      </c>
      <c r="J668" s="5" t="s">
        <v>6870</v>
      </c>
      <c r="K668" s="5"/>
      <c r="L668" s="5" t="s">
        <v>6871</v>
      </c>
      <c r="M668" s="5" t="s">
        <v>6872</v>
      </c>
      <c r="N668" s="5" t="s">
        <v>6873</v>
      </c>
      <c r="O668" s="5">
        <v>9.505022866E9</v>
      </c>
      <c r="P668" s="5" t="s">
        <v>6874</v>
      </c>
      <c r="Q668" s="5" t="s">
        <v>110</v>
      </c>
      <c r="R668" s="5" t="s">
        <v>71</v>
      </c>
      <c r="S668" s="5" t="s">
        <v>94</v>
      </c>
      <c r="T668" s="5" t="s">
        <v>95</v>
      </c>
      <c r="U668" s="5" t="s">
        <v>74</v>
      </c>
      <c r="V668" s="5"/>
      <c r="W668" s="5"/>
      <c r="X668" s="7"/>
      <c r="Y668" s="8">
        <v>9.310344827586206</v>
      </c>
      <c r="Z668" s="9">
        <v>0.0</v>
      </c>
      <c r="AA668" s="5" t="s">
        <v>75</v>
      </c>
      <c r="AB668" s="5"/>
      <c r="AC668" s="5">
        <v>0.0</v>
      </c>
      <c r="AD668" s="5" t="s">
        <v>142</v>
      </c>
      <c r="AE668" s="5" t="s">
        <v>77</v>
      </c>
      <c r="AF668" s="5">
        <v>2015.0</v>
      </c>
      <c r="AG668" s="5">
        <v>2017.0</v>
      </c>
      <c r="AH668" s="5" t="s">
        <v>78</v>
      </c>
      <c r="AI668" s="10">
        <v>98.0</v>
      </c>
      <c r="AJ668" s="5"/>
      <c r="AK668" s="5" t="s">
        <v>75</v>
      </c>
      <c r="AL668" s="5"/>
      <c r="AM668" s="5">
        <v>0.0</v>
      </c>
      <c r="AN668" s="5" t="s">
        <v>6875</v>
      </c>
      <c r="AO668" s="5">
        <v>2015.0</v>
      </c>
      <c r="AP668" s="5" t="s">
        <v>51</v>
      </c>
      <c r="AQ668" s="4">
        <v>97.0</v>
      </c>
      <c r="AR668" s="10">
        <v>9.7</v>
      </c>
      <c r="AS668" s="5" t="s">
        <v>6876</v>
      </c>
      <c r="AT668" s="5" t="s">
        <v>99</v>
      </c>
      <c r="AU668" s="5"/>
      <c r="AV668" s="5">
        <v>8.106067634E9</v>
      </c>
      <c r="AW668" s="5" t="s">
        <v>6877</v>
      </c>
      <c r="AX668" s="5">
        <v>507204.0</v>
      </c>
      <c r="AY668" s="5" t="s">
        <v>843</v>
      </c>
      <c r="AZ668" s="5" t="s">
        <v>264</v>
      </c>
      <c r="BA668" s="5">
        <v>4.8374E11</v>
      </c>
      <c r="BB668" s="5"/>
      <c r="BC668" s="5"/>
      <c r="BD668" s="5">
        <v>0.0</v>
      </c>
      <c r="BE668" s="5">
        <v>0.0</v>
      </c>
      <c r="BF668" s="5">
        <v>0.0</v>
      </c>
      <c r="BG668" s="5" t="s">
        <v>87</v>
      </c>
      <c r="BH668" s="5"/>
      <c r="BI668" s="11">
        <v>43830.50555555556</v>
      </c>
      <c r="BJ668" s="12" t="s">
        <v>88</v>
      </c>
    </row>
    <row r="669" ht="23.25" customHeight="1">
      <c r="A669" s="4">
        <v>668.0</v>
      </c>
      <c r="B669" s="5" t="s">
        <v>6878</v>
      </c>
      <c r="C669" s="5" t="s">
        <v>105</v>
      </c>
      <c r="D669" s="5"/>
      <c r="E669" s="5"/>
      <c r="F669" s="5"/>
      <c r="G669" s="5"/>
      <c r="H669" s="5">
        <v>1.70030808E8</v>
      </c>
      <c r="I669" s="5" t="s">
        <v>64</v>
      </c>
      <c r="J669" s="5" t="s">
        <v>3165</v>
      </c>
      <c r="K669" s="5"/>
      <c r="L669" s="5" t="s">
        <v>6879</v>
      </c>
      <c r="M669" s="5" t="s">
        <v>6880</v>
      </c>
      <c r="N669" s="6">
        <v>36476.0</v>
      </c>
      <c r="O669" s="5">
        <v>9.912553356E9</v>
      </c>
      <c r="P669" s="5" t="s">
        <v>6881</v>
      </c>
      <c r="Q669" s="5" t="s">
        <v>110</v>
      </c>
      <c r="R669" s="5" t="s">
        <v>71</v>
      </c>
      <c r="S669" s="5" t="s">
        <v>94</v>
      </c>
      <c r="T669" s="5" t="s">
        <v>73</v>
      </c>
      <c r="U669" s="5" t="s">
        <v>74</v>
      </c>
      <c r="V669" s="5"/>
      <c r="W669" s="5"/>
      <c r="X669" s="7"/>
      <c r="Y669" s="8">
        <v>7.309322033898305</v>
      </c>
      <c r="Z669" s="9">
        <v>5.0</v>
      </c>
      <c r="AA669" s="5" t="s">
        <v>75</v>
      </c>
      <c r="AB669" s="5"/>
      <c r="AC669" s="5">
        <v>0.0</v>
      </c>
      <c r="AD669" s="5" t="s">
        <v>76</v>
      </c>
      <c r="AE669" s="5" t="s">
        <v>77</v>
      </c>
      <c r="AF669" s="5">
        <v>2015.0</v>
      </c>
      <c r="AG669" s="5">
        <v>2017.0</v>
      </c>
      <c r="AH669" s="5" t="s">
        <v>78</v>
      </c>
      <c r="AI669" s="10">
        <v>98.0</v>
      </c>
      <c r="AJ669" s="5"/>
      <c r="AK669" s="5" t="s">
        <v>75</v>
      </c>
      <c r="AL669" s="5"/>
      <c r="AM669" s="5">
        <v>0.0</v>
      </c>
      <c r="AN669" s="5" t="s">
        <v>6882</v>
      </c>
      <c r="AO669" s="5">
        <v>2015.0</v>
      </c>
      <c r="AP669" s="5" t="s">
        <v>51</v>
      </c>
      <c r="AQ669" s="4">
        <v>97.0</v>
      </c>
      <c r="AR669" s="10">
        <v>9.7</v>
      </c>
      <c r="AS669" s="5" t="s">
        <v>6883</v>
      </c>
      <c r="AT669" s="5" t="s">
        <v>309</v>
      </c>
      <c r="AU669" s="5" t="s">
        <v>6884</v>
      </c>
      <c r="AV669" s="5">
        <v>9.700567176E9</v>
      </c>
      <c r="AW669" s="5" t="s">
        <v>6885</v>
      </c>
      <c r="AX669" s="5">
        <v>534001.0</v>
      </c>
      <c r="AY669" s="5" t="s">
        <v>178</v>
      </c>
      <c r="AZ669" s="5" t="s">
        <v>85</v>
      </c>
      <c r="BA669" s="5">
        <v>9.50027E11</v>
      </c>
      <c r="BB669" s="5"/>
      <c r="BC669" s="5"/>
      <c r="BD669" s="5">
        <v>1.0</v>
      </c>
      <c r="BE669" s="5" t="s">
        <v>418</v>
      </c>
      <c r="BF669" s="5" t="s">
        <v>762</v>
      </c>
      <c r="BG669" s="5" t="s">
        <v>87</v>
      </c>
      <c r="BH669" s="5"/>
      <c r="BI669" s="11">
        <v>43830.447222222225</v>
      </c>
      <c r="BJ669" s="12" t="s">
        <v>88</v>
      </c>
    </row>
    <row r="670" ht="23.25" customHeight="1">
      <c r="A670" s="4">
        <v>669.0</v>
      </c>
      <c r="B670" s="5" t="s">
        <v>6886</v>
      </c>
      <c r="C670" s="5"/>
      <c r="D670" s="5"/>
      <c r="E670" s="5"/>
      <c r="F670" s="5"/>
      <c r="G670" s="5"/>
      <c r="H670" s="5">
        <v>1.70030134E8</v>
      </c>
      <c r="I670" s="5" t="s">
        <v>64</v>
      </c>
      <c r="J670" s="5" t="s">
        <v>6887</v>
      </c>
      <c r="K670" s="5"/>
      <c r="L670" s="5" t="s">
        <v>6888</v>
      </c>
      <c r="M670" s="5" t="s">
        <v>6889</v>
      </c>
      <c r="N670" s="5" t="s">
        <v>6890</v>
      </c>
      <c r="O670" s="5">
        <v>8.247259275E9</v>
      </c>
      <c r="P670" s="5" t="s">
        <v>6891</v>
      </c>
      <c r="Q670" s="5" t="s">
        <v>110</v>
      </c>
      <c r="R670" s="5" t="s">
        <v>71</v>
      </c>
      <c r="S670" s="5" t="s">
        <v>94</v>
      </c>
      <c r="T670" s="5" t="s">
        <v>73</v>
      </c>
      <c r="U670" s="5" t="s">
        <v>1252</v>
      </c>
      <c r="V670" s="5"/>
      <c r="W670" s="5"/>
      <c r="X670" s="7"/>
      <c r="Y670" s="8">
        <v>8.844827586206897</v>
      </c>
      <c r="Z670" s="9">
        <v>0.0</v>
      </c>
      <c r="AA670" s="5" t="s">
        <v>75</v>
      </c>
      <c r="AB670" s="5"/>
      <c r="AC670" s="5">
        <v>0.0</v>
      </c>
      <c r="AD670" s="5" t="s">
        <v>1073</v>
      </c>
      <c r="AE670" s="5" t="s">
        <v>77</v>
      </c>
      <c r="AF670" s="5">
        <v>2015.0</v>
      </c>
      <c r="AG670" s="5">
        <v>2017.0</v>
      </c>
      <c r="AH670" s="5" t="s">
        <v>78</v>
      </c>
      <c r="AI670" s="10">
        <v>98.0</v>
      </c>
      <c r="AJ670" s="5"/>
      <c r="AK670" s="5" t="s">
        <v>75</v>
      </c>
      <c r="AL670" s="5"/>
      <c r="AM670" s="5">
        <v>0.0</v>
      </c>
      <c r="AN670" s="5" t="s">
        <v>643</v>
      </c>
      <c r="AO670" s="5">
        <v>2015.0</v>
      </c>
      <c r="AP670" s="5" t="s">
        <v>51</v>
      </c>
      <c r="AQ670" s="4">
        <v>97.0</v>
      </c>
      <c r="AR670" s="10">
        <v>9.7</v>
      </c>
      <c r="AS670" s="5" t="s">
        <v>6892</v>
      </c>
      <c r="AT670" s="5" t="s">
        <v>114</v>
      </c>
      <c r="AU670" s="5" t="s">
        <v>3141</v>
      </c>
      <c r="AV670" s="5">
        <v>9.44107402E9</v>
      </c>
      <c r="AW670" s="5" t="s">
        <v>6893</v>
      </c>
      <c r="AX670" s="5">
        <v>524001.0</v>
      </c>
      <c r="AY670" s="5" t="s">
        <v>2401</v>
      </c>
      <c r="AZ670" s="5" t="s">
        <v>85</v>
      </c>
      <c r="BA670" s="5">
        <v>5.87055E11</v>
      </c>
      <c r="BB670" s="5"/>
      <c r="BC670" s="5"/>
      <c r="BD670" s="5" t="s">
        <v>103</v>
      </c>
      <c r="BE670" s="5" t="s">
        <v>469</v>
      </c>
      <c r="BF670" s="5" t="s">
        <v>86</v>
      </c>
      <c r="BG670" s="5" t="s">
        <v>87</v>
      </c>
      <c r="BH670" s="5"/>
      <c r="BI670" s="11">
        <v>43825.90277777778</v>
      </c>
      <c r="BJ670" s="12" t="s">
        <v>88</v>
      </c>
    </row>
    <row r="671" ht="23.25" customHeight="1">
      <c r="A671" s="4">
        <v>670.0</v>
      </c>
      <c r="B671" s="5" t="s">
        <v>6894</v>
      </c>
      <c r="C671" s="6">
        <v>43508.0</v>
      </c>
      <c r="D671" s="5"/>
      <c r="E671" s="5"/>
      <c r="F671" s="5"/>
      <c r="G671" s="5"/>
      <c r="H671" s="5">
        <v>1.70031045E8</v>
      </c>
      <c r="I671" s="5" t="s">
        <v>64</v>
      </c>
      <c r="J671" s="5" t="s">
        <v>6895</v>
      </c>
      <c r="K671" s="5"/>
      <c r="L671" s="5" t="s">
        <v>6896</v>
      </c>
      <c r="M671" s="5" t="s">
        <v>6897</v>
      </c>
      <c r="N671" s="6">
        <v>36526.0</v>
      </c>
      <c r="O671" s="5">
        <v>7.780474716E9</v>
      </c>
      <c r="P671" s="5" t="s">
        <v>6898</v>
      </c>
      <c r="Q671" s="5" t="s">
        <v>70</v>
      </c>
      <c r="R671" s="5" t="s">
        <v>71</v>
      </c>
      <c r="S671" s="5" t="s">
        <v>94</v>
      </c>
      <c r="T671" s="5" t="s">
        <v>95</v>
      </c>
      <c r="U671" s="5" t="s">
        <v>517</v>
      </c>
      <c r="V671" s="5"/>
      <c r="W671" s="5">
        <v>8730.0</v>
      </c>
      <c r="X671" s="7"/>
      <c r="Y671" s="8">
        <v>8.099137931034482</v>
      </c>
      <c r="Z671" s="9">
        <v>0.0</v>
      </c>
      <c r="AA671" s="5" t="s">
        <v>75</v>
      </c>
      <c r="AB671" s="5"/>
      <c r="AC671" s="5">
        <v>0.0</v>
      </c>
      <c r="AD671" s="5" t="s">
        <v>76</v>
      </c>
      <c r="AE671" s="5" t="s">
        <v>77</v>
      </c>
      <c r="AF671" s="5">
        <v>2015.0</v>
      </c>
      <c r="AG671" s="5">
        <v>2017.0</v>
      </c>
      <c r="AH671" s="5" t="s">
        <v>78</v>
      </c>
      <c r="AI671" s="10">
        <v>98.2</v>
      </c>
      <c r="AJ671" s="5"/>
      <c r="AK671" s="5" t="s">
        <v>75</v>
      </c>
      <c r="AL671" s="5"/>
      <c r="AM671" s="5">
        <v>0.0</v>
      </c>
      <c r="AN671" s="5" t="s">
        <v>643</v>
      </c>
      <c r="AO671" s="5">
        <v>2015.0</v>
      </c>
      <c r="AP671" s="5" t="s">
        <v>51</v>
      </c>
      <c r="AQ671" s="4"/>
      <c r="AR671" s="10">
        <v>9.7</v>
      </c>
      <c r="AS671" s="5" t="s">
        <v>6899</v>
      </c>
      <c r="AT671" s="5" t="s">
        <v>114</v>
      </c>
      <c r="AU671" s="5"/>
      <c r="AV671" s="5">
        <v>9.000152434E9</v>
      </c>
      <c r="AW671" s="5" t="s">
        <v>6900</v>
      </c>
      <c r="AX671" s="5">
        <v>522006.0</v>
      </c>
      <c r="AY671" s="5" t="s">
        <v>101</v>
      </c>
      <c r="AZ671" s="5" t="s">
        <v>85</v>
      </c>
      <c r="BA671" s="5">
        <v>2.97294E11</v>
      </c>
      <c r="BB671" s="5"/>
      <c r="BC671" s="5"/>
      <c r="BD671" s="5">
        <v>1.0</v>
      </c>
      <c r="BE671" s="5" t="s">
        <v>418</v>
      </c>
      <c r="BF671" s="5" t="s">
        <v>118</v>
      </c>
      <c r="BG671" s="5" t="s">
        <v>119</v>
      </c>
      <c r="BH671" s="5"/>
      <c r="BI671" s="11">
        <v>43831.80486111111</v>
      </c>
      <c r="BJ671" s="12" t="s">
        <v>6901</v>
      </c>
    </row>
    <row r="672" ht="23.25" customHeight="1">
      <c r="A672" s="4">
        <v>671.0</v>
      </c>
      <c r="B672" s="5" t="s">
        <v>6902</v>
      </c>
      <c r="C672" s="5" t="s">
        <v>105</v>
      </c>
      <c r="D672" s="5"/>
      <c r="E672" s="5"/>
      <c r="F672" s="5"/>
      <c r="G672" s="5"/>
      <c r="H672" s="5">
        <v>1.70030485E8</v>
      </c>
      <c r="I672" s="5" t="s">
        <v>64</v>
      </c>
      <c r="J672" s="5" t="s">
        <v>6903</v>
      </c>
      <c r="K672" s="5"/>
      <c r="L672" s="5" t="s">
        <v>6904</v>
      </c>
      <c r="M672" s="5" t="s">
        <v>6905</v>
      </c>
      <c r="N672" s="6">
        <v>36617.0</v>
      </c>
      <c r="O672" s="5">
        <v>9.133478585E9</v>
      </c>
      <c r="P672" s="5" t="s">
        <v>6906</v>
      </c>
      <c r="Q672" s="5" t="s">
        <v>70</v>
      </c>
      <c r="R672" s="5" t="s">
        <v>71</v>
      </c>
      <c r="S672" s="5" t="s">
        <v>94</v>
      </c>
      <c r="T672" s="5" t="s">
        <v>95</v>
      </c>
      <c r="U672" s="5" t="s">
        <v>537</v>
      </c>
      <c r="V672" s="5"/>
      <c r="W672" s="5"/>
      <c r="X672" s="7"/>
      <c r="Y672" s="8">
        <v>8.814655172413794</v>
      </c>
      <c r="Z672" s="9">
        <v>0.0</v>
      </c>
      <c r="AA672" s="5" t="s">
        <v>75</v>
      </c>
      <c r="AB672" s="5"/>
      <c r="AC672" s="5">
        <v>0.0</v>
      </c>
      <c r="AD672" s="5" t="s">
        <v>1525</v>
      </c>
      <c r="AE672" s="5" t="s">
        <v>77</v>
      </c>
      <c r="AF672" s="5">
        <v>2015.0</v>
      </c>
      <c r="AG672" s="5">
        <v>2017.0</v>
      </c>
      <c r="AH672" s="5" t="s">
        <v>78</v>
      </c>
      <c r="AI672" s="10">
        <v>98.3</v>
      </c>
      <c r="AJ672" s="5"/>
      <c r="AK672" s="5" t="s">
        <v>75</v>
      </c>
      <c r="AL672" s="5"/>
      <c r="AM672" s="5">
        <v>0.0</v>
      </c>
      <c r="AN672" s="5" t="s">
        <v>390</v>
      </c>
      <c r="AO672" s="5">
        <v>2015.0</v>
      </c>
      <c r="AP672" s="5" t="s">
        <v>51</v>
      </c>
      <c r="AQ672" s="4">
        <v>97.0</v>
      </c>
      <c r="AR672" s="10">
        <v>9.7</v>
      </c>
      <c r="AS672" s="5" t="s">
        <v>6907</v>
      </c>
      <c r="AT672" s="5" t="s">
        <v>161</v>
      </c>
      <c r="AU672" s="5"/>
      <c r="AV672" s="5">
        <v>8.639690914E9</v>
      </c>
      <c r="AW672" s="5" t="s">
        <v>6908</v>
      </c>
      <c r="AX672" s="5">
        <v>521230.0</v>
      </c>
      <c r="AY672" s="5" t="s">
        <v>4719</v>
      </c>
      <c r="AZ672" s="5" t="s">
        <v>85</v>
      </c>
      <c r="BA672" s="5">
        <v>7.73634E11</v>
      </c>
      <c r="BB672" s="5"/>
      <c r="BC672" s="5"/>
      <c r="BD672" s="5" t="s">
        <v>6909</v>
      </c>
      <c r="BE672" s="5" t="s">
        <v>235</v>
      </c>
      <c r="BF672" s="5" t="s">
        <v>118</v>
      </c>
      <c r="BG672" s="5" t="s">
        <v>87</v>
      </c>
      <c r="BH672" s="5"/>
      <c r="BI672" s="11">
        <v>43829.33194444444</v>
      </c>
      <c r="BJ672" s="12" t="s">
        <v>88</v>
      </c>
    </row>
    <row r="673" ht="23.25" customHeight="1">
      <c r="A673" s="4">
        <v>672.0</v>
      </c>
      <c r="B673" s="5" t="s">
        <v>6910</v>
      </c>
      <c r="C673" s="5" t="s">
        <v>63</v>
      </c>
      <c r="D673" s="5"/>
      <c r="E673" s="5"/>
      <c r="F673" s="5"/>
      <c r="G673" s="5"/>
      <c r="H673" s="5">
        <v>1.70030608E8</v>
      </c>
      <c r="I673" s="5" t="s">
        <v>64</v>
      </c>
      <c r="J673" s="5" t="s">
        <v>6911</v>
      </c>
      <c r="K673" s="5"/>
      <c r="L673" s="5" t="s">
        <v>6912</v>
      </c>
      <c r="M673" s="5" t="s">
        <v>6913</v>
      </c>
      <c r="N673" s="6">
        <v>36442.0</v>
      </c>
      <c r="O673" s="5">
        <v>9.000677723E9</v>
      </c>
      <c r="P673" s="5" t="s">
        <v>6914</v>
      </c>
      <c r="Q673" s="5" t="s">
        <v>110</v>
      </c>
      <c r="R673" s="5" t="s">
        <v>71</v>
      </c>
      <c r="S673" s="5" t="s">
        <v>94</v>
      </c>
      <c r="T673" s="5" t="s">
        <v>95</v>
      </c>
      <c r="U673" s="5" t="s">
        <v>537</v>
      </c>
      <c r="V673" s="5">
        <v>821.0</v>
      </c>
      <c r="W673" s="5">
        <v>2862.0</v>
      </c>
      <c r="X673" s="7"/>
      <c r="Y673" s="8">
        <v>8.391304347826088</v>
      </c>
      <c r="Z673" s="9">
        <v>4.0</v>
      </c>
      <c r="AA673" s="5" t="s">
        <v>75</v>
      </c>
      <c r="AB673" s="5"/>
      <c r="AC673" s="5">
        <v>0.0</v>
      </c>
      <c r="AD673" s="5" t="s">
        <v>6915</v>
      </c>
      <c r="AE673" s="5" t="s">
        <v>77</v>
      </c>
      <c r="AF673" s="5">
        <v>2015.0</v>
      </c>
      <c r="AG673" s="5">
        <v>2017.0</v>
      </c>
      <c r="AH673" s="5" t="s">
        <v>78</v>
      </c>
      <c r="AI673" s="10">
        <v>98.3</v>
      </c>
      <c r="AJ673" s="5"/>
      <c r="AK673" s="5" t="s">
        <v>75</v>
      </c>
      <c r="AL673" s="5"/>
      <c r="AM673" s="5">
        <v>0.0</v>
      </c>
      <c r="AN673" s="5" t="s">
        <v>6916</v>
      </c>
      <c r="AO673" s="5">
        <v>2015.0</v>
      </c>
      <c r="AP673" s="5" t="s">
        <v>51</v>
      </c>
      <c r="AQ673" s="4">
        <v>97.0</v>
      </c>
      <c r="AR673" s="10">
        <v>9.7</v>
      </c>
      <c r="AS673" s="5" t="s">
        <v>6917</v>
      </c>
      <c r="AT673" s="5" t="s">
        <v>99</v>
      </c>
      <c r="AU673" s="5" t="s">
        <v>910</v>
      </c>
      <c r="AV673" s="5">
        <v>9.393057663E9</v>
      </c>
      <c r="AW673" s="5" t="s">
        <v>6918</v>
      </c>
      <c r="AX673" s="5">
        <v>522501.0</v>
      </c>
      <c r="AY673" s="5" t="s">
        <v>237</v>
      </c>
      <c r="AZ673" s="5" t="s">
        <v>85</v>
      </c>
      <c r="BA673" s="5">
        <v>8.13422E11</v>
      </c>
      <c r="BB673" s="5" t="s">
        <v>6919</v>
      </c>
      <c r="BC673" s="5"/>
      <c r="BD673" s="5" t="s">
        <v>762</v>
      </c>
      <c r="BE673" s="5" t="s">
        <v>6786</v>
      </c>
      <c r="BF673" s="5" t="s">
        <v>1802</v>
      </c>
      <c r="BG673" s="5" t="s">
        <v>119</v>
      </c>
      <c r="BH673" s="5" t="s">
        <v>6920</v>
      </c>
      <c r="BI673" s="11">
        <v>43826.90902777778</v>
      </c>
      <c r="BJ673" s="12" t="s">
        <v>6921</v>
      </c>
    </row>
    <row r="674" ht="23.25" customHeight="1">
      <c r="A674" s="4">
        <v>673.0</v>
      </c>
      <c r="B674" s="5" t="s">
        <v>6922</v>
      </c>
      <c r="C674" s="5" t="s">
        <v>63</v>
      </c>
      <c r="D674" s="5"/>
      <c r="E674" s="5"/>
      <c r="F674" s="5"/>
      <c r="G674" s="5"/>
      <c r="H674" s="5">
        <v>1.70030472E8</v>
      </c>
      <c r="I674" s="5" t="s">
        <v>64</v>
      </c>
      <c r="J674" s="5" t="s">
        <v>6923</v>
      </c>
      <c r="K674" s="5" t="s">
        <v>6924</v>
      </c>
      <c r="L674" s="5" t="s">
        <v>6925</v>
      </c>
      <c r="M674" s="5" t="s">
        <v>6926</v>
      </c>
      <c r="N674" s="6">
        <v>36624.0</v>
      </c>
      <c r="O674" s="5">
        <v>9.030861566E9</v>
      </c>
      <c r="P674" s="5" t="s">
        <v>6927</v>
      </c>
      <c r="Q674" s="5" t="s">
        <v>110</v>
      </c>
      <c r="R674" s="5" t="s">
        <v>71</v>
      </c>
      <c r="S674" s="5" t="s">
        <v>94</v>
      </c>
      <c r="T674" s="5" t="s">
        <v>95</v>
      </c>
      <c r="U674" s="5" t="s">
        <v>74</v>
      </c>
      <c r="V674" s="5"/>
      <c r="W674" s="5"/>
      <c r="X674" s="7"/>
      <c r="Y674" s="8">
        <v>9.362068965517242</v>
      </c>
      <c r="Z674" s="9">
        <v>0.0</v>
      </c>
      <c r="AA674" s="5" t="s">
        <v>75</v>
      </c>
      <c r="AB674" s="5"/>
      <c r="AC674" s="5">
        <v>0.0</v>
      </c>
      <c r="AD674" s="5" t="s">
        <v>190</v>
      </c>
      <c r="AE674" s="5" t="s">
        <v>77</v>
      </c>
      <c r="AF674" s="5">
        <v>2015.0</v>
      </c>
      <c r="AG674" s="5">
        <v>2017.0</v>
      </c>
      <c r="AH674" s="5" t="s">
        <v>78</v>
      </c>
      <c r="AI674" s="10">
        <v>98.3</v>
      </c>
      <c r="AJ674" s="5"/>
      <c r="AK674" s="5" t="s">
        <v>75</v>
      </c>
      <c r="AL674" s="5"/>
      <c r="AM674" s="5">
        <v>0.0</v>
      </c>
      <c r="AN674" s="5" t="s">
        <v>5563</v>
      </c>
      <c r="AO674" s="5">
        <v>2015.0</v>
      </c>
      <c r="AP674" s="5" t="s">
        <v>51</v>
      </c>
      <c r="AQ674" s="4">
        <v>9.7</v>
      </c>
      <c r="AR674" s="10">
        <v>9.7</v>
      </c>
      <c r="AS674" s="5" t="s">
        <v>6928</v>
      </c>
      <c r="AT674" s="5" t="s">
        <v>82</v>
      </c>
      <c r="AU674" s="5"/>
      <c r="AV674" s="5">
        <v>9.866557489E9</v>
      </c>
      <c r="AW674" s="5" t="s">
        <v>6929</v>
      </c>
      <c r="AX674" s="5">
        <v>522001.0</v>
      </c>
      <c r="AY674" s="5" t="s">
        <v>101</v>
      </c>
      <c r="AZ674" s="5" t="s">
        <v>85</v>
      </c>
      <c r="BA674" s="5">
        <v>2.21503E11</v>
      </c>
      <c r="BB674" s="5"/>
      <c r="BC674" s="5"/>
      <c r="BD674" s="5">
        <v>1.0</v>
      </c>
      <c r="BE674" s="5" t="s">
        <v>1789</v>
      </c>
      <c r="BF674" s="5" t="s">
        <v>914</v>
      </c>
      <c r="BG674" s="5" t="s">
        <v>119</v>
      </c>
      <c r="BH674" s="5" t="s">
        <v>101</v>
      </c>
      <c r="BI674" s="11">
        <v>43828.48819444444</v>
      </c>
      <c r="BJ674" s="12" t="s">
        <v>6930</v>
      </c>
    </row>
    <row r="675" ht="23.25" customHeight="1">
      <c r="A675" s="4">
        <v>674.0</v>
      </c>
      <c r="B675" s="5" t="s">
        <v>6931</v>
      </c>
      <c r="C675" s="5" t="s">
        <v>268</v>
      </c>
      <c r="D675" s="5"/>
      <c r="E675" s="5"/>
      <c r="F675" s="5"/>
      <c r="G675" s="5"/>
      <c r="H675" s="5">
        <v>1.700314E8</v>
      </c>
      <c r="I675" s="5" t="s">
        <v>64</v>
      </c>
      <c r="J675" s="5" t="s">
        <v>1454</v>
      </c>
      <c r="K675" s="5"/>
      <c r="L675" s="5" t="s">
        <v>6932</v>
      </c>
      <c r="M675" s="5" t="s">
        <v>6933</v>
      </c>
      <c r="N675" s="5" t="s">
        <v>4860</v>
      </c>
      <c r="O675" s="5">
        <v>9.182428476E9</v>
      </c>
      <c r="P675" s="5" t="s">
        <v>6934</v>
      </c>
      <c r="Q675" s="5" t="s">
        <v>110</v>
      </c>
      <c r="R675" s="5" t="s">
        <v>71</v>
      </c>
      <c r="S675" s="5" t="s">
        <v>94</v>
      </c>
      <c r="T675" s="5" t="s">
        <v>157</v>
      </c>
      <c r="U675" s="5" t="s">
        <v>74</v>
      </c>
      <c r="V675" s="5"/>
      <c r="W675" s="5"/>
      <c r="X675" s="7"/>
      <c r="Y675" s="8">
        <v>8.620689655172415</v>
      </c>
      <c r="Z675" s="9">
        <v>0.0</v>
      </c>
      <c r="AA675" s="5" t="s">
        <v>75</v>
      </c>
      <c r="AB675" s="5"/>
      <c r="AC675" s="5">
        <v>0.0</v>
      </c>
      <c r="AD675" s="5" t="s">
        <v>6935</v>
      </c>
      <c r="AE675" s="5" t="s">
        <v>77</v>
      </c>
      <c r="AF675" s="5">
        <v>2015.0</v>
      </c>
      <c r="AG675" s="5">
        <v>2017.0</v>
      </c>
      <c r="AH675" s="5" t="s">
        <v>78</v>
      </c>
      <c r="AI675" s="10">
        <v>98.5</v>
      </c>
      <c r="AJ675" s="5"/>
      <c r="AK675" s="5" t="s">
        <v>75</v>
      </c>
      <c r="AL675" s="5"/>
      <c r="AM675" s="5">
        <v>0.0</v>
      </c>
      <c r="AN675" s="5" t="s">
        <v>5563</v>
      </c>
      <c r="AO675" s="5">
        <v>2015.0</v>
      </c>
      <c r="AP675" s="5" t="s">
        <v>51</v>
      </c>
      <c r="AQ675" s="4">
        <v>97.0</v>
      </c>
      <c r="AR675" s="10">
        <v>9.7</v>
      </c>
      <c r="AS675" s="5" t="s">
        <v>6936</v>
      </c>
      <c r="AT675" s="5" t="s">
        <v>114</v>
      </c>
      <c r="AU675" s="5"/>
      <c r="AV675" s="5">
        <v>9.966317375E9</v>
      </c>
      <c r="AW675" s="5" t="s">
        <v>6937</v>
      </c>
      <c r="AX675" s="5">
        <v>522006.0</v>
      </c>
      <c r="AY675" s="5" t="s">
        <v>101</v>
      </c>
      <c r="AZ675" s="5" t="s">
        <v>85</v>
      </c>
      <c r="BA675" s="5">
        <v>7.20224E11</v>
      </c>
      <c r="BB675" s="5"/>
      <c r="BC675" s="5"/>
      <c r="BD675" s="5" t="s">
        <v>2841</v>
      </c>
      <c r="BE675" s="5" t="s">
        <v>249</v>
      </c>
      <c r="BF675" s="5" t="s">
        <v>914</v>
      </c>
      <c r="BG675" s="5" t="s">
        <v>119</v>
      </c>
      <c r="BH675" s="5" t="s">
        <v>101</v>
      </c>
      <c r="BI675" s="11">
        <v>43827.65972222222</v>
      </c>
      <c r="BJ675" s="12" t="s">
        <v>6938</v>
      </c>
    </row>
    <row r="676" ht="23.25" customHeight="1">
      <c r="A676" s="4">
        <v>675.0</v>
      </c>
      <c r="B676" s="5" t="s">
        <v>6939</v>
      </c>
      <c r="C676" s="5" t="s">
        <v>63</v>
      </c>
      <c r="D676" s="5"/>
      <c r="E676" s="5"/>
      <c r="F676" s="5"/>
      <c r="G676" s="5"/>
      <c r="H676" s="5">
        <v>1.70031065E8</v>
      </c>
      <c r="I676" s="5" t="s">
        <v>64</v>
      </c>
      <c r="J676" s="5" t="s">
        <v>6940</v>
      </c>
      <c r="K676" s="5"/>
      <c r="L676" s="5" t="s">
        <v>523</v>
      </c>
      <c r="M676" s="5" t="s">
        <v>6941</v>
      </c>
      <c r="N676" s="6">
        <v>37591.0</v>
      </c>
      <c r="O676" s="5">
        <v>8.919606635E9</v>
      </c>
      <c r="P676" s="5" t="s">
        <v>6942</v>
      </c>
      <c r="Q676" s="5" t="s">
        <v>110</v>
      </c>
      <c r="R676" s="5" t="s">
        <v>71</v>
      </c>
      <c r="S676" s="5" t="s">
        <v>94</v>
      </c>
      <c r="T676" s="5" t="s">
        <v>95</v>
      </c>
      <c r="U676" s="5" t="s">
        <v>74</v>
      </c>
      <c r="V676" s="5"/>
      <c r="W676" s="5">
        <v>3814.0</v>
      </c>
      <c r="X676" s="7"/>
      <c r="Y676" s="8">
        <v>8.836206896551724</v>
      </c>
      <c r="Z676" s="9">
        <v>0.0</v>
      </c>
      <c r="AA676" s="5" t="s">
        <v>75</v>
      </c>
      <c r="AB676" s="5"/>
      <c r="AC676" s="5">
        <v>0.0</v>
      </c>
      <c r="AD676" s="5" t="s">
        <v>142</v>
      </c>
      <c r="AE676" s="5" t="s">
        <v>77</v>
      </c>
      <c r="AF676" s="5">
        <v>2015.0</v>
      </c>
      <c r="AG676" s="5">
        <v>2017.0</v>
      </c>
      <c r="AH676" s="5" t="s">
        <v>78</v>
      </c>
      <c r="AI676" s="10">
        <v>98.5</v>
      </c>
      <c r="AJ676" s="5"/>
      <c r="AK676" s="5" t="s">
        <v>75</v>
      </c>
      <c r="AL676" s="5"/>
      <c r="AM676" s="5">
        <v>0.0</v>
      </c>
      <c r="AN676" s="5" t="s">
        <v>5241</v>
      </c>
      <c r="AO676" s="5">
        <v>2015.0</v>
      </c>
      <c r="AP676" s="5" t="s">
        <v>51</v>
      </c>
      <c r="AQ676" s="4"/>
      <c r="AR676" s="10">
        <v>9.7</v>
      </c>
      <c r="AS676" s="5" t="s">
        <v>5242</v>
      </c>
      <c r="AT676" s="5" t="s">
        <v>114</v>
      </c>
      <c r="AU676" s="5"/>
      <c r="AV676" s="5">
        <v>9.493847894E9</v>
      </c>
      <c r="AW676" s="5" t="s">
        <v>6943</v>
      </c>
      <c r="AX676" s="5">
        <v>518360.0</v>
      </c>
      <c r="AY676" s="5" t="s">
        <v>443</v>
      </c>
      <c r="AZ676" s="5" t="s">
        <v>85</v>
      </c>
      <c r="BA676" s="5">
        <v>4.61785E11</v>
      </c>
      <c r="BB676" s="5"/>
      <c r="BC676" s="5"/>
      <c r="BD676" s="5" t="s">
        <v>5244</v>
      </c>
      <c r="BE676" s="5" t="s">
        <v>102</v>
      </c>
      <c r="BF676" s="5" t="s">
        <v>118</v>
      </c>
      <c r="BG676" s="5" t="s">
        <v>87</v>
      </c>
      <c r="BH676" s="5"/>
      <c r="BI676" s="11">
        <v>43829.88125</v>
      </c>
      <c r="BJ676" s="12" t="s">
        <v>88</v>
      </c>
    </row>
    <row r="677" ht="23.25" customHeight="1">
      <c r="A677" s="4">
        <v>676.0</v>
      </c>
      <c r="B677" s="5" t="s">
        <v>6944</v>
      </c>
      <c r="C677" s="5" t="s">
        <v>268</v>
      </c>
      <c r="D677" s="5"/>
      <c r="E677" s="5"/>
      <c r="F677" s="5"/>
      <c r="G677" s="5"/>
      <c r="H677" s="5">
        <v>1.7003145E8</v>
      </c>
      <c r="I677" s="5" t="s">
        <v>64</v>
      </c>
      <c r="J677" s="5" t="s">
        <v>6945</v>
      </c>
      <c r="K677" s="5" t="s">
        <v>4229</v>
      </c>
      <c r="L677" s="5" t="s">
        <v>6946</v>
      </c>
      <c r="M677" s="5" t="s">
        <v>6947</v>
      </c>
      <c r="N677" s="5" t="s">
        <v>5203</v>
      </c>
      <c r="O677" s="5">
        <v>9.133953518E9</v>
      </c>
      <c r="P677" s="5" t="s">
        <v>6948</v>
      </c>
      <c r="Q677" s="5" t="s">
        <v>110</v>
      </c>
      <c r="R677" s="5" t="s">
        <v>71</v>
      </c>
      <c r="S677" s="5" t="s">
        <v>94</v>
      </c>
      <c r="T677" s="5" t="s">
        <v>73</v>
      </c>
      <c r="U677" s="5" t="s">
        <v>574</v>
      </c>
      <c r="V677" s="5">
        <v>2882.0</v>
      </c>
      <c r="W677" s="5"/>
      <c r="X677" s="7"/>
      <c r="Y677" s="8">
        <v>7.129310344827586</v>
      </c>
      <c r="Z677" s="9">
        <v>5.0</v>
      </c>
      <c r="AA677" s="5" t="s">
        <v>75</v>
      </c>
      <c r="AB677" s="5"/>
      <c r="AC677" s="5">
        <v>0.0</v>
      </c>
      <c r="AD677" s="5" t="s">
        <v>6949</v>
      </c>
      <c r="AE677" s="5" t="s">
        <v>77</v>
      </c>
      <c r="AF677" s="5">
        <v>2015.0</v>
      </c>
      <c r="AG677" s="5">
        <v>2017.0</v>
      </c>
      <c r="AH677" s="5" t="s">
        <v>112</v>
      </c>
      <c r="AI677" s="10">
        <v>77.6</v>
      </c>
      <c r="AJ677" s="5">
        <v>77.6</v>
      </c>
      <c r="AK677" s="5" t="s">
        <v>75</v>
      </c>
      <c r="AL677" s="5"/>
      <c r="AM677" s="5">
        <v>0.0</v>
      </c>
      <c r="AN677" s="5" t="s">
        <v>6949</v>
      </c>
      <c r="AO677" s="5">
        <v>2015.0</v>
      </c>
      <c r="AP677" s="5" t="s">
        <v>112</v>
      </c>
      <c r="AQ677" s="4"/>
      <c r="AR677" s="10">
        <v>9.8</v>
      </c>
      <c r="AS677" s="5" t="s">
        <v>6950</v>
      </c>
      <c r="AT677" s="5" t="s">
        <v>82</v>
      </c>
      <c r="AU677" s="5" t="s">
        <v>6951</v>
      </c>
      <c r="AV677" s="5">
        <v>9.849265436E9</v>
      </c>
      <c r="AW677" s="5" t="s">
        <v>6952</v>
      </c>
      <c r="AX677" s="5">
        <v>533437.0</v>
      </c>
      <c r="AY677" s="5" t="s">
        <v>6953</v>
      </c>
      <c r="AZ677" s="5" t="s">
        <v>85</v>
      </c>
      <c r="BA677" s="5">
        <v>3.53635E11</v>
      </c>
      <c r="BB677" s="5"/>
      <c r="BC677" s="5" t="s">
        <v>6954</v>
      </c>
      <c r="BD677" s="5" t="s">
        <v>6955</v>
      </c>
      <c r="BE677" s="5" t="s">
        <v>1224</v>
      </c>
      <c r="BF677" s="5" t="s">
        <v>6956</v>
      </c>
      <c r="BG677" s="5" t="s">
        <v>87</v>
      </c>
      <c r="BH677" s="5"/>
      <c r="BI677" s="11">
        <v>43829.529861111114</v>
      </c>
      <c r="BJ677" s="12" t="s">
        <v>88</v>
      </c>
    </row>
    <row r="678" ht="23.25" customHeight="1">
      <c r="A678" s="4">
        <v>677.0</v>
      </c>
      <c r="B678" s="5" t="s">
        <v>6957</v>
      </c>
      <c r="C678" s="5" t="s">
        <v>569</v>
      </c>
      <c r="D678" s="5"/>
      <c r="E678" s="5"/>
      <c r="F678" s="5"/>
      <c r="G678" s="5"/>
      <c r="H678" s="5">
        <v>1.70031603E8</v>
      </c>
      <c r="I678" s="5" t="s">
        <v>64</v>
      </c>
      <c r="J678" s="5" t="s">
        <v>3743</v>
      </c>
      <c r="K678" s="5"/>
      <c r="L678" s="5" t="s">
        <v>6343</v>
      </c>
      <c r="M678" s="5" t="s">
        <v>6958</v>
      </c>
      <c r="N678" s="5" t="s">
        <v>6959</v>
      </c>
      <c r="O678" s="5">
        <v>8.830574315E9</v>
      </c>
      <c r="P678" s="5" t="s">
        <v>6960</v>
      </c>
      <c r="Q678" s="5" t="s">
        <v>70</v>
      </c>
      <c r="R678" s="5" t="s">
        <v>71</v>
      </c>
      <c r="S678" s="5" t="s">
        <v>94</v>
      </c>
      <c r="T678" s="5" t="s">
        <v>95</v>
      </c>
      <c r="U678" s="5" t="s">
        <v>537</v>
      </c>
      <c r="V678" s="5"/>
      <c r="W678" s="5"/>
      <c r="X678" s="7"/>
      <c r="Y678" s="8">
        <v>7.2155172413793105</v>
      </c>
      <c r="Z678" s="9">
        <v>0.0</v>
      </c>
      <c r="AA678" s="5" t="s">
        <v>75</v>
      </c>
      <c r="AB678" s="5"/>
      <c r="AC678" s="5">
        <v>0.0</v>
      </c>
      <c r="AD678" s="5" t="s">
        <v>3007</v>
      </c>
      <c r="AE678" s="5" t="s">
        <v>77</v>
      </c>
      <c r="AF678" s="5">
        <v>2015.0</v>
      </c>
      <c r="AG678" s="5">
        <v>2017.0</v>
      </c>
      <c r="AH678" s="5" t="s">
        <v>78</v>
      </c>
      <c r="AI678" s="10">
        <v>83.3</v>
      </c>
      <c r="AJ678" s="5"/>
      <c r="AK678" s="5" t="s">
        <v>75</v>
      </c>
      <c r="AL678" s="5"/>
      <c r="AM678" s="5">
        <v>0.0</v>
      </c>
      <c r="AN678" s="5" t="s">
        <v>3889</v>
      </c>
      <c r="AO678" s="5">
        <v>2015.0</v>
      </c>
      <c r="AP678" s="5" t="s">
        <v>112</v>
      </c>
      <c r="AQ678" s="4"/>
      <c r="AR678" s="10">
        <v>9.8</v>
      </c>
      <c r="AS678" s="5" t="s">
        <v>6961</v>
      </c>
      <c r="AT678" s="5" t="s">
        <v>161</v>
      </c>
      <c r="AU678" s="5" t="s">
        <v>6962</v>
      </c>
      <c r="AV678" s="5">
        <v>9.881746836E9</v>
      </c>
      <c r="AW678" s="5" t="s">
        <v>6963</v>
      </c>
      <c r="AX678" s="5">
        <v>523002.0</v>
      </c>
      <c r="AY678" s="5" t="s">
        <v>1135</v>
      </c>
      <c r="AZ678" s="5" t="s">
        <v>85</v>
      </c>
      <c r="BA678" s="5">
        <v>9.41574E11</v>
      </c>
      <c r="BB678" s="5" t="s">
        <v>6964</v>
      </c>
      <c r="BC678" s="5" t="s">
        <v>6965</v>
      </c>
      <c r="BD678" s="5">
        <v>2.0</v>
      </c>
      <c r="BE678" s="5" t="s">
        <v>1124</v>
      </c>
      <c r="BF678" s="5" t="s">
        <v>6966</v>
      </c>
      <c r="BG678" s="5" t="s">
        <v>119</v>
      </c>
      <c r="BH678" s="5" t="s">
        <v>237</v>
      </c>
      <c r="BI678" s="11">
        <v>43908.66458333333</v>
      </c>
      <c r="BJ678" s="12" t="s">
        <v>6967</v>
      </c>
    </row>
    <row r="679" ht="23.25" customHeight="1">
      <c r="A679" s="4">
        <v>678.0</v>
      </c>
      <c r="B679" s="5" t="s">
        <v>6968</v>
      </c>
      <c r="C679" s="5" t="s">
        <v>105</v>
      </c>
      <c r="D679" s="5"/>
      <c r="E679" s="5"/>
      <c r="F679" s="5"/>
      <c r="G679" s="5"/>
      <c r="H679" s="5">
        <v>1.70031093E8</v>
      </c>
      <c r="I679" s="5" t="s">
        <v>64</v>
      </c>
      <c r="J679" s="5" t="s">
        <v>6969</v>
      </c>
      <c r="K679" s="5" t="s">
        <v>371</v>
      </c>
      <c r="L679" s="5" t="s">
        <v>6970</v>
      </c>
      <c r="M679" s="5" t="s">
        <v>6971</v>
      </c>
      <c r="N679" s="5" t="s">
        <v>4495</v>
      </c>
      <c r="O679" s="5">
        <v>9.951189733E9</v>
      </c>
      <c r="P679" s="5" t="s">
        <v>6972</v>
      </c>
      <c r="Q679" s="5" t="s">
        <v>70</v>
      </c>
      <c r="R679" s="5" t="s">
        <v>71</v>
      </c>
      <c r="S679" s="5" t="s">
        <v>94</v>
      </c>
      <c r="T679" s="5" t="s">
        <v>95</v>
      </c>
      <c r="U679" s="5" t="s">
        <v>74</v>
      </c>
      <c r="V679" s="5"/>
      <c r="W679" s="5"/>
      <c r="X679" s="7"/>
      <c r="Y679" s="8">
        <v>8.017241379310345</v>
      </c>
      <c r="Z679" s="9">
        <v>0.0</v>
      </c>
      <c r="AA679" s="5" t="s">
        <v>75</v>
      </c>
      <c r="AB679" s="5"/>
      <c r="AC679" s="5">
        <v>0.0</v>
      </c>
      <c r="AD679" s="5" t="s">
        <v>1074</v>
      </c>
      <c r="AE679" s="5" t="s">
        <v>6973</v>
      </c>
      <c r="AF679" s="5">
        <v>2015.0</v>
      </c>
      <c r="AG679" s="5">
        <v>2017.0</v>
      </c>
      <c r="AH679" s="5" t="s">
        <v>112</v>
      </c>
      <c r="AI679" s="13">
        <v>85.0</v>
      </c>
      <c r="AJ679" s="5"/>
      <c r="AK679" s="5" t="s">
        <v>75</v>
      </c>
      <c r="AL679" s="5"/>
      <c r="AM679" s="5">
        <v>0.0</v>
      </c>
      <c r="AN679" s="5" t="s">
        <v>3811</v>
      </c>
      <c r="AO679" s="5">
        <v>2015.0</v>
      </c>
      <c r="AP679" s="5" t="s">
        <v>112</v>
      </c>
      <c r="AQ679" s="4"/>
      <c r="AR679" s="10">
        <v>9.8</v>
      </c>
      <c r="AS679" s="5" t="s">
        <v>6974</v>
      </c>
      <c r="AT679" s="5" t="s">
        <v>82</v>
      </c>
      <c r="AU679" s="5"/>
      <c r="AV679" s="5">
        <v>9.948622139E9</v>
      </c>
      <c r="AW679" s="5" t="s">
        <v>6975</v>
      </c>
      <c r="AX679" s="5">
        <v>520012.0</v>
      </c>
      <c r="AY679" s="5" t="s">
        <v>117</v>
      </c>
      <c r="AZ679" s="5" t="s">
        <v>85</v>
      </c>
      <c r="BA679" s="5">
        <v>7.81069E11</v>
      </c>
      <c r="BB679" s="5"/>
      <c r="BC679" s="5"/>
      <c r="BD679" s="5">
        <v>1.0</v>
      </c>
      <c r="BE679" s="5">
        <v>40.0</v>
      </c>
      <c r="BF679" s="5" t="s">
        <v>118</v>
      </c>
      <c r="BG679" s="5" t="s">
        <v>119</v>
      </c>
      <c r="BH679" s="5"/>
      <c r="BI679" s="11">
        <v>43826.78472222222</v>
      </c>
      <c r="BJ679" s="12" t="s">
        <v>6976</v>
      </c>
    </row>
    <row r="680" ht="23.25" customHeight="1">
      <c r="A680" s="4">
        <v>679.0</v>
      </c>
      <c r="B680" s="5" t="s">
        <v>6977</v>
      </c>
      <c r="C680" s="5" t="s">
        <v>105</v>
      </c>
      <c r="D680" s="5"/>
      <c r="E680" s="5"/>
      <c r="F680" s="5"/>
      <c r="G680" s="5"/>
      <c r="H680" s="5">
        <v>1.70030434E8</v>
      </c>
      <c r="I680" s="5" t="s">
        <v>64</v>
      </c>
      <c r="J680" s="5" t="s">
        <v>5420</v>
      </c>
      <c r="K680" s="5" t="s">
        <v>791</v>
      </c>
      <c r="L680" s="5" t="s">
        <v>6978</v>
      </c>
      <c r="M680" s="5" t="s">
        <v>6979</v>
      </c>
      <c r="N680" s="6">
        <v>36562.0</v>
      </c>
      <c r="O680" s="5">
        <v>9.494051203E9</v>
      </c>
      <c r="P680" s="5" t="s">
        <v>6980</v>
      </c>
      <c r="Q680" s="5" t="s">
        <v>70</v>
      </c>
      <c r="R680" s="5" t="s">
        <v>71</v>
      </c>
      <c r="S680" s="5" t="s">
        <v>94</v>
      </c>
      <c r="T680" s="5" t="s">
        <v>73</v>
      </c>
      <c r="U680" s="5" t="s">
        <v>74</v>
      </c>
      <c r="V680" s="5">
        <v>2558.0</v>
      </c>
      <c r="W680" s="5"/>
      <c r="X680" s="7">
        <v>81506.0</v>
      </c>
      <c r="Y680" s="8">
        <v>7.232758620689655</v>
      </c>
      <c r="Z680" s="9">
        <v>5.0</v>
      </c>
      <c r="AA680" s="5" t="s">
        <v>75</v>
      </c>
      <c r="AB680" s="5"/>
      <c r="AC680" s="5">
        <v>0.0</v>
      </c>
      <c r="AD680" s="5" t="s">
        <v>1823</v>
      </c>
      <c r="AE680" s="5" t="s">
        <v>983</v>
      </c>
      <c r="AF680" s="5">
        <v>2015.0</v>
      </c>
      <c r="AG680" s="5">
        <v>2017.0</v>
      </c>
      <c r="AH680" s="5" t="s">
        <v>78</v>
      </c>
      <c r="AI680" s="10">
        <v>87.4</v>
      </c>
      <c r="AJ680" s="5"/>
      <c r="AK680" s="5" t="s">
        <v>75</v>
      </c>
      <c r="AL680" s="5"/>
      <c r="AM680" s="5">
        <v>0.0</v>
      </c>
      <c r="AN680" s="5" t="s">
        <v>6981</v>
      </c>
      <c r="AO680" s="5">
        <v>2015.0</v>
      </c>
      <c r="AP680" s="5" t="s">
        <v>112</v>
      </c>
      <c r="AQ680" s="4"/>
      <c r="AR680" s="10">
        <v>9.8</v>
      </c>
      <c r="AS680" s="5" t="s">
        <v>6982</v>
      </c>
      <c r="AT680" s="5" t="s">
        <v>114</v>
      </c>
      <c r="AU680" s="5" t="s">
        <v>5806</v>
      </c>
      <c r="AV680" s="5">
        <v>9.849517886E9</v>
      </c>
      <c r="AW680" s="5" t="s">
        <v>6983</v>
      </c>
      <c r="AX680" s="5">
        <v>500080.0</v>
      </c>
      <c r="AY680" s="5" t="s">
        <v>323</v>
      </c>
      <c r="AZ680" s="5" t="s">
        <v>264</v>
      </c>
      <c r="BA680" s="5">
        <v>3.67309E11</v>
      </c>
      <c r="BB680" s="5"/>
      <c r="BC680" s="5"/>
      <c r="BD680" s="5" t="s">
        <v>762</v>
      </c>
      <c r="BE680" s="5" t="s">
        <v>235</v>
      </c>
      <c r="BF680" s="5" t="s">
        <v>762</v>
      </c>
      <c r="BG680" s="5" t="s">
        <v>87</v>
      </c>
      <c r="BH680" s="5"/>
      <c r="BI680" s="11">
        <v>43827.61736111111</v>
      </c>
      <c r="BJ680" s="12" t="s">
        <v>88</v>
      </c>
    </row>
    <row r="681" ht="23.25" customHeight="1">
      <c r="A681" s="4">
        <v>680.0</v>
      </c>
      <c r="B681" s="5" t="s">
        <v>6984</v>
      </c>
      <c r="C681" s="5" t="s">
        <v>63</v>
      </c>
      <c r="D681" s="5"/>
      <c r="E681" s="5"/>
      <c r="F681" s="5"/>
      <c r="G681" s="5"/>
      <c r="H681" s="5">
        <v>1.70030021E8</v>
      </c>
      <c r="I681" s="5" t="s">
        <v>64</v>
      </c>
      <c r="J681" s="5" t="s">
        <v>6985</v>
      </c>
      <c r="K681" s="5"/>
      <c r="L681" s="5" t="s">
        <v>6986</v>
      </c>
      <c r="M681" s="5" t="s">
        <v>6987</v>
      </c>
      <c r="N681" s="5" t="s">
        <v>2301</v>
      </c>
      <c r="O681" s="5">
        <v>9.493870544E9</v>
      </c>
      <c r="P681" s="5" t="s">
        <v>6988</v>
      </c>
      <c r="Q681" s="5" t="s">
        <v>70</v>
      </c>
      <c r="R681" s="5" t="s">
        <v>71</v>
      </c>
      <c r="S681" s="5" t="s">
        <v>94</v>
      </c>
      <c r="T681" s="5" t="s">
        <v>73</v>
      </c>
      <c r="U681" s="5" t="s">
        <v>74</v>
      </c>
      <c r="V681" s="5"/>
      <c r="W681" s="5"/>
      <c r="X681" s="7"/>
      <c r="Y681" s="8">
        <v>7.101769911504425</v>
      </c>
      <c r="Z681" s="9">
        <v>4.0</v>
      </c>
      <c r="AA681" s="5" t="s">
        <v>75</v>
      </c>
      <c r="AB681" s="5"/>
      <c r="AC681" s="5">
        <v>0.0</v>
      </c>
      <c r="AD681" s="5" t="s">
        <v>6989</v>
      </c>
      <c r="AE681" s="5" t="s">
        <v>77</v>
      </c>
      <c r="AF681" s="5">
        <v>2015.0</v>
      </c>
      <c r="AG681" s="5">
        <v>2017.0</v>
      </c>
      <c r="AH681" s="5" t="s">
        <v>112</v>
      </c>
      <c r="AI681" s="10">
        <v>88.4</v>
      </c>
      <c r="AJ681" s="5">
        <v>88.4</v>
      </c>
      <c r="AK681" s="5" t="s">
        <v>75</v>
      </c>
      <c r="AL681" s="5"/>
      <c r="AM681" s="5">
        <v>0.0</v>
      </c>
      <c r="AN681" s="5" t="s">
        <v>6989</v>
      </c>
      <c r="AO681" s="5">
        <v>2015.0</v>
      </c>
      <c r="AP681" s="5" t="s">
        <v>112</v>
      </c>
      <c r="AQ681" s="4"/>
      <c r="AR681" s="10">
        <v>9.8</v>
      </c>
      <c r="AS681" s="5" t="s">
        <v>6990</v>
      </c>
      <c r="AT681" s="5" t="s">
        <v>82</v>
      </c>
      <c r="AU681" s="5"/>
      <c r="AV681" s="5">
        <v>9.959650544E9</v>
      </c>
      <c r="AW681" s="5" t="s">
        <v>6991</v>
      </c>
      <c r="AX681" s="5">
        <v>522211.0</v>
      </c>
      <c r="AY681" s="5" t="s">
        <v>205</v>
      </c>
      <c r="AZ681" s="5" t="s">
        <v>85</v>
      </c>
      <c r="BA681" s="5">
        <v>3.03937E11</v>
      </c>
      <c r="BB681" s="5"/>
      <c r="BC681" s="5"/>
      <c r="BD681" s="5" t="s">
        <v>5699</v>
      </c>
      <c r="BE681" s="5" t="s">
        <v>607</v>
      </c>
      <c r="BF681" s="5" t="s">
        <v>762</v>
      </c>
      <c r="BG681" s="5" t="s">
        <v>119</v>
      </c>
      <c r="BH681" s="5" t="s">
        <v>205</v>
      </c>
      <c r="BI681" s="11">
        <v>43829.345138888886</v>
      </c>
      <c r="BJ681" s="12" t="s">
        <v>88</v>
      </c>
    </row>
    <row r="682" ht="23.25" customHeight="1">
      <c r="A682" s="4">
        <v>681.0</v>
      </c>
      <c r="B682" s="5" t="s">
        <v>6992</v>
      </c>
      <c r="C682" s="6">
        <v>43508.0</v>
      </c>
      <c r="D682" s="5"/>
      <c r="E682" s="5"/>
      <c r="F682" s="5"/>
      <c r="G682" s="5"/>
      <c r="H682" s="5">
        <v>1.70031155E8</v>
      </c>
      <c r="I682" s="5" t="s">
        <v>64</v>
      </c>
      <c r="J682" s="5" t="s">
        <v>6993</v>
      </c>
      <c r="K682" s="5"/>
      <c r="L682" s="5" t="s">
        <v>6994</v>
      </c>
      <c r="M682" s="5" t="s">
        <v>6995</v>
      </c>
      <c r="N682" s="6">
        <v>36863.0</v>
      </c>
      <c r="O682" s="5">
        <v>9.866439774E9</v>
      </c>
      <c r="P682" s="5" t="s">
        <v>6996</v>
      </c>
      <c r="Q682" s="5" t="s">
        <v>70</v>
      </c>
      <c r="R682" s="5" t="s">
        <v>71</v>
      </c>
      <c r="S682" s="5" t="s">
        <v>94</v>
      </c>
      <c r="T682" s="5" t="s">
        <v>95</v>
      </c>
      <c r="U682" s="5" t="s">
        <v>74</v>
      </c>
      <c r="V682" s="5"/>
      <c r="W682" s="5"/>
      <c r="X682" s="7"/>
      <c r="Y682" s="8">
        <v>8.107758620689655</v>
      </c>
      <c r="Z682" s="9">
        <v>0.0</v>
      </c>
      <c r="AA682" s="5" t="s">
        <v>75</v>
      </c>
      <c r="AB682" s="5"/>
      <c r="AC682" s="5">
        <v>0.0</v>
      </c>
      <c r="AD682" s="5" t="s">
        <v>190</v>
      </c>
      <c r="AE682" s="5" t="s">
        <v>77</v>
      </c>
      <c r="AF682" s="5">
        <v>2015.0</v>
      </c>
      <c r="AG682" s="5">
        <v>2017.0</v>
      </c>
      <c r="AH682" s="5" t="s">
        <v>112</v>
      </c>
      <c r="AI682" s="13">
        <v>89.0</v>
      </c>
      <c r="AJ682" s="5"/>
      <c r="AK682" s="5" t="s">
        <v>75</v>
      </c>
      <c r="AL682" s="5"/>
      <c r="AM682" s="5">
        <v>0.0</v>
      </c>
      <c r="AN682" s="5" t="s">
        <v>190</v>
      </c>
      <c r="AO682" s="5">
        <v>2015.0</v>
      </c>
      <c r="AP682" s="5" t="s">
        <v>112</v>
      </c>
      <c r="AQ682" s="4"/>
      <c r="AR682" s="13">
        <v>9.8</v>
      </c>
      <c r="AS682" s="5" t="s">
        <v>6997</v>
      </c>
      <c r="AT682" s="5" t="s">
        <v>114</v>
      </c>
      <c r="AU682" s="5"/>
      <c r="AV682" s="5">
        <v>9.848346717E9</v>
      </c>
      <c r="AW682" s="5" t="s">
        <v>6998</v>
      </c>
      <c r="AX682" s="5">
        <v>533004.0</v>
      </c>
      <c r="AY682" s="5" t="s">
        <v>2958</v>
      </c>
      <c r="AZ682" s="5" t="s">
        <v>85</v>
      </c>
      <c r="BA682" s="5">
        <v>4.94697E11</v>
      </c>
      <c r="BB682" s="5" t="s">
        <v>6999</v>
      </c>
      <c r="BC682" s="5"/>
      <c r="BD682" s="5">
        <v>1.0</v>
      </c>
      <c r="BE682" s="5" t="s">
        <v>235</v>
      </c>
      <c r="BF682" s="5" t="s">
        <v>118</v>
      </c>
      <c r="BG682" s="5" t="s">
        <v>119</v>
      </c>
      <c r="BH682" s="5" t="s">
        <v>117</v>
      </c>
      <c r="BI682" s="11">
        <v>43826.79791666667</v>
      </c>
      <c r="BJ682" s="12" t="s">
        <v>7000</v>
      </c>
    </row>
    <row r="683" ht="23.25" customHeight="1">
      <c r="A683" s="4">
        <v>682.0</v>
      </c>
      <c r="B683" s="5" t="s">
        <v>7001</v>
      </c>
      <c r="C683" s="5" t="s">
        <v>268</v>
      </c>
      <c r="D683" s="5"/>
      <c r="E683" s="5"/>
      <c r="F683" s="5"/>
      <c r="G683" s="5"/>
      <c r="H683" s="5">
        <v>1.70030272E8</v>
      </c>
      <c r="I683" s="5" t="s">
        <v>64</v>
      </c>
      <c r="J683" s="5" t="s">
        <v>7002</v>
      </c>
      <c r="K683" s="5"/>
      <c r="L683" s="5" t="s">
        <v>7003</v>
      </c>
      <c r="M683" s="5" t="s">
        <v>7004</v>
      </c>
      <c r="N683" s="5" t="s">
        <v>7005</v>
      </c>
      <c r="O683" s="5">
        <v>9.393619699E9</v>
      </c>
      <c r="P683" s="5" t="s">
        <v>7006</v>
      </c>
      <c r="Q683" s="5" t="s">
        <v>110</v>
      </c>
      <c r="R683" s="5" t="s">
        <v>71</v>
      </c>
      <c r="S683" s="5" t="s">
        <v>94</v>
      </c>
      <c r="T683" s="5" t="s">
        <v>95</v>
      </c>
      <c r="U683" s="5" t="s">
        <v>74</v>
      </c>
      <c r="V683" s="5">
        <v>3368.0</v>
      </c>
      <c r="W683" s="5"/>
      <c r="X683" s="7"/>
      <c r="Y683" s="8">
        <v>8.620689655172415</v>
      </c>
      <c r="Z683" s="9">
        <v>0.0</v>
      </c>
      <c r="AA683" s="5" t="s">
        <v>75</v>
      </c>
      <c r="AB683" s="5"/>
      <c r="AC683" s="5">
        <v>0.0</v>
      </c>
      <c r="AD683" s="5" t="s">
        <v>7007</v>
      </c>
      <c r="AE683" s="5" t="s">
        <v>77</v>
      </c>
      <c r="AF683" s="5">
        <v>2015.0</v>
      </c>
      <c r="AG683" s="5">
        <v>2017.0</v>
      </c>
      <c r="AH683" s="5" t="s">
        <v>112</v>
      </c>
      <c r="AI683" s="10">
        <v>89.5</v>
      </c>
      <c r="AJ683" s="5">
        <v>8.95</v>
      </c>
      <c r="AK683" s="5" t="s">
        <v>75</v>
      </c>
      <c r="AL683" s="5"/>
      <c r="AM683" s="5">
        <v>0.0</v>
      </c>
      <c r="AN683" s="5" t="s">
        <v>7008</v>
      </c>
      <c r="AO683" s="5">
        <v>2015.0</v>
      </c>
      <c r="AP683" s="5" t="s">
        <v>112</v>
      </c>
      <c r="AQ683" s="4"/>
      <c r="AR683" s="10">
        <v>9.8</v>
      </c>
      <c r="AS683" s="5" t="s">
        <v>7009</v>
      </c>
      <c r="AT683" s="5" t="s">
        <v>99</v>
      </c>
      <c r="AU683" s="5"/>
      <c r="AV683" s="5">
        <v>9.399311748E9</v>
      </c>
      <c r="AW683" s="5" t="s">
        <v>7010</v>
      </c>
      <c r="AX683" s="5">
        <v>507002.0</v>
      </c>
      <c r="AY683" s="5" t="s">
        <v>843</v>
      </c>
      <c r="AZ683" s="5" t="s">
        <v>264</v>
      </c>
      <c r="BA683" s="5">
        <v>7.75292E11</v>
      </c>
      <c r="BB683" s="5"/>
      <c r="BC683" s="5" t="s">
        <v>7011</v>
      </c>
      <c r="BD683" s="5" t="s">
        <v>7012</v>
      </c>
      <c r="BE683" s="5">
        <v>100.0</v>
      </c>
      <c r="BF683" s="5" t="s">
        <v>7013</v>
      </c>
      <c r="BG683" s="5" t="s">
        <v>119</v>
      </c>
      <c r="BH683" s="5" t="s">
        <v>7014</v>
      </c>
      <c r="BI683" s="11">
        <v>43829.879166666666</v>
      </c>
      <c r="BJ683" s="12" t="s">
        <v>7015</v>
      </c>
    </row>
    <row r="684" ht="23.25" customHeight="1">
      <c r="A684" s="4">
        <v>683.0</v>
      </c>
      <c r="B684" s="5" t="s">
        <v>7016</v>
      </c>
      <c r="C684" s="5"/>
      <c r="D684" s="5"/>
      <c r="E684" s="5"/>
      <c r="F684" s="5"/>
      <c r="G684" s="5"/>
      <c r="H684" s="5">
        <v>1.70030014E8</v>
      </c>
      <c r="I684" s="5" t="s">
        <v>64</v>
      </c>
      <c r="J684" s="5" t="s">
        <v>5969</v>
      </c>
      <c r="K684" s="5"/>
      <c r="L684" s="5" t="s">
        <v>7017</v>
      </c>
      <c r="M684" s="5" t="s">
        <v>7018</v>
      </c>
      <c r="N684" s="5" t="s">
        <v>7019</v>
      </c>
      <c r="O684" s="5">
        <v>9.492581198E9</v>
      </c>
      <c r="P684" s="5" t="s">
        <v>7020</v>
      </c>
      <c r="Q684" s="5" t="s">
        <v>110</v>
      </c>
      <c r="R684" s="5" t="s">
        <v>71</v>
      </c>
      <c r="S684" s="5" t="s">
        <v>94</v>
      </c>
      <c r="T684" s="5" t="s">
        <v>95</v>
      </c>
      <c r="U684" s="5" t="s">
        <v>74</v>
      </c>
      <c r="V684" s="5"/>
      <c r="W684" s="5"/>
      <c r="X684" s="7"/>
      <c r="Y684" s="8">
        <v>7.797413793103448</v>
      </c>
      <c r="Z684" s="9">
        <v>0.0</v>
      </c>
      <c r="AA684" s="5" t="s">
        <v>75</v>
      </c>
      <c r="AB684" s="5"/>
      <c r="AC684" s="5">
        <v>0.0</v>
      </c>
      <c r="AD684" s="5" t="s">
        <v>593</v>
      </c>
      <c r="AE684" s="5" t="s">
        <v>77</v>
      </c>
      <c r="AF684" s="5">
        <v>2015.0</v>
      </c>
      <c r="AG684" s="5">
        <v>2017.0</v>
      </c>
      <c r="AH684" s="5" t="s">
        <v>78</v>
      </c>
      <c r="AI684" s="10">
        <v>90.5</v>
      </c>
      <c r="AJ684" s="5"/>
      <c r="AK684" s="5" t="s">
        <v>75</v>
      </c>
      <c r="AL684" s="5"/>
      <c r="AM684" s="5">
        <v>0.0</v>
      </c>
      <c r="AN684" s="5" t="s">
        <v>390</v>
      </c>
      <c r="AO684" s="5">
        <v>2015.0</v>
      </c>
      <c r="AP684" s="5" t="s">
        <v>51</v>
      </c>
      <c r="AQ684" s="4">
        <v>98.0</v>
      </c>
      <c r="AR684" s="10">
        <v>9.8</v>
      </c>
      <c r="AS684" s="5" t="s">
        <v>7021</v>
      </c>
      <c r="AT684" s="5" t="s">
        <v>114</v>
      </c>
      <c r="AU684" s="5" t="s">
        <v>1293</v>
      </c>
      <c r="AV684" s="5">
        <v>9.849551198E9</v>
      </c>
      <c r="AW684" s="5" t="s">
        <v>7022</v>
      </c>
      <c r="AX684" s="5">
        <v>522601.0</v>
      </c>
      <c r="AY684" s="5" t="s">
        <v>7023</v>
      </c>
      <c r="AZ684" s="5" t="s">
        <v>85</v>
      </c>
      <c r="BA684" s="5">
        <v>2.34523E11</v>
      </c>
      <c r="BB684" s="5" t="s">
        <v>7024</v>
      </c>
      <c r="BC684" s="5"/>
      <c r="BD684" s="5">
        <v>1.0</v>
      </c>
      <c r="BE684" s="5" t="s">
        <v>776</v>
      </c>
      <c r="BF684" s="5" t="s">
        <v>118</v>
      </c>
      <c r="BG684" s="5" t="s">
        <v>87</v>
      </c>
      <c r="BH684" s="5"/>
      <c r="BI684" s="11">
        <v>43830.791666666664</v>
      </c>
      <c r="BJ684" s="12" t="s">
        <v>88</v>
      </c>
    </row>
    <row r="685" ht="23.25" customHeight="1">
      <c r="A685" s="4">
        <v>684.0</v>
      </c>
      <c r="B685" s="5" t="s">
        <v>7025</v>
      </c>
      <c r="C685" s="5"/>
      <c r="D685" s="5"/>
      <c r="E685" s="5"/>
      <c r="F685" s="5"/>
      <c r="G685" s="5"/>
      <c r="H685" s="5">
        <v>1.70031118E8</v>
      </c>
      <c r="I685" s="5" t="s">
        <v>64</v>
      </c>
      <c r="J685" s="5" t="s">
        <v>7026</v>
      </c>
      <c r="K685" s="5"/>
      <c r="L685" s="5" t="s">
        <v>7027</v>
      </c>
      <c r="M685" s="5" t="s">
        <v>7028</v>
      </c>
      <c r="N685" s="5" t="s">
        <v>7029</v>
      </c>
      <c r="O685" s="5">
        <v>9.951867388E9</v>
      </c>
      <c r="P685" s="5" t="s">
        <v>7030</v>
      </c>
      <c r="Q685" s="5" t="s">
        <v>110</v>
      </c>
      <c r="R685" s="5" t="s">
        <v>71</v>
      </c>
      <c r="S685" s="5" t="s">
        <v>94</v>
      </c>
      <c r="T685" s="5" t="s">
        <v>95</v>
      </c>
      <c r="U685" s="5" t="s">
        <v>74</v>
      </c>
      <c r="V685" s="5">
        <v>1709.0</v>
      </c>
      <c r="W685" s="5"/>
      <c r="X685" s="7"/>
      <c r="Y685" s="8">
        <v>7.508620689655173</v>
      </c>
      <c r="Z685" s="9">
        <v>0.0</v>
      </c>
      <c r="AA685" s="5" t="s">
        <v>75</v>
      </c>
      <c r="AB685" s="5"/>
      <c r="AC685" s="5">
        <v>0.0</v>
      </c>
      <c r="AD685" s="5" t="s">
        <v>3770</v>
      </c>
      <c r="AE685" s="5" t="s">
        <v>77</v>
      </c>
      <c r="AF685" s="5">
        <v>2015.0</v>
      </c>
      <c r="AG685" s="5">
        <v>2017.0</v>
      </c>
      <c r="AH685" s="5" t="s">
        <v>78</v>
      </c>
      <c r="AI685" s="10">
        <v>91.0</v>
      </c>
      <c r="AJ685" s="5"/>
      <c r="AK685" s="5" t="s">
        <v>75</v>
      </c>
      <c r="AL685" s="5"/>
      <c r="AM685" s="5">
        <v>0.0</v>
      </c>
      <c r="AN685" s="5" t="s">
        <v>7031</v>
      </c>
      <c r="AO685" s="5">
        <v>2015.0</v>
      </c>
      <c r="AP685" s="5" t="s">
        <v>51</v>
      </c>
      <c r="AQ685" s="4"/>
      <c r="AR685" s="10">
        <v>9.8</v>
      </c>
      <c r="AS685" s="5" t="s">
        <v>7032</v>
      </c>
      <c r="AT685" s="5" t="s">
        <v>114</v>
      </c>
      <c r="AU685" s="5"/>
      <c r="AV685" s="5">
        <v>9.989856895E9</v>
      </c>
      <c r="AW685" s="5" t="s">
        <v>7033</v>
      </c>
      <c r="AX685" s="5">
        <v>507167.0</v>
      </c>
      <c r="AY685" s="5" t="s">
        <v>843</v>
      </c>
      <c r="AZ685" s="5" t="s">
        <v>264</v>
      </c>
      <c r="BA685" s="5">
        <v>8.43165E11</v>
      </c>
      <c r="BB685" s="5"/>
      <c r="BC685" s="5"/>
      <c r="BD685" s="5" t="s">
        <v>7034</v>
      </c>
      <c r="BE685" s="5" t="s">
        <v>102</v>
      </c>
      <c r="BF685" s="5" t="s">
        <v>914</v>
      </c>
      <c r="BG685" s="5" t="s">
        <v>87</v>
      </c>
      <c r="BH685" s="5"/>
      <c r="BI685" s="11">
        <v>43834.586805555555</v>
      </c>
      <c r="BJ685" s="12" t="s">
        <v>7035</v>
      </c>
    </row>
    <row r="686" ht="23.25" customHeight="1">
      <c r="A686" s="4">
        <v>685.0</v>
      </c>
      <c r="B686" s="5" t="s">
        <v>7036</v>
      </c>
      <c r="C686" s="5"/>
      <c r="D686" s="5"/>
      <c r="E686" s="5"/>
      <c r="F686" s="5"/>
      <c r="G686" s="5"/>
      <c r="H686" s="5">
        <v>1.70030531E8</v>
      </c>
      <c r="I686" s="5" t="s">
        <v>64</v>
      </c>
      <c r="J686" s="5" t="s">
        <v>7037</v>
      </c>
      <c r="K686" s="5"/>
      <c r="L686" s="5" t="s">
        <v>7038</v>
      </c>
      <c r="M686" s="5" t="s">
        <v>7039</v>
      </c>
      <c r="N686" s="6">
        <v>36709.0</v>
      </c>
      <c r="O686" s="5">
        <v>9.640936862E9</v>
      </c>
      <c r="P686" s="5" t="s">
        <v>7040</v>
      </c>
      <c r="Q686" s="5" t="s">
        <v>110</v>
      </c>
      <c r="R686" s="5" t="s">
        <v>71</v>
      </c>
      <c r="S686" s="5" t="s">
        <v>94</v>
      </c>
      <c r="T686" s="5" t="s">
        <v>95</v>
      </c>
      <c r="U686" s="5" t="s">
        <v>74</v>
      </c>
      <c r="V686" s="5">
        <v>2500.0</v>
      </c>
      <c r="W686" s="5">
        <v>35000.0</v>
      </c>
      <c r="X686" s="7"/>
      <c r="Y686" s="8">
        <v>8.02155172413793</v>
      </c>
      <c r="Z686" s="9">
        <v>0.0</v>
      </c>
      <c r="AA686" s="5" t="s">
        <v>75</v>
      </c>
      <c r="AB686" s="5"/>
      <c r="AC686" s="5">
        <v>0.0</v>
      </c>
      <c r="AD686" s="5" t="s">
        <v>76</v>
      </c>
      <c r="AE686" s="5" t="s">
        <v>77</v>
      </c>
      <c r="AF686" s="5">
        <v>2015.0</v>
      </c>
      <c r="AG686" s="5">
        <v>2017.0</v>
      </c>
      <c r="AH686" s="5" t="s">
        <v>78</v>
      </c>
      <c r="AI686" s="10">
        <v>92.0</v>
      </c>
      <c r="AJ686" s="5"/>
      <c r="AK686" s="5" t="s">
        <v>75</v>
      </c>
      <c r="AL686" s="5"/>
      <c r="AM686" s="5">
        <v>0.0</v>
      </c>
      <c r="AN686" s="5" t="s">
        <v>7041</v>
      </c>
      <c r="AO686" s="5">
        <v>2015.0</v>
      </c>
      <c r="AP686" s="5" t="s">
        <v>112</v>
      </c>
      <c r="AQ686" s="4"/>
      <c r="AR686" s="10">
        <v>9.8</v>
      </c>
      <c r="AS686" s="5" t="s">
        <v>7042</v>
      </c>
      <c r="AT686" s="5" t="s">
        <v>99</v>
      </c>
      <c r="AU686" s="5"/>
      <c r="AV686" s="5">
        <v>9.640936862E9</v>
      </c>
      <c r="AW686" s="5" t="s">
        <v>7043</v>
      </c>
      <c r="AX686" s="5">
        <v>507302.0</v>
      </c>
      <c r="AY686" s="5" t="s">
        <v>843</v>
      </c>
      <c r="AZ686" s="5" t="s">
        <v>264</v>
      </c>
      <c r="BA686" s="5">
        <v>2.19025E11</v>
      </c>
      <c r="BB686" s="5"/>
      <c r="BC686" s="5"/>
      <c r="BD686" s="5">
        <v>1.0</v>
      </c>
      <c r="BE686" s="5" t="s">
        <v>102</v>
      </c>
      <c r="BF686" s="5" t="s">
        <v>118</v>
      </c>
      <c r="BG686" s="5" t="s">
        <v>87</v>
      </c>
      <c r="BH686" s="5"/>
      <c r="BI686" s="11">
        <v>43829.93472222222</v>
      </c>
      <c r="BJ686" s="12" t="s">
        <v>88</v>
      </c>
    </row>
    <row r="687" ht="23.25" customHeight="1">
      <c r="A687" s="4">
        <v>686.0</v>
      </c>
      <c r="B687" s="5" t="s">
        <v>7044</v>
      </c>
      <c r="C687" s="5" t="s">
        <v>63</v>
      </c>
      <c r="D687" s="5"/>
      <c r="E687" s="5"/>
      <c r="F687" s="5"/>
      <c r="G687" s="5"/>
      <c r="H687" s="5">
        <v>1.70030044E8</v>
      </c>
      <c r="I687" s="5" t="s">
        <v>64</v>
      </c>
      <c r="J687" s="5" t="s">
        <v>3347</v>
      </c>
      <c r="K687" s="5" t="s">
        <v>7045</v>
      </c>
      <c r="L687" s="5" t="s">
        <v>2186</v>
      </c>
      <c r="M687" s="5" t="s">
        <v>7046</v>
      </c>
      <c r="N687" s="5" t="s">
        <v>2608</v>
      </c>
      <c r="O687" s="5">
        <v>9.030300139E9</v>
      </c>
      <c r="P687" s="5" t="s">
        <v>7047</v>
      </c>
      <c r="Q687" s="5" t="s">
        <v>70</v>
      </c>
      <c r="R687" s="5" t="s">
        <v>71</v>
      </c>
      <c r="S687" s="5" t="s">
        <v>94</v>
      </c>
      <c r="T687" s="5" t="s">
        <v>95</v>
      </c>
      <c r="U687" s="5" t="s">
        <v>517</v>
      </c>
      <c r="V687" s="5"/>
      <c r="W687" s="5">
        <v>14821.0</v>
      </c>
      <c r="X687" s="7"/>
      <c r="Y687" s="8">
        <v>7.172413793103448</v>
      </c>
      <c r="Z687" s="9">
        <v>0.0</v>
      </c>
      <c r="AA687" s="5" t="s">
        <v>75</v>
      </c>
      <c r="AB687" s="5"/>
      <c r="AC687" s="5">
        <v>0.0</v>
      </c>
      <c r="AD687" s="5" t="s">
        <v>3458</v>
      </c>
      <c r="AE687" s="5" t="s">
        <v>77</v>
      </c>
      <c r="AF687" s="5">
        <v>2015.0</v>
      </c>
      <c r="AG687" s="5">
        <v>2017.0</v>
      </c>
      <c r="AH687" s="5" t="s">
        <v>78</v>
      </c>
      <c r="AI687" s="10">
        <v>92.1</v>
      </c>
      <c r="AJ687" s="5"/>
      <c r="AK687" s="5" t="s">
        <v>75</v>
      </c>
      <c r="AL687" s="5"/>
      <c r="AM687" s="5">
        <v>0.0</v>
      </c>
      <c r="AN687" s="5" t="s">
        <v>886</v>
      </c>
      <c r="AO687" s="5">
        <v>2015.0</v>
      </c>
      <c r="AP687" s="5" t="s">
        <v>51</v>
      </c>
      <c r="AQ687" s="4">
        <v>98.0</v>
      </c>
      <c r="AR687" s="10">
        <v>9.8</v>
      </c>
      <c r="AS687" s="5" t="s">
        <v>7048</v>
      </c>
      <c r="AT687" s="5" t="s">
        <v>161</v>
      </c>
      <c r="AU687" s="5" t="s">
        <v>7049</v>
      </c>
      <c r="AV687" s="5">
        <v>9.849010309E9</v>
      </c>
      <c r="AW687" s="5" t="s">
        <v>7050</v>
      </c>
      <c r="AX687" s="5">
        <v>522002.0</v>
      </c>
      <c r="AY687" s="5" t="s">
        <v>101</v>
      </c>
      <c r="AZ687" s="5" t="s">
        <v>85</v>
      </c>
      <c r="BA687" s="5">
        <v>2.03299E11</v>
      </c>
      <c r="BB687" s="5" t="s">
        <v>7051</v>
      </c>
      <c r="BC687" s="5"/>
      <c r="BD687" s="5" t="s">
        <v>118</v>
      </c>
      <c r="BE687" s="5">
        <v>3.0</v>
      </c>
      <c r="BF687" s="5" t="s">
        <v>118</v>
      </c>
      <c r="BG687" s="5" t="s">
        <v>119</v>
      </c>
      <c r="BH687" s="5" t="s">
        <v>101</v>
      </c>
      <c r="BI687" s="11">
        <v>43830.4375</v>
      </c>
      <c r="BJ687" s="12" t="s">
        <v>88</v>
      </c>
    </row>
    <row r="688" ht="23.25" customHeight="1">
      <c r="A688" s="4">
        <v>687.0</v>
      </c>
      <c r="B688" s="5" t="s">
        <v>7052</v>
      </c>
      <c r="C688" s="5" t="s">
        <v>268</v>
      </c>
      <c r="D688" s="5"/>
      <c r="E688" s="5"/>
      <c r="F688" s="5"/>
      <c r="G688" s="5"/>
      <c r="H688" s="5">
        <v>1.7003007E8</v>
      </c>
      <c r="I688" s="5" t="s">
        <v>64</v>
      </c>
      <c r="J688" s="5" t="s">
        <v>7053</v>
      </c>
      <c r="K688" s="5"/>
      <c r="L688" s="5" t="s">
        <v>513</v>
      </c>
      <c r="M688" s="5" t="s">
        <v>7054</v>
      </c>
      <c r="N688" s="5" t="s">
        <v>7055</v>
      </c>
      <c r="O688" s="5">
        <v>9.182984985E9</v>
      </c>
      <c r="P688" s="5" t="s">
        <v>7056</v>
      </c>
      <c r="Q688" s="5" t="s">
        <v>110</v>
      </c>
      <c r="R688" s="5" t="s">
        <v>71</v>
      </c>
      <c r="S688" s="5" t="s">
        <v>94</v>
      </c>
      <c r="T688" s="5" t="s">
        <v>73</v>
      </c>
      <c r="U688" s="5" t="s">
        <v>74</v>
      </c>
      <c r="V688" s="5">
        <v>11000.0</v>
      </c>
      <c r="W688" s="5">
        <v>30000.0</v>
      </c>
      <c r="X688" s="7"/>
      <c r="Y688" s="8">
        <v>7.307017543859649</v>
      </c>
      <c r="Z688" s="9">
        <v>0.0</v>
      </c>
      <c r="AA688" s="5" t="s">
        <v>75</v>
      </c>
      <c r="AB688" s="5"/>
      <c r="AC688" s="5">
        <v>0.0</v>
      </c>
      <c r="AD688" s="5" t="s">
        <v>76</v>
      </c>
      <c r="AE688" s="5" t="s">
        <v>77</v>
      </c>
      <c r="AF688" s="5">
        <v>2015.0</v>
      </c>
      <c r="AG688" s="5">
        <v>2017.0</v>
      </c>
      <c r="AH688" s="5" t="s">
        <v>78</v>
      </c>
      <c r="AI688" s="10">
        <v>92.5</v>
      </c>
      <c r="AJ688" s="5"/>
      <c r="AK688" s="5" t="s">
        <v>75</v>
      </c>
      <c r="AL688" s="5"/>
      <c r="AM688" s="5">
        <v>0.0</v>
      </c>
      <c r="AN688" s="5" t="s">
        <v>7057</v>
      </c>
      <c r="AO688" s="5">
        <v>2015.0</v>
      </c>
      <c r="AP688" s="5" t="s">
        <v>51</v>
      </c>
      <c r="AQ688" s="4">
        <v>98.0</v>
      </c>
      <c r="AR688" s="10">
        <v>9.8</v>
      </c>
      <c r="AS688" s="5" t="s">
        <v>7058</v>
      </c>
      <c r="AT688" s="5" t="s">
        <v>161</v>
      </c>
      <c r="AU688" s="5" t="s">
        <v>3793</v>
      </c>
      <c r="AV688" s="5">
        <v>9.866792182E9</v>
      </c>
      <c r="AW688" s="5" t="s">
        <v>7059</v>
      </c>
      <c r="AX688" s="5">
        <v>522403.0</v>
      </c>
      <c r="AY688" s="5" t="s">
        <v>101</v>
      </c>
      <c r="AZ688" s="5" t="s">
        <v>85</v>
      </c>
      <c r="BA688" s="5">
        <v>7.76422E11</v>
      </c>
      <c r="BB688" s="5"/>
      <c r="BC688" s="5"/>
      <c r="BD688" s="5" t="s">
        <v>3104</v>
      </c>
      <c r="BE688" s="5" t="s">
        <v>469</v>
      </c>
      <c r="BF688" s="5" t="s">
        <v>165</v>
      </c>
      <c r="BG688" s="5" t="s">
        <v>87</v>
      </c>
      <c r="BH688" s="5"/>
      <c r="BI688" s="11">
        <v>43830.9625</v>
      </c>
      <c r="BJ688" s="12" t="s">
        <v>88</v>
      </c>
    </row>
    <row r="689" ht="23.25" customHeight="1">
      <c r="A689" s="4">
        <v>688.0</v>
      </c>
      <c r="B689" s="5" t="s">
        <v>7060</v>
      </c>
      <c r="C689" s="6">
        <v>43689.0</v>
      </c>
      <c r="D689" s="5"/>
      <c r="E689" s="5"/>
      <c r="F689" s="5"/>
      <c r="G689" s="5"/>
      <c r="H689" s="5">
        <v>1.70030691E8</v>
      </c>
      <c r="I689" s="5" t="s">
        <v>64</v>
      </c>
      <c r="J689" s="5" t="s">
        <v>7061</v>
      </c>
      <c r="K689" s="5"/>
      <c r="L689" s="5" t="s">
        <v>7062</v>
      </c>
      <c r="M689" s="5" t="s">
        <v>7063</v>
      </c>
      <c r="N689" s="6">
        <v>36801.0</v>
      </c>
      <c r="O689" s="5">
        <v>7.893346986E9</v>
      </c>
      <c r="P689" s="5" t="s">
        <v>7064</v>
      </c>
      <c r="Q689" s="5" t="s">
        <v>70</v>
      </c>
      <c r="R689" s="5" t="s">
        <v>71</v>
      </c>
      <c r="S689" s="5" t="s">
        <v>94</v>
      </c>
      <c r="T689" s="5" t="s">
        <v>73</v>
      </c>
      <c r="U689" s="5" t="s">
        <v>1252</v>
      </c>
      <c r="V689" s="5">
        <v>5000.0</v>
      </c>
      <c r="W689" s="5">
        <v>50000.0</v>
      </c>
      <c r="X689" s="7">
        <v>100000.0</v>
      </c>
      <c r="Y689" s="8">
        <v>8.487068965517242</v>
      </c>
      <c r="Z689" s="9">
        <v>0.0</v>
      </c>
      <c r="AA689" s="5" t="s">
        <v>75</v>
      </c>
      <c r="AB689" s="5"/>
      <c r="AC689" s="5">
        <v>0.0</v>
      </c>
      <c r="AD689" s="5" t="s">
        <v>273</v>
      </c>
      <c r="AE689" s="5" t="s">
        <v>77</v>
      </c>
      <c r="AF689" s="5">
        <v>2015.0</v>
      </c>
      <c r="AG689" s="5">
        <v>2017.0</v>
      </c>
      <c r="AH689" s="5" t="s">
        <v>78</v>
      </c>
      <c r="AI689" s="10">
        <v>93.3</v>
      </c>
      <c r="AJ689" s="5"/>
      <c r="AK689" s="5" t="s">
        <v>75</v>
      </c>
      <c r="AL689" s="5"/>
      <c r="AM689" s="5">
        <v>0.0</v>
      </c>
      <c r="AN689" s="5" t="s">
        <v>7065</v>
      </c>
      <c r="AO689" s="5">
        <v>2015.0</v>
      </c>
      <c r="AP689" s="5" t="s">
        <v>51</v>
      </c>
      <c r="AQ689" s="4">
        <v>98.0</v>
      </c>
      <c r="AR689" s="10">
        <v>9.8</v>
      </c>
      <c r="AS689" s="5" t="s">
        <v>7066</v>
      </c>
      <c r="AT689" s="5" t="s">
        <v>99</v>
      </c>
      <c r="AU689" s="5"/>
      <c r="AV689" s="5">
        <v>9.618321178E9</v>
      </c>
      <c r="AW689" s="5" t="s">
        <v>7067</v>
      </c>
      <c r="AX689" s="5">
        <v>518346.0</v>
      </c>
      <c r="AY689" s="5" t="s">
        <v>7068</v>
      </c>
      <c r="AZ689" s="5" t="s">
        <v>85</v>
      </c>
      <c r="BA689" s="5">
        <v>9.6429E11</v>
      </c>
      <c r="BB689" s="5" t="s">
        <v>7069</v>
      </c>
      <c r="BC689" s="5"/>
      <c r="BD689" s="5">
        <v>0.0</v>
      </c>
      <c r="BE689" s="5">
        <v>0.0</v>
      </c>
      <c r="BF689" s="5">
        <v>0.0</v>
      </c>
      <c r="BG689" s="5" t="s">
        <v>87</v>
      </c>
      <c r="BH689" s="5"/>
      <c r="BI689" s="11">
        <v>43828.910416666666</v>
      </c>
      <c r="BJ689" s="12" t="s">
        <v>992</v>
      </c>
    </row>
    <row r="690" ht="23.25" customHeight="1">
      <c r="A690" s="4">
        <v>689.0</v>
      </c>
      <c r="B690" s="5" t="s">
        <v>7070</v>
      </c>
      <c r="C690" s="5" t="s">
        <v>105</v>
      </c>
      <c r="D690" s="5"/>
      <c r="E690" s="5"/>
      <c r="F690" s="5"/>
      <c r="G690" s="5"/>
      <c r="H690" s="5">
        <v>1.70031056E8</v>
      </c>
      <c r="I690" s="5" t="s">
        <v>64</v>
      </c>
      <c r="J690" s="5" t="s">
        <v>3857</v>
      </c>
      <c r="K690" s="5"/>
      <c r="L690" s="5" t="s">
        <v>7071</v>
      </c>
      <c r="M690" s="5" t="s">
        <v>7072</v>
      </c>
      <c r="N690" s="6">
        <v>36772.0</v>
      </c>
      <c r="O690" s="5">
        <v>9.553583777E9</v>
      </c>
      <c r="P690" s="5" t="s">
        <v>7073</v>
      </c>
      <c r="Q690" s="5" t="s">
        <v>110</v>
      </c>
      <c r="R690" s="5" t="s">
        <v>71</v>
      </c>
      <c r="S690" s="5" t="s">
        <v>94</v>
      </c>
      <c r="T690" s="5" t="s">
        <v>95</v>
      </c>
      <c r="U690" s="5" t="s">
        <v>74</v>
      </c>
      <c r="V690" s="5">
        <v>8000.0</v>
      </c>
      <c r="W690" s="5"/>
      <c r="X690" s="7"/>
      <c r="Y690" s="8">
        <v>7.059322033898305</v>
      </c>
      <c r="Z690" s="9">
        <v>5.0</v>
      </c>
      <c r="AA690" s="5" t="s">
        <v>75</v>
      </c>
      <c r="AB690" s="5"/>
      <c r="AC690" s="5">
        <v>0.0</v>
      </c>
      <c r="AD690" s="5" t="s">
        <v>76</v>
      </c>
      <c r="AE690" s="5" t="s">
        <v>77</v>
      </c>
      <c r="AF690" s="5">
        <v>2015.0</v>
      </c>
      <c r="AG690" s="5">
        <v>2017.0</v>
      </c>
      <c r="AH690" s="5" t="s">
        <v>78</v>
      </c>
      <c r="AI690" s="10">
        <v>93.3</v>
      </c>
      <c r="AJ690" s="5"/>
      <c r="AK690" s="5" t="s">
        <v>75</v>
      </c>
      <c r="AL690" s="5"/>
      <c r="AM690" s="5">
        <v>0.0</v>
      </c>
      <c r="AN690" s="5" t="s">
        <v>932</v>
      </c>
      <c r="AO690" s="5">
        <v>2015.0</v>
      </c>
      <c r="AP690" s="5" t="s">
        <v>112</v>
      </c>
      <c r="AQ690" s="4"/>
      <c r="AR690" s="10">
        <v>9.8</v>
      </c>
      <c r="AS690" s="5" t="s">
        <v>7074</v>
      </c>
      <c r="AT690" s="5" t="s">
        <v>114</v>
      </c>
      <c r="AU690" s="5"/>
      <c r="AV690" s="5">
        <v>9.553525999E9</v>
      </c>
      <c r="AW690" s="5" t="s">
        <v>7075</v>
      </c>
      <c r="AX690" s="5">
        <v>520013.0</v>
      </c>
      <c r="AY690" s="5" t="s">
        <v>117</v>
      </c>
      <c r="AZ690" s="5" t="s">
        <v>85</v>
      </c>
      <c r="BA690" s="5">
        <v>2.27139E11</v>
      </c>
      <c r="BB690" s="5"/>
      <c r="BC690" s="5"/>
      <c r="BD690" s="5">
        <v>1.0</v>
      </c>
      <c r="BE690" s="5" t="s">
        <v>469</v>
      </c>
      <c r="BF690" s="5" t="s">
        <v>1518</v>
      </c>
      <c r="BG690" s="5" t="s">
        <v>119</v>
      </c>
      <c r="BH690" s="5" t="s">
        <v>117</v>
      </c>
      <c r="BI690" s="11">
        <v>43827.657638888886</v>
      </c>
      <c r="BJ690" s="12" t="s">
        <v>7076</v>
      </c>
    </row>
    <row r="691" ht="23.25" customHeight="1">
      <c r="A691" s="4">
        <v>690.0</v>
      </c>
      <c r="B691" s="5" t="s">
        <v>7077</v>
      </c>
      <c r="C691" s="5" t="s">
        <v>105</v>
      </c>
      <c r="D691" s="5"/>
      <c r="E691" s="5"/>
      <c r="F691" s="5"/>
      <c r="G691" s="5"/>
      <c r="H691" s="5">
        <v>1.70031098E8</v>
      </c>
      <c r="I691" s="5" t="s">
        <v>64</v>
      </c>
      <c r="J691" s="5" t="s">
        <v>7078</v>
      </c>
      <c r="K691" s="5"/>
      <c r="L691" s="5" t="s">
        <v>7079</v>
      </c>
      <c r="M691" s="5" t="s">
        <v>7080</v>
      </c>
      <c r="N691" s="5" t="s">
        <v>5617</v>
      </c>
      <c r="O691" s="5">
        <v>9.949032301E9</v>
      </c>
      <c r="P691" s="5" t="s">
        <v>7081</v>
      </c>
      <c r="Q691" s="5" t="s">
        <v>70</v>
      </c>
      <c r="R691" s="5" t="s">
        <v>71</v>
      </c>
      <c r="S691" s="5" t="s">
        <v>94</v>
      </c>
      <c r="T691" s="5" t="s">
        <v>95</v>
      </c>
      <c r="U691" s="5" t="s">
        <v>74</v>
      </c>
      <c r="V691" s="5">
        <v>3059.0</v>
      </c>
      <c r="W691" s="5"/>
      <c r="X691" s="7"/>
      <c r="Y691" s="8">
        <v>9.21551724137931</v>
      </c>
      <c r="Z691" s="9">
        <v>0.0</v>
      </c>
      <c r="AA691" s="5" t="s">
        <v>75</v>
      </c>
      <c r="AB691" s="5"/>
      <c r="AC691" s="5">
        <v>0.0</v>
      </c>
      <c r="AD691" s="5" t="s">
        <v>76</v>
      </c>
      <c r="AE691" s="5" t="s">
        <v>77</v>
      </c>
      <c r="AF691" s="5">
        <v>2015.0</v>
      </c>
      <c r="AG691" s="5">
        <v>2017.0</v>
      </c>
      <c r="AH691" s="5" t="s">
        <v>78</v>
      </c>
      <c r="AI691" s="10">
        <v>94.0</v>
      </c>
      <c r="AJ691" s="5"/>
      <c r="AK691" s="5" t="s">
        <v>75</v>
      </c>
      <c r="AL691" s="5"/>
      <c r="AM691" s="5">
        <v>0.0</v>
      </c>
      <c r="AN691" s="5" t="s">
        <v>440</v>
      </c>
      <c r="AO691" s="5">
        <v>2015.0</v>
      </c>
      <c r="AP691" s="5" t="s">
        <v>112</v>
      </c>
      <c r="AQ691" s="4"/>
      <c r="AR691" s="10">
        <v>9.8</v>
      </c>
      <c r="AS691" s="5" t="s">
        <v>7082</v>
      </c>
      <c r="AT691" s="5" t="s">
        <v>82</v>
      </c>
      <c r="AU691" s="5" t="s">
        <v>7083</v>
      </c>
      <c r="AV691" s="5">
        <v>9.84904914E9</v>
      </c>
      <c r="AW691" s="5" t="s">
        <v>7084</v>
      </c>
      <c r="AX691" s="5">
        <v>505122.0</v>
      </c>
      <c r="AY691" s="5" t="s">
        <v>7085</v>
      </c>
      <c r="AZ691" s="5" t="s">
        <v>264</v>
      </c>
      <c r="BA691" s="5">
        <v>9.44248E11</v>
      </c>
      <c r="BB691" s="5"/>
      <c r="BC691" s="5"/>
      <c r="BD691" s="5" t="s">
        <v>7086</v>
      </c>
      <c r="BE691" s="5" t="s">
        <v>7087</v>
      </c>
      <c r="BF691" s="5" t="s">
        <v>1363</v>
      </c>
      <c r="BG691" s="5" t="s">
        <v>87</v>
      </c>
      <c r="BH691" s="5"/>
      <c r="BI691" s="11">
        <v>43826.94097222222</v>
      </c>
      <c r="BJ691" s="12" t="s">
        <v>88</v>
      </c>
    </row>
    <row r="692" ht="23.25" customHeight="1">
      <c r="A692" s="4">
        <v>691.0</v>
      </c>
      <c r="B692" s="5" t="s">
        <v>7088</v>
      </c>
      <c r="C692" s="5" t="s">
        <v>622</v>
      </c>
      <c r="D692" s="5"/>
      <c r="E692" s="5"/>
      <c r="F692" s="5"/>
      <c r="G692" s="5"/>
      <c r="H692" s="5">
        <v>1.70030584E8</v>
      </c>
      <c r="I692" s="5" t="s">
        <v>64</v>
      </c>
      <c r="J692" s="5" t="s">
        <v>7089</v>
      </c>
      <c r="K692" s="5"/>
      <c r="L692" s="5" t="s">
        <v>7090</v>
      </c>
      <c r="M692" s="5" t="s">
        <v>7091</v>
      </c>
      <c r="N692" s="6">
        <v>36647.0</v>
      </c>
      <c r="O692" s="5">
        <v>9.502824049E9</v>
      </c>
      <c r="P692" s="5" t="s">
        <v>7092</v>
      </c>
      <c r="Q692" s="5" t="s">
        <v>70</v>
      </c>
      <c r="R692" s="5" t="s">
        <v>71</v>
      </c>
      <c r="S692" s="5" t="s">
        <v>94</v>
      </c>
      <c r="T692" s="5" t="s">
        <v>95</v>
      </c>
      <c r="U692" s="5" t="s">
        <v>74</v>
      </c>
      <c r="V692" s="5"/>
      <c r="W692" s="5"/>
      <c r="X692" s="7"/>
      <c r="Y692" s="8">
        <v>8.538793103448276</v>
      </c>
      <c r="Z692" s="9">
        <v>0.0</v>
      </c>
      <c r="AA692" s="5" t="s">
        <v>75</v>
      </c>
      <c r="AB692" s="5"/>
      <c r="AC692" s="5">
        <v>0.0</v>
      </c>
      <c r="AD692" s="5" t="s">
        <v>628</v>
      </c>
      <c r="AE692" s="5" t="s">
        <v>77</v>
      </c>
      <c r="AF692" s="5">
        <v>2015.0</v>
      </c>
      <c r="AG692" s="5">
        <v>2017.0</v>
      </c>
      <c r="AH692" s="5" t="s">
        <v>78</v>
      </c>
      <c r="AI692" s="13">
        <v>94.5</v>
      </c>
      <c r="AJ692" s="5"/>
      <c r="AK692" s="5" t="s">
        <v>75</v>
      </c>
      <c r="AL692" s="5"/>
      <c r="AM692" s="5">
        <v>0.0</v>
      </c>
      <c r="AN692" s="5" t="s">
        <v>7093</v>
      </c>
      <c r="AO692" s="5">
        <v>2015.0</v>
      </c>
      <c r="AP692" s="5" t="s">
        <v>51</v>
      </c>
      <c r="AQ692" s="4"/>
      <c r="AR692" s="10">
        <v>9.8</v>
      </c>
      <c r="AS692" s="5" t="s">
        <v>7094</v>
      </c>
      <c r="AT692" s="5" t="s">
        <v>82</v>
      </c>
      <c r="AU692" s="5"/>
      <c r="AV692" s="5">
        <v>9.44024306E9</v>
      </c>
      <c r="AW692" s="5" t="s">
        <v>7095</v>
      </c>
      <c r="AX692" s="5">
        <v>521001.0</v>
      </c>
      <c r="AY692" s="5" t="s">
        <v>84</v>
      </c>
      <c r="AZ692" s="5" t="s">
        <v>85</v>
      </c>
      <c r="BA692" s="5">
        <v>4.98646E11</v>
      </c>
      <c r="BB692" s="5"/>
      <c r="BC692" s="5" t="s">
        <v>7096</v>
      </c>
      <c r="BD692" s="5" t="s">
        <v>7097</v>
      </c>
      <c r="BE692" s="5" t="s">
        <v>7098</v>
      </c>
      <c r="BF692" s="5" t="s">
        <v>86</v>
      </c>
      <c r="BG692" s="5" t="s">
        <v>119</v>
      </c>
      <c r="BH692" s="5"/>
      <c r="BI692" s="11">
        <v>43829.35486111111</v>
      </c>
      <c r="BJ692" s="12" t="s">
        <v>88</v>
      </c>
    </row>
    <row r="693" ht="23.25" customHeight="1">
      <c r="A693" s="4">
        <v>692.0</v>
      </c>
      <c r="B693" s="5" t="s">
        <v>7099</v>
      </c>
      <c r="C693" s="5" t="s">
        <v>268</v>
      </c>
      <c r="D693" s="5"/>
      <c r="E693" s="5"/>
      <c r="F693" s="5"/>
      <c r="G693" s="5"/>
      <c r="H693" s="5">
        <v>1.70030498E8</v>
      </c>
      <c r="I693" s="5" t="s">
        <v>64</v>
      </c>
      <c r="J693" s="5" t="s">
        <v>7100</v>
      </c>
      <c r="K693" s="5"/>
      <c r="L693" s="5" t="s">
        <v>2447</v>
      </c>
      <c r="M693" s="5" t="s">
        <v>7101</v>
      </c>
      <c r="N693" s="5" t="s">
        <v>7102</v>
      </c>
      <c r="O693" s="5">
        <v>9.502403874E9</v>
      </c>
      <c r="P693" s="5" t="s">
        <v>7103</v>
      </c>
      <c r="Q693" s="5" t="s">
        <v>70</v>
      </c>
      <c r="R693" s="5" t="s">
        <v>71</v>
      </c>
      <c r="S693" s="5" t="s">
        <v>94</v>
      </c>
      <c r="T693" s="5" t="s">
        <v>95</v>
      </c>
      <c r="U693" s="5" t="s">
        <v>74</v>
      </c>
      <c r="V693" s="5">
        <v>676.0</v>
      </c>
      <c r="W693" s="5"/>
      <c r="X693" s="7"/>
      <c r="Y693" s="8">
        <v>8.935344827586206</v>
      </c>
      <c r="Z693" s="9">
        <v>0.0</v>
      </c>
      <c r="AA693" s="5" t="s">
        <v>75</v>
      </c>
      <c r="AB693" s="5"/>
      <c r="AC693" s="5">
        <v>0.0</v>
      </c>
      <c r="AD693" s="5" t="s">
        <v>3530</v>
      </c>
      <c r="AE693" s="5" t="s">
        <v>77</v>
      </c>
      <c r="AF693" s="5">
        <v>2015.0</v>
      </c>
      <c r="AG693" s="5">
        <v>2017.0</v>
      </c>
      <c r="AH693" s="5" t="s">
        <v>78</v>
      </c>
      <c r="AI693" s="10">
        <v>94.7</v>
      </c>
      <c r="AJ693" s="5"/>
      <c r="AK693" s="5" t="s">
        <v>75</v>
      </c>
      <c r="AL693" s="5"/>
      <c r="AM693" s="5">
        <v>0.0</v>
      </c>
      <c r="AN693" s="5" t="s">
        <v>3159</v>
      </c>
      <c r="AO693" s="5">
        <v>2015.0</v>
      </c>
      <c r="AP693" s="5" t="s">
        <v>51</v>
      </c>
      <c r="AQ693" s="4"/>
      <c r="AR693" s="10">
        <v>9.8</v>
      </c>
      <c r="AS693" s="5" t="s">
        <v>7104</v>
      </c>
      <c r="AT693" s="5" t="s">
        <v>161</v>
      </c>
      <c r="AU693" s="5" t="s">
        <v>391</v>
      </c>
      <c r="AV693" s="5">
        <v>8.106034634E9</v>
      </c>
      <c r="AW693" s="5" t="s">
        <v>7105</v>
      </c>
      <c r="AX693" s="5">
        <v>518005.0</v>
      </c>
      <c r="AY693" s="5" t="s">
        <v>443</v>
      </c>
      <c r="AZ693" s="5" t="s">
        <v>85</v>
      </c>
      <c r="BA693" s="5">
        <v>9.70105E11</v>
      </c>
      <c r="BB693" s="5" t="s">
        <v>7106</v>
      </c>
      <c r="BC693" s="5"/>
      <c r="BD693" s="5">
        <v>0.0</v>
      </c>
      <c r="BE693" s="5">
        <v>0.0</v>
      </c>
      <c r="BF693" s="5" t="s">
        <v>393</v>
      </c>
      <c r="BG693" s="5" t="s">
        <v>87</v>
      </c>
      <c r="BH693" s="5"/>
      <c r="BI693" s="11">
        <v>43826.64027777778</v>
      </c>
      <c r="BJ693" s="12" t="s">
        <v>7107</v>
      </c>
    </row>
    <row r="694" ht="23.25" customHeight="1">
      <c r="A694" s="4">
        <v>693.0</v>
      </c>
      <c r="B694" s="5" t="s">
        <v>7108</v>
      </c>
      <c r="C694" s="5" t="s">
        <v>63</v>
      </c>
      <c r="D694" s="5"/>
      <c r="E694" s="5"/>
      <c r="F694" s="5"/>
      <c r="G694" s="5"/>
      <c r="H694" s="5">
        <v>1.70040998E8</v>
      </c>
      <c r="I694" s="5" t="s">
        <v>64</v>
      </c>
      <c r="J694" s="5" t="s">
        <v>7109</v>
      </c>
      <c r="K694" s="5" t="s">
        <v>2439</v>
      </c>
      <c r="L694" s="5" t="s">
        <v>371</v>
      </c>
      <c r="M694" s="5" t="s">
        <v>7110</v>
      </c>
      <c r="N694" s="6">
        <v>36318.0</v>
      </c>
      <c r="O694" s="5">
        <v>8.074842788E9</v>
      </c>
      <c r="P694" s="5" t="s">
        <v>7111</v>
      </c>
      <c r="Q694" s="5" t="s">
        <v>70</v>
      </c>
      <c r="R694" s="5" t="s">
        <v>71</v>
      </c>
      <c r="S694" s="5" t="s">
        <v>94</v>
      </c>
      <c r="T694" s="5" t="s">
        <v>95</v>
      </c>
      <c r="U694" s="5" t="s">
        <v>537</v>
      </c>
      <c r="V694" s="5"/>
      <c r="W694" s="5"/>
      <c r="X694" s="7"/>
      <c r="Y694" s="8" t="e">
        <v>#N/A</v>
      </c>
      <c r="Z694" s="9" t="e">
        <v>#N/A</v>
      </c>
      <c r="AA694" s="5" t="s">
        <v>75</v>
      </c>
      <c r="AB694" s="5"/>
      <c r="AC694" s="5">
        <v>0.0</v>
      </c>
      <c r="AD694" s="5" t="s">
        <v>1073</v>
      </c>
      <c r="AE694" s="5" t="s">
        <v>77</v>
      </c>
      <c r="AF694" s="5">
        <v>2015.0</v>
      </c>
      <c r="AG694" s="5">
        <v>2017.0</v>
      </c>
      <c r="AH694" s="5" t="s">
        <v>78</v>
      </c>
      <c r="AI694" s="10">
        <v>94.9</v>
      </c>
      <c r="AJ694" s="5"/>
      <c r="AK694" s="5" t="s">
        <v>75</v>
      </c>
      <c r="AL694" s="5"/>
      <c r="AM694" s="5">
        <v>0.0</v>
      </c>
      <c r="AN694" s="5" t="s">
        <v>298</v>
      </c>
      <c r="AO694" s="5">
        <v>2015.0</v>
      </c>
      <c r="AP694" s="5" t="s">
        <v>112</v>
      </c>
      <c r="AQ694" s="4">
        <v>98.0</v>
      </c>
      <c r="AR694" s="10">
        <v>9.8</v>
      </c>
      <c r="AS694" s="5" t="s">
        <v>7112</v>
      </c>
      <c r="AT694" s="5" t="s">
        <v>82</v>
      </c>
      <c r="AU694" s="5"/>
      <c r="AV694" s="5">
        <v>9.290912459E9</v>
      </c>
      <c r="AW694" s="5" t="s">
        <v>7113</v>
      </c>
      <c r="AX694" s="5">
        <v>520012.0</v>
      </c>
      <c r="AY694" s="5" t="s">
        <v>117</v>
      </c>
      <c r="AZ694" s="5" t="s">
        <v>85</v>
      </c>
      <c r="BA694" s="5">
        <v>5.80635E11</v>
      </c>
      <c r="BB694" s="5" t="s">
        <v>7114</v>
      </c>
      <c r="BC694" s="5"/>
      <c r="BD694" s="5" t="s">
        <v>7115</v>
      </c>
      <c r="BE694" s="5" t="s">
        <v>7115</v>
      </c>
      <c r="BF694" s="5" t="s">
        <v>7115</v>
      </c>
      <c r="BG694" s="5" t="s">
        <v>119</v>
      </c>
      <c r="BH694" s="5" t="s">
        <v>117</v>
      </c>
      <c r="BI694" s="11">
        <v>43826.52847222222</v>
      </c>
      <c r="BJ694" s="12" t="s">
        <v>7116</v>
      </c>
    </row>
    <row r="695" ht="23.25" customHeight="1">
      <c r="A695" s="4">
        <v>694.0</v>
      </c>
      <c r="B695" s="5" t="s">
        <v>7117</v>
      </c>
      <c r="C695" s="6">
        <v>43567.0</v>
      </c>
      <c r="D695" s="5"/>
      <c r="E695" s="5"/>
      <c r="F695" s="5"/>
      <c r="G695" s="5"/>
      <c r="H695" s="5">
        <v>1.70030422E8</v>
      </c>
      <c r="I695" s="5" t="s">
        <v>64</v>
      </c>
      <c r="J695" s="5" t="s">
        <v>2246</v>
      </c>
      <c r="K695" s="5" t="s">
        <v>7118</v>
      </c>
      <c r="L695" s="5" t="s">
        <v>7119</v>
      </c>
      <c r="M695" s="5" t="s">
        <v>7120</v>
      </c>
      <c r="N695" s="5" t="s">
        <v>6873</v>
      </c>
      <c r="O695" s="5">
        <v>8.331985799E9</v>
      </c>
      <c r="P695" s="5" t="s">
        <v>7121</v>
      </c>
      <c r="Q695" s="5" t="s">
        <v>110</v>
      </c>
      <c r="R695" s="5" t="s">
        <v>71</v>
      </c>
      <c r="S695" s="5" t="s">
        <v>94</v>
      </c>
      <c r="T695" s="5" t="s">
        <v>157</v>
      </c>
      <c r="U695" s="5" t="s">
        <v>74</v>
      </c>
      <c r="V695" s="5">
        <v>7105.0</v>
      </c>
      <c r="W695" s="5"/>
      <c r="X695" s="7"/>
      <c r="Y695" s="8">
        <v>8.706896551724139</v>
      </c>
      <c r="Z695" s="9">
        <v>0.0</v>
      </c>
      <c r="AA695" s="5" t="s">
        <v>75</v>
      </c>
      <c r="AB695" s="5"/>
      <c r="AC695" s="5">
        <v>0.0</v>
      </c>
      <c r="AD695" s="5" t="s">
        <v>142</v>
      </c>
      <c r="AE695" s="5" t="s">
        <v>77</v>
      </c>
      <c r="AF695" s="5">
        <v>2015.0</v>
      </c>
      <c r="AG695" s="5">
        <v>2017.0</v>
      </c>
      <c r="AH695" s="5" t="s">
        <v>78</v>
      </c>
      <c r="AI695" s="10">
        <v>95.0</v>
      </c>
      <c r="AJ695" s="5"/>
      <c r="AK695" s="5" t="s">
        <v>75</v>
      </c>
      <c r="AL695" s="5"/>
      <c r="AM695" s="5">
        <v>0.0</v>
      </c>
      <c r="AN695" s="5" t="s">
        <v>390</v>
      </c>
      <c r="AO695" s="5">
        <v>2015.0</v>
      </c>
      <c r="AP695" s="5" t="s">
        <v>51</v>
      </c>
      <c r="AQ695" s="4">
        <v>93.1</v>
      </c>
      <c r="AR695" s="10">
        <v>9.8</v>
      </c>
      <c r="AS695" s="5" t="s">
        <v>7122</v>
      </c>
      <c r="AT695" s="5" t="s">
        <v>82</v>
      </c>
      <c r="AU695" s="5"/>
      <c r="AV695" s="5">
        <v>9.391559757E9</v>
      </c>
      <c r="AW695" s="5" t="s">
        <v>7123</v>
      </c>
      <c r="AX695" s="5">
        <v>520007.0</v>
      </c>
      <c r="AY695" s="5" t="s">
        <v>117</v>
      </c>
      <c r="AZ695" s="5" t="s">
        <v>85</v>
      </c>
      <c r="BA695" s="5">
        <v>6.06091E11</v>
      </c>
      <c r="BB695" s="5"/>
      <c r="BC695" s="5"/>
      <c r="BD695" s="5">
        <v>2.0</v>
      </c>
      <c r="BE695" s="5" t="s">
        <v>418</v>
      </c>
      <c r="BF695" s="5" t="s">
        <v>7124</v>
      </c>
      <c r="BG695" s="5" t="s">
        <v>119</v>
      </c>
      <c r="BH695" s="5" t="s">
        <v>117</v>
      </c>
      <c r="BI695" s="11">
        <v>43827.95972222222</v>
      </c>
      <c r="BJ695" s="12" t="s">
        <v>7125</v>
      </c>
    </row>
    <row r="696" ht="23.25" customHeight="1">
      <c r="A696" s="4">
        <v>695.0</v>
      </c>
      <c r="B696" s="5" t="s">
        <v>7126</v>
      </c>
      <c r="C696" s="5" t="s">
        <v>105</v>
      </c>
      <c r="D696" s="5"/>
      <c r="E696" s="5"/>
      <c r="F696" s="5"/>
      <c r="G696" s="5"/>
      <c r="H696" s="5">
        <v>1.70030823E8</v>
      </c>
      <c r="I696" s="5" t="s">
        <v>64</v>
      </c>
      <c r="J696" s="5" t="s">
        <v>7127</v>
      </c>
      <c r="K696" s="5"/>
      <c r="L696" s="5" t="s">
        <v>2654</v>
      </c>
      <c r="M696" s="5" t="s">
        <v>7128</v>
      </c>
      <c r="N696" s="5" t="s">
        <v>2618</v>
      </c>
      <c r="O696" s="5">
        <v>8.309577331E9</v>
      </c>
      <c r="P696" s="5" t="s">
        <v>7129</v>
      </c>
      <c r="Q696" s="5" t="s">
        <v>70</v>
      </c>
      <c r="R696" s="5" t="s">
        <v>71</v>
      </c>
      <c r="S696" s="5" t="s">
        <v>94</v>
      </c>
      <c r="T696" s="5" t="s">
        <v>95</v>
      </c>
      <c r="U696" s="5" t="s">
        <v>74</v>
      </c>
      <c r="V696" s="5">
        <v>1505.0</v>
      </c>
      <c r="W696" s="5"/>
      <c r="X696" s="7"/>
      <c r="Y696" s="8">
        <v>8.21551724137931</v>
      </c>
      <c r="Z696" s="9">
        <v>0.0</v>
      </c>
      <c r="AA696" s="5" t="s">
        <v>75</v>
      </c>
      <c r="AB696" s="5"/>
      <c r="AC696" s="5">
        <v>0.0</v>
      </c>
      <c r="AD696" s="5" t="s">
        <v>142</v>
      </c>
      <c r="AE696" s="5" t="s">
        <v>77</v>
      </c>
      <c r="AF696" s="5">
        <v>2015.0</v>
      </c>
      <c r="AG696" s="5">
        <v>2017.0</v>
      </c>
      <c r="AH696" s="5" t="s">
        <v>78</v>
      </c>
      <c r="AI696" s="10">
        <v>95.0</v>
      </c>
      <c r="AJ696" s="5"/>
      <c r="AK696" s="5" t="s">
        <v>75</v>
      </c>
      <c r="AL696" s="5"/>
      <c r="AM696" s="5">
        <v>0.0</v>
      </c>
      <c r="AN696" s="5" t="s">
        <v>3540</v>
      </c>
      <c r="AO696" s="5">
        <v>2015.0</v>
      </c>
      <c r="AP696" s="5" t="s">
        <v>51</v>
      </c>
      <c r="AQ696" s="4"/>
      <c r="AR696" s="10">
        <v>9.8</v>
      </c>
      <c r="AS696" s="5" t="s">
        <v>7130</v>
      </c>
      <c r="AT696" s="5" t="s">
        <v>82</v>
      </c>
      <c r="AU696" s="5" t="s">
        <v>389</v>
      </c>
      <c r="AV696" s="5">
        <v>9.246746222E9</v>
      </c>
      <c r="AW696" s="5" t="s">
        <v>7131</v>
      </c>
      <c r="AX696" s="5">
        <v>522261.0</v>
      </c>
      <c r="AY696" s="5" t="s">
        <v>101</v>
      </c>
      <c r="AZ696" s="5" t="s">
        <v>85</v>
      </c>
      <c r="BA696" s="5">
        <v>2.79668E11</v>
      </c>
      <c r="BB696" s="5"/>
      <c r="BC696" s="5"/>
      <c r="BD696" s="5" t="s">
        <v>1999</v>
      </c>
      <c r="BE696" s="5">
        <v>40.0</v>
      </c>
      <c r="BF696" s="5" t="s">
        <v>7132</v>
      </c>
      <c r="BG696" s="5" t="s">
        <v>119</v>
      </c>
      <c r="BH696" s="5" t="s">
        <v>7133</v>
      </c>
      <c r="BI696" s="11">
        <v>43830.6125</v>
      </c>
      <c r="BJ696" s="12" t="s">
        <v>88</v>
      </c>
    </row>
    <row r="697" ht="23.25" customHeight="1">
      <c r="A697" s="4">
        <v>696.0</v>
      </c>
      <c r="B697" s="5" t="s">
        <v>7134</v>
      </c>
      <c r="C697" s="5" t="s">
        <v>268</v>
      </c>
      <c r="D697" s="5"/>
      <c r="E697" s="5"/>
      <c r="F697" s="5"/>
      <c r="G697" s="5"/>
      <c r="H697" s="5">
        <v>1.7003072E8</v>
      </c>
      <c r="I697" s="5" t="s">
        <v>64</v>
      </c>
      <c r="J697" s="5" t="s">
        <v>7135</v>
      </c>
      <c r="K697" s="5"/>
      <c r="L697" s="5" t="s">
        <v>7136</v>
      </c>
      <c r="M697" s="5" t="s">
        <v>7137</v>
      </c>
      <c r="N697" s="5" t="s">
        <v>2015</v>
      </c>
      <c r="O697" s="5">
        <v>8.712223666E9</v>
      </c>
      <c r="P697" s="5" t="s">
        <v>7138</v>
      </c>
      <c r="Q697" s="5" t="s">
        <v>110</v>
      </c>
      <c r="R697" s="5" t="s">
        <v>71</v>
      </c>
      <c r="S697" s="5" t="s">
        <v>94</v>
      </c>
      <c r="T697" s="5" t="s">
        <v>95</v>
      </c>
      <c r="U697" s="5" t="s">
        <v>74</v>
      </c>
      <c r="V697" s="5"/>
      <c r="W697" s="5"/>
      <c r="X697" s="7"/>
      <c r="Y697" s="8">
        <v>8.460526315789474</v>
      </c>
      <c r="Z697" s="9">
        <v>0.0</v>
      </c>
      <c r="AA697" s="5" t="s">
        <v>75</v>
      </c>
      <c r="AB697" s="5"/>
      <c r="AC697" s="5">
        <v>0.0</v>
      </c>
      <c r="AD697" s="5" t="s">
        <v>6915</v>
      </c>
      <c r="AE697" s="5" t="s">
        <v>77</v>
      </c>
      <c r="AF697" s="5">
        <v>2015.0</v>
      </c>
      <c r="AG697" s="5">
        <v>2017.0</v>
      </c>
      <c r="AH697" s="5" t="s">
        <v>78</v>
      </c>
      <c r="AI697" s="13">
        <v>95.0</v>
      </c>
      <c r="AJ697" s="5"/>
      <c r="AK697" s="5" t="s">
        <v>75</v>
      </c>
      <c r="AL697" s="5"/>
      <c r="AM697" s="5">
        <v>0.0</v>
      </c>
      <c r="AN697" s="5" t="s">
        <v>390</v>
      </c>
      <c r="AO697" s="5">
        <v>2015.0</v>
      </c>
      <c r="AP697" s="5" t="s">
        <v>51</v>
      </c>
      <c r="AQ697" s="4"/>
      <c r="AR697" s="13">
        <v>9.8</v>
      </c>
      <c r="AS697" s="5" t="s">
        <v>7139</v>
      </c>
      <c r="AT697" s="5" t="s">
        <v>82</v>
      </c>
      <c r="AU697" s="5"/>
      <c r="AV697" s="5">
        <v>9.866157788E9</v>
      </c>
      <c r="AW697" s="5" t="s">
        <v>7140</v>
      </c>
      <c r="AX697" s="5">
        <v>533103.0</v>
      </c>
      <c r="AY697" s="5" t="s">
        <v>2707</v>
      </c>
      <c r="AZ697" s="5" t="s">
        <v>85</v>
      </c>
      <c r="BA697" s="5">
        <v>7.37317E11</v>
      </c>
      <c r="BB697" s="5"/>
      <c r="BC697" s="5"/>
      <c r="BD697" s="5" t="s">
        <v>889</v>
      </c>
      <c r="BE697" s="5" t="s">
        <v>889</v>
      </c>
      <c r="BF697" s="5" t="s">
        <v>889</v>
      </c>
      <c r="BG697" s="5" t="s">
        <v>87</v>
      </c>
      <c r="BH697" s="5"/>
      <c r="BI697" s="11">
        <v>43827.938888888886</v>
      </c>
      <c r="BJ697" s="12" t="s">
        <v>88</v>
      </c>
    </row>
    <row r="698" ht="23.25" customHeight="1">
      <c r="A698" s="4">
        <v>697.0</v>
      </c>
      <c r="B698" s="5" t="s">
        <v>7141</v>
      </c>
      <c r="C698" s="5" t="s">
        <v>105</v>
      </c>
      <c r="D698" s="5"/>
      <c r="E698" s="5"/>
      <c r="F698" s="5"/>
      <c r="G698" s="5"/>
      <c r="H698" s="5">
        <v>1.70030078E8</v>
      </c>
      <c r="I698" s="5" t="s">
        <v>64</v>
      </c>
      <c r="J698" s="5" t="s">
        <v>7142</v>
      </c>
      <c r="K698" s="5"/>
      <c r="L698" s="5" t="s">
        <v>7143</v>
      </c>
      <c r="M698" s="5" t="s">
        <v>7144</v>
      </c>
      <c r="N698" s="5" t="s">
        <v>7145</v>
      </c>
      <c r="O698" s="5">
        <v>9.014058148E9</v>
      </c>
      <c r="P698" s="5" t="s">
        <v>7146</v>
      </c>
      <c r="Q698" s="5" t="s">
        <v>110</v>
      </c>
      <c r="R698" s="5" t="s">
        <v>71</v>
      </c>
      <c r="S698" s="5" t="s">
        <v>94</v>
      </c>
      <c r="T698" s="5" t="s">
        <v>95</v>
      </c>
      <c r="U698" s="5" t="s">
        <v>74</v>
      </c>
      <c r="V698" s="5"/>
      <c r="W698" s="5"/>
      <c r="X698" s="7"/>
      <c r="Y698" s="8">
        <v>8.969298245614034</v>
      </c>
      <c r="Z698" s="9">
        <v>0.0</v>
      </c>
      <c r="AA698" s="5" t="s">
        <v>75</v>
      </c>
      <c r="AB698" s="5"/>
      <c r="AC698" s="5">
        <v>0.0</v>
      </c>
      <c r="AD698" s="5" t="s">
        <v>628</v>
      </c>
      <c r="AE698" s="5" t="s">
        <v>77</v>
      </c>
      <c r="AF698" s="5">
        <v>2015.0</v>
      </c>
      <c r="AG698" s="5">
        <v>2017.0</v>
      </c>
      <c r="AH698" s="5" t="s">
        <v>78</v>
      </c>
      <c r="AI698" s="10">
        <v>95.4</v>
      </c>
      <c r="AJ698" s="5"/>
      <c r="AK698" s="5" t="s">
        <v>75</v>
      </c>
      <c r="AL698" s="5"/>
      <c r="AM698" s="5">
        <v>0.0</v>
      </c>
      <c r="AN698" s="5" t="s">
        <v>159</v>
      </c>
      <c r="AO698" s="5">
        <v>2015.0</v>
      </c>
      <c r="AP698" s="5" t="s">
        <v>51</v>
      </c>
      <c r="AQ698" s="4">
        <v>98.0</v>
      </c>
      <c r="AR698" s="10">
        <v>9.8</v>
      </c>
      <c r="AS698" s="5" t="s">
        <v>7147</v>
      </c>
      <c r="AT698" s="5" t="s">
        <v>161</v>
      </c>
      <c r="AU698" s="5"/>
      <c r="AV698" s="5">
        <v>9.912223239E9</v>
      </c>
      <c r="AW698" s="5" t="s">
        <v>7148</v>
      </c>
      <c r="AX698" s="5">
        <v>520013.0</v>
      </c>
      <c r="AY698" s="5" t="s">
        <v>117</v>
      </c>
      <c r="AZ698" s="5" t="s">
        <v>85</v>
      </c>
      <c r="BA698" s="5">
        <v>6.41796E11</v>
      </c>
      <c r="BB698" s="5"/>
      <c r="BC698" s="5"/>
      <c r="BD698" s="5">
        <v>0.0</v>
      </c>
      <c r="BE698" s="5">
        <v>0.0</v>
      </c>
      <c r="BF698" s="5" t="s">
        <v>149</v>
      </c>
      <c r="BG698" s="5" t="s">
        <v>119</v>
      </c>
      <c r="BH698" s="5"/>
      <c r="BI698" s="11">
        <v>43828.58194444444</v>
      </c>
      <c r="BJ698" s="12" t="s">
        <v>7149</v>
      </c>
    </row>
    <row r="699" ht="23.25" customHeight="1">
      <c r="A699" s="4">
        <v>698.0</v>
      </c>
      <c r="B699" s="5" t="s">
        <v>7150</v>
      </c>
      <c r="C699" s="5" t="s">
        <v>105</v>
      </c>
      <c r="D699" s="5"/>
      <c r="E699" s="5"/>
      <c r="F699" s="5"/>
      <c r="G699" s="5"/>
      <c r="H699" s="5">
        <v>1.70030182E8</v>
      </c>
      <c r="I699" s="5" t="s">
        <v>64</v>
      </c>
      <c r="J699" s="5" t="s">
        <v>7151</v>
      </c>
      <c r="K699" s="5" t="s">
        <v>7152</v>
      </c>
      <c r="L699" s="5" t="s">
        <v>328</v>
      </c>
      <c r="M699" s="5" t="s">
        <v>7153</v>
      </c>
      <c r="N699" s="5" t="s">
        <v>7154</v>
      </c>
      <c r="O699" s="5">
        <v>9.177556017E9</v>
      </c>
      <c r="P699" s="5" t="s">
        <v>7155</v>
      </c>
      <c r="Q699" s="5" t="s">
        <v>110</v>
      </c>
      <c r="R699" s="5" t="s">
        <v>71</v>
      </c>
      <c r="S699" s="5" t="s">
        <v>94</v>
      </c>
      <c r="T699" s="5" t="s">
        <v>95</v>
      </c>
      <c r="U699" s="5" t="s">
        <v>74</v>
      </c>
      <c r="V699" s="5">
        <v>4000.0</v>
      </c>
      <c r="W699" s="5"/>
      <c r="X699" s="7"/>
      <c r="Y699" s="8">
        <v>6.844827586206897</v>
      </c>
      <c r="Z699" s="9">
        <v>5.0</v>
      </c>
      <c r="AA699" s="5" t="s">
        <v>75</v>
      </c>
      <c r="AB699" s="5"/>
      <c r="AC699" s="5">
        <v>0.0</v>
      </c>
      <c r="AD699" s="5" t="s">
        <v>3276</v>
      </c>
      <c r="AE699" s="5" t="s">
        <v>77</v>
      </c>
      <c r="AF699" s="5">
        <v>2015.0</v>
      </c>
      <c r="AG699" s="5">
        <v>2017.0</v>
      </c>
      <c r="AH699" s="5" t="s">
        <v>78</v>
      </c>
      <c r="AI699" s="10">
        <v>95.6</v>
      </c>
      <c r="AJ699" s="5"/>
      <c r="AK699" s="5" t="s">
        <v>75</v>
      </c>
      <c r="AL699" s="5"/>
      <c r="AM699" s="5">
        <v>0.0</v>
      </c>
      <c r="AN699" s="5" t="s">
        <v>7156</v>
      </c>
      <c r="AO699" s="5">
        <v>2015.0</v>
      </c>
      <c r="AP699" s="5" t="s">
        <v>51</v>
      </c>
      <c r="AQ699" s="4">
        <v>98.0</v>
      </c>
      <c r="AR699" s="10">
        <v>9.8</v>
      </c>
      <c r="AS699" s="5" t="s">
        <v>7157</v>
      </c>
      <c r="AT699" s="5" t="s">
        <v>161</v>
      </c>
      <c r="AU699" s="5" t="s">
        <v>7158</v>
      </c>
      <c r="AV699" s="5">
        <v>9.177556103E9</v>
      </c>
      <c r="AW699" s="5" t="s">
        <v>7159</v>
      </c>
      <c r="AX699" s="5">
        <v>522124.0</v>
      </c>
      <c r="AY699" s="5" t="s">
        <v>2193</v>
      </c>
      <c r="AZ699" s="5" t="s">
        <v>85</v>
      </c>
      <c r="BA699" s="5">
        <v>2.82999E11</v>
      </c>
      <c r="BB699" s="5"/>
      <c r="BC699" s="5"/>
      <c r="BD699" s="5" t="s">
        <v>6019</v>
      </c>
      <c r="BE699" s="5" t="s">
        <v>235</v>
      </c>
      <c r="BF699" s="5" t="s">
        <v>762</v>
      </c>
      <c r="BG699" s="5" t="s">
        <v>119</v>
      </c>
      <c r="BH699" s="5" t="s">
        <v>7160</v>
      </c>
      <c r="BI699" s="11">
        <v>43829.52361111111</v>
      </c>
      <c r="BJ699" s="12" t="s">
        <v>88</v>
      </c>
    </row>
    <row r="700" ht="23.25" customHeight="1">
      <c r="A700" s="4">
        <v>699.0</v>
      </c>
      <c r="B700" s="5" t="s">
        <v>7161</v>
      </c>
      <c r="C700" s="5" t="s">
        <v>63</v>
      </c>
      <c r="D700" s="5"/>
      <c r="E700" s="5"/>
      <c r="F700" s="5"/>
      <c r="G700" s="5"/>
      <c r="H700" s="5">
        <v>1.70031131E8</v>
      </c>
      <c r="I700" s="5" t="s">
        <v>64</v>
      </c>
      <c r="J700" s="5" t="s">
        <v>7162</v>
      </c>
      <c r="K700" s="5"/>
      <c r="L700" s="5" t="s">
        <v>7163</v>
      </c>
      <c r="M700" s="5" t="s">
        <v>7164</v>
      </c>
      <c r="N700" s="6">
        <v>36262.0</v>
      </c>
      <c r="O700" s="5">
        <v>7.993855328E9</v>
      </c>
      <c r="P700" s="5" t="s">
        <v>7165</v>
      </c>
      <c r="Q700" s="5" t="s">
        <v>70</v>
      </c>
      <c r="R700" s="5" t="s">
        <v>71</v>
      </c>
      <c r="S700" s="5" t="s">
        <v>94</v>
      </c>
      <c r="T700" s="5" t="s">
        <v>95</v>
      </c>
      <c r="U700" s="5" t="s">
        <v>74</v>
      </c>
      <c r="V700" s="5">
        <v>2100.0</v>
      </c>
      <c r="W700" s="5">
        <v>25569.0</v>
      </c>
      <c r="X700" s="7">
        <v>152249.0</v>
      </c>
      <c r="Y700" s="8">
        <v>7.573275862068965</v>
      </c>
      <c r="Z700" s="9">
        <v>0.0</v>
      </c>
      <c r="AA700" s="5" t="s">
        <v>75</v>
      </c>
      <c r="AB700" s="5"/>
      <c r="AC700" s="5">
        <v>0.0</v>
      </c>
      <c r="AD700" s="5" t="s">
        <v>215</v>
      </c>
      <c r="AE700" s="5" t="s">
        <v>77</v>
      </c>
      <c r="AF700" s="5">
        <v>2015.0</v>
      </c>
      <c r="AG700" s="5">
        <v>2017.0</v>
      </c>
      <c r="AH700" s="5" t="s">
        <v>78</v>
      </c>
      <c r="AI700" s="10">
        <v>96.0</v>
      </c>
      <c r="AJ700" s="5"/>
      <c r="AK700" s="5" t="s">
        <v>75</v>
      </c>
      <c r="AL700" s="5"/>
      <c r="AM700" s="5">
        <v>0.0</v>
      </c>
      <c r="AN700" s="5" t="s">
        <v>7166</v>
      </c>
      <c r="AO700" s="5">
        <v>2015.0</v>
      </c>
      <c r="AP700" s="5" t="s">
        <v>112</v>
      </c>
      <c r="AQ700" s="4"/>
      <c r="AR700" s="10">
        <v>9.8</v>
      </c>
      <c r="AS700" s="5" t="s">
        <v>7167</v>
      </c>
      <c r="AT700" s="5" t="s">
        <v>82</v>
      </c>
      <c r="AU700" s="5" t="s">
        <v>82</v>
      </c>
      <c r="AV700" s="5">
        <v>9.866647085E9</v>
      </c>
      <c r="AW700" s="5" t="s">
        <v>7168</v>
      </c>
      <c r="AX700" s="5">
        <v>518002.0</v>
      </c>
      <c r="AY700" s="5" t="s">
        <v>117</v>
      </c>
      <c r="AZ700" s="5" t="s">
        <v>85</v>
      </c>
      <c r="BA700" s="5">
        <v>4.40123E11</v>
      </c>
      <c r="BB700" s="5"/>
      <c r="BC700" s="5"/>
      <c r="BD700" s="5">
        <v>2.0</v>
      </c>
      <c r="BE700" s="5" t="s">
        <v>312</v>
      </c>
      <c r="BF700" s="5" t="s">
        <v>3514</v>
      </c>
      <c r="BG700" s="5" t="s">
        <v>87</v>
      </c>
      <c r="BH700" s="5"/>
      <c r="BI700" s="11">
        <v>43830.635416666664</v>
      </c>
      <c r="BJ700" s="12" t="s">
        <v>88</v>
      </c>
    </row>
    <row r="701" ht="23.25" customHeight="1">
      <c r="A701" s="4">
        <v>700.0</v>
      </c>
      <c r="B701" s="5" t="s">
        <v>7169</v>
      </c>
      <c r="C701" s="5"/>
      <c r="D701" s="5"/>
      <c r="E701" s="5"/>
      <c r="F701" s="5" t="s">
        <v>7169</v>
      </c>
      <c r="G701" s="6">
        <v>44077.0</v>
      </c>
      <c r="H701" s="5">
        <v>1.70030245E8</v>
      </c>
      <c r="I701" s="5" t="s">
        <v>64</v>
      </c>
      <c r="J701" s="5" t="s">
        <v>7170</v>
      </c>
      <c r="K701" s="5"/>
      <c r="L701" s="5" t="s">
        <v>7171</v>
      </c>
      <c r="M701" s="5" t="s">
        <v>7172</v>
      </c>
      <c r="N701" s="5" t="s">
        <v>7019</v>
      </c>
      <c r="O701" s="5">
        <v>7.032248333E9</v>
      </c>
      <c r="P701" s="5" t="s">
        <v>7173</v>
      </c>
      <c r="Q701" s="5" t="s">
        <v>110</v>
      </c>
      <c r="R701" s="5" t="s">
        <v>71</v>
      </c>
      <c r="S701" s="5" t="s">
        <v>94</v>
      </c>
      <c r="T701" s="5" t="s">
        <v>73</v>
      </c>
      <c r="U701" s="5" t="s">
        <v>537</v>
      </c>
      <c r="V701" s="5"/>
      <c r="W701" s="5"/>
      <c r="X701" s="7"/>
      <c r="Y701" s="8">
        <v>8.698275862068966</v>
      </c>
      <c r="Z701" s="9">
        <v>0.0</v>
      </c>
      <c r="AA701" s="5" t="s">
        <v>75</v>
      </c>
      <c r="AB701" s="5"/>
      <c r="AC701" s="5">
        <v>0.0</v>
      </c>
      <c r="AD701" s="5" t="s">
        <v>142</v>
      </c>
      <c r="AE701" s="5" t="s">
        <v>77</v>
      </c>
      <c r="AF701" s="5">
        <v>2015.0</v>
      </c>
      <c r="AG701" s="5">
        <v>2017.0</v>
      </c>
      <c r="AH701" s="5" t="s">
        <v>78</v>
      </c>
      <c r="AI701" s="10">
        <v>96.0</v>
      </c>
      <c r="AJ701" s="5"/>
      <c r="AK701" s="5" t="s">
        <v>75</v>
      </c>
      <c r="AL701" s="5"/>
      <c r="AM701" s="5">
        <v>0.0</v>
      </c>
      <c r="AN701" s="5" t="s">
        <v>7174</v>
      </c>
      <c r="AO701" s="5">
        <v>2015.0</v>
      </c>
      <c r="AP701" s="5" t="s">
        <v>51</v>
      </c>
      <c r="AQ701" s="4"/>
      <c r="AR701" s="10">
        <v>9.8</v>
      </c>
      <c r="AS701" s="5" t="s">
        <v>7175</v>
      </c>
      <c r="AT701" s="5" t="s">
        <v>114</v>
      </c>
      <c r="AU701" s="5" t="s">
        <v>7176</v>
      </c>
      <c r="AV701" s="5">
        <v>9.966545732E9</v>
      </c>
      <c r="AW701" s="5" t="s">
        <v>7177</v>
      </c>
      <c r="AX701" s="5">
        <v>530027.0</v>
      </c>
      <c r="AY701" s="5" t="s">
        <v>7178</v>
      </c>
      <c r="AZ701" s="5" t="s">
        <v>85</v>
      </c>
      <c r="BA701" s="5">
        <v>9.66825E11</v>
      </c>
      <c r="BB701" s="5"/>
      <c r="BC701" s="5"/>
      <c r="BD701" s="5" t="s">
        <v>7179</v>
      </c>
      <c r="BE701" s="5" t="s">
        <v>4332</v>
      </c>
      <c r="BF701" s="5" t="s">
        <v>86</v>
      </c>
      <c r="BG701" s="5" t="s">
        <v>119</v>
      </c>
      <c r="BH701" s="5" t="s">
        <v>117</v>
      </c>
      <c r="BI701" s="11">
        <v>43909.92152777778</v>
      </c>
      <c r="BJ701" s="12" t="s">
        <v>7180</v>
      </c>
    </row>
    <row r="702" ht="23.25" customHeight="1">
      <c r="A702" s="4">
        <v>701.0</v>
      </c>
      <c r="B702" s="5" t="s">
        <v>7181</v>
      </c>
      <c r="C702" s="5" t="s">
        <v>105</v>
      </c>
      <c r="D702" s="5"/>
      <c r="E702" s="5"/>
      <c r="F702" s="5"/>
      <c r="G702" s="5"/>
      <c r="H702" s="5">
        <v>1.70031292E8</v>
      </c>
      <c r="I702" s="5" t="s">
        <v>64</v>
      </c>
      <c r="J702" s="5" t="s">
        <v>7182</v>
      </c>
      <c r="K702" s="5"/>
      <c r="L702" s="5" t="s">
        <v>4314</v>
      </c>
      <c r="M702" s="5" t="s">
        <v>7183</v>
      </c>
      <c r="N702" s="5" t="s">
        <v>4759</v>
      </c>
      <c r="O702" s="5">
        <v>9.492942164E9</v>
      </c>
      <c r="P702" s="5" t="s">
        <v>7184</v>
      </c>
      <c r="Q702" s="5" t="s">
        <v>110</v>
      </c>
      <c r="R702" s="5" t="s">
        <v>71</v>
      </c>
      <c r="S702" s="5" t="s">
        <v>94</v>
      </c>
      <c r="T702" s="5" t="s">
        <v>73</v>
      </c>
      <c r="U702" s="5" t="s">
        <v>74</v>
      </c>
      <c r="V702" s="5">
        <v>17089.0</v>
      </c>
      <c r="W702" s="5"/>
      <c r="X702" s="7"/>
      <c r="Y702" s="8">
        <v>8.21551724137931</v>
      </c>
      <c r="Z702" s="9">
        <v>0.0</v>
      </c>
      <c r="AA702" s="5" t="s">
        <v>75</v>
      </c>
      <c r="AB702" s="5"/>
      <c r="AC702" s="5">
        <v>0.0</v>
      </c>
      <c r="AD702" s="5" t="s">
        <v>142</v>
      </c>
      <c r="AE702" s="5" t="s">
        <v>77</v>
      </c>
      <c r="AF702" s="5">
        <v>2015.0</v>
      </c>
      <c r="AG702" s="5">
        <v>2017.0</v>
      </c>
      <c r="AH702" s="5" t="s">
        <v>78</v>
      </c>
      <c r="AI702" s="10">
        <v>96.0</v>
      </c>
      <c r="AJ702" s="5"/>
      <c r="AK702" s="5" t="s">
        <v>75</v>
      </c>
      <c r="AL702" s="5"/>
      <c r="AM702" s="5">
        <v>0.0</v>
      </c>
      <c r="AN702" s="5" t="s">
        <v>5911</v>
      </c>
      <c r="AO702" s="5">
        <v>2015.0</v>
      </c>
      <c r="AP702" s="5" t="s">
        <v>51</v>
      </c>
      <c r="AQ702" s="4">
        <v>98.0</v>
      </c>
      <c r="AR702" s="10">
        <v>9.8</v>
      </c>
      <c r="AS702" s="5" t="s">
        <v>7185</v>
      </c>
      <c r="AT702" s="5" t="s">
        <v>114</v>
      </c>
      <c r="AU702" s="5" t="s">
        <v>1183</v>
      </c>
      <c r="AV702" s="5">
        <v>9.49096446E9</v>
      </c>
      <c r="AW702" s="5" t="s">
        <v>7186</v>
      </c>
      <c r="AX702" s="5">
        <v>520004.0</v>
      </c>
      <c r="AY702" s="5" t="s">
        <v>117</v>
      </c>
      <c r="AZ702" s="5" t="s">
        <v>85</v>
      </c>
      <c r="BA702" s="5">
        <v>3.44767E11</v>
      </c>
      <c r="BB702" s="5"/>
      <c r="BC702" s="5"/>
      <c r="BD702" s="5" t="s">
        <v>914</v>
      </c>
      <c r="BE702" s="5" t="s">
        <v>249</v>
      </c>
      <c r="BF702" s="5" t="s">
        <v>206</v>
      </c>
      <c r="BG702" s="5" t="s">
        <v>119</v>
      </c>
      <c r="BH702" s="5" t="s">
        <v>117</v>
      </c>
      <c r="BI702" s="11">
        <v>43832.845138888886</v>
      </c>
      <c r="BJ702" s="12" t="s">
        <v>4165</v>
      </c>
    </row>
    <row r="703" ht="23.25" customHeight="1">
      <c r="A703" s="4">
        <v>702.0</v>
      </c>
      <c r="B703" s="5" t="s">
        <v>7187</v>
      </c>
      <c r="C703" s="5" t="s">
        <v>268</v>
      </c>
      <c r="D703" s="5"/>
      <c r="E703" s="5"/>
      <c r="F703" s="5"/>
      <c r="G703" s="5"/>
      <c r="H703" s="5">
        <v>1.70030739E8</v>
      </c>
      <c r="I703" s="5" t="s">
        <v>64</v>
      </c>
      <c r="J703" s="5" t="s">
        <v>7188</v>
      </c>
      <c r="K703" s="5"/>
      <c r="L703" s="5" t="s">
        <v>7189</v>
      </c>
      <c r="M703" s="5" t="s">
        <v>7190</v>
      </c>
      <c r="N703" s="5" t="s">
        <v>5004</v>
      </c>
      <c r="O703" s="5">
        <v>7.396931288E9</v>
      </c>
      <c r="P703" s="5" t="s">
        <v>7191</v>
      </c>
      <c r="Q703" s="5" t="s">
        <v>110</v>
      </c>
      <c r="R703" s="5" t="s">
        <v>71</v>
      </c>
      <c r="S703" s="5" t="s">
        <v>94</v>
      </c>
      <c r="T703" s="5" t="s">
        <v>95</v>
      </c>
      <c r="U703" s="5" t="s">
        <v>537</v>
      </c>
      <c r="V703" s="5"/>
      <c r="W703" s="5"/>
      <c r="X703" s="7"/>
      <c r="Y703" s="8">
        <v>8.163793103448276</v>
      </c>
      <c r="Z703" s="9">
        <v>0.0</v>
      </c>
      <c r="AA703" s="5" t="s">
        <v>75</v>
      </c>
      <c r="AB703" s="5"/>
      <c r="AC703" s="5">
        <v>0.0</v>
      </c>
      <c r="AD703" s="5" t="s">
        <v>413</v>
      </c>
      <c r="AE703" s="5" t="s">
        <v>77</v>
      </c>
      <c r="AF703" s="5">
        <v>2015.0</v>
      </c>
      <c r="AG703" s="5">
        <v>2017.0</v>
      </c>
      <c r="AH703" s="5" t="s">
        <v>78</v>
      </c>
      <c r="AI703" s="10">
        <v>96.0</v>
      </c>
      <c r="AJ703" s="5"/>
      <c r="AK703" s="5" t="s">
        <v>75</v>
      </c>
      <c r="AL703" s="5"/>
      <c r="AM703" s="5">
        <v>0.0</v>
      </c>
      <c r="AN703" s="5" t="s">
        <v>7192</v>
      </c>
      <c r="AO703" s="5">
        <v>2015.0</v>
      </c>
      <c r="AP703" s="5" t="s">
        <v>51</v>
      </c>
      <c r="AQ703" s="4">
        <v>98.0</v>
      </c>
      <c r="AR703" s="10">
        <v>9.8</v>
      </c>
      <c r="AS703" s="5" t="s">
        <v>7193</v>
      </c>
      <c r="AT703" s="5" t="s">
        <v>82</v>
      </c>
      <c r="AU703" s="5"/>
      <c r="AV703" s="5">
        <v>7.729098272E9</v>
      </c>
      <c r="AW703" s="5" t="s">
        <v>7194</v>
      </c>
      <c r="AX703" s="5">
        <v>522502.0</v>
      </c>
      <c r="AY703" s="5" t="s">
        <v>1307</v>
      </c>
      <c r="AZ703" s="5" t="s">
        <v>85</v>
      </c>
      <c r="BA703" s="5">
        <v>3.18554E11</v>
      </c>
      <c r="BB703" s="5"/>
      <c r="BC703" s="5"/>
      <c r="BD703" s="5" t="s">
        <v>3269</v>
      </c>
      <c r="BE703" s="5" t="s">
        <v>102</v>
      </c>
      <c r="BF703" s="5" t="s">
        <v>118</v>
      </c>
      <c r="BG703" s="5" t="s">
        <v>119</v>
      </c>
      <c r="BH703" s="5"/>
      <c r="BI703" s="11">
        <v>43829.51875</v>
      </c>
      <c r="BJ703" s="12" t="s">
        <v>88</v>
      </c>
    </row>
    <row r="704" ht="23.25" customHeight="1">
      <c r="A704" s="4">
        <v>703.0</v>
      </c>
      <c r="B704" s="5" t="s">
        <v>7195</v>
      </c>
      <c r="C704" s="5" t="s">
        <v>268</v>
      </c>
      <c r="D704" s="5"/>
      <c r="E704" s="5"/>
      <c r="F704" s="5"/>
      <c r="G704" s="5"/>
      <c r="H704" s="5">
        <v>1.7003077E8</v>
      </c>
      <c r="I704" s="5" t="s">
        <v>64</v>
      </c>
      <c r="J704" s="5" t="s">
        <v>7196</v>
      </c>
      <c r="K704" s="5"/>
      <c r="L704" s="5" t="s">
        <v>1780</v>
      </c>
      <c r="M704" s="5" t="s">
        <v>7197</v>
      </c>
      <c r="N704" s="6">
        <v>36838.0</v>
      </c>
      <c r="O704" s="5">
        <v>9.848586976E9</v>
      </c>
      <c r="P704" s="5" t="s">
        <v>7198</v>
      </c>
      <c r="Q704" s="5" t="s">
        <v>110</v>
      </c>
      <c r="R704" s="5" t="s">
        <v>71</v>
      </c>
      <c r="S704" s="5" t="s">
        <v>94</v>
      </c>
      <c r="T704" s="5" t="s">
        <v>95</v>
      </c>
      <c r="U704" s="5" t="s">
        <v>74</v>
      </c>
      <c r="V704" s="5"/>
      <c r="W704" s="5"/>
      <c r="X704" s="7"/>
      <c r="Y704" s="8">
        <v>7.612068965517241</v>
      </c>
      <c r="Z704" s="9">
        <v>0.0</v>
      </c>
      <c r="AA704" s="5" t="s">
        <v>75</v>
      </c>
      <c r="AB704" s="5"/>
      <c r="AC704" s="5">
        <v>0.0</v>
      </c>
      <c r="AD704" s="5" t="s">
        <v>628</v>
      </c>
      <c r="AE704" s="5" t="s">
        <v>77</v>
      </c>
      <c r="AF704" s="5">
        <v>2015.0</v>
      </c>
      <c r="AG704" s="5">
        <v>2017.0</v>
      </c>
      <c r="AH704" s="5" t="s">
        <v>78</v>
      </c>
      <c r="AI704" s="10">
        <v>96.0</v>
      </c>
      <c r="AJ704" s="5"/>
      <c r="AK704" s="5" t="s">
        <v>75</v>
      </c>
      <c r="AL704" s="5"/>
      <c r="AM704" s="5">
        <v>0.0</v>
      </c>
      <c r="AN704" s="5" t="s">
        <v>7199</v>
      </c>
      <c r="AO704" s="5">
        <v>2015.0</v>
      </c>
      <c r="AP704" s="5" t="s">
        <v>51</v>
      </c>
      <c r="AQ704" s="4">
        <v>98.0</v>
      </c>
      <c r="AR704" s="10">
        <v>9.8</v>
      </c>
      <c r="AS704" s="5" t="s">
        <v>7200</v>
      </c>
      <c r="AT704" s="5" t="s">
        <v>114</v>
      </c>
      <c r="AU704" s="5"/>
      <c r="AV704" s="5">
        <v>9.912027855E9</v>
      </c>
      <c r="AW704" s="5" t="s">
        <v>7201</v>
      </c>
      <c r="AX704" s="5">
        <v>521175.0</v>
      </c>
      <c r="AY704" s="5" t="s">
        <v>117</v>
      </c>
      <c r="AZ704" s="5" t="s">
        <v>85</v>
      </c>
      <c r="BA704" s="5">
        <v>9.65647E11</v>
      </c>
      <c r="BB704" s="5"/>
      <c r="BC704" s="5"/>
      <c r="BD704" s="5" t="s">
        <v>432</v>
      </c>
      <c r="BE704" s="5" t="s">
        <v>418</v>
      </c>
      <c r="BF704" s="5" t="s">
        <v>118</v>
      </c>
      <c r="BG704" s="5" t="s">
        <v>119</v>
      </c>
      <c r="BH704" s="5" t="s">
        <v>251</v>
      </c>
      <c r="BI704" s="11">
        <v>43829.58263888889</v>
      </c>
      <c r="BJ704" s="12" t="s">
        <v>88</v>
      </c>
    </row>
    <row r="705" ht="23.25" customHeight="1">
      <c r="A705" s="4">
        <v>704.0</v>
      </c>
      <c r="B705" s="5" t="s">
        <v>7202</v>
      </c>
      <c r="C705" s="6">
        <v>43508.0</v>
      </c>
      <c r="D705" s="5"/>
      <c r="E705" s="5"/>
      <c r="F705" s="5"/>
      <c r="G705" s="5"/>
      <c r="H705" s="5">
        <v>1.70031432E8</v>
      </c>
      <c r="I705" s="5" t="s">
        <v>64</v>
      </c>
      <c r="J705" s="5" t="s">
        <v>7203</v>
      </c>
      <c r="K705" s="5" t="s">
        <v>7204</v>
      </c>
      <c r="L705" s="5" t="s">
        <v>4095</v>
      </c>
      <c r="M705" s="5" t="s">
        <v>7205</v>
      </c>
      <c r="N705" s="5" t="s">
        <v>1266</v>
      </c>
      <c r="O705" s="5">
        <v>9.49488044E9</v>
      </c>
      <c r="P705" s="5" t="s">
        <v>7206</v>
      </c>
      <c r="Q705" s="5" t="s">
        <v>70</v>
      </c>
      <c r="R705" s="5" t="s">
        <v>71</v>
      </c>
      <c r="S705" s="5" t="s">
        <v>94</v>
      </c>
      <c r="T705" s="5" t="s">
        <v>73</v>
      </c>
      <c r="U705" s="5" t="s">
        <v>74</v>
      </c>
      <c r="V705" s="5">
        <v>6000.0</v>
      </c>
      <c r="W705" s="5"/>
      <c r="X705" s="7"/>
      <c r="Y705" s="8">
        <v>7.8405172413793105</v>
      </c>
      <c r="Z705" s="9">
        <v>0.0</v>
      </c>
      <c r="AA705" s="5" t="s">
        <v>75</v>
      </c>
      <c r="AB705" s="5"/>
      <c r="AC705" s="5">
        <v>0.0</v>
      </c>
      <c r="AD705" s="5" t="s">
        <v>7207</v>
      </c>
      <c r="AE705" s="5" t="s">
        <v>77</v>
      </c>
      <c r="AF705" s="5">
        <v>2015.0</v>
      </c>
      <c r="AG705" s="5">
        <v>2017.0</v>
      </c>
      <c r="AH705" s="5" t="s">
        <v>78</v>
      </c>
      <c r="AI705" s="10">
        <v>96.0</v>
      </c>
      <c r="AJ705" s="5"/>
      <c r="AK705" s="5" t="s">
        <v>75</v>
      </c>
      <c r="AL705" s="5"/>
      <c r="AM705" s="5">
        <v>0.0</v>
      </c>
      <c r="AN705" s="5" t="s">
        <v>643</v>
      </c>
      <c r="AO705" s="5">
        <v>2015.0</v>
      </c>
      <c r="AP705" s="5" t="s">
        <v>51</v>
      </c>
      <c r="AQ705" s="4">
        <v>98.0</v>
      </c>
      <c r="AR705" s="10">
        <v>9.8</v>
      </c>
      <c r="AS705" s="5" t="s">
        <v>7208</v>
      </c>
      <c r="AT705" s="5" t="s">
        <v>114</v>
      </c>
      <c r="AU705" s="5" t="s">
        <v>1183</v>
      </c>
      <c r="AV705" s="5">
        <v>9.494337957E9</v>
      </c>
      <c r="AW705" s="5" t="s">
        <v>7209</v>
      </c>
      <c r="AX705" s="5">
        <v>534260.0</v>
      </c>
      <c r="AY705" s="5" t="s">
        <v>7210</v>
      </c>
      <c r="AZ705" s="5" t="s">
        <v>85</v>
      </c>
      <c r="BA705" s="5">
        <v>7.73848E11</v>
      </c>
      <c r="BB705" s="5" t="s">
        <v>7211</v>
      </c>
      <c r="BC705" s="5"/>
      <c r="BD705" s="5" t="s">
        <v>103</v>
      </c>
      <c r="BE705" s="5" t="s">
        <v>1224</v>
      </c>
      <c r="BF705" s="5" t="s">
        <v>86</v>
      </c>
      <c r="BG705" s="5" t="s">
        <v>87</v>
      </c>
      <c r="BH705" s="5"/>
      <c r="BI705" s="11">
        <v>43829.89722222222</v>
      </c>
      <c r="BJ705" s="12" t="s">
        <v>420</v>
      </c>
    </row>
    <row r="706" ht="23.25" customHeight="1">
      <c r="A706" s="4">
        <v>705.0</v>
      </c>
      <c r="B706" s="5" t="s">
        <v>7212</v>
      </c>
      <c r="C706" s="6">
        <v>43566.0</v>
      </c>
      <c r="D706" s="5"/>
      <c r="E706" s="5"/>
      <c r="F706" s="5"/>
      <c r="G706" s="5"/>
      <c r="H706" s="5">
        <v>1.70030501E8</v>
      </c>
      <c r="I706" s="5" t="s">
        <v>64</v>
      </c>
      <c r="J706" s="5" t="s">
        <v>1238</v>
      </c>
      <c r="K706" s="5"/>
      <c r="L706" s="5" t="s">
        <v>7213</v>
      </c>
      <c r="M706" s="5" t="s">
        <v>7214</v>
      </c>
      <c r="N706" s="6">
        <v>36193.0</v>
      </c>
      <c r="O706" s="5">
        <v>9.618220331E9</v>
      </c>
      <c r="P706" s="5" t="s">
        <v>7215</v>
      </c>
      <c r="Q706" s="5" t="s">
        <v>70</v>
      </c>
      <c r="R706" s="5" t="s">
        <v>71</v>
      </c>
      <c r="S706" s="5" t="s">
        <v>94</v>
      </c>
      <c r="T706" s="5" t="s">
        <v>73</v>
      </c>
      <c r="U706" s="5" t="s">
        <v>74</v>
      </c>
      <c r="V706" s="5"/>
      <c r="W706" s="5"/>
      <c r="X706" s="7"/>
      <c r="Y706" s="8">
        <v>8.052631578947368</v>
      </c>
      <c r="Z706" s="9">
        <v>0.0</v>
      </c>
      <c r="AA706" s="5" t="s">
        <v>75</v>
      </c>
      <c r="AB706" s="5"/>
      <c r="AC706" s="5">
        <v>0.0</v>
      </c>
      <c r="AD706" s="5" t="s">
        <v>7216</v>
      </c>
      <c r="AE706" s="5" t="s">
        <v>77</v>
      </c>
      <c r="AF706" s="5">
        <v>2015.0</v>
      </c>
      <c r="AG706" s="5">
        <v>2017.0</v>
      </c>
      <c r="AH706" s="5" t="s">
        <v>78</v>
      </c>
      <c r="AI706" s="10">
        <v>96.0</v>
      </c>
      <c r="AJ706" s="5"/>
      <c r="AK706" s="5" t="s">
        <v>75</v>
      </c>
      <c r="AL706" s="5"/>
      <c r="AM706" s="5">
        <v>0.0</v>
      </c>
      <c r="AN706" s="5" t="s">
        <v>4686</v>
      </c>
      <c r="AO706" s="5">
        <v>2015.0</v>
      </c>
      <c r="AP706" s="5" t="s">
        <v>51</v>
      </c>
      <c r="AQ706" s="4">
        <v>98.0</v>
      </c>
      <c r="AR706" s="10">
        <v>9.8</v>
      </c>
      <c r="AS706" s="5" t="s">
        <v>7217</v>
      </c>
      <c r="AT706" s="5" t="s">
        <v>82</v>
      </c>
      <c r="AU706" s="5"/>
      <c r="AV706" s="5">
        <v>9.490396235E9</v>
      </c>
      <c r="AW706" s="5" t="s">
        <v>7218</v>
      </c>
      <c r="AX706" s="5">
        <v>507123.0</v>
      </c>
      <c r="AY706" s="5" t="s">
        <v>7219</v>
      </c>
      <c r="AZ706" s="5" t="s">
        <v>264</v>
      </c>
      <c r="BA706" s="5">
        <v>2.49199E11</v>
      </c>
      <c r="BB706" s="5" t="s">
        <v>7220</v>
      </c>
      <c r="BC706" s="5"/>
      <c r="BD706" s="5" t="s">
        <v>7221</v>
      </c>
      <c r="BE706" s="5" t="s">
        <v>102</v>
      </c>
      <c r="BF706" s="5" t="s">
        <v>118</v>
      </c>
      <c r="BG706" s="5" t="s">
        <v>87</v>
      </c>
      <c r="BH706" s="5"/>
      <c r="BI706" s="11">
        <v>43825.853472222225</v>
      </c>
      <c r="BJ706" s="12" t="s">
        <v>992</v>
      </c>
    </row>
    <row r="707" ht="23.25" customHeight="1">
      <c r="A707" s="4">
        <v>706.0</v>
      </c>
      <c r="B707" s="5" t="s">
        <v>7222</v>
      </c>
      <c r="C707" s="6">
        <v>43628.0</v>
      </c>
      <c r="D707" s="5"/>
      <c r="E707" s="5"/>
      <c r="F707" s="5"/>
      <c r="G707" s="5"/>
      <c r="H707" s="5">
        <v>1.70030643E8</v>
      </c>
      <c r="I707" s="5" t="s">
        <v>64</v>
      </c>
      <c r="J707" s="5" t="s">
        <v>7223</v>
      </c>
      <c r="K707" s="5"/>
      <c r="L707" s="5" t="s">
        <v>7224</v>
      </c>
      <c r="M707" s="5" t="s">
        <v>7225</v>
      </c>
      <c r="N707" s="5" t="s">
        <v>304</v>
      </c>
      <c r="O707" s="5">
        <v>8.977339099E9</v>
      </c>
      <c r="P707" s="5" t="s">
        <v>7226</v>
      </c>
      <c r="Q707" s="5" t="s">
        <v>70</v>
      </c>
      <c r="R707" s="5" t="s">
        <v>71</v>
      </c>
      <c r="S707" s="5" t="s">
        <v>94</v>
      </c>
      <c r="T707" s="5" t="s">
        <v>95</v>
      </c>
      <c r="U707" s="5" t="s">
        <v>74</v>
      </c>
      <c r="V707" s="5"/>
      <c r="W707" s="5"/>
      <c r="X707" s="7"/>
      <c r="Y707" s="8">
        <v>7.572649572649572</v>
      </c>
      <c r="Z707" s="9">
        <v>4.0</v>
      </c>
      <c r="AA707" s="5" t="s">
        <v>576</v>
      </c>
      <c r="AB707" s="5"/>
      <c r="AC707" s="5">
        <v>0.0</v>
      </c>
      <c r="AD707" s="5" t="s">
        <v>1525</v>
      </c>
      <c r="AE707" s="5" t="s">
        <v>77</v>
      </c>
      <c r="AF707" s="5">
        <v>2015.0</v>
      </c>
      <c r="AG707" s="5">
        <v>2017.0</v>
      </c>
      <c r="AH707" s="5" t="s">
        <v>78</v>
      </c>
      <c r="AI707" s="10">
        <v>96.3</v>
      </c>
      <c r="AJ707" s="5"/>
      <c r="AK707" s="5" t="s">
        <v>75</v>
      </c>
      <c r="AL707" s="5"/>
      <c r="AM707" s="5">
        <v>0.0</v>
      </c>
      <c r="AN707" s="5" t="s">
        <v>7227</v>
      </c>
      <c r="AO707" s="5">
        <v>2015.0</v>
      </c>
      <c r="AP707" s="5" t="s">
        <v>51</v>
      </c>
      <c r="AQ707" s="4"/>
      <c r="AR707" s="10">
        <v>9.8</v>
      </c>
      <c r="AS707" s="5" t="s">
        <v>7228</v>
      </c>
      <c r="AT707" s="5" t="s">
        <v>114</v>
      </c>
      <c r="AU707" s="5" t="s">
        <v>3736</v>
      </c>
      <c r="AV707" s="5">
        <v>9.059085353E9</v>
      </c>
      <c r="AW707" s="5" t="s">
        <v>7229</v>
      </c>
      <c r="AX707" s="5">
        <v>521456.0</v>
      </c>
      <c r="AY707" s="5" t="s">
        <v>117</v>
      </c>
      <c r="AZ707" s="5" t="s">
        <v>85</v>
      </c>
      <c r="BA707" s="5">
        <v>7.54454E11</v>
      </c>
      <c r="BB707" s="5"/>
      <c r="BC707" s="5"/>
      <c r="BD707" s="5" t="s">
        <v>7230</v>
      </c>
      <c r="BE707" s="5" t="s">
        <v>607</v>
      </c>
      <c r="BF707" s="5" t="s">
        <v>762</v>
      </c>
      <c r="BG707" s="5" t="s">
        <v>119</v>
      </c>
      <c r="BH707" s="5" t="s">
        <v>7231</v>
      </c>
      <c r="BI707" s="11">
        <v>43832.32916666667</v>
      </c>
      <c r="BJ707" s="12" t="s">
        <v>7232</v>
      </c>
    </row>
    <row r="708" ht="23.25" customHeight="1">
      <c r="A708" s="4">
        <v>707.0</v>
      </c>
      <c r="B708" s="5" t="s">
        <v>7233</v>
      </c>
      <c r="C708" s="5" t="s">
        <v>105</v>
      </c>
      <c r="D708" s="5"/>
      <c r="E708" s="5"/>
      <c r="F708" s="5"/>
      <c r="G708" s="5"/>
      <c r="H708" s="5">
        <v>1.70030203E8</v>
      </c>
      <c r="I708" s="5" t="s">
        <v>64</v>
      </c>
      <c r="J708" s="5" t="s">
        <v>476</v>
      </c>
      <c r="K708" s="5"/>
      <c r="L708" s="5" t="s">
        <v>7234</v>
      </c>
      <c r="M708" s="5" t="s">
        <v>7235</v>
      </c>
      <c r="N708" s="6">
        <v>36650.0</v>
      </c>
      <c r="O708" s="5">
        <v>9.505653666E9</v>
      </c>
      <c r="P708" s="5" t="s">
        <v>7236</v>
      </c>
      <c r="Q708" s="5" t="s">
        <v>110</v>
      </c>
      <c r="R708" s="5" t="s">
        <v>71</v>
      </c>
      <c r="S708" s="5" t="s">
        <v>94</v>
      </c>
      <c r="T708" s="5" t="s">
        <v>95</v>
      </c>
      <c r="U708" s="5" t="s">
        <v>517</v>
      </c>
      <c r="V708" s="5"/>
      <c r="W708" s="5">
        <v>20000.0</v>
      </c>
      <c r="X708" s="7"/>
      <c r="Y708" s="8">
        <v>7.61864406779661</v>
      </c>
      <c r="Z708" s="9">
        <v>5.0</v>
      </c>
      <c r="AA708" s="5" t="s">
        <v>75</v>
      </c>
      <c r="AB708" s="5"/>
      <c r="AC708" s="5">
        <v>0.0</v>
      </c>
      <c r="AD708" s="5" t="s">
        <v>1073</v>
      </c>
      <c r="AE708" s="5" t="s">
        <v>77</v>
      </c>
      <c r="AF708" s="5">
        <v>2015.0</v>
      </c>
      <c r="AG708" s="5">
        <v>2017.0</v>
      </c>
      <c r="AH708" s="5" t="s">
        <v>78</v>
      </c>
      <c r="AI708" s="10">
        <v>96.4</v>
      </c>
      <c r="AJ708" s="5"/>
      <c r="AK708" s="5" t="s">
        <v>75</v>
      </c>
      <c r="AL708" s="5"/>
      <c r="AM708" s="5">
        <v>0.0</v>
      </c>
      <c r="AN708" s="5" t="s">
        <v>932</v>
      </c>
      <c r="AO708" s="5">
        <v>2015.0</v>
      </c>
      <c r="AP708" s="5" t="s">
        <v>112</v>
      </c>
      <c r="AQ708" s="4"/>
      <c r="AR708" s="10">
        <v>9.8</v>
      </c>
      <c r="AS708" s="5" t="s">
        <v>7237</v>
      </c>
      <c r="AT708" s="5" t="s">
        <v>82</v>
      </c>
      <c r="AU708" s="5"/>
      <c r="AV708" s="5">
        <v>9.676679019E9</v>
      </c>
      <c r="AW708" s="5" t="s">
        <v>7238</v>
      </c>
      <c r="AX708" s="5">
        <v>520013.0</v>
      </c>
      <c r="AY708" s="5" t="s">
        <v>117</v>
      </c>
      <c r="AZ708" s="5" t="s">
        <v>85</v>
      </c>
      <c r="BA708" s="5">
        <v>5.91645E11</v>
      </c>
      <c r="BB708" s="5"/>
      <c r="BC708" s="5"/>
      <c r="BD708" s="5">
        <v>1.0</v>
      </c>
      <c r="BE708" s="5" t="s">
        <v>469</v>
      </c>
      <c r="BF708" s="5" t="s">
        <v>1518</v>
      </c>
      <c r="BG708" s="5" t="s">
        <v>119</v>
      </c>
      <c r="BH708" s="5" t="s">
        <v>117</v>
      </c>
      <c r="BI708" s="11">
        <v>43827.65833333333</v>
      </c>
      <c r="BJ708" s="12" t="s">
        <v>7239</v>
      </c>
    </row>
    <row r="709" ht="23.25" customHeight="1">
      <c r="A709" s="4">
        <v>708.0</v>
      </c>
      <c r="B709" s="5" t="s">
        <v>7240</v>
      </c>
      <c r="C709" s="5" t="s">
        <v>105</v>
      </c>
      <c r="D709" s="5"/>
      <c r="E709" s="5"/>
      <c r="F709" s="5"/>
      <c r="G709" s="5"/>
      <c r="H709" s="5">
        <v>1.70030185E8</v>
      </c>
      <c r="I709" s="5" t="s">
        <v>64</v>
      </c>
      <c r="J709" s="5" t="s">
        <v>7241</v>
      </c>
      <c r="K709" s="5"/>
      <c r="L709" s="5" t="s">
        <v>7242</v>
      </c>
      <c r="M709" s="5" t="s">
        <v>7243</v>
      </c>
      <c r="N709" s="5" t="s">
        <v>4575</v>
      </c>
      <c r="O709" s="5">
        <v>9.91299735E9</v>
      </c>
      <c r="P709" s="5" t="s">
        <v>7244</v>
      </c>
      <c r="Q709" s="5" t="s">
        <v>70</v>
      </c>
      <c r="R709" s="5" t="s">
        <v>71</v>
      </c>
      <c r="S709" s="5" t="s">
        <v>94</v>
      </c>
      <c r="T709" s="5" t="s">
        <v>95</v>
      </c>
      <c r="U709" s="5" t="s">
        <v>74</v>
      </c>
      <c r="V709" s="5"/>
      <c r="W709" s="5">
        <v>8011.0</v>
      </c>
      <c r="X709" s="7">
        <v>56000.0</v>
      </c>
      <c r="Y709" s="8">
        <v>8.387931034482758</v>
      </c>
      <c r="Z709" s="9">
        <v>0.0</v>
      </c>
      <c r="AA709" s="5" t="s">
        <v>75</v>
      </c>
      <c r="AB709" s="5"/>
      <c r="AC709" s="5">
        <v>0.0</v>
      </c>
      <c r="AD709" s="5" t="s">
        <v>7245</v>
      </c>
      <c r="AE709" s="5" t="s">
        <v>77</v>
      </c>
      <c r="AF709" s="5">
        <v>2015.0</v>
      </c>
      <c r="AG709" s="5">
        <v>2017.0</v>
      </c>
      <c r="AH709" s="5" t="s">
        <v>78</v>
      </c>
      <c r="AI709" s="10">
        <v>96.4</v>
      </c>
      <c r="AJ709" s="5"/>
      <c r="AK709" s="5" t="s">
        <v>75</v>
      </c>
      <c r="AL709" s="5"/>
      <c r="AM709" s="5">
        <v>0.0</v>
      </c>
      <c r="AN709" s="5" t="s">
        <v>1328</v>
      </c>
      <c r="AO709" s="5">
        <v>2015.0</v>
      </c>
      <c r="AP709" s="5" t="s">
        <v>51</v>
      </c>
      <c r="AQ709" s="4">
        <v>98.0</v>
      </c>
      <c r="AR709" s="10">
        <v>9.8</v>
      </c>
      <c r="AS709" s="5" t="s">
        <v>7246</v>
      </c>
      <c r="AT709" s="5" t="s">
        <v>114</v>
      </c>
      <c r="AU709" s="5" t="s">
        <v>1183</v>
      </c>
      <c r="AV709" s="5">
        <v>9.951811596E9</v>
      </c>
      <c r="AW709" s="5" t="s">
        <v>7247</v>
      </c>
      <c r="AX709" s="5">
        <v>507003.0</v>
      </c>
      <c r="AY709" s="5" t="s">
        <v>843</v>
      </c>
      <c r="AZ709" s="5" t="s">
        <v>264</v>
      </c>
      <c r="BA709" s="5">
        <v>2.27474E11</v>
      </c>
      <c r="BB709" s="5"/>
      <c r="BC709" s="5"/>
      <c r="BD709" s="5">
        <v>0.0</v>
      </c>
      <c r="BE709" s="5">
        <v>0.0</v>
      </c>
      <c r="BF709" s="5" t="s">
        <v>990</v>
      </c>
      <c r="BG709" s="5" t="s">
        <v>87</v>
      </c>
      <c r="BH709" s="5"/>
      <c r="BI709" s="11">
        <v>43828.981944444444</v>
      </c>
      <c r="BJ709" s="12" t="s">
        <v>88</v>
      </c>
    </row>
    <row r="710" ht="23.25" customHeight="1">
      <c r="A710" s="4">
        <v>709.0</v>
      </c>
      <c r="B710" s="5" t="s">
        <v>7248</v>
      </c>
      <c r="C710" s="5" t="s">
        <v>63</v>
      </c>
      <c r="D710" s="5"/>
      <c r="E710" s="5"/>
      <c r="F710" s="5"/>
      <c r="G710" s="5"/>
      <c r="H710" s="5">
        <v>1.70030154E8</v>
      </c>
      <c r="I710" s="5" t="s">
        <v>64</v>
      </c>
      <c r="J710" s="5" t="s">
        <v>7249</v>
      </c>
      <c r="K710" s="5"/>
      <c r="L710" s="5" t="s">
        <v>7250</v>
      </c>
      <c r="M710" s="5" t="s">
        <v>7251</v>
      </c>
      <c r="N710" s="5" t="s">
        <v>7252</v>
      </c>
      <c r="O710" s="5">
        <v>9.542721348E9</v>
      </c>
      <c r="P710" s="5" t="s">
        <v>7253</v>
      </c>
      <c r="Q710" s="5" t="s">
        <v>110</v>
      </c>
      <c r="R710" s="5" t="s">
        <v>71</v>
      </c>
      <c r="S710" s="5" t="s">
        <v>94</v>
      </c>
      <c r="T710" s="5" t="s">
        <v>95</v>
      </c>
      <c r="U710" s="5" t="s">
        <v>537</v>
      </c>
      <c r="V710" s="5"/>
      <c r="W710" s="5"/>
      <c r="X710" s="7"/>
      <c r="Y710" s="8">
        <v>7.461206896551724</v>
      </c>
      <c r="Z710" s="9">
        <v>0.0</v>
      </c>
      <c r="AA710" s="5" t="s">
        <v>75</v>
      </c>
      <c r="AB710" s="5"/>
      <c r="AC710" s="5">
        <v>0.0</v>
      </c>
      <c r="AD710" s="5" t="s">
        <v>7254</v>
      </c>
      <c r="AE710" s="5" t="s">
        <v>77</v>
      </c>
      <c r="AF710" s="5">
        <v>2015.0</v>
      </c>
      <c r="AG710" s="5">
        <v>2017.0</v>
      </c>
      <c r="AH710" s="5" t="s">
        <v>78</v>
      </c>
      <c r="AI710" s="10">
        <v>96.4</v>
      </c>
      <c r="AJ710" s="5"/>
      <c r="AK710" s="5" t="s">
        <v>75</v>
      </c>
      <c r="AL710" s="5"/>
      <c r="AM710" s="5">
        <v>0.0</v>
      </c>
      <c r="AN710" s="5" t="s">
        <v>643</v>
      </c>
      <c r="AO710" s="5">
        <v>2015.0</v>
      </c>
      <c r="AP710" s="5" t="s">
        <v>51</v>
      </c>
      <c r="AQ710" s="4">
        <v>98.0</v>
      </c>
      <c r="AR710" s="10">
        <v>9.8</v>
      </c>
      <c r="AS710" s="5" t="s">
        <v>7255</v>
      </c>
      <c r="AT710" s="5" t="s">
        <v>99</v>
      </c>
      <c r="AU710" s="5" t="s">
        <v>910</v>
      </c>
      <c r="AV710" s="5">
        <v>9.542721348E9</v>
      </c>
      <c r="AW710" s="5" t="s">
        <v>7256</v>
      </c>
      <c r="AX710" s="5">
        <v>521401.0</v>
      </c>
      <c r="AY710" s="5" t="s">
        <v>263</v>
      </c>
      <c r="AZ710" s="5" t="s">
        <v>85</v>
      </c>
      <c r="BA710" s="5">
        <v>5.86513E11</v>
      </c>
      <c r="BB710" s="5" t="s">
        <v>7257</v>
      </c>
      <c r="BC710" s="5"/>
      <c r="BD710" s="5" t="s">
        <v>103</v>
      </c>
      <c r="BE710" s="5" t="s">
        <v>607</v>
      </c>
      <c r="BF710" s="5" t="s">
        <v>86</v>
      </c>
      <c r="BG710" s="5" t="s">
        <v>119</v>
      </c>
      <c r="BH710" s="5" t="s">
        <v>147</v>
      </c>
      <c r="BI710" s="11">
        <v>43828.82152777778</v>
      </c>
      <c r="BJ710" s="12" t="s">
        <v>1507</v>
      </c>
    </row>
    <row r="711" ht="23.25" customHeight="1">
      <c r="A711" s="4">
        <v>710.0</v>
      </c>
      <c r="B711" s="5" t="s">
        <v>7258</v>
      </c>
      <c r="C711" s="5" t="s">
        <v>63</v>
      </c>
      <c r="D711" s="5"/>
      <c r="E711" s="5"/>
      <c r="F711" s="5"/>
      <c r="G711" s="5"/>
      <c r="H711" s="5">
        <v>1.70030589E8</v>
      </c>
      <c r="I711" s="5" t="s">
        <v>64</v>
      </c>
      <c r="J711" s="5" t="s">
        <v>7259</v>
      </c>
      <c r="K711" s="5"/>
      <c r="L711" s="5" t="s">
        <v>1299</v>
      </c>
      <c r="M711" s="5" t="s">
        <v>7260</v>
      </c>
      <c r="N711" s="5" t="s">
        <v>7261</v>
      </c>
      <c r="O711" s="5">
        <v>7.989223347E9</v>
      </c>
      <c r="P711" s="5" t="s">
        <v>7262</v>
      </c>
      <c r="Q711" s="5" t="s">
        <v>70</v>
      </c>
      <c r="R711" s="5" t="s">
        <v>71</v>
      </c>
      <c r="S711" s="5" t="s">
        <v>94</v>
      </c>
      <c r="T711" s="5" t="s">
        <v>73</v>
      </c>
      <c r="U711" s="5" t="s">
        <v>74</v>
      </c>
      <c r="V711" s="5"/>
      <c r="W711" s="5"/>
      <c r="X711" s="7"/>
      <c r="Y711" s="8">
        <v>8.775862068965518</v>
      </c>
      <c r="Z711" s="9">
        <v>0.0</v>
      </c>
      <c r="AA711" s="5" t="s">
        <v>75</v>
      </c>
      <c r="AB711" s="5"/>
      <c r="AC711" s="5">
        <v>0.0</v>
      </c>
      <c r="AD711" s="5" t="s">
        <v>76</v>
      </c>
      <c r="AE711" s="5" t="s">
        <v>77</v>
      </c>
      <c r="AF711" s="5">
        <v>2015.0</v>
      </c>
      <c r="AG711" s="5">
        <v>2017.0</v>
      </c>
      <c r="AH711" s="5" t="s">
        <v>78</v>
      </c>
      <c r="AI711" s="13">
        <v>96.4</v>
      </c>
      <c r="AJ711" s="5"/>
      <c r="AK711" s="5" t="s">
        <v>75</v>
      </c>
      <c r="AL711" s="5"/>
      <c r="AM711" s="5">
        <v>0.0</v>
      </c>
      <c r="AN711" s="5" t="s">
        <v>401</v>
      </c>
      <c r="AO711" s="5">
        <v>2015.0</v>
      </c>
      <c r="AP711" s="5" t="s">
        <v>51</v>
      </c>
      <c r="AQ711" s="4"/>
      <c r="AR711" s="10">
        <v>9.8</v>
      </c>
      <c r="AS711" s="5" t="s">
        <v>4348</v>
      </c>
      <c r="AT711" s="5" t="s">
        <v>99</v>
      </c>
      <c r="AU711" s="5"/>
      <c r="AV711" s="5">
        <v>8.790930472E9</v>
      </c>
      <c r="AW711" s="5" t="s">
        <v>7263</v>
      </c>
      <c r="AX711" s="5">
        <v>522305.0</v>
      </c>
      <c r="AY711" s="5" t="s">
        <v>117</v>
      </c>
      <c r="AZ711" s="5" t="s">
        <v>85</v>
      </c>
      <c r="BA711" s="5">
        <v>8.98355E11</v>
      </c>
      <c r="BB711" s="5"/>
      <c r="BC711" s="5"/>
      <c r="BD711" s="5" t="s">
        <v>7264</v>
      </c>
      <c r="BE711" s="5" t="s">
        <v>7265</v>
      </c>
      <c r="BF711" s="5" t="s">
        <v>1363</v>
      </c>
      <c r="BG711" s="5" t="s">
        <v>119</v>
      </c>
      <c r="BH711" s="5" t="s">
        <v>7266</v>
      </c>
      <c r="BI711" s="11">
        <v>43829.541666666664</v>
      </c>
      <c r="BJ711" s="12" t="s">
        <v>88</v>
      </c>
    </row>
    <row r="712" ht="23.25" customHeight="1">
      <c r="A712" s="4">
        <v>711.0</v>
      </c>
      <c r="B712" s="5" t="s">
        <v>7267</v>
      </c>
      <c r="C712" s="5" t="s">
        <v>63</v>
      </c>
      <c r="D712" s="5"/>
      <c r="E712" s="5"/>
      <c r="F712" s="5"/>
      <c r="G712" s="5"/>
      <c r="H712" s="5">
        <v>1.70031228E8</v>
      </c>
      <c r="I712" s="5" t="s">
        <v>64</v>
      </c>
      <c r="J712" s="5" t="s">
        <v>7268</v>
      </c>
      <c r="K712" s="5"/>
      <c r="L712" s="5" t="s">
        <v>7269</v>
      </c>
      <c r="M712" s="5" t="s">
        <v>7270</v>
      </c>
      <c r="N712" s="6">
        <v>36560.0</v>
      </c>
      <c r="O712" s="5">
        <v>8.55508733E9</v>
      </c>
      <c r="P712" s="5" t="s">
        <v>7271</v>
      </c>
      <c r="Q712" s="5" t="s">
        <v>110</v>
      </c>
      <c r="R712" s="5" t="s">
        <v>71</v>
      </c>
      <c r="S712" s="5" t="s">
        <v>94</v>
      </c>
      <c r="T712" s="5" t="s">
        <v>95</v>
      </c>
      <c r="U712" s="5" t="s">
        <v>517</v>
      </c>
      <c r="V712" s="5"/>
      <c r="W712" s="5"/>
      <c r="X712" s="7"/>
      <c r="Y712" s="8">
        <v>8.84051724137931</v>
      </c>
      <c r="Z712" s="9">
        <v>0.0</v>
      </c>
      <c r="AA712" s="5" t="s">
        <v>75</v>
      </c>
      <c r="AB712" s="5"/>
      <c r="AC712" s="5">
        <v>0.0</v>
      </c>
      <c r="AD712" s="5" t="s">
        <v>7272</v>
      </c>
      <c r="AE712" s="5" t="s">
        <v>77</v>
      </c>
      <c r="AF712" s="5">
        <v>2015.0</v>
      </c>
      <c r="AG712" s="5">
        <v>2017.0</v>
      </c>
      <c r="AH712" s="5" t="s">
        <v>78</v>
      </c>
      <c r="AI712" s="10">
        <v>96.5</v>
      </c>
      <c r="AJ712" s="5"/>
      <c r="AK712" s="5" t="s">
        <v>75</v>
      </c>
      <c r="AL712" s="5"/>
      <c r="AM712" s="5">
        <v>0.0</v>
      </c>
      <c r="AN712" s="5" t="s">
        <v>7273</v>
      </c>
      <c r="AO712" s="5">
        <v>2015.0</v>
      </c>
      <c r="AP712" s="5" t="s">
        <v>51</v>
      </c>
      <c r="AQ712" s="4">
        <v>98.0</v>
      </c>
      <c r="AR712" s="10">
        <v>9.8</v>
      </c>
      <c r="AS712" s="5" t="s">
        <v>7274</v>
      </c>
      <c r="AT712" s="5" t="s">
        <v>99</v>
      </c>
      <c r="AU712" s="5"/>
      <c r="AV712" s="5">
        <v>9.963663542E9</v>
      </c>
      <c r="AW712" s="5" t="s">
        <v>7275</v>
      </c>
      <c r="AX712" s="5">
        <v>507165.0</v>
      </c>
      <c r="AY712" s="5" t="s">
        <v>843</v>
      </c>
      <c r="AZ712" s="5" t="s">
        <v>264</v>
      </c>
      <c r="BA712" s="5">
        <v>5.66866E11</v>
      </c>
      <c r="BB712" s="5"/>
      <c r="BC712" s="5"/>
      <c r="BD712" s="5">
        <v>1.0</v>
      </c>
      <c r="BE712" s="5" t="s">
        <v>418</v>
      </c>
      <c r="BF712" s="5" t="s">
        <v>1163</v>
      </c>
      <c r="BG712" s="5" t="s">
        <v>87</v>
      </c>
      <c r="BH712" s="5"/>
      <c r="BI712" s="11">
        <v>43829.77013888889</v>
      </c>
      <c r="BJ712" s="12" t="s">
        <v>88</v>
      </c>
    </row>
    <row r="713" ht="23.25" customHeight="1">
      <c r="A713" s="4">
        <v>712.0</v>
      </c>
      <c r="B713" s="5" t="s">
        <v>7276</v>
      </c>
      <c r="C713" s="5" t="s">
        <v>63</v>
      </c>
      <c r="D713" s="5"/>
      <c r="E713" s="5"/>
      <c r="F713" s="5"/>
      <c r="G713" s="5"/>
      <c r="H713" s="5">
        <v>1.70030447E8</v>
      </c>
      <c r="I713" s="5" t="s">
        <v>64</v>
      </c>
      <c r="J713" s="5" t="s">
        <v>7277</v>
      </c>
      <c r="K713" s="5"/>
      <c r="L713" s="5" t="s">
        <v>7278</v>
      </c>
      <c r="M713" s="5" t="s">
        <v>7279</v>
      </c>
      <c r="N713" s="6">
        <v>36291.0</v>
      </c>
      <c r="O713" s="5">
        <v>7.659089996E9</v>
      </c>
      <c r="P713" s="5" t="s">
        <v>7280</v>
      </c>
      <c r="Q713" s="5" t="s">
        <v>70</v>
      </c>
      <c r="R713" s="5" t="s">
        <v>71</v>
      </c>
      <c r="S713" s="5" t="s">
        <v>94</v>
      </c>
      <c r="T713" s="5" t="s">
        <v>95</v>
      </c>
      <c r="U713" s="5" t="s">
        <v>537</v>
      </c>
      <c r="V713" s="5">
        <v>12231.0</v>
      </c>
      <c r="W713" s="5">
        <v>20260.0</v>
      </c>
      <c r="X713" s="7">
        <v>33000.0</v>
      </c>
      <c r="Y713" s="8">
        <v>7.931034482758621</v>
      </c>
      <c r="Z713" s="9">
        <v>0.0</v>
      </c>
      <c r="AA713" s="5" t="s">
        <v>75</v>
      </c>
      <c r="AB713" s="5"/>
      <c r="AC713" s="5">
        <v>0.0</v>
      </c>
      <c r="AD713" s="5" t="s">
        <v>1011</v>
      </c>
      <c r="AE713" s="5" t="s">
        <v>77</v>
      </c>
      <c r="AF713" s="5">
        <v>2015.0</v>
      </c>
      <c r="AG713" s="5">
        <v>2017.0</v>
      </c>
      <c r="AH713" s="5" t="s">
        <v>78</v>
      </c>
      <c r="AI713" s="10">
        <v>96.6</v>
      </c>
      <c r="AJ713" s="5"/>
      <c r="AK713" s="5" t="s">
        <v>75</v>
      </c>
      <c r="AL713" s="5"/>
      <c r="AM713" s="5">
        <v>0.0</v>
      </c>
      <c r="AN713" s="5" t="s">
        <v>7281</v>
      </c>
      <c r="AO713" s="5">
        <v>2015.0</v>
      </c>
      <c r="AP713" s="5" t="s">
        <v>51</v>
      </c>
      <c r="AQ713" s="4">
        <v>98.0</v>
      </c>
      <c r="AR713" s="10">
        <v>9.8</v>
      </c>
      <c r="AS713" s="5" t="s">
        <v>7282</v>
      </c>
      <c r="AT713" s="5" t="s">
        <v>82</v>
      </c>
      <c r="AU713" s="5" t="s">
        <v>7283</v>
      </c>
      <c r="AV713" s="5">
        <v>9.848979996E9</v>
      </c>
      <c r="AW713" s="5" t="s">
        <v>7284</v>
      </c>
      <c r="AX713" s="5">
        <v>533005.0</v>
      </c>
      <c r="AY713" s="5" t="s">
        <v>7285</v>
      </c>
      <c r="AZ713" s="5" t="s">
        <v>85</v>
      </c>
      <c r="BA713" s="5">
        <v>3.76677E11</v>
      </c>
      <c r="BB713" s="5" t="s">
        <v>7286</v>
      </c>
      <c r="BC713" s="5"/>
      <c r="BD713" s="5" t="s">
        <v>7287</v>
      </c>
      <c r="BE713" s="5" t="s">
        <v>1801</v>
      </c>
      <c r="BF713" s="5" t="s">
        <v>1145</v>
      </c>
      <c r="BG713" s="5" t="s">
        <v>87</v>
      </c>
      <c r="BH713" s="5"/>
      <c r="BI713" s="11">
        <v>43825.836805555555</v>
      </c>
      <c r="BJ713" s="12" t="s">
        <v>7288</v>
      </c>
    </row>
    <row r="714" ht="23.25" customHeight="1">
      <c r="A714" s="4">
        <v>713.0</v>
      </c>
      <c r="B714" s="5" t="s">
        <v>7289</v>
      </c>
      <c r="C714" s="6">
        <v>43508.0</v>
      </c>
      <c r="D714" s="5"/>
      <c r="E714" s="5"/>
      <c r="F714" s="5"/>
      <c r="G714" s="5"/>
      <c r="H714" s="5">
        <v>1.70030313E8</v>
      </c>
      <c r="I714" s="5" t="s">
        <v>64</v>
      </c>
      <c r="J714" s="5" t="s">
        <v>7290</v>
      </c>
      <c r="K714" s="5"/>
      <c r="L714" s="5" t="s">
        <v>4849</v>
      </c>
      <c r="M714" s="5" t="s">
        <v>7291</v>
      </c>
      <c r="N714" s="5" t="s">
        <v>7292</v>
      </c>
      <c r="O714" s="5">
        <v>8.332988899E9</v>
      </c>
      <c r="P714" s="5" t="s">
        <v>7293</v>
      </c>
      <c r="Q714" s="5" t="s">
        <v>110</v>
      </c>
      <c r="R714" s="5" t="s">
        <v>71</v>
      </c>
      <c r="S714" s="5" t="s">
        <v>94</v>
      </c>
      <c r="T714" s="5" t="s">
        <v>95</v>
      </c>
      <c r="U714" s="5" t="s">
        <v>74</v>
      </c>
      <c r="V714" s="5"/>
      <c r="W714" s="5"/>
      <c r="X714" s="7"/>
      <c r="Y714" s="8">
        <v>7.831896551724138</v>
      </c>
      <c r="Z714" s="9">
        <v>5.0</v>
      </c>
      <c r="AA714" s="5" t="s">
        <v>75</v>
      </c>
      <c r="AB714" s="5"/>
      <c r="AC714" s="5">
        <v>0.0</v>
      </c>
      <c r="AD714" s="5" t="s">
        <v>76</v>
      </c>
      <c r="AE714" s="5" t="s">
        <v>77</v>
      </c>
      <c r="AF714" s="5">
        <v>2015.0</v>
      </c>
      <c r="AG714" s="5">
        <v>2017.0</v>
      </c>
      <c r="AH714" s="5" t="s">
        <v>78</v>
      </c>
      <c r="AI714" s="10">
        <v>96.7</v>
      </c>
      <c r="AJ714" s="5"/>
      <c r="AK714" s="5" t="s">
        <v>75</v>
      </c>
      <c r="AL714" s="5"/>
      <c r="AM714" s="5">
        <v>0.0</v>
      </c>
      <c r="AN714" s="5" t="s">
        <v>390</v>
      </c>
      <c r="AO714" s="5">
        <v>2015.0</v>
      </c>
      <c r="AP714" s="5" t="s">
        <v>51</v>
      </c>
      <c r="AQ714" s="4"/>
      <c r="AR714" s="10">
        <v>9.8</v>
      </c>
      <c r="AS714" s="5" t="s">
        <v>7294</v>
      </c>
      <c r="AT714" s="5" t="s">
        <v>114</v>
      </c>
      <c r="AU714" s="5" t="s">
        <v>389</v>
      </c>
      <c r="AV714" s="5">
        <v>9.701194446E9</v>
      </c>
      <c r="AW714" s="5" t="s">
        <v>7295</v>
      </c>
      <c r="AX714" s="5">
        <v>521110.0</v>
      </c>
      <c r="AY714" s="5" t="s">
        <v>117</v>
      </c>
      <c r="AZ714" s="5" t="s">
        <v>85</v>
      </c>
      <c r="BA714" s="5">
        <v>4.68283E11</v>
      </c>
      <c r="BB714" s="5"/>
      <c r="BC714" s="5"/>
      <c r="BD714" s="5">
        <v>0.0</v>
      </c>
      <c r="BE714" s="5">
        <v>0.0</v>
      </c>
      <c r="BF714" s="5" t="s">
        <v>393</v>
      </c>
      <c r="BG714" s="5" t="s">
        <v>119</v>
      </c>
      <c r="BH714" s="5" t="s">
        <v>7296</v>
      </c>
      <c r="BI714" s="11">
        <v>43829.84722222222</v>
      </c>
      <c r="BJ714" s="12" t="s">
        <v>7297</v>
      </c>
    </row>
    <row r="715" ht="23.25" customHeight="1">
      <c r="A715" s="4">
        <v>714.0</v>
      </c>
      <c r="B715" s="5" t="s">
        <v>7298</v>
      </c>
      <c r="C715" s="5" t="s">
        <v>63</v>
      </c>
      <c r="D715" s="5"/>
      <c r="E715" s="5"/>
      <c r="F715" s="5"/>
      <c r="G715" s="5"/>
      <c r="H715" s="5">
        <v>1.70030736E8</v>
      </c>
      <c r="I715" s="5" t="s">
        <v>64</v>
      </c>
      <c r="J715" s="5" t="s">
        <v>3434</v>
      </c>
      <c r="K715" s="5"/>
      <c r="L715" s="5" t="s">
        <v>7299</v>
      </c>
      <c r="M715" s="5" t="s">
        <v>7300</v>
      </c>
      <c r="N715" s="5" t="s">
        <v>591</v>
      </c>
      <c r="O715" s="5">
        <v>8.688229999E9</v>
      </c>
      <c r="P715" s="5" t="s">
        <v>7301</v>
      </c>
      <c r="Q715" s="5" t="s">
        <v>110</v>
      </c>
      <c r="R715" s="5" t="s">
        <v>71</v>
      </c>
      <c r="S715" s="5" t="s">
        <v>94</v>
      </c>
      <c r="T715" s="5" t="s">
        <v>95</v>
      </c>
      <c r="U715" s="5" t="s">
        <v>74</v>
      </c>
      <c r="V715" s="5"/>
      <c r="W715" s="5"/>
      <c r="X715" s="7"/>
      <c r="Y715" s="8">
        <v>8.202586206896552</v>
      </c>
      <c r="Z715" s="9">
        <v>0.0</v>
      </c>
      <c r="AA715" s="5" t="s">
        <v>75</v>
      </c>
      <c r="AB715" s="5"/>
      <c r="AC715" s="5">
        <v>0.0</v>
      </c>
      <c r="AD715" s="5" t="s">
        <v>7302</v>
      </c>
      <c r="AE715" s="5" t="s">
        <v>77</v>
      </c>
      <c r="AF715" s="5">
        <v>2015.0</v>
      </c>
      <c r="AG715" s="5">
        <v>2017.0</v>
      </c>
      <c r="AH715" s="5" t="s">
        <v>78</v>
      </c>
      <c r="AI715" s="10">
        <v>96.7</v>
      </c>
      <c r="AJ715" s="5"/>
      <c r="AK715" s="5" t="s">
        <v>75</v>
      </c>
      <c r="AL715" s="5"/>
      <c r="AM715" s="5">
        <v>0.0</v>
      </c>
      <c r="AN715" s="5" t="s">
        <v>757</v>
      </c>
      <c r="AO715" s="5">
        <v>2015.0</v>
      </c>
      <c r="AP715" s="5" t="s">
        <v>51</v>
      </c>
      <c r="AQ715" s="4">
        <v>98.0</v>
      </c>
      <c r="AR715" s="10">
        <v>9.8</v>
      </c>
      <c r="AS715" s="5" t="s">
        <v>7303</v>
      </c>
      <c r="AT715" s="5" t="s">
        <v>99</v>
      </c>
      <c r="AU715" s="5"/>
      <c r="AV715" s="5">
        <v>9.951226565E9</v>
      </c>
      <c r="AW715" s="5" t="s">
        <v>7304</v>
      </c>
      <c r="AX715" s="5">
        <v>534101.0</v>
      </c>
      <c r="AY715" s="5" t="s">
        <v>5218</v>
      </c>
      <c r="AZ715" s="5" t="s">
        <v>85</v>
      </c>
      <c r="BA715" s="5">
        <v>3.26833E11</v>
      </c>
      <c r="BB715" s="5"/>
      <c r="BC715" s="5"/>
      <c r="BD715" s="5">
        <v>0.0</v>
      </c>
      <c r="BE715" s="5">
        <v>0.0</v>
      </c>
      <c r="BF715" s="5">
        <v>0.0</v>
      </c>
      <c r="BG715" s="5" t="s">
        <v>87</v>
      </c>
      <c r="BH715" s="5"/>
      <c r="BI715" s="11">
        <v>43829.527083333334</v>
      </c>
      <c r="BJ715" s="12" t="s">
        <v>88</v>
      </c>
    </row>
    <row r="716" ht="23.25" customHeight="1">
      <c r="A716" s="4">
        <v>715.0</v>
      </c>
      <c r="B716" s="5" t="s">
        <v>7305</v>
      </c>
      <c r="C716" s="5" t="s">
        <v>268</v>
      </c>
      <c r="D716" s="5"/>
      <c r="E716" s="5"/>
      <c r="F716" s="5"/>
      <c r="G716" s="5"/>
      <c r="H716" s="5">
        <v>1.70030944E8</v>
      </c>
      <c r="I716" s="5" t="s">
        <v>64</v>
      </c>
      <c r="J716" s="5" t="s">
        <v>7306</v>
      </c>
      <c r="K716" s="5" t="s">
        <v>6924</v>
      </c>
      <c r="L716" s="5" t="s">
        <v>7307</v>
      </c>
      <c r="M716" s="5" t="s">
        <v>7308</v>
      </c>
      <c r="N716" s="5" t="s">
        <v>2608</v>
      </c>
      <c r="O716" s="5">
        <v>9.542297664E9</v>
      </c>
      <c r="P716" s="5" t="s">
        <v>7309</v>
      </c>
      <c r="Q716" s="5" t="s">
        <v>110</v>
      </c>
      <c r="R716" s="5" t="s">
        <v>71</v>
      </c>
      <c r="S716" s="5" t="s">
        <v>94</v>
      </c>
      <c r="T716" s="5" t="s">
        <v>73</v>
      </c>
      <c r="U716" s="5" t="s">
        <v>537</v>
      </c>
      <c r="V716" s="5"/>
      <c r="W716" s="5"/>
      <c r="X716" s="7"/>
      <c r="Y716" s="8">
        <v>7.898305084745763</v>
      </c>
      <c r="Z716" s="9">
        <v>0.0</v>
      </c>
      <c r="AA716" s="5" t="s">
        <v>75</v>
      </c>
      <c r="AB716" s="5"/>
      <c r="AC716" s="5">
        <v>0.0</v>
      </c>
      <c r="AD716" s="5" t="s">
        <v>142</v>
      </c>
      <c r="AE716" s="5" t="s">
        <v>77</v>
      </c>
      <c r="AF716" s="5">
        <v>2015.0</v>
      </c>
      <c r="AG716" s="5">
        <v>2017.0</v>
      </c>
      <c r="AH716" s="5" t="s">
        <v>78</v>
      </c>
      <c r="AI716" s="10">
        <v>96.8</v>
      </c>
      <c r="AJ716" s="5">
        <v>9.6</v>
      </c>
      <c r="AK716" s="5" t="s">
        <v>75</v>
      </c>
      <c r="AL716" s="5"/>
      <c r="AM716" s="5">
        <v>0.0</v>
      </c>
      <c r="AN716" s="5" t="s">
        <v>1647</v>
      </c>
      <c r="AO716" s="5">
        <v>2015.0</v>
      </c>
      <c r="AP716" s="5" t="s">
        <v>51</v>
      </c>
      <c r="AQ716" s="4">
        <v>98.0</v>
      </c>
      <c r="AR716" s="10">
        <v>9.8</v>
      </c>
      <c r="AS716" s="5" t="s">
        <v>7310</v>
      </c>
      <c r="AT716" s="5" t="s">
        <v>114</v>
      </c>
      <c r="AU716" s="5" t="s">
        <v>7311</v>
      </c>
      <c r="AV716" s="5">
        <v>9.502166803E9</v>
      </c>
      <c r="AW716" s="5" t="s">
        <v>7312</v>
      </c>
      <c r="AX716" s="5">
        <v>524201.0</v>
      </c>
      <c r="AY716" s="5" t="s">
        <v>1257</v>
      </c>
      <c r="AZ716" s="5" t="s">
        <v>85</v>
      </c>
      <c r="BA716" s="5">
        <v>6.99056E11</v>
      </c>
      <c r="BB716" s="5"/>
      <c r="BC716" s="5"/>
      <c r="BD716" s="5">
        <v>0.0</v>
      </c>
      <c r="BE716" s="5">
        <v>0.0</v>
      </c>
      <c r="BF716" s="5">
        <v>0.0</v>
      </c>
      <c r="BG716" s="5" t="s">
        <v>87</v>
      </c>
      <c r="BH716" s="5"/>
      <c r="BI716" s="11">
        <v>43828.63333333333</v>
      </c>
      <c r="BJ716" s="12" t="s">
        <v>88</v>
      </c>
    </row>
    <row r="717" ht="23.25" customHeight="1">
      <c r="A717" s="4">
        <v>716.0</v>
      </c>
      <c r="B717" s="5" t="s">
        <v>7313</v>
      </c>
      <c r="C717" s="5" t="s">
        <v>63</v>
      </c>
      <c r="D717" s="5"/>
      <c r="E717" s="5"/>
      <c r="F717" s="5"/>
      <c r="G717" s="5"/>
      <c r="H717" s="5">
        <v>1.70031161E8</v>
      </c>
      <c r="I717" s="5" t="s">
        <v>64</v>
      </c>
      <c r="J717" s="5" t="s">
        <v>7314</v>
      </c>
      <c r="K717" s="5"/>
      <c r="L717" s="5" t="s">
        <v>7315</v>
      </c>
      <c r="M717" s="5" t="s">
        <v>7316</v>
      </c>
      <c r="N717" s="5" t="s">
        <v>3549</v>
      </c>
      <c r="O717" s="5">
        <v>8.143321163E9</v>
      </c>
      <c r="P717" s="5" t="s">
        <v>7317</v>
      </c>
      <c r="Q717" s="5" t="s">
        <v>70</v>
      </c>
      <c r="R717" s="5" t="s">
        <v>71</v>
      </c>
      <c r="S717" s="5" t="s">
        <v>94</v>
      </c>
      <c r="T717" s="5" t="s">
        <v>95</v>
      </c>
      <c r="U717" s="5" t="s">
        <v>517</v>
      </c>
      <c r="V717" s="5"/>
      <c r="W717" s="5"/>
      <c r="X717" s="7"/>
      <c r="Y717" s="8">
        <v>8.414529914529915</v>
      </c>
      <c r="Z717" s="9">
        <v>4.0</v>
      </c>
      <c r="AA717" s="5" t="s">
        <v>75</v>
      </c>
      <c r="AB717" s="5"/>
      <c r="AC717" s="5">
        <v>0.0</v>
      </c>
      <c r="AD717" s="5" t="s">
        <v>3756</v>
      </c>
      <c r="AE717" s="5" t="s">
        <v>77</v>
      </c>
      <c r="AF717" s="5">
        <v>2015.0</v>
      </c>
      <c r="AG717" s="5">
        <v>2017.0</v>
      </c>
      <c r="AH717" s="5" t="s">
        <v>78</v>
      </c>
      <c r="AI717" s="10">
        <v>96.8</v>
      </c>
      <c r="AJ717" s="5"/>
      <c r="AK717" s="5" t="s">
        <v>75</v>
      </c>
      <c r="AL717" s="5"/>
      <c r="AM717" s="5">
        <v>0.0</v>
      </c>
      <c r="AN717" s="5" t="s">
        <v>6989</v>
      </c>
      <c r="AO717" s="5">
        <v>2015.0</v>
      </c>
      <c r="AP717" s="5" t="s">
        <v>112</v>
      </c>
      <c r="AQ717" s="4"/>
      <c r="AR717" s="10">
        <v>9.8</v>
      </c>
      <c r="AS717" s="5" t="s">
        <v>7318</v>
      </c>
      <c r="AT717" s="5" t="s">
        <v>82</v>
      </c>
      <c r="AU717" s="5"/>
      <c r="AV717" s="5">
        <v>9.298303717E9</v>
      </c>
      <c r="AW717" s="5" t="s">
        <v>7319</v>
      </c>
      <c r="AX717" s="5">
        <v>522201.0</v>
      </c>
      <c r="AY717" s="5" t="s">
        <v>205</v>
      </c>
      <c r="AZ717" s="5" t="s">
        <v>85</v>
      </c>
      <c r="BA717" s="5">
        <v>9.33782E11</v>
      </c>
      <c r="BB717" s="5"/>
      <c r="BC717" s="5"/>
      <c r="BD717" s="5" t="s">
        <v>7320</v>
      </c>
      <c r="BE717" s="5" t="s">
        <v>4015</v>
      </c>
      <c r="BF717" s="5" t="s">
        <v>7321</v>
      </c>
      <c r="BG717" s="5" t="s">
        <v>119</v>
      </c>
      <c r="BH717" s="5" t="s">
        <v>205</v>
      </c>
      <c r="BI717" s="11">
        <v>43829.32986111111</v>
      </c>
      <c r="BJ717" s="12" t="s">
        <v>88</v>
      </c>
    </row>
    <row r="718" ht="23.25" customHeight="1">
      <c r="A718" s="4">
        <v>717.0</v>
      </c>
      <c r="B718" s="5" t="s">
        <v>7322</v>
      </c>
      <c r="C718" s="5" t="s">
        <v>105</v>
      </c>
      <c r="D718" s="5"/>
      <c r="E718" s="5"/>
      <c r="F718" s="5"/>
      <c r="G718" s="5"/>
      <c r="H718" s="5">
        <v>1.70030525E8</v>
      </c>
      <c r="I718" s="5" t="s">
        <v>64</v>
      </c>
      <c r="J718" s="5" t="s">
        <v>7323</v>
      </c>
      <c r="K718" s="5"/>
      <c r="L718" s="5" t="s">
        <v>7324</v>
      </c>
      <c r="M718" s="5" t="s">
        <v>7325</v>
      </c>
      <c r="N718" s="6">
        <v>36687.0</v>
      </c>
      <c r="O718" s="5">
        <v>7.99360246E9</v>
      </c>
      <c r="P718" s="5" t="s">
        <v>7326</v>
      </c>
      <c r="Q718" s="5" t="s">
        <v>110</v>
      </c>
      <c r="R718" s="5" t="s">
        <v>71</v>
      </c>
      <c r="S718" s="5" t="s">
        <v>94</v>
      </c>
      <c r="T718" s="5" t="s">
        <v>95</v>
      </c>
      <c r="U718" s="5" t="s">
        <v>74</v>
      </c>
      <c r="V718" s="5">
        <v>1500.0</v>
      </c>
      <c r="W718" s="5"/>
      <c r="X718" s="7"/>
      <c r="Y718" s="8">
        <v>8.196581196581196</v>
      </c>
      <c r="Z718" s="9">
        <v>4.0</v>
      </c>
      <c r="AA718" s="5" t="s">
        <v>75</v>
      </c>
      <c r="AB718" s="5"/>
      <c r="AC718" s="5">
        <v>0.0</v>
      </c>
      <c r="AD718" s="5" t="s">
        <v>76</v>
      </c>
      <c r="AE718" s="5" t="s">
        <v>77</v>
      </c>
      <c r="AF718" s="5">
        <v>2015.0</v>
      </c>
      <c r="AG718" s="5">
        <v>2017.0</v>
      </c>
      <c r="AH718" s="5" t="s">
        <v>78</v>
      </c>
      <c r="AI718" s="10">
        <v>96.9</v>
      </c>
      <c r="AJ718" s="5"/>
      <c r="AK718" s="5" t="s">
        <v>75</v>
      </c>
      <c r="AL718" s="5"/>
      <c r="AM718" s="5">
        <v>0.0</v>
      </c>
      <c r="AN718" s="5" t="s">
        <v>366</v>
      </c>
      <c r="AO718" s="5">
        <v>2015.0</v>
      </c>
      <c r="AP718" s="5" t="s">
        <v>51</v>
      </c>
      <c r="AQ718" s="4"/>
      <c r="AR718" s="10">
        <v>9.8</v>
      </c>
      <c r="AS718" s="5" t="s">
        <v>7327</v>
      </c>
      <c r="AT718" s="5" t="s">
        <v>82</v>
      </c>
      <c r="AU718" s="5"/>
      <c r="AV718" s="5">
        <v>9.86683232E9</v>
      </c>
      <c r="AW718" s="5" t="s">
        <v>7328</v>
      </c>
      <c r="AX718" s="5">
        <v>520004.0</v>
      </c>
      <c r="AY718" s="5" t="s">
        <v>117</v>
      </c>
      <c r="AZ718" s="5" t="s">
        <v>85</v>
      </c>
      <c r="BA718" s="5">
        <v>4.77104E11</v>
      </c>
      <c r="BB718" s="5" t="s">
        <v>7329</v>
      </c>
      <c r="BC718" s="5"/>
      <c r="BD718" s="5" t="s">
        <v>762</v>
      </c>
      <c r="BE718" s="5" t="s">
        <v>607</v>
      </c>
      <c r="BF718" s="5" t="s">
        <v>4042</v>
      </c>
      <c r="BG718" s="5" t="s">
        <v>119</v>
      </c>
      <c r="BH718" s="5" t="s">
        <v>117</v>
      </c>
      <c r="BI718" s="11">
        <v>43827.410416666666</v>
      </c>
      <c r="BJ718" s="12" t="s">
        <v>4043</v>
      </c>
    </row>
    <row r="719" ht="23.25" customHeight="1">
      <c r="A719" s="4">
        <v>718.0</v>
      </c>
      <c r="B719" s="5" t="s">
        <v>7330</v>
      </c>
      <c r="C719" s="5" t="s">
        <v>63</v>
      </c>
      <c r="D719" s="5"/>
      <c r="E719" s="5"/>
      <c r="F719" s="5"/>
      <c r="G719" s="5"/>
      <c r="H719" s="5">
        <v>1.7003049E8</v>
      </c>
      <c r="I719" s="5" t="s">
        <v>64</v>
      </c>
      <c r="J719" s="5" t="s">
        <v>7331</v>
      </c>
      <c r="K719" s="5"/>
      <c r="L719" s="5" t="s">
        <v>928</v>
      </c>
      <c r="M719" s="5" t="s">
        <v>7332</v>
      </c>
      <c r="N719" s="5" t="s">
        <v>7333</v>
      </c>
      <c r="O719" s="5">
        <v>7.997055438E9</v>
      </c>
      <c r="P719" s="5" t="s">
        <v>7334</v>
      </c>
      <c r="Q719" s="5" t="s">
        <v>110</v>
      </c>
      <c r="R719" s="5" t="s">
        <v>71</v>
      </c>
      <c r="S719" s="5" t="s">
        <v>94</v>
      </c>
      <c r="T719" s="5" t="s">
        <v>95</v>
      </c>
      <c r="U719" s="5" t="s">
        <v>517</v>
      </c>
      <c r="V719" s="5"/>
      <c r="W719" s="5"/>
      <c r="X719" s="7"/>
      <c r="Y719" s="8">
        <v>8.72844827586207</v>
      </c>
      <c r="Z719" s="9">
        <v>0.0</v>
      </c>
      <c r="AA719" s="5" t="s">
        <v>75</v>
      </c>
      <c r="AB719" s="5"/>
      <c r="AC719" s="5">
        <v>0.0</v>
      </c>
      <c r="AD719" s="5" t="s">
        <v>76</v>
      </c>
      <c r="AE719" s="5" t="s">
        <v>77</v>
      </c>
      <c r="AF719" s="5">
        <v>2015.0</v>
      </c>
      <c r="AG719" s="5">
        <v>2017.0</v>
      </c>
      <c r="AH719" s="5" t="s">
        <v>78</v>
      </c>
      <c r="AI719" s="10">
        <v>96.9</v>
      </c>
      <c r="AJ719" s="5"/>
      <c r="AK719" s="5" t="s">
        <v>75</v>
      </c>
      <c r="AL719" s="5"/>
      <c r="AM719" s="5">
        <v>0.0</v>
      </c>
      <c r="AN719" s="5" t="s">
        <v>643</v>
      </c>
      <c r="AO719" s="5">
        <v>2015.0</v>
      </c>
      <c r="AP719" s="5" t="s">
        <v>51</v>
      </c>
      <c r="AQ719" s="4">
        <v>98.0</v>
      </c>
      <c r="AR719" s="10">
        <v>9.8</v>
      </c>
      <c r="AS719" s="5" t="s">
        <v>7335</v>
      </c>
      <c r="AT719" s="5" t="s">
        <v>99</v>
      </c>
      <c r="AU719" s="5"/>
      <c r="AV719" s="5">
        <v>7.702577622E9</v>
      </c>
      <c r="AW719" s="5" t="s">
        <v>7336</v>
      </c>
      <c r="AX719" s="5">
        <v>521456.0</v>
      </c>
      <c r="AY719" s="5" t="s">
        <v>7231</v>
      </c>
      <c r="AZ719" s="5" t="s">
        <v>85</v>
      </c>
      <c r="BA719" s="5">
        <v>9.58637E11</v>
      </c>
      <c r="BB719" s="5"/>
      <c r="BC719" s="5"/>
      <c r="BD719" s="5" t="s">
        <v>7337</v>
      </c>
      <c r="BE719" s="5" t="s">
        <v>7338</v>
      </c>
      <c r="BF719" s="5" t="s">
        <v>118</v>
      </c>
      <c r="BG719" s="5" t="s">
        <v>119</v>
      </c>
      <c r="BH719" s="5" t="s">
        <v>7339</v>
      </c>
      <c r="BI719" s="11">
        <v>43830.63125</v>
      </c>
      <c r="BJ719" s="12" t="s">
        <v>88</v>
      </c>
    </row>
    <row r="720" ht="23.25" customHeight="1">
      <c r="A720" s="4">
        <v>719.0</v>
      </c>
      <c r="B720" s="5" t="s">
        <v>7340</v>
      </c>
      <c r="C720" s="5"/>
      <c r="D720" s="5"/>
      <c r="E720" s="5"/>
      <c r="F720" s="5"/>
      <c r="G720" s="5"/>
      <c r="H720" s="5">
        <v>1.70031274E8</v>
      </c>
      <c r="I720" s="5" t="s">
        <v>64</v>
      </c>
      <c r="J720" s="5" t="s">
        <v>1286</v>
      </c>
      <c r="K720" s="5"/>
      <c r="L720" s="5" t="s">
        <v>2005</v>
      </c>
      <c r="M720" s="5" t="s">
        <v>7341</v>
      </c>
      <c r="N720" s="5" t="s">
        <v>3167</v>
      </c>
      <c r="O720" s="5">
        <v>7.095128879E9</v>
      </c>
      <c r="P720" s="5" t="s">
        <v>7342</v>
      </c>
      <c r="Q720" s="5" t="s">
        <v>110</v>
      </c>
      <c r="R720" s="5" t="s">
        <v>71</v>
      </c>
      <c r="S720" s="5" t="s">
        <v>94</v>
      </c>
      <c r="T720" s="5" t="s">
        <v>95</v>
      </c>
      <c r="U720" s="5" t="s">
        <v>74</v>
      </c>
      <c r="V720" s="5"/>
      <c r="W720" s="5"/>
      <c r="X720" s="7"/>
      <c r="Y720" s="8">
        <v>8.258620689655173</v>
      </c>
      <c r="Z720" s="9">
        <v>0.0</v>
      </c>
      <c r="AA720" s="5" t="s">
        <v>75</v>
      </c>
      <c r="AB720" s="5"/>
      <c r="AC720" s="5">
        <v>0.0</v>
      </c>
      <c r="AD720" s="5" t="s">
        <v>76</v>
      </c>
      <c r="AE720" s="5" t="s">
        <v>77</v>
      </c>
      <c r="AF720" s="5">
        <v>2015.0</v>
      </c>
      <c r="AG720" s="5">
        <v>2017.0</v>
      </c>
      <c r="AH720" s="5" t="s">
        <v>78</v>
      </c>
      <c r="AI720" s="13">
        <v>96.9</v>
      </c>
      <c r="AJ720" s="5"/>
      <c r="AK720" s="5" t="s">
        <v>75</v>
      </c>
      <c r="AL720" s="5"/>
      <c r="AM720" s="5">
        <v>0.0</v>
      </c>
      <c r="AN720" s="5" t="s">
        <v>886</v>
      </c>
      <c r="AO720" s="5">
        <v>2015.0</v>
      </c>
      <c r="AP720" s="5" t="s">
        <v>51</v>
      </c>
      <c r="AQ720" s="4">
        <v>98.0</v>
      </c>
      <c r="AR720" s="10">
        <v>9.8</v>
      </c>
      <c r="AS720" s="5" t="s">
        <v>7343</v>
      </c>
      <c r="AT720" s="5" t="s">
        <v>161</v>
      </c>
      <c r="AU720" s="5"/>
      <c r="AV720" s="5">
        <v>7.702844022E9</v>
      </c>
      <c r="AW720" s="5" t="s">
        <v>7344</v>
      </c>
      <c r="AX720" s="5">
        <v>521227.0</v>
      </c>
      <c r="AY720" s="5" t="s">
        <v>1086</v>
      </c>
      <c r="AZ720" s="5" t="s">
        <v>85</v>
      </c>
      <c r="BA720" s="5">
        <v>5.30967E11</v>
      </c>
      <c r="BB720" s="5"/>
      <c r="BC720" s="5"/>
      <c r="BD720" s="5">
        <v>2.0</v>
      </c>
      <c r="BE720" s="5" t="s">
        <v>418</v>
      </c>
      <c r="BF720" s="5" t="s">
        <v>7345</v>
      </c>
      <c r="BG720" s="5" t="s">
        <v>87</v>
      </c>
      <c r="BH720" s="5"/>
      <c r="BI720" s="11">
        <v>43831.59722222222</v>
      </c>
      <c r="BJ720" s="12" t="s">
        <v>88</v>
      </c>
    </row>
    <row r="721" ht="23.25" customHeight="1">
      <c r="A721" s="4">
        <v>720.0</v>
      </c>
      <c r="B721" s="5" t="s">
        <v>7346</v>
      </c>
      <c r="C721" s="5" t="s">
        <v>63</v>
      </c>
      <c r="D721" s="5"/>
      <c r="E721" s="5"/>
      <c r="F721" s="5"/>
      <c r="G721" s="5"/>
      <c r="H721" s="5">
        <v>1.70031007E8</v>
      </c>
      <c r="I721" s="5" t="s">
        <v>64</v>
      </c>
      <c r="J721" s="5" t="s">
        <v>3953</v>
      </c>
      <c r="K721" s="5"/>
      <c r="L721" s="5" t="s">
        <v>7347</v>
      </c>
      <c r="M721" s="5" t="s">
        <v>7348</v>
      </c>
      <c r="N721" s="5" t="s">
        <v>3149</v>
      </c>
      <c r="O721" s="5">
        <v>7.036672993E9</v>
      </c>
      <c r="P721" s="5" t="s">
        <v>7349</v>
      </c>
      <c r="Q721" s="5" t="s">
        <v>110</v>
      </c>
      <c r="R721" s="5" t="s">
        <v>71</v>
      </c>
      <c r="S721" s="5" t="s">
        <v>94</v>
      </c>
      <c r="T721" s="5" t="s">
        <v>95</v>
      </c>
      <c r="U721" s="5" t="s">
        <v>537</v>
      </c>
      <c r="V721" s="5"/>
      <c r="W721" s="5"/>
      <c r="X721" s="7"/>
      <c r="Y721" s="8">
        <v>8.65948275862069</v>
      </c>
      <c r="Z721" s="9">
        <v>0.0</v>
      </c>
      <c r="AA721" s="5" t="s">
        <v>75</v>
      </c>
      <c r="AB721" s="5"/>
      <c r="AC721" s="5">
        <v>0.0</v>
      </c>
      <c r="AD721" s="5" t="s">
        <v>5544</v>
      </c>
      <c r="AE721" s="5" t="s">
        <v>77</v>
      </c>
      <c r="AF721" s="5">
        <v>2015.0</v>
      </c>
      <c r="AG721" s="5">
        <v>2017.0</v>
      </c>
      <c r="AH721" s="5" t="s">
        <v>78</v>
      </c>
      <c r="AI721" s="10">
        <v>97.0</v>
      </c>
      <c r="AJ721" s="5"/>
      <c r="AK721" s="5" t="s">
        <v>75</v>
      </c>
      <c r="AL721" s="5"/>
      <c r="AM721" s="5">
        <v>0.0</v>
      </c>
      <c r="AN721" s="5" t="s">
        <v>390</v>
      </c>
      <c r="AO721" s="5">
        <v>2015.0</v>
      </c>
      <c r="AP721" s="5" t="s">
        <v>51</v>
      </c>
      <c r="AQ721" s="4">
        <v>98.0</v>
      </c>
      <c r="AR721" s="10">
        <v>9.8</v>
      </c>
      <c r="AS721" s="5" t="s">
        <v>7350</v>
      </c>
      <c r="AT721" s="5" t="s">
        <v>82</v>
      </c>
      <c r="AU721" s="5"/>
      <c r="AV721" s="5">
        <v>9.573167489E9</v>
      </c>
      <c r="AW721" s="5" t="s">
        <v>7351</v>
      </c>
      <c r="AX721" s="5">
        <v>522613.0</v>
      </c>
      <c r="AY721" s="5" t="s">
        <v>7352</v>
      </c>
      <c r="AZ721" s="5" t="s">
        <v>85</v>
      </c>
      <c r="BA721" s="5">
        <v>5.68645E11</v>
      </c>
      <c r="BB721" s="5" t="s">
        <v>7353</v>
      </c>
      <c r="BC721" s="5"/>
      <c r="BD721" s="5" t="s">
        <v>7337</v>
      </c>
      <c r="BE721" s="5" t="s">
        <v>7354</v>
      </c>
      <c r="BF721" s="5" t="s">
        <v>1422</v>
      </c>
      <c r="BG721" s="5" t="s">
        <v>87</v>
      </c>
      <c r="BH721" s="5"/>
      <c r="BI721" s="11">
        <v>43830.634722222225</v>
      </c>
      <c r="BJ721" s="12" t="s">
        <v>88</v>
      </c>
    </row>
    <row r="722" ht="23.25" customHeight="1">
      <c r="A722" s="4">
        <v>721.0</v>
      </c>
      <c r="B722" s="5" t="s">
        <v>7355</v>
      </c>
      <c r="C722" s="6">
        <v>43597.0</v>
      </c>
      <c r="D722" s="5"/>
      <c r="E722" s="5"/>
      <c r="F722" s="5"/>
      <c r="G722" s="5"/>
      <c r="H722" s="5">
        <v>1.7003117E8</v>
      </c>
      <c r="I722" s="5" t="s">
        <v>64</v>
      </c>
      <c r="J722" s="5" t="s">
        <v>7356</v>
      </c>
      <c r="K722" s="5"/>
      <c r="L722" s="5" t="s">
        <v>1780</v>
      </c>
      <c r="M722" s="5" t="s">
        <v>7357</v>
      </c>
      <c r="N722" s="5" t="s">
        <v>7358</v>
      </c>
      <c r="O722" s="5">
        <v>8.897829474E9</v>
      </c>
      <c r="P722" s="5" t="s">
        <v>7359</v>
      </c>
      <c r="Q722" s="5" t="s">
        <v>110</v>
      </c>
      <c r="R722" s="5" t="s">
        <v>71</v>
      </c>
      <c r="S722" s="5" t="s">
        <v>94</v>
      </c>
      <c r="T722" s="5" t="s">
        <v>95</v>
      </c>
      <c r="U722" s="5" t="s">
        <v>537</v>
      </c>
      <c r="V722" s="5"/>
      <c r="W722" s="5"/>
      <c r="X722" s="7"/>
      <c r="Y722" s="8">
        <v>7.366379310344827</v>
      </c>
      <c r="Z722" s="9">
        <v>5.0</v>
      </c>
      <c r="AA722" s="5" t="s">
        <v>75</v>
      </c>
      <c r="AB722" s="5"/>
      <c r="AC722" s="5">
        <v>0.0</v>
      </c>
      <c r="AD722" s="5" t="s">
        <v>7360</v>
      </c>
      <c r="AE722" s="5" t="s">
        <v>77</v>
      </c>
      <c r="AF722" s="5">
        <v>2015.0</v>
      </c>
      <c r="AG722" s="5">
        <v>2017.0</v>
      </c>
      <c r="AH722" s="5" t="s">
        <v>78</v>
      </c>
      <c r="AI722" s="10">
        <v>97.0</v>
      </c>
      <c r="AJ722" s="5"/>
      <c r="AK722" s="5" t="s">
        <v>75</v>
      </c>
      <c r="AL722" s="5"/>
      <c r="AM722" s="5">
        <v>0.0</v>
      </c>
      <c r="AN722" s="5" t="s">
        <v>7361</v>
      </c>
      <c r="AO722" s="5">
        <v>2015.0</v>
      </c>
      <c r="AP722" s="5" t="s">
        <v>51</v>
      </c>
      <c r="AQ722" s="4"/>
      <c r="AR722" s="10">
        <v>9.8</v>
      </c>
      <c r="AS722" s="5" t="s">
        <v>7362</v>
      </c>
      <c r="AT722" s="5" t="s">
        <v>161</v>
      </c>
      <c r="AU722" s="5" t="s">
        <v>7363</v>
      </c>
      <c r="AV722" s="5">
        <v>9.849169474E9</v>
      </c>
      <c r="AW722" s="5" t="s">
        <v>7364</v>
      </c>
      <c r="AX722" s="5">
        <v>522508.0</v>
      </c>
      <c r="AY722" s="5" t="s">
        <v>101</v>
      </c>
      <c r="AZ722" s="5" t="s">
        <v>85</v>
      </c>
      <c r="BA722" s="5">
        <v>5.61743E11</v>
      </c>
      <c r="BB722" s="5" t="s">
        <v>7365</v>
      </c>
      <c r="BC722" s="5" t="s">
        <v>7366</v>
      </c>
      <c r="BD722" s="5" t="s">
        <v>4548</v>
      </c>
      <c r="BE722" s="5" t="s">
        <v>3593</v>
      </c>
      <c r="BF722" s="5" t="s">
        <v>762</v>
      </c>
      <c r="BG722" s="5" t="s">
        <v>119</v>
      </c>
      <c r="BH722" s="5" t="s">
        <v>7367</v>
      </c>
      <c r="BI722" s="11">
        <v>43829.354166666664</v>
      </c>
      <c r="BJ722" s="12" t="s">
        <v>88</v>
      </c>
    </row>
    <row r="723" ht="23.25" customHeight="1">
      <c r="A723" s="4">
        <v>722.0</v>
      </c>
      <c r="B723" s="5" t="s">
        <v>7368</v>
      </c>
      <c r="C723" s="5" t="s">
        <v>63</v>
      </c>
      <c r="D723" s="5"/>
      <c r="E723" s="5"/>
      <c r="F723" s="5"/>
      <c r="G723" s="5"/>
      <c r="H723" s="5">
        <v>1.70030758E8</v>
      </c>
      <c r="I723" s="5" t="s">
        <v>64</v>
      </c>
      <c r="J723" s="5" t="s">
        <v>7369</v>
      </c>
      <c r="K723" s="5"/>
      <c r="L723" s="5" t="s">
        <v>7370</v>
      </c>
      <c r="M723" s="5" t="s">
        <v>7371</v>
      </c>
      <c r="N723" s="5" t="s">
        <v>7005</v>
      </c>
      <c r="O723" s="5">
        <v>8.466889169E9</v>
      </c>
      <c r="P723" s="5" t="s">
        <v>7372</v>
      </c>
      <c r="Q723" s="5" t="s">
        <v>110</v>
      </c>
      <c r="R723" s="5" t="s">
        <v>71</v>
      </c>
      <c r="S723" s="5" t="s">
        <v>94</v>
      </c>
      <c r="T723" s="5" t="s">
        <v>95</v>
      </c>
      <c r="U723" s="5" t="s">
        <v>74</v>
      </c>
      <c r="V723" s="5"/>
      <c r="W723" s="5"/>
      <c r="X723" s="7"/>
      <c r="Y723" s="8">
        <v>8.900862068965518</v>
      </c>
      <c r="Z723" s="9">
        <v>0.0</v>
      </c>
      <c r="AA723" s="5" t="s">
        <v>75</v>
      </c>
      <c r="AB723" s="5"/>
      <c r="AC723" s="5">
        <v>0.0</v>
      </c>
      <c r="AD723" s="5" t="s">
        <v>142</v>
      </c>
      <c r="AE723" s="5" t="s">
        <v>77</v>
      </c>
      <c r="AF723" s="5">
        <v>2016.0</v>
      </c>
      <c r="AG723" s="5">
        <v>2017.0</v>
      </c>
      <c r="AH723" s="5" t="s">
        <v>78</v>
      </c>
      <c r="AI723" s="10">
        <v>97.0</v>
      </c>
      <c r="AJ723" s="5"/>
      <c r="AK723" s="5" t="s">
        <v>75</v>
      </c>
      <c r="AL723" s="5"/>
      <c r="AM723" s="5">
        <v>0.0</v>
      </c>
      <c r="AN723" s="5" t="s">
        <v>757</v>
      </c>
      <c r="AO723" s="5">
        <v>2015.0</v>
      </c>
      <c r="AP723" s="5" t="s">
        <v>51</v>
      </c>
      <c r="AQ723" s="4">
        <v>98.0</v>
      </c>
      <c r="AR723" s="10">
        <v>9.8</v>
      </c>
      <c r="AS723" s="5" t="s">
        <v>7373</v>
      </c>
      <c r="AT723" s="5" t="s">
        <v>99</v>
      </c>
      <c r="AU723" s="5"/>
      <c r="AV723" s="5">
        <v>9.989946098E9</v>
      </c>
      <c r="AW723" s="5" t="s">
        <v>7374</v>
      </c>
      <c r="AX723" s="5">
        <v>522016.0</v>
      </c>
      <c r="AY723" s="5" t="s">
        <v>101</v>
      </c>
      <c r="AZ723" s="5" t="s">
        <v>85</v>
      </c>
      <c r="BA723" s="5">
        <v>3.85301E11</v>
      </c>
      <c r="BB723" s="5"/>
      <c r="BC723" s="5"/>
      <c r="BD723" s="5">
        <v>2.0</v>
      </c>
      <c r="BE723" s="5" t="s">
        <v>235</v>
      </c>
      <c r="BF723" s="5" t="s">
        <v>7375</v>
      </c>
      <c r="BG723" s="5" t="s">
        <v>119</v>
      </c>
      <c r="BH723" s="5"/>
      <c r="BI723" s="11">
        <v>43828.464583333334</v>
      </c>
      <c r="BJ723" s="12" t="s">
        <v>7376</v>
      </c>
    </row>
    <row r="724" ht="23.25" customHeight="1">
      <c r="A724" s="4">
        <v>723.0</v>
      </c>
      <c r="B724" s="5" t="s">
        <v>7377</v>
      </c>
      <c r="C724" s="5" t="s">
        <v>105</v>
      </c>
      <c r="D724" s="5"/>
      <c r="E724" s="5"/>
      <c r="F724" s="5"/>
      <c r="G724" s="5"/>
      <c r="H724" s="5">
        <v>1.70031089E8</v>
      </c>
      <c r="I724" s="5" t="s">
        <v>64</v>
      </c>
      <c r="J724" s="5" t="s">
        <v>7378</v>
      </c>
      <c r="K724" s="5"/>
      <c r="L724" s="5" t="s">
        <v>7379</v>
      </c>
      <c r="M724" s="5" t="s">
        <v>7380</v>
      </c>
      <c r="N724" s="5" t="s">
        <v>7381</v>
      </c>
      <c r="O724" s="5">
        <v>7.095408304E9</v>
      </c>
      <c r="P724" s="5" t="s">
        <v>7382</v>
      </c>
      <c r="Q724" s="5" t="s">
        <v>110</v>
      </c>
      <c r="R724" s="5" t="s">
        <v>71</v>
      </c>
      <c r="S724" s="5" t="s">
        <v>94</v>
      </c>
      <c r="T724" s="5" t="s">
        <v>73</v>
      </c>
      <c r="U724" s="5" t="s">
        <v>74</v>
      </c>
      <c r="V724" s="5">
        <v>2704.0</v>
      </c>
      <c r="W724" s="5"/>
      <c r="X724" s="7"/>
      <c r="Y724" s="8">
        <v>7.38135593220339</v>
      </c>
      <c r="Z724" s="9">
        <v>5.0</v>
      </c>
      <c r="AA724" s="5" t="s">
        <v>75</v>
      </c>
      <c r="AB724" s="5"/>
      <c r="AC724" s="5">
        <v>0.0</v>
      </c>
      <c r="AD724" s="5" t="s">
        <v>142</v>
      </c>
      <c r="AE724" s="5" t="s">
        <v>77</v>
      </c>
      <c r="AF724" s="5">
        <v>2015.0</v>
      </c>
      <c r="AG724" s="5">
        <v>2017.0</v>
      </c>
      <c r="AH724" s="5" t="s">
        <v>78</v>
      </c>
      <c r="AI724" s="10">
        <v>97.0</v>
      </c>
      <c r="AJ724" s="5"/>
      <c r="AK724" s="5" t="s">
        <v>75</v>
      </c>
      <c r="AL724" s="5"/>
      <c r="AM724" s="5">
        <v>0.0</v>
      </c>
      <c r="AN724" s="5" t="s">
        <v>3811</v>
      </c>
      <c r="AO724" s="5">
        <v>2015.0</v>
      </c>
      <c r="AP724" s="5" t="s">
        <v>112</v>
      </c>
      <c r="AQ724" s="4"/>
      <c r="AR724" s="10">
        <v>9.8</v>
      </c>
      <c r="AS724" s="5" t="s">
        <v>7383</v>
      </c>
      <c r="AT724" s="5" t="s">
        <v>309</v>
      </c>
      <c r="AU724" s="5"/>
      <c r="AV724" s="5">
        <v>9.494942967E9</v>
      </c>
      <c r="AW724" s="5" t="s">
        <v>7384</v>
      </c>
      <c r="AX724" s="5">
        <v>520013.0</v>
      </c>
      <c r="AY724" s="5" t="s">
        <v>117</v>
      </c>
      <c r="AZ724" s="5" t="s">
        <v>85</v>
      </c>
      <c r="BA724" s="5">
        <v>3.08029E11</v>
      </c>
      <c r="BB724" s="5"/>
      <c r="BC724" s="5"/>
      <c r="BD724" s="5" t="s">
        <v>5699</v>
      </c>
      <c r="BE724" s="5">
        <v>1.0</v>
      </c>
      <c r="BF724" s="5" t="s">
        <v>762</v>
      </c>
      <c r="BG724" s="5" t="s">
        <v>119</v>
      </c>
      <c r="BH724" s="5" t="s">
        <v>117</v>
      </c>
      <c r="BI724" s="11">
        <v>43826.70486111111</v>
      </c>
      <c r="BJ724" s="12" t="s">
        <v>7385</v>
      </c>
    </row>
    <row r="725" ht="23.25" customHeight="1">
      <c r="A725" s="4">
        <v>724.0</v>
      </c>
      <c r="B725" s="5" t="s">
        <v>7386</v>
      </c>
      <c r="C725" s="5" t="s">
        <v>63</v>
      </c>
      <c r="D725" s="5"/>
      <c r="E725" s="5"/>
      <c r="F725" s="5"/>
      <c r="G725" s="5"/>
      <c r="H725" s="5">
        <v>1.70030877E8</v>
      </c>
      <c r="I725" s="5" t="s">
        <v>64</v>
      </c>
      <c r="J725" s="5" t="s">
        <v>7387</v>
      </c>
      <c r="K725" s="5"/>
      <c r="L725" s="5" t="s">
        <v>7388</v>
      </c>
      <c r="M725" s="5" t="s">
        <v>7389</v>
      </c>
      <c r="N725" s="5" t="s">
        <v>754</v>
      </c>
      <c r="O725" s="5">
        <v>8.790287471E9</v>
      </c>
      <c r="P725" s="5" t="s">
        <v>7390</v>
      </c>
      <c r="Q725" s="5" t="s">
        <v>70</v>
      </c>
      <c r="R725" s="5" t="s">
        <v>71</v>
      </c>
      <c r="S725" s="5" t="s">
        <v>94</v>
      </c>
      <c r="T725" s="5" t="s">
        <v>95</v>
      </c>
      <c r="U725" s="5" t="s">
        <v>537</v>
      </c>
      <c r="V725" s="5">
        <v>7992.0</v>
      </c>
      <c r="W725" s="5">
        <v>40473.0</v>
      </c>
      <c r="X725" s="7"/>
      <c r="Y725" s="8">
        <v>8.439655172413794</v>
      </c>
      <c r="Z725" s="9">
        <v>0.0</v>
      </c>
      <c r="AA725" s="5" t="s">
        <v>75</v>
      </c>
      <c r="AB725" s="5"/>
      <c r="AC725" s="5">
        <v>0.0</v>
      </c>
      <c r="AD725" s="5" t="s">
        <v>4603</v>
      </c>
      <c r="AE725" s="5" t="s">
        <v>77</v>
      </c>
      <c r="AF725" s="5">
        <v>2015.0</v>
      </c>
      <c r="AG725" s="5">
        <v>2017.0</v>
      </c>
      <c r="AH725" s="5" t="s">
        <v>78</v>
      </c>
      <c r="AI725" s="10">
        <v>97.0</v>
      </c>
      <c r="AJ725" s="5"/>
      <c r="AK725" s="5" t="s">
        <v>75</v>
      </c>
      <c r="AL725" s="5"/>
      <c r="AM725" s="5">
        <v>0.0</v>
      </c>
      <c r="AN725" s="5" t="s">
        <v>307</v>
      </c>
      <c r="AO725" s="5">
        <v>2015.0</v>
      </c>
      <c r="AP725" s="5" t="s">
        <v>51</v>
      </c>
      <c r="AQ725" s="4">
        <v>98.0</v>
      </c>
      <c r="AR725" s="10">
        <v>9.8</v>
      </c>
      <c r="AS725" s="5" t="s">
        <v>7391</v>
      </c>
      <c r="AT725" s="5" t="s">
        <v>114</v>
      </c>
      <c r="AU725" s="5" t="s">
        <v>7392</v>
      </c>
      <c r="AV725" s="5">
        <v>9.4907622E9</v>
      </c>
      <c r="AW725" s="5" t="s">
        <v>7393</v>
      </c>
      <c r="AX725" s="5">
        <v>522002.0</v>
      </c>
      <c r="AY725" s="5" t="s">
        <v>101</v>
      </c>
      <c r="AZ725" s="5" t="s">
        <v>85</v>
      </c>
      <c r="BA725" s="5">
        <v>7.91597E11</v>
      </c>
      <c r="BB725" s="5" t="s">
        <v>7394</v>
      </c>
      <c r="BC725" s="5"/>
      <c r="BD725" s="5" t="s">
        <v>358</v>
      </c>
      <c r="BE725" s="5">
        <v>4.0</v>
      </c>
      <c r="BF725" s="5" t="s">
        <v>118</v>
      </c>
      <c r="BG725" s="5" t="s">
        <v>119</v>
      </c>
      <c r="BH725" s="5" t="s">
        <v>101</v>
      </c>
      <c r="BI725" s="11">
        <v>43828.84930555556</v>
      </c>
      <c r="BJ725" s="12" t="s">
        <v>7395</v>
      </c>
    </row>
    <row r="726" ht="23.25" customHeight="1">
      <c r="A726" s="4">
        <v>725.0</v>
      </c>
      <c r="B726" s="5" t="s">
        <v>7396</v>
      </c>
      <c r="C726" s="5" t="s">
        <v>622</v>
      </c>
      <c r="D726" s="5"/>
      <c r="E726" s="5"/>
      <c r="F726" s="5"/>
      <c r="G726" s="5"/>
      <c r="H726" s="5">
        <v>1.70030343E8</v>
      </c>
      <c r="I726" s="5" t="s">
        <v>64</v>
      </c>
      <c r="J726" s="5" t="s">
        <v>7397</v>
      </c>
      <c r="K726" s="5" t="s">
        <v>6004</v>
      </c>
      <c r="L726" s="5" t="s">
        <v>7398</v>
      </c>
      <c r="M726" s="5" t="s">
        <v>7399</v>
      </c>
      <c r="N726" s="6">
        <v>36170.0</v>
      </c>
      <c r="O726" s="5">
        <v>8.074832997E9</v>
      </c>
      <c r="P726" s="5" t="s">
        <v>7400</v>
      </c>
      <c r="Q726" s="5" t="s">
        <v>110</v>
      </c>
      <c r="R726" s="5" t="s">
        <v>71</v>
      </c>
      <c r="S726" s="5" t="s">
        <v>94</v>
      </c>
      <c r="T726" s="5" t="s">
        <v>95</v>
      </c>
      <c r="U726" s="5" t="s">
        <v>74</v>
      </c>
      <c r="V726" s="5"/>
      <c r="W726" s="5"/>
      <c r="X726" s="7"/>
      <c r="Y726" s="8">
        <v>8.573275862068966</v>
      </c>
      <c r="Z726" s="9">
        <v>0.0</v>
      </c>
      <c r="AA726" s="5" t="s">
        <v>75</v>
      </c>
      <c r="AB726" s="5"/>
      <c r="AC726" s="5">
        <v>0.0</v>
      </c>
      <c r="AD726" s="5" t="s">
        <v>76</v>
      </c>
      <c r="AE726" s="5" t="s">
        <v>77</v>
      </c>
      <c r="AF726" s="5">
        <v>2015.0</v>
      </c>
      <c r="AG726" s="5">
        <v>2017.0</v>
      </c>
      <c r="AH726" s="5" t="s">
        <v>78</v>
      </c>
      <c r="AI726" s="10">
        <v>97.0</v>
      </c>
      <c r="AJ726" s="5"/>
      <c r="AK726" s="5" t="s">
        <v>75</v>
      </c>
      <c r="AL726" s="5"/>
      <c r="AM726" s="5">
        <v>0.0</v>
      </c>
      <c r="AN726" s="5" t="s">
        <v>7401</v>
      </c>
      <c r="AO726" s="5">
        <v>2015.0</v>
      </c>
      <c r="AP726" s="5" t="s">
        <v>51</v>
      </c>
      <c r="AQ726" s="4"/>
      <c r="AR726" s="10">
        <v>9.8</v>
      </c>
      <c r="AS726" s="5" t="s">
        <v>7402</v>
      </c>
      <c r="AT726" s="5" t="s">
        <v>114</v>
      </c>
      <c r="AU726" s="5"/>
      <c r="AV726" s="5">
        <v>7.093206333E9</v>
      </c>
      <c r="AW726" s="5" t="s">
        <v>7403</v>
      </c>
      <c r="AX726" s="5">
        <v>520004.0</v>
      </c>
      <c r="AY726" s="5" t="s">
        <v>117</v>
      </c>
      <c r="AZ726" s="5" t="s">
        <v>85</v>
      </c>
      <c r="BA726" s="5">
        <v>4.3147E11</v>
      </c>
      <c r="BB726" s="5" t="s">
        <v>7404</v>
      </c>
      <c r="BC726" s="5" t="s">
        <v>7405</v>
      </c>
      <c r="BD726" s="5">
        <v>3.0</v>
      </c>
      <c r="BE726" s="5" t="s">
        <v>102</v>
      </c>
      <c r="BF726" s="5" t="s">
        <v>7406</v>
      </c>
      <c r="BG726" s="5" t="s">
        <v>119</v>
      </c>
      <c r="BH726" s="5" t="s">
        <v>117</v>
      </c>
      <c r="BI726" s="11">
        <v>43828.83888888889</v>
      </c>
      <c r="BJ726" s="12" t="s">
        <v>7407</v>
      </c>
    </row>
    <row r="727" ht="23.25" customHeight="1">
      <c r="A727" s="4">
        <v>726.0</v>
      </c>
      <c r="B727" s="5" t="s">
        <v>7408</v>
      </c>
      <c r="C727" s="5" t="s">
        <v>105</v>
      </c>
      <c r="D727" s="5"/>
      <c r="E727" s="5"/>
      <c r="F727" s="5"/>
      <c r="G727" s="5"/>
      <c r="H727" s="5">
        <v>1.70030688E8</v>
      </c>
      <c r="I727" s="5" t="s">
        <v>64</v>
      </c>
      <c r="J727" s="5" t="s">
        <v>7409</v>
      </c>
      <c r="K727" s="5"/>
      <c r="L727" s="5" t="s">
        <v>7410</v>
      </c>
      <c r="M727" s="5" t="s">
        <v>7411</v>
      </c>
      <c r="N727" s="5" t="s">
        <v>905</v>
      </c>
      <c r="O727" s="5">
        <v>9.182072576E9</v>
      </c>
      <c r="P727" s="5" t="s">
        <v>7412</v>
      </c>
      <c r="Q727" s="5" t="s">
        <v>110</v>
      </c>
      <c r="R727" s="5" t="s">
        <v>71</v>
      </c>
      <c r="S727" s="5" t="s">
        <v>94</v>
      </c>
      <c r="T727" s="5" t="s">
        <v>95</v>
      </c>
      <c r="U727" s="5" t="s">
        <v>74</v>
      </c>
      <c r="V727" s="5"/>
      <c r="W727" s="5"/>
      <c r="X727" s="7"/>
      <c r="Y727" s="8">
        <v>8.64655172413793</v>
      </c>
      <c r="Z727" s="9">
        <v>0.0</v>
      </c>
      <c r="AA727" s="5" t="s">
        <v>75</v>
      </c>
      <c r="AB727" s="5"/>
      <c r="AC727" s="5">
        <v>0.0</v>
      </c>
      <c r="AD727" s="5" t="s">
        <v>7413</v>
      </c>
      <c r="AE727" s="5" t="s">
        <v>77</v>
      </c>
      <c r="AF727" s="5">
        <v>2015.0</v>
      </c>
      <c r="AG727" s="5">
        <v>2017.0</v>
      </c>
      <c r="AH727" s="5" t="s">
        <v>78</v>
      </c>
      <c r="AI727" s="10">
        <v>97.2</v>
      </c>
      <c r="AJ727" s="5"/>
      <c r="AK727" s="5" t="s">
        <v>75</v>
      </c>
      <c r="AL727" s="5"/>
      <c r="AM727" s="5">
        <v>0.0</v>
      </c>
      <c r="AN727" s="5" t="s">
        <v>2250</v>
      </c>
      <c r="AO727" s="5">
        <v>2015.0</v>
      </c>
      <c r="AP727" s="5" t="s">
        <v>51</v>
      </c>
      <c r="AQ727" s="4"/>
      <c r="AR727" s="10">
        <v>9.8</v>
      </c>
      <c r="AS727" s="5" t="s">
        <v>7414</v>
      </c>
      <c r="AT727" s="5" t="s">
        <v>99</v>
      </c>
      <c r="AU727" s="5"/>
      <c r="AV727" s="5">
        <v>9.963222037E9</v>
      </c>
      <c r="AW727" s="5" t="s">
        <v>7415</v>
      </c>
      <c r="AX727" s="5">
        <v>522302.0</v>
      </c>
      <c r="AY727" s="5" t="s">
        <v>117</v>
      </c>
      <c r="AZ727" s="5" t="s">
        <v>85</v>
      </c>
      <c r="BA727" s="5">
        <v>7.53997E11</v>
      </c>
      <c r="BB727" s="5"/>
      <c r="BC727" s="5"/>
      <c r="BD727" s="5">
        <v>1.0</v>
      </c>
      <c r="BE727" s="5" t="s">
        <v>102</v>
      </c>
      <c r="BF727" s="5" t="s">
        <v>118</v>
      </c>
      <c r="BG727" s="5" t="s">
        <v>119</v>
      </c>
      <c r="BH727" s="5" t="s">
        <v>4579</v>
      </c>
      <c r="BI727" s="11">
        <v>43829.839583333334</v>
      </c>
      <c r="BJ727" s="12" t="s">
        <v>7416</v>
      </c>
    </row>
    <row r="728" ht="23.25" customHeight="1">
      <c r="A728" s="4">
        <v>727.0</v>
      </c>
      <c r="B728" s="5" t="s">
        <v>7417</v>
      </c>
      <c r="C728" s="5" t="s">
        <v>268</v>
      </c>
      <c r="D728" s="5"/>
      <c r="E728" s="5"/>
      <c r="F728" s="5"/>
      <c r="G728" s="5"/>
      <c r="H728" s="5">
        <v>1.70031431E8</v>
      </c>
      <c r="I728" s="5" t="s">
        <v>64</v>
      </c>
      <c r="J728" s="5" t="s">
        <v>7418</v>
      </c>
      <c r="K728" s="5" t="s">
        <v>171</v>
      </c>
      <c r="L728" s="5" t="s">
        <v>7419</v>
      </c>
      <c r="M728" s="5" t="s">
        <v>7420</v>
      </c>
      <c r="N728" s="5" t="s">
        <v>7421</v>
      </c>
      <c r="O728" s="5">
        <v>9.951548437E9</v>
      </c>
      <c r="P728" s="5" t="s">
        <v>7422</v>
      </c>
      <c r="Q728" s="5" t="s">
        <v>110</v>
      </c>
      <c r="R728" s="5" t="s">
        <v>71</v>
      </c>
      <c r="S728" s="5" t="s">
        <v>94</v>
      </c>
      <c r="T728" s="5" t="s">
        <v>95</v>
      </c>
      <c r="U728" s="5" t="s">
        <v>537</v>
      </c>
      <c r="V728" s="5"/>
      <c r="W728" s="5">
        <v>31152.0</v>
      </c>
      <c r="X728" s="7"/>
      <c r="Y728" s="8">
        <v>8.551724137931034</v>
      </c>
      <c r="Z728" s="9">
        <v>0.0</v>
      </c>
      <c r="AA728" s="5" t="s">
        <v>75</v>
      </c>
      <c r="AB728" s="5"/>
      <c r="AC728" s="5">
        <v>0.0</v>
      </c>
      <c r="AD728" s="5" t="s">
        <v>76</v>
      </c>
      <c r="AE728" s="5" t="s">
        <v>77</v>
      </c>
      <c r="AF728" s="5">
        <v>2015.0</v>
      </c>
      <c r="AG728" s="5">
        <v>2017.0</v>
      </c>
      <c r="AH728" s="5" t="s">
        <v>78</v>
      </c>
      <c r="AI728" s="10">
        <v>97.2</v>
      </c>
      <c r="AJ728" s="5"/>
      <c r="AK728" s="5" t="s">
        <v>75</v>
      </c>
      <c r="AL728" s="5"/>
      <c r="AM728" s="5">
        <v>0.0</v>
      </c>
      <c r="AN728" s="5" t="s">
        <v>390</v>
      </c>
      <c r="AO728" s="5">
        <v>2015.0</v>
      </c>
      <c r="AP728" s="5" t="s">
        <v>51</v>
      </c>
      <c r="AQ728" s="4"/>
      <c r="AR728" s="10">
        <v>9.8</v>
      </c>
      <c r="AS728" s="5" t="s">
        <v>7423</v>
      </c>
      <c r="AT728" s="5" t="s">
        <v>99</v>
      </c>
      <c r="AU728" s="5"/>
      <c r="AV728" s="5">
        <v>9.441859955E9</v>
      </c>
      <c r="AW728" s="5" t="s">
        <v>7424</v>
      </c>
      <c r="AX728" s="5">
        <v>534318.0</v>
      </c>
      <c r="AY728" s="5" t="s">
        <v>7425</v>
      </c>
      <c r="AZ728" s="5" t="s">
        <v>85</v>
      </c>
      <c r="BA728" s="5">
        <v>5.2237E11</v>
      </c>
      <c r="BB728" s="5" t="s">
        <v>7426</v>
      </c>
      <c r="BC728" s="5"/>
      <c r="BD728" s="5" t="s">
        <v>1954</v>
      </c>
      <c r="BE728" s="5" t="s">
        <v>3593</v>
      </c>
      <c r="BF728" s="5" t="s">
        <v>118</v>
      </c>
      <c r="BG728" s="5" t="s">
        <v>87</v>
      </c>
      <c r="BH728" s="5"/>
      <c r="BI728" s="11">
        <v>43826.71527777778</v>
      </c>
      <c r="BJ728" s="12" t="s">
        <v>88</v>
      </c>
    </row>
    <row r="729" ht="23.25" customHeight="1">
      <c r="A729" s="4">
        <v>728.0</v>
      </c>
      <c r="B729" s="5" t="s">
        <v>7427</v>
      </c>
      <c r="C729" s="6">
        <v>43508.0</v>
      </c>
      <c r="D729" s="5"/>
      <c r="E729" s="5"/>
      <c r="F729" s="5"/>
      <c r="G729" s="5"/>
      <c r="H729" s="5">
        <v>1.70030015E8</v>
      </c>
      <c r="I729" s="5" t="s">
        <v>64</v>
      </c>
      <c r="J729" s="5" t="s">
        <v>7428</v>
      </c>
      <c r="K729" s="5"/>
      <c r="L729" s="5" t="s">
        <v>5969</v>
      </c>
      <c r="M729" s="5" t="s">
        <v>7429</v>
      </c>
      <c r="N729" s="6">
        <v>36558.0</v>
      </c>
      <c r="O729" s="5">
        <v>7.981460185E9</v>
      </c>
      <c r="P729" s="5" t="s">
        <v>7430</v>
      </c>
      <c r="Q729" s="5" t="s">
        <v>110</v>
      </c>
      <c r="R729" s="5" t="s">
        <v>71</v>
      </c>
      <c r="S729" s="5" t="s">
        <v>94</v>
      </c>
      <c r="T729" s="5" t="s">
        <v>95</v>
      </c>
      <c r="U729" s="5" t="s">
        <v>517</v>
      </c>
      <c r="V729" s="5">
        <v>4308.0</v>
      </c>
      <c r="W729" s="5">
        <v>16636.0</v>
      </c>
      <c r="X729" s="7"/>
      <c r="Y729" s="8">
        <v>7.603448275862069</v>
      </c>
      <c r="Z729" s="9">
        <v>5.0</v>
      </c>
      <c r="AA729" s="5" t="s">
        <v>75</v>
      </c>
      <c r="AB729" s="5"/>
      <c r="AC729" s="5">
        <v>0.0</v>
      </c>
      <c r="AD729" s="5" t="s">
        <v>76</v>
      </c>
      <c r="AE729" s="5" t="s">
        <v>77</v>
      </c>
      <c r="AF729" s="5">
        <v>2015.0</v>
      </c>
      <c r="AG729" s="5">
        <v>2017.0</v>
      </c>
      <c r="AH729" s="5" t="s">
        <v>78</v>
      </c>
      <c r="AI729" s="10">
        <v>97.3</v>
      </c>
      <c r="AJ729" s="5"/>
      <c r="AK729" s="5" t="s">
        <v>75</v>
      </c>
      <c r="AL729" s="5"/>
      <c r="AM729" s="5">
        <v>0.0</v>
      </c>
      <c r="AN729" s="5" t="s">
        <v>4405</v>
      </c>
      <c r="AO729" s="5">
        <v>2015.0</v>
      </c>
      <c r="AP729" s="5" t="s">
        <v>51</v>
      </c>
      <c r="AQ729" s="4">
        <v>98.0</v>
      </c>
      <c r="AR729" s="10">
        <v>9.8</v>
      </c>
      <c r="AS729" s="5" t="s">
        <v>7431</v>
      </c>
      <c r="AT729" s="5" t="s">
        <v>82</v>
      </c>
      <c r="AU729" s="5"/>
      <c r="AV729" s="5">
        <v>9.908566045E9</v>
      </c>
      <c r="AW729" s="5" t="s">
        <v>7432</v>
      </c>
      <c r="AX729" s="5">
        <v>520012.0</v>
      </c>
      <c r="AY729" s="5" t="s">
        <v>117</v>
      </c>
      <c r="AZ729" s="5" t="s">
        <v>85</v>
      </c>
      <c r="BA729" s="5">
        <v>9.90428E11</v>
      </c>
      <c r="BB729" s="5"/>
      <c r="BC729" s="5"/>
      <c r="BD729" s="5">
        <v>0.0</v>
      </c>
      <c r="BE729" s="5">
        <v>0.0</v>
      </c>
      <c r="BF729" s="5">
        <v>0.0</v>
      </c>
      <c r="BG729" s="5" t="s">
        <v>119</v>
      </c>
      <c r="BH729" s="5" t="s">
        <v>117</v>
      </c>
      <c r="BI729" s="11">
        <v>43829.94305555556</v>
      </c>
      <c r="BJ729" s="12" t="s">
        <v>7433</v>
      </c>
    </row>
    <row r="730" ht="23.25" customHeight="1">
      <c r="A730" s="4">
        <v>729.0</v>
      </c>
      <c r="B730" s="5" t="s">
        <v>7434</v>
      </c>
      <c r="C730" s="5" t="s">
        <v>105</v>
      </c>
      <c r="D730" s="5"/>
      <c r="E730" s="5"/>
      <c r="F730" s="5"/>
      <c r="G730" s="5"/>
      <c r="H730" s="5">
        <v>1.7003133E8</v>
      </c>
      <c r="I730" s="5" t="s">
        <v>64</v>
      </c>
      <c r="J730" s="5" t="s">
        <v>7435</v>
      </c>
      <c r="K730" s="5" t="s">
        <v>6039</v>
      </c>
      <c r="L730" s="5" t="s">
        <v>7436</v>
      </c>
      <c r="M730" s="5" t="s">
        <v>7437</v>
      </c>
      <c r="N730" s="5" t="s">
        <v>4812</v>
      </c>
      <c r="O730" s="5">
        <v>8.464982309E9</v>
      </c>
      <c r="P730" s="5" t="s">
        <v>7438</v>
      </c>
      <c r="Q730" s="5" t="s">
        <v>110</v>
      </c>
      <c r="R730" s="5" t="s">
        <v>71</v>
      </c>
      <c r="S730" s="5" t="s">
        <v>94</v>
      </c>
      <c r="T730" s="5" t="s">
        <v>95</v>
      </c>
      <c r="U730" s="5" t="s">
        <v>517</v>
      </c>
      <c r="V730" s="5"/>
      <c r="W730" s="5">
        <v>10000.0</v>
      </c>
      <c r="X730" s="7"/>
      <c r="Y730" s="8">
        <v>7.741935483870968</v>
      </c>
      <c r="Z730" s="9">
        <v>2.0</v>
      </c>
      <c r="AA730" s="5" t="s">
        <v>75</v>
      </c>
      <c r="AB730" s="5"/>
      <c r="AC730" s="5">
        <v>0.0</v>
      </c>
      <c r="AD730" s="5" t="s">
        <v>76</v>
      </c>
      <c r="AE730" s="5" t="s">
        <v>77</v>
      </c>
      <c r="AF730" s="5">
        <v>2015.0</v>
      </c>
      <c r="AG730" s="5">
        <v>2017.0</v>
      </c>
      <c r="AH730" s="5" t="s">
        <v>78</v>
      </c>
      <c r="AI730" s="10">
        <v>97.3</v>
      </c>
      <c r="AJ730" s="5"/>
      <c r="AK730" s="5" t="s">
        <v>75</v>
      </c>
      <c r="AL730" s="5"/>
      <c r="AM730" s="5">
        <v>0.0</v>
      </c>
      <c r="AN730" s="5" t="s">
        <v>1042</v>
      </c>
      <c r="AO730" s="5">
        <v>2015.0</v>
      </c>
      <c r="AP730" s="5" t="s">
        <v>51</v>
      </c>
      <c r="AQ730" s="4"/>
      <c r="AR730" s="10">
        <v>9.8</v>
      </c>
      <c r="AS730" s="5" t="s">
        <v>7439</v>
      </c>
      <c r="AT730" s="5" t="s">
        <v>82</v>
      </c>
      <c r="AU730" s="5" t="s">
        <v>7440</v>
      </c>
      <c r="AV730" s="5">
        <v>9.6761745E9</v>
      </c>
      <c r="AW730" s="5" t="s">
        <v>7441</v>
      </c>
      <c r="AX730" s="5">
        <v>523357.0</v>
      </c>
      <c r="AY730" s="5" t="s">
        <v>1199</v>
      </c>
      <c r="AZ730" s="5" t="s">
        <v>85</v>
      </c>
      <c r="BA730" s="5">
        <v>5.51874E11</v>
      </c>
      <c r="BB730" s="5"/>
      <c r="BC730" s="5"/>
      <c r="BD730" s="5" t="s">
        <v>1802</v>
      </c>
      <c r="BE730" s="5" t="s">
        <v>1801</v>
      </c>
      <c r="BF730" s="5" t="s">
        <v>762</v>
      </c>
      <c r="BG730" s="5" t="s">
        <v>87</v>
      </c>
      <c r="BH730" s="5"/>
      <c r="BI730" s="11">
        <v>43828.919444444444</v>
      </c>
      <c r="BJ730" s="12" t="s">
        <v>88</v>
      </c>
    </row>
    <row r="731" ht="23.25" customHeight="1">
      <c r="A731" s="4">
        <v>730.0</v>
      </c>
      <c r="B731" s="5" t="s">
        <v>7442</v>
      </c>
      <c r="C731" s="5" t="s">
        <v>105</v>
      </c>
      <c r="D731" s="5"/>
      <c r="E731" s="5"/>
      <c r="F731" s="5"/>
      <c r="G731" s="5"/>
      <c r="H731" s="5">
        <v>1.70030919E8</v>
      </c>
      <c r="I731" s="5" t="s">
        <v>64</v>
      </c>
      <c r="J731" s="5" t="s">
        <v>7443</v>
      </c>
      <c r="K731" s="5"/>
      <c r="L731" s="5" t="s">
        <v>7444</v>
      </c>
      <c r="M731" s="5" t="s">
        <v>7445</v>
      </c>
      <c r="N731" s="6">
        <v>36719.0</v>
      </c>
      <c r="O731" s="5">
        <v>9.912892325E9</v>
      </c>
      <c r="P731" s="5" t="s">
        <v>7446</v>
      </c>
      <c r="Q731" s="5" t="s">
        <v>110</v>
      </c>
      <c r="R731" s="5" t="s">
        <v>71</v>
      </c>
      <c r="S731" s="5" t="s">
        <v>94</v>
      </c>
      <c r="T731" s="5" t="s">
        <v>73</v>
      </c>
      <c r="U731" s="5" t="s">
        <v>74</v>
      </c>
      <c r="V731" s="5">
        <v>180.0</v>
      </c>
      <c r="W731" s="5"/>
      <c r="X731" s="7"/>
      <c r="Y731" s="8">
        <v>7.9734513274336285</v>
      </c>
      <c r="Z731" s="9">
        <v>4.0</v>
      </c>
      <c r="AA731" s="5" t="s">
        <v>75</v>
      </c>
      <c r="AB731" s="5"/>
      <c r="AC731" s="5">
        <v>0.0</v>
      </c>
      <c r="AD731" s="5" t="s">
        <v>7447</v>
      </c>
      <c r="AE731" s="5" t="s">
        <v>77</v>
      </c>
      <c r="AF731" s="5">
        <v>2015.0</v>
      </c>
      <c r="AG731" s="5">
        <v>2017.0</v>
      </c>
      <c r="AH731" s="5" t="s">
        <v>78</v>
      </c>
      <c r="AI731" s="10">
        <v>97.4</v>
      </c>
      <c r="AJ731" s="5"/>
      <c r="AK731" s="5" t="s">
        <v>75</v>
      </c>
      <c r="AL731" s="5"/>
      <c r="AM731" s="5">
        <v>0.0</v>
      </c>
      <c r="AN731" s="5" t="s">
        <v>7448</v>
      </c>
      <c r="AO731" s="5">
        <v>2015.0</v>
      </c>
      <c r="AP731" s="5" t="s">
        <v>112</v>
      </c>
      <c r="AQ731" s="4"/>
      <c r="AR731" s="10">
        <v>9.8</v>
      </c>
      <c r="AS731" s="5" t="s">
        <v>7449</v>
      </c>
      <c r="AT731" s="5" t="s">
        <v>161</v>
      </c>
      <c r="AU731" s="5" t="s">
        <v>391</v>
      </c>
      <c r="AV731" s="5">
        <v>9.66511595E9</v>
      </c>
      <c r="AW731" s="5" t="s">
        <v>7450</v>
      </c>
      <c r="AX731" s="5">
        <v>507002.0</v>
      </c>
      <c r="AY731" s="5" t="s">
        <v>843</v>
      </c>
      <c r="AZ731" s="5" t="s">
        <v>264</v>
      </c>
      <c r="BA731" s="5">
        <v>6.61091E11</v>
      </c>
      <c r="BB731" s="5"/>
      <c r="BC731" s="5"/>
      <c r="BD731" s="5" t="s">
        <v>1802</v>
      </c>
      <c r="BE731" s="5" t="s">
        <v>1801</v>
      </c>
      <c r="BF731" s="5" t="s">
        <v>762</v>
      </c>
      <c r="BG731" s="5" t="s">
        <v>119</v>
      </c>
      <c r="BH731" s="5" t="s">
        <v>7451</v>
      </c>
      <c r="BI731" s="11">
        <v>43826.63611111111</v>
      </c>
      <c r="BJ731" s="12" t="s">
        <v>88</v>
      </c>
    </row>
    <row r="732" ht="23.25" customHeight="1">
      <c r="A732" s="4">
        <v>731.0</v>
      </c>
      <c r="B732" s="5" t="s">
        <v>7452</v>
      </c>
      <c r="C732" s="5" t="s">
        <v>268</v>
      </c>
      <c r="D732" s="5"/>
      <c r="E732" s="5"/>
      <c r="F732" s="5"/>
      <c r="G732" s="5"/>
      <c r="H732" s="5">
        <v>1.70030604E8</v>
      </c>
      <c r="I732" s="5" t="s">
        <v>64</v>
      </c>
      <c r="J732" s="5" t="s">
        <v>7453</v>
      </c>
      <c r="K732" s="5"/>
      <c r="L732" s="5" t="s">
        <v>7454</v>
      </c>
      <c r="M732" s="5" t="s">
        <v>7455</v>
      </c>
      <c r="N732" s="5" t="s">
        <v>7456</v>
      </c>
      <c r="O732" s="5">
        <v>7.989107238E9</v>
      </c>
      <c r="P732" s="5" t="s">
        <v>7457</v>
      </c>
      <c r="Q732" s="5" t="s">
        <v>110</v>
      </c>
      <c r="R732" s="5" t="s">
        <v>71</v>
      </c>
      <c r="S732" s="5" t="s">
        <v>94</v>
      </c>
      <c r="T732" s="5" t="s">
        <v>95</v>
      </c>
      <c r="U732" s="5" t="s">
        <v>74</v>
      </c>
      <c r="V732" s="5">
        <v>1296.0</v>
      </c>
      <c r="W732" s="5"/>
      <c r="X732" s="7"/>
      <c r="Y732" s="8">
        <v>9.004310344827585</v>
      </c>
      <c r="Z732" s="9">
        <v>0.0</v>
      </c>
      <c r="AA732" s="5" t="s">
        <v>75</v>
      </c>
      <c r="AB732" s="5"/>
      <c r="AC732" s="5">
        <v>0.0</v>
      </c>
      <c r="AD732" s="5" t="s">
        <v>215</v>
      </c>
      <c r="AE732" s="5" t="s">
        <v>77</v>
      </c>
      <c r="AF732" s="5">
        <v>2015.0</v>
      </c>
      <c r="AG732" s="5">
        <v>2017.0</v>
      </c>
      <c r="AH732" s="5" t="s">
        <v>78</v>
      </c>
      <c r="AI732" s="10">
        <v>97.5</v>
      </c>
      <c r="AJ732" s="5"/>
      <c r="AK732" s="5" t="s">
        <v>75</v>
      </c>
      <c r="AL732" s="5"/>
      <c r="AM732" s="5">
        <v>0.0</v>
      </c>
      <c r="AN732" s="5" t="s">
        <v>7458</v>
      </c>
      <c r="AO732" s="5">
        <v>2015.0</v>
      </c>
      <c r="AP732" s="5" t="s">
        <v>51</v>
      </c>
      <c r="AQ732" s="4"/>
      <c r="AR732" s="10">
        <v>9.8</v>
      </c>
      <c r="AS732" s="5" t="s">
        <v>7459</v>
      </c>
      <c r="AT732" s="5" t="s">
        <v>99</v>
      </c>
      <c r="AU732" s="5"/>
      <c r="AV732" s="5">
        <v>7.306467118E9</v>
      </c>
      <c r="AW732" s="5" t="s">
        <v>7460</v>
      </c>
      <c r="AX732" s="5">
        <v>521151.0</v>
      </c>
      <c r="AY732" s="5" t="s">
        <v>117</v>
      </c>
      <c r="AZ732" s="5" t="s">
        <v>85</v>
      </c>
      <c r="BA732" s="5">
        <v>2.79985E11</v>
      </c>
      <c r="BB732" s="5"/>
      <c r="BC732" s="5"/>
      <c r="BD732" s="5">
        <v>1.0</v>
      </c>
      <c r="BE732" s="5" t="s">
        <v>102</v>
      </c>
      <c r="BF732" s="5" t="s">
        <v>118</v>
      </c>
      <c r="BG732" s="5" t="s">
        <v>119</v>
      </c>
      <c r="BH732" s="5" t="s">
        <v>117</v>
      </c>
      <c r="BI732" s="11">
        <v>43830.33472222222</v>
      </c>
      <c r="BJ732" s="12" t="s">
        <v>88</v>
      </c>
    </row>
    <row r="733" ht="23.25" customHeight="1">
      <c r="A733" s="4">
        <v>732.0</v>
      </c>
      <c r="B733" s="5" t="s">
        <v>7461</v>
      </c>
      <c r="C733" s="5" t="s">
        <v>63</v>
      </c>
      <c r="D733" s="5"/>
      <c r="E733" s="5"/>
      <c r="F733" s="5"/>
      <c r="G733" s="5"/>
      <c r="H733" s="5">
        <v>1.7003078E8</v>
      </c>
      <c r="I733" s="5" t="s">
        <v>64</v>
      </c>
      <c r="J733" s="5" t="s">
        <v>7462</v>
      </c>
      <c r="K733" s="5"/>
      <c r="L733" s="5" t="s">
        <v>7463</v>
      </c>
      <c r="M733" s="5" t="s">
        <v>7464</v>
      </c>
      <c r="N733" s="6">
        <v>36381.0</v>
      </c>
      <c r="O733" s="5">
        <v>8.466811395E9</v>
      </c>
      <c r="P733" s="5" t="s">
        <v>7465</v>
      </c>
      <c r="Q733" s="5" t="s">
        <v>110</v>
      </c>
      <c r="R733" s="5" t="s">
        <v>71</v>
      </c>
      <c r="S733" s="5" t="s">
        <v>94</v>
      </c>
      <c r="T733" s="5" t="s">
        <v>95</v>
      </c>
      <c r="U733" s="5" t="s">
        <v>74</v>
      </c>
      <c r="V733" s="5"/>
      <c r="W733" s="5"/>
      <c r="X733" s="7"/>
      <c r="Y733" s="8">
        <v>6.810344827586207</v>
      </c>
      <c r="Z733" s="9">
        <v>1.0</v>
      </c>
      <c r="AA733" s="5" t="s">
        <v>75</v>
      </c>
      <c r="AB733" s="5"/>
      <c r="AC733" s="5">
        <v>0.0</v>
      </c>
      <c r="AD733" s="5" t="s">
        <v>616</v>
      </c>
      <c r="AE733" s="5" t="s">
        <v>77</v>
      </c>
      <c r="AF733" s="5">
        <v>2015.0</v>
      </c>
      <c r="AG733" s="5">
        <v>2017.0</v>
      </c>
      <c r="AH733" s="5" t="s">
        <v>78</v>
      </c>
      <c r="AI733" s="10">
        <v>97.5</v>
      </c>
      <c r="AJ733" s="5"/>
      <c r="AK733" s="5" t="s">
        <v>75</v>
      </c>
      <c r="AL733" s="5"/>
      <c r="AM733" s="5">
        <v>0.0</v>
      </c>
      <c r="AN733" s="5" t="s">
        <v>7466</v>
      </c>
      <c r="AO733" s="5">
        <v>2015.0</v>
      </c>
      <c r="AP733" s="5" t="s">
        <v>51</v>
      </c>
      <c r="AQ733" s="4"/>
      <c r="AR733" s="10">
        <v>9.8</v>
      </c>
      <c r="AS733" s="5" t="s">
        <v>7467</v>
      </c>
      <c r="AT733" s="5" t="s">
        <v>99</v>
      </c>
      <c r="AU733" s="5"/>
      <c r="AV733" s="5">
        <v>9.491738163E9</v>
      </c>
      <c r="AW733" s="5" t="s">
        <v>7468</v>
      </c>
      <c r="AX733" s="5">
        <v>521214.0</v>
      </c>
      <c r="AY733" s="5" t="s">
        <v>6130</v>
      </c>
      <c r="AZ733" s="5" t="s">
        <v>85</v>
      </c>
      <c r="BA733" s="5">
        <v>8.63996E11</v>
      </c>
      <c r="BB733" s="5"/>
      <c r="BC733" s="5"/>
      <c r="BD733" s="5" t="s">
        <v>1283</v>
      </c>
      <c r="BE733" s="5" t="s">
        <v>469</v>
      </c>
      <c r="BF733" s="5" t="s">
        <v>86</v>
      </c>
      <c r="BG733" s="5" t="s">
        <v>87</v>
      </c>
      <c r="BH733" s="5"/>
      <c r="BI733" s="11">
        <v>43827.43402777778</v>
      </c>
      <c r="BJ733" s="12" t="s">
        <v>7469</v>
      </c>
    </row>
    <row r="734" ht="23.25" customHeight="1">
      <c r="A734" s="4">
        <v>733.0</v>
      </c>
      <c r="B734" s="5" t="s">
        <v>7470</v>
      </c>
      <c r="C734" s="5" t="s">
        <v>268</v>
      </c>
      <c r="D734" s="5"/>
      <c r="E734" s="5"/>
      <c r="F734" s="5"/>
      <c r="G734" s="5"/>
      <c r="H734" s="5">
        <v>1.70030576E8</v>
      </c>
      <c r="I734" s="5" t="s">
        <v>64</v>
      </c>
      <c r="J734" s="5" t="s">
        <v>7471</v>
      </c>
      <c r="K734" s="5"/>
      <c r="L734" s="5" t="s">
        <v>7472</v>
      </c>
      <c r="M734" s="5" t="s">
        <v>7473</v>
      </c>
      <c r="N734" s="6">
        <v>36868.0</v>
      </c>
      <c r="O734" s="5">
        <v>9.492482745E9</v>
      </c>
      <c r="P734" s="5" t="s">
        <v>7474</v>
      </c>
      <c r="Q734" s="5" t="s">
        <v>110</v>
      </c>
      <c r="R734" s="5" t="s">
        <v>71</v>
      </c>
      <c r="S734" s="5" t="s">
        <v>94</v>
      </c>
      <c r="T734" s="5" t="s">
        <v>95</v>
      </c>
      <c r="U734" s="5" t="s">
        <v>537</v>
      </c>
      <c r="V734" s="5"/>
      <c r="W734" s="5"/>
      <c r="X734" s="7"/>
      <c r="Y734" s="8">
        <v>9.073275862068966</v>
      </c>
      <c r="Z734" s="9">
        <v>0.0</v>
      </c>
      <c r="AA734" s="5" t="s">
        <v>75</v>
      </c>
      <c r="AB734" s="5"/>
      <c r="AC734" s="5">
        <v>0.0</v>
      </c>
      <c r="AD734" s="5" t="s">
        <v>142</v>
      </c>
      <c r="AE734" s="5" t="s">
        <v>77</v>
      </c>
      <c r="AF734" s="5">
        <v>2015.0</v>
      </c>
      <c r="AG734" s="5">
        <v>2017.0</v>
      </c>
      <c r="AH734" s="5" t="s">
        <v>78</v>
      </c>
      <c r="AI734" s="10">
        <v>97.6</v>
      </c>
      <c r="AJ734" s="5"/>
      <c r="AK734" s="5" t="s">
        <v>75</v>
      </c>
      <c r="AL734" s="5"/>
      <c r="AM734" s="5">
        <v>0.0</v>
      </c>
      <c r="AN734" s="5" t="s">
        <v>6077</v>
      </c>
      <c r="AO734" s="5">
        <v>2015.0</v>
      </c>
      <c r="AP734" s="5" t="s">
        <v>51</v>
      </c>
      <c r="AQ734" s="4"/>
      <c r="AR734" s="10">
        <v>9.8</v>
      </c>
      <c r="AS734" s="5" t="s">
        <v>7475</v>
      </c>
      <c r="AT734" s="5" t="s">
        <v>309</v>
      </c>
      <c r="AU734" s="5" t="s">
        <v>3511</v>
      </c>
      <c r="AV734" s="5">
        <v>9.490879309E9</v>
      </c>
      <c r="AW734" s="5" t="s">
        <v>7476</v>
      </c>
      <c r="AX734" s="5">
        <v>521101.0</v>
      </c>
      <c r="AY734" s="5" t="s">
        <v>6080</v>
      </c>
      <c r="AZ734" s="5" t="s">
        <v>85</v>
      </c>
      <c r="BA734" s="5">
        <v>5.67952E11</v>
      </c>
      <c r="BB734" s="5"/>
      <c r="BC734" s="5"/>
      <c r="BD734" s="5">
        <v>1.0</v>
      </c>
      <c r="BE734" s="5" t="s">
        <v>102</v>
      </c>
      <c r="BF734" s="5" t="s">
        <v>1422</v>
      </c>
      <c r="BG734" s="5" t="s">
        <v>119</v>
      </c>
      <c r="BH734" s="5" t="s">
        <v>6080</v>
      </c>
      <c r="BI734" s="11">
        <v>43827.67291666667</v>
      </c>
      <c r="BJ734" s="12" t="s">
        <v>7477</v>
      </c>
    </row>
    <row r="735" ht="23.25" customHeight="1">
      <c r="A735" s="4">
        <v>734.0</v>
      </c>
      <c r="B735" s="5" t="s">
        <v>7478</v>
      </c>
      <c r="C735" s="5" t="s">
        <v>63</v>
      </c>
      <c r="D735" s="5"/>
      <c r="E735" s="5"/>
      <c r="F735" s="5"/>
      <c r="G735" s="5"/>
      <c r="H735" s="5">
        <v>1.7003143E8</v>
      </c>
      <c r="I735" s="5" t="s">
        <v>64</v>
      </c>
      <c r="J735" s="5" t="s">
        <v>3942</v>
      </c>
      <c r="K735" s="5"/>
      <c r="L735" s="5" t="s">
        <v>7479</v>
      </c>
      <c r="M735" s="5" t="s">
        <v>7480</v>
      </c>
      <c r="N735" s="6">
        <v>36595.0</v>
      </c>
      <c r="O735" s="5">
        <v>8.465991929E9</v>
      </c>
      <c r="P735" s="5" t="s">
        <v>7481</v>
      </c>
      <c r="Q735" s="5" t="s">
        <v>110</v>
      </c>
      <c r="R735" s="5" t="s">
        <v>71</v>
      </c>
      <c r="S735" s="5" t="s">
        <v>94</v>
      </c>
      <c r="T735" s="5" t="s">
        <v>95</v>
      </c>
      <c r="U735" s="5" t="s">
        <v>537</v>
      </c>
      <c r="V735" s="5"/>
      <c r="W735" s="5">
        <v>20000.0</v>
      </c>
      <c r="X735" s="7"/>
      <c r="Y735" s="8">
        <v>8.120689655172415</v>
      </c>
      <c r="Z735" s="9">
        <v>0.0</v>
      </c>
      <c r="AA735" s="5" t="s">
        <v>75</v>
      </c>
      <c r="AB735" s="5"/>
      <c r="AC735" s="5">
        <v>0.0</v>
      </c>
      <c r="AD735" s="5" t="s">
        <v>548</v>
      </c>
      <c r="AE735" s="5" t="s">
        <v>77</v>
      </c>
      <c r="AF735" s="5">
        <v>2015.0</v>
      </c>
      <c r="AG735" s="5">
        <v>2017.0</v>
      </c>
      <c r="AH735" s="5" t="s">
        <v>78</v>
      </c>
      <c r="AI735" s="10">
        <v>97.6</v>
      </c>
      <c r="AJ735" s="5"/>
      <c r="AK735" s="5" t="s">
        <v>75</v>
      </c>
      <c r="AL735" s="5"/>
      <c r="AM735" s="5">
        <v>0.0</v>
      </c>
      <c r="AN735" s="5" t="s">
        <v>7482</v>
      </c>
      <c r="AO735" s="5">
        <v>2015.0</v>
      </c>
      <c r="AP735" s="5" t="s">
        <v>112</v>
      </c>
      <c r="AQ735" s="4"/>
      <c r="AR735" s="10">
        <v>9.8</v>
      </c>
      <c r="AS735" s="5" t="s">
        <v>7483</v>
      </c>
      <c r="AT735" s="5" t="s">
        <v>161</v>
      </c>
      <c r="AU735" s="5" t="s">
        <v>7484</v>
      </c>
      <c r="AV735" s="5">
        <v>9.989544488E9</v>
      </c>
      <c r="AW735" s="5" t="s">
        <v>7485</v>
      </c>
      <c r="AX735" s="5">
        <v>534005.0</v>
      </c>
      <c r="AY735" s="5" t="s">
        <v>178</v>
      </c>
      <c r="AZ735" s="5" t="s">
        <v>85</v>
      </c>
      <c r="BA735" s="5">
        <v>5.16674E11</v>
      </c>
      <c r="BB735" s="5" t="s">
        <v>7486</v>
      </c>
      <c r="BC735" s="5"/>
      <c r="BD735" s="5" t="s">
        <v>7487</v>
      </c>
      <c r="BE735" s="5" t="s">
        <v>7488</v>
      </c>
      <c r="BF735" s="5" t="s">
        <v>103</v>
      </c>
      <c r="BG735" s="5" t="s">
        <v>87</v>
      </c>
      <c r="BH735" s="5"/>
      <c r="BI735" s="11">
        <v>43828.61388888889</v>
      </c>
      <c r="BJ735" s="12" t="s">
        <v>88</v>
      </c>
    </row>
    <row r="736" ht="23.25" customHeight="1">
      <c r="A736" s="4">
        <v>735.0</v>
      </c>
      <c r="B736" s="5" t="s">
        <v>7489</v>
      </c>
      <c r="C736" s="5" t="s">
        <v>105</v>
      </c>
      <c r="D736" s="5"/>
      <c r="E736" s="5"/>
      <c r="F736" s="5"/>
      <c r="G736" s="5"/>
      <c r="H736" s="5">
        <v>1.70031254E8</v>
      </c>
      <c r="I736" s="5" t="s">
        <v>64</v>
      </c>
      <c r="J736" s="5" t="s">
        <v>7490</v>
      </c>
      <c r="K736" s="5"/>
      <c r="L736" s="5" t="s">
        <v>7491</v>
      </c>
      <c r="M736" s="5" t="s">
        <v>7492</v>
      </c>
      <c r="N736" s="5" t="s">
        <v>3549</v>
      </c>
      <c r="O736" s="5">
        <v>9.154661786E9</v>
      </c>
      <c r="P736" s="5" t="s">
        <v>7493</v>
      </c>
      <c r="Q736" s="5" t="s">
        <v>110</v>
      </c>
      <c r="R736" s="5" t="s">
        <v>71</v>
      </c>
      <c r="S736" s="5" t="s">
        <v>72</v>
      </c>
      <c r="T736" s="5" t="s">
        <v>95</v>
      </c>
      <c r="U736" s="5" t="s">
        <v>74</v>
      </c>
      <c r="V736" s="5">
        <v>1312.0</v>
      </c>
      <c r="W736" s="5">
        <v>7000.0</v>
      </c>
      <c r="X736" s="7"/>
      <c r="Y736" s="8">
        <v>8.324786324786325</v>
      </c>
      <c r="Z736" s="9">
        <v>4.0</v>
      </c>
      <c r="AA736" s="5" t="s">
        <v>75</v>
      </c>
      <c r="AB736" s="5"/>
      <c r="AC736" s="5">
        <v>0.0</v>
      </c>
      <c r="AD736" s="5" t="s">
        <v>1430</v>
      </c>
      <c r="AE736" s="5" t="s">
        <v>77</v>
      </c>
      <c r="AF736" s="5">
        <v>2015.0</v>
      </c>
      <c r="AG736" s="5">
        <v>2017.0</v>
      </c>
      <c r="AH736" s="5" t="s">
        <v>78</v>
      </c>
      <c r="AI736" s="10">
        <v>97.7</v>
      </c>
      <c r="AJ736" s="5"/>
      <c r="AK736" s="5" t="s">
        <v>75</v>
      </c>
      <c r="AL736" s="5"/>
      <c r="AM736" s="5">
        <v>0.0</v>
      </c>
      <c r="AN736" s="5" t="s">
        <v>7494</v>
      </c>
      <c r="AO736" s="5">
        <v>2015.0</v>
      </c>
      <c r="AP736" s="5" t="s">
        <v>51</v>
      </c>
      <c r="AQ736" s="4"/>
      <c r="AR736" s="10">
        <v>9.8</v>
      </c>
      <c r="AS736" s="5" t="s">
        <v>7495</v>
      </c>
      <c r="AT736" s="5" t="s">
        <v>161</v>
      </c>
      <c r="AU736" s="5" t="s">
        <v>3429</v>
      </c>
      <c r="AV736" s="5">
        <v>9.059981786E9</v>
      </c>
      <c r="AW736" s="5" t="s">
        <v>7496</v>
      </c>
      <c r="AX736" s="5">
        <v>520004.0</v>
      </c>
      <c r="AY736" s="5" t="s">
        <v>117</v>
      </c>
      <c r="AZ736" s="5" t="s">
        <v>85</v>
      </c>
      <c r="BA736" s="5">
        <v>2.00403E11</v>
      </c>
      <c r="BB736" s="5"/>
      <c r="BC736" s="5"/>
      <c r="BD736" s="5" t="s">
        <v>7497</v>
      </c>
      <c r="BE736" s="5" t="s">
        <v>607</v>
      </c>
      <c r="BF736" s="5" t="s">
        <v>1518</v>
      </c>
      <c r="BG736" s="5" t="s">
        <v>119</v>
      </c>
      <c r="BH736" s="5" t="s">
        <v>117</v>
      </c>
      <c r="BI736" s="11">
        <v>43827.39027777778</v>
      </c>
      <c r="BJ736" s="12" t="s">
        <v>7498</v>
      </c>
    </row>
    <row r="737" ht="23.25" customHeight="1">
      <c r="A737" s="4">
        <v>736.0</v>
      </c>
      <c r="B737" s="5" t="s">
        <v>7499</v>
      </c>
      <c r="C737" s="5" t="s">
        <v>63</v>
      </c>
      <c r="D737" s="5"/>
      <c r="E737" s="5"/>
      <c r="F737" s="5"/>
      <c r="G737" s="5"/>
      <c r="H737" s="5">
        <v>1.70030725E8</v>
      </c>
      <c r="I737" s="5" t="s">
        <v>64</v>
      </c>
      <c r="J737" s="5" t="s">
        <v>7500</v>
      </c>
      <c r="K737" s="5"/>
      <c r="L737" s="5" t="s">
        <v>6945</v>
      </c>
      <c r="M737" s="5" t="s">
        <v>7501</v>
      </c>
      <c r="N737" s="5" t="s">
        <v>1833</v>
      </c>
      <c r="O737" s="5">
        <v>7.995138969E9</v>
      </c>
      <c r="P737" s="5" t="s">
        <v>7502</v>
      </c>
      <c r="Q737" s="5" t="s">
        <v>110</v>
      </c>
      <c r="R737" s="5" t="s">
        <v>71</v>
      </c>
      <c r="S737" s="5" t="s">
        <v>94</v>
      </c>
      <c r="T737" s="5" t="s">
        <v>95</v>
      </c>
      <c r="U737" s="5" t="s">
        <v>74</v>
      </c>
      <c r="V737" s="5">
        <v>1477.0</v>
      </c>
      <c r="W737" s="5"/>
      <c r="X737" s="7"/>
      <c r="Y737" s="8">
        <v>8.90948275862069</v>
      </c>
      <c r="Z737" s="9">
        <v>0.0</v>
      </c>
      <c r="AA737" s="5" t="s">
        <v>75</v>
      </c>
      <c r="AB737" s="5"/>
      <c r="AC737" s="5">
        <v>0.0</v>
      </c>
      <c r="AD737" s="5" t="s">
        <v>1525</v>
      </c>
      <c r="AE737" s="5" t="s">
        <v>77</v>
      </c>
      <c r="AF737" s="5">
        <v>2015.0</v>
      </c>
      <c r="AG737" s="5">
        <v>2017.0</v>
      </c>
      <c r="AH737" s="5" t="s">
        <v>78</v>
      </c>
      <c r="AI737" s="10">
        <v>97.7</v>
      </c>
      <c r="AJ737" s="5"/>
      <c r="AK737" s="5" t="s">
        <v>75</v>
      </c>
      <c r="AL737" s="5"/>
      <c r="AM737" s="5">
        <v>0.0</v>
      </c>
      <c r="AN737" s="5" t="s">
        <v>643</v>
      </c>
      <c r="AO737" s="5">
        <v>2015.0</v>
      </c>
      <c r="AP737" s="5" t="s">
        <v>51</v>
      </c>
      <c r="AQ737" s="4"/>
      <c r="AR737" s="10">
        <v>9.8</v>
      </c>
      <c r="AS737" s="5" t="s">
        <v>7503</v>
      </c>
      <c r="AT737" s="5" t="s">
        <v>99</v>
      </c>
      <c r="AU737" s="5" t="s">
        <v>910</v>
      </c>
      <c r="AV737" s="5">
        <v>9.908086561E9</v>
      </c>
      <c r="AW737" s="5" t="s">
        <v>7504</v>
      </c>
      <c r="AX737" s="5">
        <v>521227.0</v>
      </c>
      <c r="AY737" s="5" t="s">
        <v>7505</v>
      </c>
      <c r="AZ737" s="5" t="s">
        <v>85</v>
      </c>
      <c r="BA737" s="5">
        <v>6.56446E11</v>
      </c>
      <c r="BB737" s="5" t="s">
        <v>7506</v>
      </c>
      <c r="BC737" s="5"/>
      <c r="BD737" s="5">
        <v>5.0</v>
      </c>
      <c r="BE737" s="5" t="s">
        <v>418</v>
      </c>
      <c r="BF737" s="5" t="s">
        <v>1145</v>
      </c>
      <c r="BG737" s="5" t="s">
        <v>87</v>
      </c>
      <c r="BH737" s="5"/>
      <c r="BI737" s="11">
        <v>43828.5125</v>
      </c>
      <c r="BJ737" s="12" t="s">
        <v>88</v>
      </c>
    </row>
    <row r="738" ht="23.25" customHeight="1">
      <c r="A738" s="4">
        <v>737.0</v>
      </c>
      <c r="B738" s="5" t="s">
        <v>7507</v>
      </c>
      <c r="C738" s="6">
        <v>43597.0</v>
      </c>
      <c r="D738" s="5"/>
      <c r="E738" s="5"/>
      <c r="F738" s="5"/>
      <c r="G738" s="5"/>
      <c r="H738" s="5">
        <v>1.70031262E8</v>
      </c>
      <c r="I738" s="5" t="s">
        <v>64</v>
      </c>
      <c r="J738" s="5" t="s">
        <v>3588</v>
      </c>
      <c r="K738" s="5"/>
      <c r="L738" s="5" t="s">
        <v>1414</v>
      </c>
      <c r="M738" s="5" t="s">
        <v>7508</v>
      </c>
      <c r="N738" s="6">
        <v>36353.0</v>
      </c>
      <c r="O738" s="5">
        <v>7.981098384E9</v>
      </c>
      <c r="P738" s="5" t="s">
        <v>7509</v>
      </c>
      <c r="Q738" s="5" t="s">
        <v>70</v>
      </c>
      <c r="R738" s="5" t="s">
        <v>71</v>
      </c>
      <c r="S738" s="5" t="s">
        <v>94</v>
      </c>
      <c r="T738" s="5" t="s">
        <v>95</v>
      </c>
      <c r="U738" s="5" t="s">
        <v>537</v>
      </c>
      <c r="V738" s="5"/>
      <c r="W738" s="5"/>
      <c r="X738" s="7"/>
      <c r="Y738" s="8">
        <v>8.073275862068966</v>
      </c>
      <c r="Z738" s="9">
        <v>0.0</v>
      </c>
      <c r="AA738" s="5" t="s">
        <v>75</v>
      </c>
      <c r="AB738" s="5"/>
      <c r="AC738" s="5">
        <v>0.0</v>
      </c>
      <c r="AD738" s="5" t="s">
        <v>413</v>
      </c>
      <c r="AE738" s="5" t="s">
        <v>77</v>
      </c>
      <c r="AF738" s="5">
        <v>2015.0</v>
      </c>
      <c r="AG738" s="5">
        <v>2017.0</v>
      </c>
      <c r="AH738" s="5" t="s">
        <v>78</v>
      </c>
      <c r="AI738" s="10">
        <v>97.8</v>
      </c>
      <c r="AJ738" s="5"/>
      <c r="AK738" s="5" t="s">
        <v>75</v>
      </c>
      <c r="AL738" s="5"/>
      <c r="AM738" s="5">
        <v>0.0</v>
      </c>
      <c r="AN738" s="5" t="s">
        <v>1279</v>
      </c>
      <c r="AO738" s="5">
        <v>2015.0</v>
      </c>
      <c r="AP738" s="5" t="s">
        <v>51</v>
      </c>
      <c r="AQ738" s="4"/>
      <c r="AR738" s="10">
        <v>9.8</v>
      </c>
      <c r="AS738" s="5" t="s">
        <v>7510</v>
      </c>
      <c r="AT738" s="5" t="s">
        <v>82</v>
      </c>
      <c r="AU738" s="5"/>
      <c r="AV738" s="5">
        <v>9.912465778E9</v>
      </c>
      <c r="AW738" s="5" t="s">
        <v>7511</v>
      </c>
      <c r="AX738" s="5">
        <v>523105.0</v>
      </c>
      <c r="AY738" s="5" t="s">
        <v>1282</v>
      </c>
      <c r="AZ738" s="5" t="s">
        <v>85</v>
      </c>
      <c r="BA738" s="5">
        <v>2.27204E11</v>
      </c>
      <c r="BB738" s="5"/>
      <c r="BC738" s="5"/>
      <c r="BD738" s="5" t="s">
        <v>103</v>
      </c>
      <c r="BE738" s="5" t="s">
        <v>1224</v>
      </c>
      <c r="BF738" s="5" t="s">
        <v>86</v>
      </c>
      <c r="BG738" s="5" t="s">
        <v>87</v>
      </c>
      <c r="BH738" s="5"/>
      <c r="BI738" s="11">
        <v>43829.9125</v>
      </c>
      <c r="BJ738" s="12" t="s">
        <v>420</v>
      </c>
    </row>
    <row r="739" ht="23.25" customHeight="1">
      <c r="A739" s="4">
        <v>738.0</v>
      </c>
      <c r="B739" s="5" t="s">
        <v>7512</v>
      </c>
      <c r="C739" s="5" t="s">
        <v>63</v>
      </c>
      <c r="D739" s="5"/>
      <c r="E739" s="5"/>
      <c r="F739" s="5"/>
      <c r="G739" s="5"/>
      <c r="H739" s="5">
        <v>1.70031618E8</v>
      </c>
      <c r="I739" s="5" t="s">
        <v>64</v>
      </c>
      <c r="J739" s="5" t="s">
        <v>7513</v>
      </c>
      <c r="K739" s="5"/>
      <c r="L739" s="5" t="s">
        <v>7514</v>
      </c>
      <c r="M739" s="5" t="s">
        <v>7515</v>
      </c>
      <c r="N739" s="5" t="s">
        <v>2475</v>
      </c>
      <c r="O739" s="5">
        <v>8.096149977E9</v>
      </c>
      <c r="P739" s="5" t="s">
        <v>7516</v>
      </c>
      <c r="Q739" s="5" t="s">
        <v>110</v>
      </c>
      <c r="R739" s="5" t="s">
        <v>71</v>
      </c>
      <c r="S739" s="5" t="s">
        <v>94</v>
      </c>
      <c r="T739" s="5" t="s">
        <v>95</v>
      </c>
      <c r="U739" s="5" t="s">
        <v>74</v>
      </c>
      <c r="V739" s="5">
        <v>694.0</v>
      </c>
      <c r="W739" s="5">
        <v>7361.0</v>
      </c>
      <c r="X739" s="7"/>
      <c r="Y739" s="8">
        <v>8.857758620689655</v>
      </c>
      <c r="Z739" s="9">
        <v>0.0</v>
      </c>
      <c r="AA739" s="5" t="s">
        <v>75</v>
      </c>
      <c r="AB739" s="5"/>
      <c r="AC739" s="5">
        <v>0.0</v>
      </c>
      <c r="AD739" s="5" t="s">
        <v>628</v>
      </c>
      <c r="AE739" s="5" t="s">
        <v>77</v>
      </c>
      <c r="AF739" s="5">
        <v>2015.0</v>
      </c>
      <c r="AG739" s="5">
        <v>2017.0</v>
      </c>
      <c r="AH739" s="5" t="s">
        <v>78</v>
      </c>
      <c r="AI739" s="10">
        <v>97.9</v>
      </c>
      <c r="AJ739" s="5"/>
      <c r="AK739" s="5" t="s">
        <v>75</v>
      </c>
      <c r="AL739" s="5"/>
      <c r="AM739" s="5">
        <v>0.0</v>
      </c>
      <c r="AN739" s="5" t="s">
        <v>7517</v>
      </c>
      <c r="AO739" s="5">
        <v>2015.0</v>
      </c>
      <c r="AP739" s="5" t="s">
        <v>51</v>
      </c>
      <c r="AQ739" s="4"/>
      <c r="AR739" s="10">
        <v>9.8</v>
      </c>
      <c r="AS739" s="5" t="s">
        <v>7518</v>
      </c>
      <c r="AT739" s="5" t="s">
        <v>161</v>
      </c>
      <c r="AU739" s="5" t="s">
        <v>3793</v>
      </c>
      <c r="AV739" s="5">
        <v>9.441960539E9</v>
      </c>
      <c r="AW739" s="5" t="s">
        <v>7519</v>
      </c>
      <c r="AX739" s="5">
        <v>524002.0</v>
      </c>
      <c r="AY739" s="5" t="s">
        <v>2401</v>
      </c>
      <c r="AZ739" s="5" t="s">
        <v>85</v>
      </c>
      <c r="BA739" s="5">
        <v>6.42735E11</v>
      </c>
      <c r="BB739" s="5" t="s">
        <v>7520</v>
      </c>
      <c r="BC739" s="5"/>
      <c r="BD739" s="5">
        <v>5.0</v>
      </c>
      <c r="BE739" s="5" t="s">
        <v>418</v>
      </c>
      <c r="BF739" s="5" t="s">
        <v>1145</v>
      </c>
      <c r="BG739" s="5" t="s">
        <v>87</v>
      </c>
      <c r="BH739" s="5"/>
      <c r="BI739" s="11">
        <v>43828.51666666667</v>
      </c>
      <c r="BJ739" s="12" t="s">
        <v>88</v>
      </c>
    </row>
    <row r="740" ht="23.25" customHeight="1">
      <c r="A740" s="4">
        <v>739.0</v>
      </c>
      <c r="B740" s="5" t="s">
        <v>7521</v>
      </c>
      <c r="C740" s="5" t="s">
        <v>63</v>
      </c>
      <c r="D740" s="5"/>
      <c r="E740" s="5"/>
      <c r="F740" s="5"/>
      <c r="G740" s="5"/>
      <c r="H740" s="5">
        <v>1.70031117E8</v>
      </c>
      <c r="I740" s="5" t="s">
        <v>64</v>
      </c>
      <c r="J740" s="5" t="s">
        <v>7522</v>
      </c>
      <c r="K740" s="5"/>
      <c r="L740" s="5" t="s">
        <v>7523</v>
      </c>
      <c r="M740" s="5" t="s">
        <v>7524</v>
      </c>
      <c r="N740" s="5" t="s">
        <v>3005</v>
      </c>
      <c r="O740" s="5">
        <v>9.701911774E9</v>
      </c>
      <c r="P740" s="5" t="s">
        <v>7525</v>
      </c>
      <c r="Q740" s="5" t="s">
        <v>110</v>
      </c>
      <c r="R740" s="5" t="s">
        <v>71</v>
      </c>
      <c r="S740" s="5" t="s">
        <v>94</v>
      </c>
      <c r="T740" s="5" t="s">
        <v>95</v>
      </c>
      <c r="U740" s="5" t="s">
        <v>537</v>
      </c>
      <c r="V740" s="5"/>
      <c r="W740" s="5"/>
      <c r="X740" s="7"/>
      <c r="Y740" s="8">
        <v>8.557017543859649</v>
      </c>
      <c r="Z740" s="9">
        <v>0.0</v>
      </c>
      <c r="AA740" s="5" t="s">
        <v>75</v>
      </c>
      <c r="AB740" s="5"/>
      <c r="AC740" s="5">
        <v>0.0</v>
      </c>
      <c r="AD740" s="5" t="s">
        <v>76</v>
      </c>
      <c r="AE740" s="5" t="s">
        <v>77</v>
      </c>
      <c r="AF740" s="5">
        <v>2015.0</v>
      </c>
      <c r="AG740" s="5">
        <v>2017.0</v>
      </c>
      <c r="AH740" s="5" t="s">
        <v>78</v>
      </c>
      <c r="AI740" s="10">
        <v>98.0</v>
      </c>
      <c r="AJ740" s="5"/>
      <c r="AK740" s="5" t="s">
        <v>75</v>
      </c>
      <c r="AL740" s="5"/>
      <c r="AM740" s="5">
        <v>0.0</v>
      </c>
      <c r="AN740" s="5" t="s">
        <v>390</v>
      </c>
      <c r="AO740" s="5">
        <v>2015.0</v>
      </c>
      <c r="AP740" s="5" t="s">
        <v>51</v>
      </c>
      <c r="AQ740" s="4"/>
      <c r="AR740" s="10">
        <v>9.8</v>
      </c>
      <c r="AS740" s="5" t="s">
        <v>7526</v>
      </c>
      <c r="AT740" s="5" t="s">
        <v>99</v>
      </c>
      <c r="AU740" s="5"/>
      <c r="AV740" s="5">
        <v>9.849469278E9</v>
      </c>
      <c r="AW740" s="5" t="s">
        <v>7527</v>
      </c>
      <c r="AX740" s="5">
        <v>521344.0</v>
      </c>
      <c r="AY740" s="5" t="s">
        <v>3481</v>
      </c>
      <c r="AZ740" s="5" t="s">
        <v>85</v>
      </c>
      <c r="BA740" s="5">
        <v>3.74168E11</v>
      </c>
      <c r="BB740" s="5"/>
      <c r="BC740" s="5"/>
      <c r="BD740" s="5" t="s">
        <v>2841</v>
      </c>
      <c r="BE740" s="5" t="s">
        <v>249</v>
      </c>
      <c r="BF740" s="5" t="s">
        <v>6446</v>
      </c>
      <c r="BG740" s="5" t="s">
        <v>87</v>
      </c>
      <c r="BH740" s="5"/>
      <c r="BI740" s="11">
        <v>43830.82083333333</v>
      </c>
      <c r="BJ740" s="12" t="s">
        <v>88</v>
      </c>
    </row>
    <row r="741" ht="23.25" customHeight="1">
      <c r="A741" s="4">
        <v>740.0</v>
      </c>
      <c r="B741" s="5" t="s">
        <v>7528</v>
      </c>
      <c r="C741" s="5" t="s">
        <v>7529</v>
      </c>
      <c r="D741" s="5"/>
      <c r="E741" s="5"/>
      <c r="F741" s="5"/>
      <c r="G741" s="5"/>
      <c r="H741" s="5">
        <v>1.70030521E8</v>
      </c>
      <c r="I741" s="5" t="s">
        <v>64</v>
      </c>
      <c r="J741" s="5" t="s">
        <v>5637</v>
      </c>
      <c r="K741" s="5"/>
      <c r="L741" s="5" t="s">
        <v>3673</v>
      </c>
      <c r="M741" s="5" t="s">
        <v>7530</v>
      </c>
      <c r="N741" s="6">
        <v>36228.0</v>
      </c>
      <c r="O741" s="5">
        <v>9.110378593E9</v>
      </c>
      <c r="P741" s="5" t="s">
        <v>7531</v>
      </c>
      <c r="Q741" s="5" t="s">
        <v>110</v>
      </c>
      <c r="R741" s="5" t="s">
        <v>71</v>
      </c>
      <c r="S741" s="5" t="s">
        <v>94</v>
      </c>
      <c r="T741" s="5" t="s">
        <v>95</v>
      </c>
      <c r="U741" s="5" t="s">
        <v>74</v>
      </c>
      <c r="V741" s="5">
        <v>8676.0</v>
      </c>
      <c r="W741" s="5">
        <v>48130.0</v>
      </c>
      <c r="X741" s="7"/>
      <c r="Y741" s="8">
        <v>6.836206896551724</v>
      </c>
      <c r="Z741" s="9">
        <v>0.0</v>
      </c>
      <c r="AA741" s="5" t="s">
        <v>75</v>
      </c>
      <c r="AB741" s="5"/>
      <c r="AC741" s="5">
        <v>0.0</v>
      </c>
      <c r="AD741" s="5" t="s">
        <v>76</v>
      </c>
      <c r="AE741" s="5" t="s">
        <v>77</v>
      </c>
      <c r="AF741" s="5">
        <v>2015.0</v>
      </c>
      <c r="AG741" s="5">
        <v>2017.0</v>
      </c>
      <c r="AH741" s="5" t="s">
        <v>78</v>
      </c>
      <c r="AI741" s="10">
        <v>98.0</v>
      </c>
      <c r="AJ741" s="5"/>
      <c r="AK741" s="5" t="s">
        <v>75</v>
      </c>
      <c r="AL741" s="5"/>
      <c r="AM741" s="5">
        <v>0.0</v>
      </c>
      <c r="AN741" s="5" t="s">
        <v>1279</v>
      </c>
      <c r="AO741" s="5">
        <v>5015.0</v>
      </c>
      <c r="AP741" s="5" t="s">
        <v>51</v>
      </c>
      <c r="AQ741" s="4">
        <v>98.0</v>
      </c>
      <c r="AR741" s="10">
        <v>9.8</v>
      </c>
      <c r="AS741" s="5" t="s">
        <v>7532</v>
      </c>
      <c r="AT741" s="5" t="s">
        <v>99</v>
      </c>
      <c r="AU741" s="5" t="s">
        <v>910</v>
      </c>
      <c r="AV741" s="5">
        <v>9.948309584E9</v>
      </c>
      <c r="AW741" s="5" t="s">
        <v>7533</v>
      </c>
      <c r="AX741" s="5">
        <v>521190.0</v>
      </c>
      <c r="AY741" s="5" t="s">
        <v>6814</v>
      </c>
      <c r="AZ741" s="5" t="s">
        <v>85</v>
      </c>
      <c r="BA741" s="5">
        <v>4.71968E11</v>
      </c>
      <c r="BB741" s="5" t="s">
        <v>7534</v>
      </c>
      <c r="BC741" s="5"/>
      <c r="BD741" s="5">
        <v>2.0</v>
      </c>
      <c r="BE741" s="5" t="s">
        <v>235</v>
      </c>
      <c r="BF741" s="5" t="s">
        <v>2119</v>
      </c>
      <c r="BG741" s="5" t="s">
        <v>87</v>
      </c>
      <c r="BH741" s="5"/>
      <c r="BI741" s="11">
        <v>43911.49930555555</v>
      </c>
      <c r="BJ741" s="12" t="s">
        <v>7535</v>
      </c>
    </row>
    <row r="742" ht="23.25" customHeight="1">
      <c r="A742" s="4">
        <v>741.0</v>
      </c>
      <c r="B742" s="5" t="s">
        <v>7536</v>
      </c>
      <c r="C742" s="5" t="s">
        <v>63</v>
      </c>
      <c r="D742" s="5"/>
      <c r="E742" s="5"/>
      <c r="F742" s="5"/>
      <c r="G742" s="5"/>
      <c r="H742" s="5">
        <v>1.70030717E8</v>
      </c>
      <c r="I742" s="5" t="s">
        <v>64</v>
      </c>
      <c r="J742" s="5" t="s">
        <v>171</v>
      </c>
      <c r="K742" s="5" t="s">
        <v>7537</v>
      </c>
      <c r="L742" s="5" t="s">
        <v>7538</v>
      </c>
      <c r="M742" s="5" t="s">
        <v>7539</v>
      </c>
      <c r="N742" s="5" t="s">
        <v>63</v>
      </c>
      <c r="O742" s="5">
        <v>9.133606793E9</v>
      </c>
      <c r="P742" s="5" t="s">
        <v>7540</v>
      </c>
      <c r="Q742" s="5" t="s">
        <v>110</v>
      </c>
      <c r="R742" s="5" t="s">
        <v>71</v>
      </c>
      <c r="S742" s="5" t="s">
        <v>94</v>
      </c>
      <c r="T742" s="5" t="s">
        <v>95</v>
      </c>
      <c r="U742" s="5" t="s">
        <v>537</v>
      </c>
      <c r="V742" s="5">
        <v>6000.0</v>
      </c>
      <c r="W742" s="5">
        <v>26000.0</v>
      </c>
      <c r="X742" s="7"/>
      <c r="Y742" s="8">
        <v>8.64655172413793</v>
      </c>
      <c r="Z742" s="9">
        <v>0.0</v>
      </c>
      <c r="AA742" s="5" t="s">
        <v>75</v>
      </c>
      <c r="AB742" s="5"/>
      <c r="AC742" s="5">
        <v>0.0</v>
      </c>
      <c r="AD742" s="5" t="s">
        <v>5858</v>
      </c>
      <c r="AE742" s="5" t="s">
        <v>77</v>
      </c>
      <c r="AF742" s="5">
        <v>2015.0</v>
      </c>
      <c r="AG742" s="5">
        <v>2017.0</v>
      </c>
      <c r="AH742" s="5" t="s">
        <v>78</v>
      </c>
      <c r="AI742" s="10">
        <v>98.0</v>
      </c>
      <c r="AJ742" s="5"/>
      <c r="AK742" s="5" t="s">
        <v>75</v>
      </c>
      <c r="AL742" s="5"/>
      <c r="AM742" s="5">
        <v>0.0</v>
      </c>
      <c r="AN742" s="5" t="s">
        <v>2009</v>
      </c>
      <c r="AO742" s="5">
        <v>2015.0</v>
      </c>
      <c r="AP742" s="5" t="s">
        <v>51</v>
      </c>
      <c r="AQ742" s="4">
        <v>98.0</v>
      </c>
      <c r="AR742" s="10">
        <v>9.8</v>
      </c>
      <c r="AS742" s="5" t="s">
        <v>7541</v>
      </c>
      <c r="AT742" s="5" t="s">
        <v>82</v>
      </c>
      <c r="AU742" s="5" t="s">
        <v>2127</v>
      </c>
      <c r="AV742" s="5">
        <v>9.949713805E9</v>
      </c>
      <c r="AW742" s="5" t="s">
        <v>7542</v>
      </c>
      <c r="AX742" s="5">
        <v>522403.0</v>
      </c>
      <c r="AY742" s="5" t="s">
        <v>2129</v>
      </c>
      <c r="AZ742" s="5" t="s">
        <v>85</v>
      </c>
      <c r="BA742" s="5">
        <v>2.88744E11</v>
      </c>
      <c r="BB742" s="5"/>
      <c r="BC742" s="5"/>
      <c r="BD742" s="5" t="s">
        <v>7543</v>
      </c>
      <c r="BE742" s="5">
        <v>2019.0</v>
      </c>
      <c r="BF742" s="5" t="s">
        <v>86</v>
      </c>
      <c r="BG742" s="5" t="s">
        <v>87</v>
      </c>
      <c r="BH742" s="5"/>
      <c r="BI742" s="11">
        <v>43829.89097222222</v>
      </c>
      <c r="BJ742" s="12" t="s">
        <v>88</v>
      </c>
    </row>
    <row r="743" ht="23.25" customHeight="1">
      <c r="A743" s="4">
        <v>742.0</v>
      </c>
      <c r="B743" s="5" t="s">
        <v>7544</v>
      </c>
      <c r="C743" s="5" t="s">
        <v>63</v>
      </c>
      <c r="D743" s="5"/>
      <c r="E743" s="5"/>
      <c r="F743" s="5"/>
      <c r="G743" s="5"/>
      <c r="H743" s="5">
        <v>1.70030629E8</v>
      </c>
      <c r="I743" s="5" t="s">
        <v>64</v>
      </c>
      <c r="J743" s="5" t="s">
        <v>7545</v>
      </c>
      <c r="K743" s="5"/>
      <c r="L743" s="5" t="s">
        <v>4982</v>
      </c>
      <c r="M743" s="5" t="s">
        <v>7546</v>
      </c>
      <c r="N743" s="5" t="s">
        <v>5175</v>
      </c>
      <c r="O743" s="5">
        <v>9.542386557E9</v>
      </c>
      <c r="P743" s="5" t="s">
        <v>7547</v>
      </c>
      <c r="Q743" s="5" t="s">
        <v>110</v>
      </c>
      <c r="R743" s="5" t="s">
        <v>71</v>
      </c>
      <c r="S743" s="5" t="s">
        <v>94</v>
      </c>
      <c r="T743" s="5" t="s">
        <v>95</v>
      </c>
      <c r="U743" s="5" t="s">
        <v>537</v>
      </c>
      <c r="V743" s="5">
        <v>6000.0</v>
      </c>
      <c r="W743" s="5"/>
      <c r="X743" s="7"/>
      <c r="Y743" s="8">
        <v>8.418103448275861</v>
      </c>
      <c r="Z743" s="9">
        <v>0.0</v>
      </c>
      <c r="AA743" s="5" t="s">
        <v>75</v>
      </c>
      <c r="AB743" s="5"/>
      <c r="AC743" s="5">
        <v>0.0</v>
      </c>
      <c r="AD743" s="5" t="s">
        <v>628</v>
      </c>
      <c r="AE743" s="5" t="s">
        <v>77</v>
      </c>
      <c r="AF743" s="5">
        <v>2015.0</v>
      </c>
      <c r="AG743" s="5">
        <v>2017.0</v>
      </c>
      <c r="AH743" s="5" t="s">
        <v>78</v>
      </c>
      <c r="AI743" s="10">
        <v>98.0</v>
      </c>
      <c r="AJ743" s="5"/>
      <c r="AK743" s="5" t="s">
        <v>75</v>
      </c>
      <c r="AL743" s="5"/>
      <c r="AM743" s="5">
        <v>0.0</v>
      </c>
      <c r="AN743" s="5" t="s">
        <v>643</v>
      </c>
      <c r="AO743" s="5">
        <v>2015.0</v>
      </c>
      <c r="AP743" s="5" t="s">
        <v>51</v>
      </c>
      <c r="AQ743" s="4">
        <v>98.0</v>
      </c>
      <c r="AR743" s="10">
        <v>9.8</v>
      </c>
      <c r="AS743" s="5" t="s">
        <v>7548</v>
      </c>
      <c r="AT743" s="5" t="s">
        <v>99</v>
      </c>
      <c r="AU743" s="5" t="s">
        <v>389</v>
      </c>
      <c r="AV743" s="5">
        <v>9.010829329E9</v>
      </c>
      <c r="AW743" s="5" t="s">
        <v>7549</v>
      </c>
      <c r="AX743" s="5">
        <v>521190.0</v>
      </c>
      <c r="AY743" s="5" t="s">
        <v>6632</v>
      </c>
      <c r="AZ743" s="5" t="s">
        <v>85</v>
      </c>
      <c r="BA743" s="5">
        <v>8.44563E11</v>
      </c>
      <c r="BB743" s="5" t="s">
        <v>7550</v>
      </c>
      <c r="BC743" s="5"/>
      <c r="BD743" s="5" t="s">
        <v>86</v>
      </c>
      <c r="BE743" s="5" t="s">
        <v>2794</v>
      </c>
      <c r="BF743" s="5" t="s">
        <v>86</v>
      </c>
      <c r="BG743" s="5" t="s">
        <v>87</v>
      </c>
      <c r="BH743" s="5"/>
      <c r="BI743" s="11">
        <v>43828.478472222225</v>
      </c>
      <c r="BJ743" s="12" t="s">
        <v>88</v>
      </c>
    </row>
    <row r="744" ht="23.25" customHeight="1">
      <c r="A744" s="4">
        <v>743.0</v>
      </c>
      <c r="B744" s="5" t="s">
        <v>7551</v>
      </c>
      <c r="C744" s="5" t="s">
        <v>63</v>
      </c>
      <c r="D744" s="5"/>
      <c r="E744" s="5"/>
      <c r="F744" s="5"/>
      <c r="G744" s="5"/>
      <c r="H744" s="5">
        <v>1.70030247E8</v>
      </c>
      <c r="I744" s="5" t="s">
        <v>64</v>
      </c>
      <c r="J744" s="5" t="s">
        <v>5968</v>
      </c>
      <c r="K744" s="5" t="s">
        <v>171</v>
      </c>
      <c r="L744" s="5" t="s">
        <v>7552</v>
      </c>
      <c r="M744" s="5" t="s">
        <v>7553</v>
      </c>
      <c r="N744" s="5" t="s">
        <v>1313</v>
      </c>
      <c r="O744" s="5">
        <v>7.337099381E9</v>
      </c>
      <c r="P744" s="5" t="s">
        <v>7554</v>
      </c>
      <c r="Q744" s="5" t="s">
        <v>70</v>
      </c>
      <c r="R744" s="5" t="s">
        <v>71</v>
      </c>
      <c r="S744" s="5" t="s">
        <v>94</v>
      </c>
      <c r="T744" s="5" t="s">
        <v>95</v>
      </c>
      <c r="U744" s="5" t="s">
        <v>537</v>
      </c>
      <c r="V744" s="5"/>
      <c r="W744" s="5">
        <v>4378.0</v>
      </c>
      <c r="X744" s="7"/>
      <c r="Y744" s="8">
        <v>9.245689655172415</v>
      </c>
      <c r="Z744" s="9">
        <v>0.0</v>
      </c>
      <c r="AA744" s="5" t="s">
        <v>75</v>
      </c>
      <c r="AB744" s="5"/>
      <c r="AC744" s="5">
        <v>0.0</v>
      </c>
      <c r="AD744" s="5" t="s">
        <v>616</v>
      </c>
      <c r="AE744" s="5" t="s">
        <v>77</v>
      </c>
      <c r="AF744" s="5">
        <v>2015.0</v>
      </c>
      <c r="AG744" s="5">
        <v>2017.0</v>
      </c>
      <c r="AH744" s="5" t="s">
        <v>78</v>
      </c>
      <c r="AI744" s="10">
        <v>98.1</v>
      </c>
      <c r="AJ744" s="5"/>
      <c r="AK744" s="5" t="s">
        <v>75</v>
      </c>
      <c r="AL744" s="5"/>
      <c r="AM744" s="5">
        <v>0.0</v>
      </c>
      <c r="AN744" s="5" t="s">
        <v>7555</v>
      </c>
      <c r="AO744" s="5">
        <v>2015.0</v>
      </c>
      <c r="AP744" s="5" t="s">
        <v>51</v>
      </c>
      <c r="AQ744" s="4">
        <v>98.0</v>
      </c>
      <c r="AR744" s="10">
        <v>9.8</v>
      </c>
      <c r="AS744" s="5" t="s">
        <v>7556</v>
      </c>
      <c r="AT744" s="5" t="s">
        <v>82</v>
      </c>
      <c r="AU744" s="5"/>
      <c r="AV744" s="5">
        <v>8.309789533E9</v>
      </c>
      <c r="AW744" s="5" t="s">
        <v>7557</v>
      </c>
      <c r="AX744" s="5">
        <v>521227.0</v>
      </c>
      <c r="AY744" s="5" t="s">
        <v>117</v>
      </c>
      <c r="AZ744" s="5" t="s">
        <v>85</v>
      </c>
      <c r="BA744" s="5">
        <v>6.04376E11</v>
      </c>
      <c r="BB744" s="5"/>
      <c r="BC744" s="5"/>
      <c r="BD744" s="5">
        <v>2.0</v>
      </c>
      <c r="BE744" s="5" t="s">
        <v>249</v>
      </c>
      <c r="BF744" s="5" t="s">
        <v>7558</v>
      </c>
      <c r="BG744" s="5" t="s">
        <v>87</v>
      </c>
      <c r="BH744" s="5"/>
      <c r="BI744" s="11">
        <v>43826.73333333333</v>
      </c>
      <c r="BJ744" s="12" t="s">
        <v>7559</v>
      </c>
    </row>
    <row r="745" ht="23.25" customHeight="1">
      <c r="A745" s="4">
        <v>744.0</v>
      </c>
      <c r="B745" s="5" t="s">
        <v>7560</v>
      </c>
      <c r="C745" s="5" t="s">
        <v>63</v>
      </c>
      <c r="D745" s="5"/>
      <c r="E745" s="5"/>
      <c r="F745" s="5"/>
      <c r="G745" s="5"/>
      <c r="H745" s="5">
        <v>1.70031028E8</v>
      </c>
      <c r="I745" s="5" t="s">
        <v>64</v>
      </c>
      <c r="J745" s="5" t="s">
        <v>4975</v>
      </c>
      <c r="K745" s="5"/>
      <c r="L745" s="5" t="s">
        <v>7561</v>
      </c>
      <c r="M745" s="5" t="s">
        <v>7562</v>
      </c>
      <c r="N745" s="6">
        <v>36506.0</v>
      </c>
      <c r="O745" s="5">
        <v>7.659830633E9</v>
      </c>
      <c r="P745" s="5" t="s">
        <v>7563</v>
      </c>
      <c r="Q745" s="5" t="s">
        <v>110</v>
      </c>
      <c r="R745" s="5" t="s">
        <v>71</v>
      </c>
      <c r="S745" s="5" t="s">
        <v>94</v>
      </c>
      <c r="T745" s="5" t="s">
        <v>95</v>
      </c>
      <c r="U745" s="5" t="s">
        <v>74</v>
      </c>
      <c r="V745" s="5"/>
      <c r="W745" s="5"/>
      <c r="X745" s="7"/>
      <c r="Y745" s="8">
        <v>8.49561403508772</v>
      </c>
      <c r="Z745" s="9">
        <v>0.0</v>
      </c>
      <c r="AA745" s="5" t="s">
        <v>75</v>
      </c>
      <c r="AB745" s="5"/>
      <c r="AC745" s="5">
        <v>0.0</v>
      </c>
      <c r="AD745" s="5" t="s">
        <v>142</v>
      </c>
      <c r="AE745" s="5" t="s">
        <v>77</v>
      </c>
      <c r="AF745" s="5">
        <v>2015.0</v>
      </c>
      <c r="AG745" s="5">
        <v>2017.0</v>
      </c>
      <c r="AH745" s="5" t="s">
        <v>78</v>
      </c>
      <c r="AI745" s="10">
        <v>98.4</v>
      </c>
      <c r="AJ745" s="5"/>
      <c r="AK745" s="5" t="s">
        <v>75</v>
      </c>
      <c r="AL745" s="5"/>
      <c r="AM745" s="5">
        <v>0.0</v>
      </c>
      <c r="AN745" s="5" t="s">
        <v>7564</v>
      </c>
      <c r="AO745" s="5">
        <v>2015.0</v>
      </c>
      <c r="AP745" s="5" t="s">
        <v>51</v>
      </c>
      <c r="AQ745" s="4"/>
      <c r="AR745" s="10">
        <v>9.8</v>
      </c>
      <c r="AS745" s="5" t="s">
        <v>7565</v>
      </c>
      <c r="AT745" s="5" t="s">
        <v>82</v>
      </c>
      <c r="AU745" s="5"/>
      <c r="AV745" s="5">
        <v>9.490250011E9</v>
      </c>
      <c r="AW745" s="5" t="s">
        <v>7566</v>
      </c>
      <c r="AX745" s="5">
        <v>524101.0</v>
      </c>
      <c r="AY745" s="5" t="s">
        <v>7567</v>
      </c>
      <c r="AZ745" s="5" t="s">
        <v>85</v>
      </c>
      <c r="BA745" s="5">
        <v>9.26732E11</v>
      </c>
      <c r="BB745" s="5" t="s">
        <v>7568</v>
      </c>
      <c r="BC745" s="5" t="s">
        <v>7569</v>
      </c>
      <c r="BD745" s="5">
        <v>1.0</v>
      </c>
      <c r="BE745" s="5" t="s">
        <v>1224</v>
      </c>
      <c r="BF745" s="5" t="s">
        <v>7570</v>
      </c>
      <c r="BG745" s="5" t="s">
        <v>87</v>
      </c>
      <c r="BH745" s="5"/>
      <c r="BI745" s="11">
        <v>43828.57847222222</v>
      </c>
      <c r="BJ745" s="12" t="s">
        <v>88</v>
      </c>
    </row>
    <row r="746" ht="23.25" customHeight="1">
      <c r="A746" s="4">
        <v>745.0</v>
      </c>
      <c r="B746" s="5" t="s">
        <v>7571</v>
      </c>
      <c r="C746" s="6">
        <v>43658.0</v>
      </c>
      <c r="D746" s="5"/>
      <c r="E746" s="5"/>
      <c r="F746" s="5"/>
      <c r="G746" s="5"/>
      <c r="H746" s="5">
        <v>1.70031531E8</v>
      </c>
      <c r="I746" s="5" t="s">
        <v>64</v>
      </c>
      <c r="J746" s="5" t="s">
        <v>7572</v>
      </c>
      <c r="K746" s="5"/>
      <c r="L746" s="5" t="s">
        <v>7573</v>
      </c>
      <c r="M746" s="5" t="s">
        <v>7574</v>
      </c>
      <c r="N746" s="5" t="s">
        <v>2189</v>
      </c>
      <c r="O746" s="5">
        <v>9.57382829E9</v>
      </c>
      <c r="P746" s="5" t="s">
        <v>7575</v>
      </c>
      <c r="Q746" s="5" t="s">
        <v>70</v>
      </c>
      <c r="R746" s="5" t="s">
        <v>71</v>
      </c>
      <c r="S746" s="5" t="s">
        <v>94</v>
      </c>
      <c r="T746" s="5" t="s">
        <v>95</v>
      </c>
      <c r="U746" s="5" t="s">
        <v>537</v>
      </c>
      <c r="V746" s="5"/>
      <c r="W746" s="5"/>
      <c r="X746" s="7"/>
      <c r="Y746" s="8">
        <v>8.15677966101695</v>
      </c>
      <c r="Z746" s="9">
        <v>5.0</v>
      </c>
      <c r="AA746" s="5" t="s">
        <v>75</v>
      </c>
      <c r="AB746" s="5"/>
      <c r="AC746" s="5">
        <v>0.0</v>
      </c>
      <c r="AD746" s="5" t="s">
        <v>7576</v>
      </c>
      <c r="AE746" s="5" t="s">
        <v>77</v>
      </c>
      <c r="AF746" s="5">
        <v>2015.0</v>
      </c>
      <c r="AG746" s="5">
        <v>2017.0</v>
      </c>
      <c r="AH746" s="5" t="s">
        <v>78</v>
      </c>
      <c r="AI746" s="10">
        <v>98.6</v>
      </c>
      <c r="AJ746" s="5"/>
      <c r="AK746" s="5" t="s">
        <v>75</v>
      </c>
      <c r="AL746" s="5"/>
      <c r="AM746" s="5">
        <v>0.0</v>
      </c>
      <c r="AN746" s="5" t="s">
        <v>5563</v>
      </c>
      <c r="AO746" s="5">
        <v>2015.0</v>
      </c>
      <c r="AP746" s="5" t="s">
        <v>51</v>
      </c>
      <c r="AQ746" s="4"/>
      <c r="AR746" s="10">
        <v>9.8</v>
      </c>
      <c r="AS746" s="5" t="s">
        <v>7577</v>
      </c>
      <c r="AT746" s="5" t="s">
        <v>114</v>
      </c>
      <c r="AU746" s="5"/>
      <c r="AV746" s="5">
        <v>9.948621203E9</v>
      </c>
      <c r="AW746" s="5" t="s">
        <v>7578</v>
      </c>
      <c r="AX746" s="5">
        <v>522007.0</v>
      </c>
      <c r="AY746" s="5" t="s">
        <v>101</v>
      </c>
      <c r="AZ746" s="5" t="s">
        <v>85</v>
      </c>
      <c r="BA746" s="5">
        <v>5.5859E11</v>
      </c>
      <c r="BB746" s="5"/>
      <c r="BC746" s="5"/>
      <c r="BD746" s="5" t="s">
        <v>7579</v>
      </c>
      <c r="BE746" s="5" t="s">
        <v>1814</v>
      </c>
      <c r="BF746" s="5" t="s">
        <v>1815</v>
      </c>
      <c r="BG746" s="5" t="s">
        <v>119</v>
      </c>
      <c r="BH746" s="5" t="s">
        <v>101</v>
      </c>
      <c r="BI746" s="11">
        <v>43826.45486111111</v>
      </c>
      <c r="BJ746" s="12" t="s">
        <v>1816</v>
      </c>
    </row>
    <row r="747" ht="23.25" customHeight="1">
      <c r="A747" s="4">
        <v>746.0</v>
      </c>
      <c r="B747" s="5" t="s">
        <v>7580</v>
      </c>
      <c r="C747" s="5" t="s">
        <v>63</v>
      </c>
      <c r="D747" s="5"/>
      <c r="E747" s="5"/>
      <c r="F747" s="5"/>
      <c r="G747" s="5"/>
      <c r="H747" s="5">
        <v>1.70031125E8</v>
      </c>
      <c r="I747" s="5" t="s">
        <v>64</v>
      </c>
      <c r="J747" s="5" t="s">
        <v>7581</v>
      </c>
      <c r="K747" s="5"/>
      <c r="L747" s="5" t="s">
        <v>7582</v>
      </c>
      <c r="M747" s="5" t="s">
        <v>7583</v>
      </c>
      <c r="N747" s="6">
        <v>36564.0</v>
      </c>
      <c r="O747" s="5">
        <v>9.160117867E9</v>
      </c>
      <c r="P747" s="5" t="s">
        <v>7584</v>
      </c>
      <c r="Q747" s="5" t="s">
        <v>110</v>
      </c>
      <c r="R747" s="5" t="s">
        <v>71</v>
      </c>
      <c r="S747" s="5" t="s">
        <v>94</v>
      </c>
      <c r="T747" s="5" t="s">
        <v>95</v>
      </c>
      <c r="U747" s="5" t="s">
        <v>537</v>
      </c>
      <c r="V747" s="5"/>
      <c r="W747" s="5"/>
      <c r="X747" s="7"/>
      <c r="Y747" s="8">
        <v>9.043103448275861</v>
      </c>
      <c r="Z747" s="9">
        <v>1.0</v>
      </c>
      <c r="AA747" s="5" t="s">
        <v>75</v>
      </c>
      <c r="AB747" s="5"/>
      <c r="AC747" s="5">
        <v>0.0</v>
      </c>
      <c r="AD747" s="5" t="s">
        <v>190</v>
      </c>
      <c r="AE747" s="5" t="s">
        <v>77</v>
      </c>
      <c r="AF747" s="5">
        <v>2015.0</v>
      </c>
      <c r="AG747" s="5">
        <v>2017.0</v>
      </c>
      <c r="AH747" s="5" t="s">
        <v>78</v>
      </c>
      <c r="AI747" s="10">
        <v>98.7</v>
      </c>
      <c r="AJ747" s="5"/>
      <c r="AK747" s="5" t="s">
        <v>75</v>
      </c>
      <c r="AL747" s="5"/>
      <c r="AM747" s="5">
        <v>0.0</v>
      </c>
      <c r="AN747" s="5" t="s">
        <v>720</v>
      </c>
      <c r="AO747" s="5">
        <v>2015.0</v>
      </c>
      <c r="AP747" s="5" t="s">
        <v>51</v>
      </c>
      <c r="AQ747" s="4"/>
      <c r="AR747" s="10">
        <v>9.8</v>
      </c>
      <c r="AS747" s="5" t="s">
        <v>7585</v>
      </c>
      <c r="AT747" s="5" t="s">
        <v>309</v>
      </c>
      <c r="AU747" s="5"/>
      <c r="AV747" s="5">
        <v>9.948919556E9</v>
      </c>
      <c r="AW747" s="5" t="s">
        <v>7586</v>
      </c>
      <c r="AX747" s="5">
        <v>522001.0</v>
      </c>
      <c r="AY747" s="5" t="s">
        <v>101</v>
      </c>
      <c r="AZ747" s="5" t="s">
        <v>85</v>
      </c>
      <c r="BA747" s="5">
        <v>9.49649E11</v>
      </c>
      <c r="BB747" s="5"/>
      <c r="BC747" s="5"/>
      <c r="BD747" s="5">
        <v>2.0</v>
      </c>
      <c r="BE747" s="5" t="s">
        <v>6746</v>
      </c>
      <c r="BF747" s="5" t="s">
        <v>914</v>
      </c>
      <c r="BG747" s="5" t="s">
        <v>119</v>
      </c>
      <c r="BH747" s="5"/>
      <c r="BI747" s="11">
        <v>43828.52847222222</v>
      </c>
      <c r="BJ747" s="12" t="s">
        <v>7587</v>
      </c>
    </row>
    <row r="748" ht="23.25" customHeight="1">
      <c r="A748" s="4">
        <v>747.0</v>
      </c>
      <c r="B748" s="5" t="s">
        <v>7588</v>
      </c>
      <c r="C748" s="5" t="s">
        <v>63</v>
      </c>
      <c r="D748" s="5"/>
      <c r="E748" s="5"/>
      <c r="F748" s="5"/>
      <c r="G748" s="5"/>
      <c r="H748" s="5">
        <v>1.70030476E8</v>
      </c>
      <c r="I748" s="5" t="s">
        <v>64</v>
      </c>
      <c r="J748" s="5" t="s">
        <v>7589</v>
      </c>
      <c r="K748" s="5"/>
      <c r="L748" s="5" t="s">
        <v>7590</v>
      </c>
      <c r="M748" s="5" t="s">
        <v>7591</v>
      </c>
      <c r="N748" s="5" t="s">
        <v>7592</v>
      </c>
      <c r="O748" s="5">
        <v>8.074425654E9</v>
      </c>
      <c r="P748" s="5" t="s">
        <v>7593</v>
      </c>
      <c r="Q748" s="5" t="s">
        <v>110</v>
      </c>
      <c r="R748" s="5" t="s">
        <v>71</v>
      </c>
      <c r="S748" s="5" t="s">
        <v>94</v>
      </c>
      <c r="T748" s="5" t="s">
        <v>95</v>
      </c>
      <c r="U748" s="5" t="s">
        <v>74</v>
      </c>
      <c r="V748" s="5"/>
      <c r="W748" s="5"/>
      <c r="X748" s="7"/>
      <c r="Y748" s="8">
        <v>8.262931034482758</v>
      </c>
      <c r="Z748" s="9">
        <v>0.0</v>
      </c>
      <c r="AA748" s="5" t="s">
        <v>75</v>
      </c>
      <c r="AB748" s="5"/>
      <c r="AC748" s="5">
        <v>0.0</v>
      </c>
      <c r="AD748" s="5" t="s">
        <v>1073</v>
      </c>
      <c r="AE748" s="5" t="s">
        <v>77</v>
      </c>
      <c r="AF748" s="5">
        <v>2015.0</v>
      </c>
      <c r="AG748" s="5">
        <v>2017.0</v>
      </c>
      <c r="AH748" s="5" t="s">
        <v>78</v>
      </c>
      <c r="AI748" s="10">
        <v>9.65</v>
      </c>
      <c r="AJ748" s="5"/>
      <c r="AK748" s="5" t="s">
        <v>75</v>
      </c>
      <c r="AL748" s="5"/>
      <c r="AM748" s="5">
        <v>0.0</v>
      </c>
      <c r="AN748" s="5" t="s">
        <v>3811</v>
      </c>
      <c r="AO748" s="5">
        <v>2015.0</v>
      </c>
      <c r="AP748" s="5" t="s">
        <v>112</v>
      </c>
      <c r="AQ748" s="4"/>
      <c r="AR748" s="10">
        <v>10.0</v>
      </c>
      <c r="AS748" s="5" t="s">
        <v>7594</v>
      </c>
      <c r="AT748" s="5" t="s">
        <v>161</v>
      </c>
      <c r="AU748" s="5"/>
      <c r="AV748" s="5">
        <v>7.396738489E9</v>
      </c>
      <c r="AW748" s="5" t="s">
        <v>7595</v>
      </c>
      <c r="AX748" s="5">
        <v>521108.0</v>
      </c>
      <c r="AY748" s="5" t="s">
        <v>117</v>
      </c>
      <c r="AZ748" s="5" t="s">
        <v>85</v>
      </c>
      <c r="BA748" s="5">
        <v>5.66303E11</v>
      </c>
      <c r="BB748" s="5"/>
      <c r="BC748" s="5"/>
      <c r="BD748" s="5" t="s">
        <v>234</v>
      </c>
      <c r="BE748" s="5" t="s">
        <v>607</v>
      </c>
      <c r="BF748" s="5" t="s">
        <v>86</v>
      </c>
      <c r="BG748" s="5" t="s">
        <v>119</v>
      </c>
      <c r="BH748" s="5" t="s">
        <v>117</v>
      </c>
      <c r="BI748" s="11">
        <v>43826.615277777775</v>
      </c>
      <c r="BJ748" s="12" t="s">
        <v>7596</v>
      </c>
    </row>
    <row r="749" ht="23.25" customHeight="1">
      <c r="A749" s="4">
        <v>748.0</v>
      </c>
      <c r="B749" s="5" t="s">
        <v>7597</v>
      </c>
      <c r="C749" s="5" t="s">
        <v>105</v>
      </c>
      <c r="D749" s="5"/>
      <c r="E749" s="5"/>
      <c r="F749" s="5"/>
      <c r="G749" s="5"/>
      <c r="H749" s="5">
        <v>1.70030199E8</v>
      </c>
      <c r="I749" s="5" t="s">
        <v>64</v>
      </c>
      <c r="J749" s="5" t="s">
        <v>7598</v>
      </c>
      <c r="K749" s="5" t="s">
        <v>1509</v>
      </c>
      <c r="L749" s="5" t="s">
        <v>7599</v>
      </c>
      <c r="M749" s="5" t="s">
        <v>7600</v>
      </c>
      <c r="N749" s="5" t="s">
        <v>5875</v>
      </c>
      <c r="O749" s="5">
        <v>9.866464499E9</v>
      </c>
      <c r="P749" s="5" t="s">
        <v>7601</v>
      </c>
      <c r="Q749" s="5" t="s">
        <v>70</v>
      </c>
      <c r="R749" s="5" t="s">
        <v>71</v>
      </c>
      <c r="S749" s="5" t="s">
        <v>94</v>
      </c>
      <c r="T749" s="5" t="s">
        <v>73</v>
      </c>
      <c r="U749" s="5" t="s">
        <v>74</v>
      </c>
      <c r="V749" s="5"/>
      <c r="W749" s="5"/>
      <c r="X749" s="7"/>
      <c r="Y749" s="8">
        <v>7.626086956521739</v>
      </c>
      <c r="Z749" s="9">
        <v>4.0</v>
      </c>
      <c r="AA749" s="5" t="s">
        <v>75</v>
      </c>
      <c r="AB749" s="5"/>
      <c r="AC749" s="5">
        <v>0.0</v>
      </c>
      <c r="AD749" s="5" t="s">
        <v>6989</v>
      </c>
      <c r="AE749" s="5" t="s">
        <v>77</v>
      </c>
      <c r="AF749" s="5">
        <v>2015.0</v>
      </c>
      <c r="AG749" s="5">
        <v>2017.0</v>
      </c>
      <c r="AH749" s="5" t="s">
        <v>112</v>
      </c>
      <c r="AI749" s="10">
        <v>82.4</v>
      </c>
      <c r="AJ749" s="5">
        <v>82.4</v>
      </c>
      <c r="AK749" s="5" t="s">
        <v>75</v>
      </c>
      <c r="AL749" s="5"/>
      <c r="AM749" s="5">
        <v>0.0</v>
      </c>
      <c r="AN749" s="5" t="s">
        <v>6989</v>
      </c>
      <c r="AO749" s="5">
        <v>2015.0</v>
      </c>
      <c r="AP749" s="5" t="s">
        <v>112</v>
      </c>
      <c r="AQ749" s="4"/>
      <c r="AR749" s="10">
        <v>10.0</v>
      </c>
      <c r="AS749" s="5" t="s">
        <v>6229</v>
      </c>
      <c r="AT749" s="5" t="s">
        <v>161</v>
      </c>
      <c r="AU749" s="5"/>
      <c r="AV749" s="5">
        <v>9.581834114E9</v>
      </c>
      <c r="AW749" s="5" t="s">
        <v>7602</v>
      </c>
      <c r="AX749" s="5">
        <v>522202.0</v>
      </c>
      <c r="AY749" s="5" t="s">
        <v>205</v>
      </c>
      <c r="AZ749" s="5" t="s">
        <v>85</v>
      </c>
      <c r="BA749" s="5">
        <v>5.97386E11</v>
      </c>
      <c r="BB749" s="5"/>
      <c r="BC749" s="5"/>
      <c r="BD749" s="5" t="s">
        <v>7603</v>
      </c>
      <c r="BE749" s="5" t="s">
        <v>607</v>
      </c>
      <c r="BF749" s="5" t="s">
        <v>1518</v>
      </c>
      <c r="BG749" s="5" t="s">
        <v>119</v>
      </c>
      <c r="BH749" s="5" t="s">
        <v>205</v>
      </c>
      <c r="BI749" s="11">
        <v>43831.53611111111</v>
      </c>
      <c r="BJ749" s="12" t="s">
        <v>88</v>
      </c>
    </row>
    <row r="750" ht="23.25" customHeight="1">
      <c r="A750" s="4">
        <v>749.0</v>
      </c>
      <c r="B750" s="5" t="s">
        <v>7604</v>
      </c>
      <c r="C750" s="5" t="s">
        <v>105</v>
      </c>
      <c r="D750" s="5"/>
      <c r="E750" s="5"/>
      <c r="F750" s="5"/>
      <c r="G750" s="5"/>
      <c r="H750" s="5">
        <v>1.70031391E8</v>
      </c>
      <c r="I750" s="5" t="s">
        <v>64</v>
      </c>
      <c r="J750" s="5" t="s">
        <v>6871</v>
      </c>
      <c r="K750" s="5"/>
      <c r="L750" s="5" t="s">
        <v>1165</v>
      </c>
      <c r="M750" s="5" t="s">
        <v>7605</v>
      </c>
      <c r="N750" s="5" t="s">
        <v>3109</v>
      </c>
      <c r="O750" s="5">
        <v>9.848508047E9</v>
      </c>
      <c r="P750" s="5" t="s">
        <v>7606</v>
      </c>
      <c r="Q750" s="5" t="s">
        <v>110</v>
      </c>
      <c r="R750" s="5" t="s">
        <v>71</v>
      </c>
      <c r="S750" s="5" t="s">
        <v>94</v>
      </c>
      <c r="T750" s="5" t="s">
        <v>95</v>
      </c>
      <c r="U750" s="5" t="s">
        <v>574</v>
      </c>
      <c r="V750" s="5"/>
      <c r="W750" s="5"/>
      <c r="X750" s="7"/>
      <c r="Y750" s="8">
        <v>8.296610169491526</v>
      </c>
      <c r="Z750" s="9">
        <v>0.0</v>
      </c>
      <c r="AA750" s="5" t="s">
        <v>75</v>
      </c>
      <c r="AB750" s="5"/>
      <c r="AC750" s="5">
        <v>0.0</v>
      </c>
      <c r="AD750" s="5" t="s">
        <v>1074</v>
      </c>
      <c r="AE750" s="5" t="s">
        <v>6973</v>
      </c>
      <c r="AF750" s="5">
        <v>2015.0</v>
      </c>
      <c r="AG750" s="5">
        <v>2017.0</v>
      </c>
      <c r="AH750" s="5" t="s">
        <v>112</v>
      </c>
      <c r="AI750" s="10">
        <v>84.0</v>
      </c>
      <c r="AJ750" s="5">
        <v>8.4</v>
      </c>
      <c r="AK750" s="5" t="s">
        <v>75</v>
      </c>
      <c r="AL750" s="5"/>
      <c r="AM750" s="5">
        <v>0.0</v>
      </c>
      <c r="AN750" s="5" t="s">
        <v>1074</v>
      </c>
      <c r="AO750" s="5">
        <v>2015.0</v>
      </c>
      <c r="AP750" s="5" t="s">
        <v>112</v>
      </c>
      <c r="AQ750" s="4"/>
      <c r="AR750" s="10">
        <v>10.0</v>
      </c>
      <c r="AS750" s="5" t="s">
        <v>7607</v>
      </c>
      <c r="AT750" s="5" t="s">
        <v>82</v>
      </c>
      <c r="AU750" s="5"/>
      <c r="AV750" s="5">
        <v>9.494764823E9</v>
      </c>
      <c r="AW750" s="5" t="s">
        <v>7608</v>
      </c>
      <c r="AX750" s="5">
        <v>520013.0</v>
      </c>
      <c r="AY750" s="5" t="s">
        <v>117</v>
      </c>
      <c r="AZ750" s="5" t="s">
        <v>85</v>
      </c>
      <c r="BA750" s="5">
        <v>6.96686E11</v>
      </c>
      <c r="BB750" s="5" t="s">
        <v>7609</v>
      </c>
      <c r="BC750" s="5"/>
      <c r="BD750" s="5">
        <v>1.0</v>
      </c>
      <c r="BE750" s="5" t="s">
        <v>102</v>
      </c>
      <c r="BF750" s="5" t="s">
        <v>1493</v>
      </c>
      <c r="BG750" s="5" t="s">
        <v>119</v>
      </c>
      <c r="BH750" s="5" t="s">
        <v>117</v>
      </c>
      <c r="BI750" s="11">
        <v>43829.37152777778</v>
      </c>
      <c r="BJ750" s="12" t="s">
        <v>88</v>
      </c>
    </row>
    <row r="751" ht="23.25" customHeight="1">
      <c r="A751" s="4">
        <v>750.0</v>
      </c>
      <c r="B751" s="5" t="s">
        <v>7610</v>
      </c>
      <c r="C751" s="5" t="s">
        <v>105</v>
      </c>
      <c r="D751" s="5"/>
      <c r="E751" s="5"/>
      <c r="F751" s="5"/>
      <c r="G751" s="5"/>
      <c r="H751" s="5">
        <v>1.70030232E8</v>
      </c>
      <c r="I751" s="5" t="s">
        <v>64</v>
      </c>
      <c r="J751" s="5" t="s">
        <v>7611</v>
      </c>
      <c r="K751" s="5"/>
      <c r="L751" s="5" t="s">
        <v>4551</v>
      </c>
      <c r="M751" s="5" t="s">
        <v>7612</v>
      </c>
      <c r="N751" s="5" t="s">
        <v>3167</v>
      </c>
      <c r="O751" s="5">
        <v>9.70135291E9</v>
      </c>
      <c r="P751" s="5" t="s">
        <v>7613</v>
      </c>
      <c r="Q751" s="5" t="s">
        <v>70</v>
      </c>
      <c r="R751" s="5" t="s">
        <v>71</v>
      </c>
      <c r="S751" s="5" t="s">
        <v>94</v>
      </c>
      <c r="T751" s="5" t="s">
        <v>95</v>
      </c>
      <c r="U751" s="5" t="s">
        <v>74</v>
      </c>
      <c r="V751" s="5"/>
      <c r="W751" s="5"/>
      <c r="X751" s="7"/>
      <c r="Y751" s="8">
        <v>7.948275862068965</v>
      </c>
      <c r="Z751" s="9">
        <v>0.0</v>
      </c>
      <c r="AA751" s="5" t="s">
        <v>75</v>
      </c>
      <c r="AB751" s="5"/>
      <c r="AC751" s="5">
        <v>0.0</v>
      </c>
      <c r="AD751" s="5" t="s">
        <v>1525</v>
      </c>
      <c r="AE751" s="5" t="s">
        <v>77</v>
      </c>
      <c r="AF751" s="5">
        <v>2015.0</v>
      </c>
      <c r="AG751" s="5">
        <v>2017.0</v>
      </c>
      <c r="AH751" s="5" t="s">
        <v>78</v>
      </c>
      <c r="AI751" s="10">
        <v>89.8</v>
      </c>
      <c r="AJ751" s="5"/>
      <c r="AK751" s="5" t="s">
        <v>75</v>
      </c>
      <c r="AL751" s="5"/>
      <c r="AM751" s="5">
        <v>0.0</v>
      </c>
      <c r="AN751" s="5" t="s">
        <v>7614</v>
      </c>
      <c r="AO751" s="5">
        <v>2015.0</v>
      </c>
      <c r="AP751" s="5" t="s">
        <v>112</v>
      </c>
      <c r="AQ751" s="4"/>
      <c r="AR751" s="10">
        <v>10.0</v>
      </c>
      <c r="AS751" s="5" t="s">
        <v>7615</v>
      </c>
      <c r="AT751" s="5" t="s">
        <v>99</v>
      </c>
      <c r="AU751" s="5"/>
      <c r="AV751" s="5">
        <v>8.008930584E9</v>
      </c>
      <c r="AW751" s="5" t="s">
        <v>7616</v>
      </c>
      <c r="AX751" s="5">
        <v>500040.0</v>
      </c>
      <c r="AY751" s="5" t="s">
        <v>323</v>
      </c>
      <c r="AZ751" s="5" t="s">
        <v>264</v>
      </c>
      <c r="BA751" s="5">
        <v>6.59189E11</v>
      </c>
      <c r="BB751" s="5"/>
      <c r="BC751" s="5"/>
      <c r="BD751" s="5">
        <v>1.0</v>
      </c>
      <c r="BE751" s="5" t="s">
        <v>1224</v>
      </c>
      <c r="BF751" s="5" t="s">
        <v>86</v>
      </c>
      <c r="BG751" s="5" t="s">
        <v>87</v>
      </c>
      <c r="BH751" s="5"/>
      <c r="BI751" s="11">
        <v>43829.91111111111</v>
      </c>
      <c r="BJ751" s="12" t="s">
        <v>975</v>
      </c>
    </row>
    <row r="752" ht="23.25" customHeight="1">
      <c r="A752" s="4">
        <v>751.0</v>
      </c>
      <c r="B752" s="5" t="s">
        <v>7617</v>
      </c>
      <c r="C752" s="6">
        <v>43628.0</v>
      </c>
      <c r="D752" s="5"/>
      <c r="E752" s="5"/>
      <c r="F752" s="5"/>
      <c r="G752" s="5"/>
      <c r="H752" s="5">
        <v>1.70031306E8</v>
      </c>
      <c r="I752" s="5" t="s">
        <v>64</v>
      </c>
      <c r="J752" s="5" t="s">
        <v>7618</v>
      </c>
      <c r="K752" s="5"/>
      <c r="L752" s="5" t="s">
        <v>7619</v>
      </c>
      <c r="M752" s="5" t="s">
        <v>7620</v>
      </c>
      <c r="N752" s="6">
        <v>36655.0</v>
      </c>
      <c r="O752" s="5">
        <v>9.505576546E9</v>
      </c>
      <c r="P752" s="5" t="s">
        <v>7621</v>
      </c>
      <c r="Q752" s="5" t="s">
        <v>110</v>
      </c>
      <c r="R752" s="5" t="s">
        <v>71</v>
      </c>
      <c r="S752" s="5" t="s">
        <v>94</v>
      </c>
      <c r="T752" s="5" t="s">
        <v>95</v>
      </c>
      <c r="U752" s="5" t="s">
        <v>74</v>
      </c>
      <c r="V752" s="5">
        <v>1500.0</v>
      </c>
      <c r="W752" s="5"/>
      <c r="X752" s="7"/>
      <c r="Y752" s="8">
        <v>7.898305084745763</v>
      </c>
      <c r="Z752" s="9">
        <v>5.0</v>
      </c>
      <c r="AA752" s="5" t="s">
        <v>75</v>
      </c>
      <c r="AB752" s="5"/>
      <c r="AC752" s="5">
        <v>0.0</v>
      </c>
      <c r="AD752" s="5" t="s">
        <v>413</v>
      </c>
      <c r="AE752" s="5" t="s">
        <v>77</v>
      </c>
      <c r="AF752" s="5">
        <v>2015.0</v>
      </c>
      <c r="AG752" s="5">
        <v>2017.0</v>
      </c>
      <c r="AH752" s="5" t="s">
        <v>78</v>
      </c>
      <c r="AI752" s="10">
        <v>90.3</v>
      </c>
      <c r="AJ752" s="5"/>
      <c r="AK752" s="5" t="s">
        <v>75</v>
      </c>
      <c r="AL752" s="5"/>
      <c r="AM752" s="5">
        <v>0.0</v>
      </c>
      <c r="AN752" s="5" t="s">
        <v>7622</v>
      </c>
      <c r="AO752" s="5">
        <v>2015.0</v>
      </c>
      <c r="AP752" s="5" t="s">
        <v>112</v>
      </c>
      <c r="AQ752" s="4"/>
      <c r="AR752" s="10">
        <v>10.0</v>
      </c>
      <c r="AS752" s="5" t="s">
        <v>7623</v>
      </c>
      <c r="AT752" s="5" t="s">
        <v>82</v>
      </c>
      <c r="AU752" s="5"/>
      <c r="AV752" s="5">
        <v>9.949774442E9</v>
      </c>
      <c r="AW752" s="5" t="s">
        <v>7624</v>
      </c>
      <c r="AX752" s="5">
        <v>507002.0</v>
      </c>
      <c r="AY752" s="5" t="s">
        <v>843</v>
      </c>
      <c r="AZ752" s="5" t="s">
        <v>264</v>
      </c>
      <c r="BA752" s="5">
        <v>2.07989E11</v>
      </c>
      <c r="BB752" s="5"/>
      <c r="BC752" s="5"/>
      <c r="BD752" s="5" t="s">
        <v>7625</v>
      </c>
      <c r="BE752" s="5" t="s">
        <v>1224</v>
      </c>
      <c r="BF752" s="5" t="s">
        <v>1518</v>
      </c>
      <c r="BG752" s="5" t="s">
        <v>87</v>
      </c>
      <c r="BH752" s="5"/>
      <c r="BI752" s="11">
        <v>43827.8625</v>
      </c>
      <c r="BJ752" s="12" t="s">
        <v>7626</v>
      </c>
    </row>
    <row r="753" ht="23.25" customHeight="1">
      <c r="A753" s="4">
        <v>752.0</v>
      </c>
      <c r="B753" s="5" t="s">
        <v>7627</v>
      </c>
      <c r="C753" s="5" t="s">
        <v>63</v>
      </c>
      <c r="D753" s="5"/>
      <c r="E753" s="5"/>
      <c r="F753" s="5"/>
      <c r="G753" s="5"/>
      <c r="H753" s="5">
        <v>1.7003086E8</v>
      </c>
      <c r="I753" s="5" t="s">
        <v>64</v>
      </c>
      <c r="J753" s="5" t="s">
        <v>7628</v>
      </c>
      <c r="K753" s="5"/>
      <c r="L753" s="5" t="s">
        <v>7629</v>
      </c>
      <c r="M753" s="5" t="s">
        <v>7630</v>
      </c>
      <c r="N753" s="6">
        <v>36560.0</v>
      </c>
      <c r="O753" s="5">
        <v>7.893267696E9</v>
      </c>
      <c r="P753" s="5" t="s">
        <v>7631</v>
      </c>
      <c r="Q753" s="5" t="s">
        <v>70</v>
      </c>
      <c r="R753" s="5" t="s">
        <v>71</v>
      </c>
      <c r="S753" s="5" t="s">
        <v>94</v>
      </c>
      <c r="T753" s="5" t="s">
        <v>95</v>
      </c>
      <c r="U753" s="5" t="s">
        <v>74</v>
      </c>
      <c r="V753" s="5"/>
      <c r="W753" s="5"/>
      <c r="X753" s="7"/>
      <c r="Y753" s="8">
        <v>8.604166666666666</v>
      </c>
      <c r="Z753" s="9">
        <v>0.0</v>
      </c>
      <c r="AA753" s="5" t="s">
        <v>75</v>
      </c>
      <c r="AB753" s="5"/>
      <c r="AC753" s="5">
        <v>0.0</v>
      </c>
      <c r="AD753" s="5" t="s">
        <v>5761</v>
      </c>
      <c r="AE753" s="5" t="s">
        <v>77</v>
      </c>
      <c r="AF753" s="5">
        <v>2015.0</v>
      </c>
      <c r="AG753" s="5">
        <v>2017.0</v>
      </c>
      <c r="AH753" s="5" t="s">
        <v>78</v>
      </c>
      <c r="AI753" s="13">
        <v>90.5</v>
      </c>
      <c r="AJ753" s="5"/>
      <c r="AK753" s="5" t="s">
        <v>75</v>
      </c>
      <c r="AL753" s="5"/>
      <c r="AM753" s="5">
        <v>0.0</v>
      </c>
      <c r="AN753" s="5" t="s">
        <v>7632</v>
      </c>
      <c r="AO753" s="5">
        <v>2015.0</v>
      </c>
      <c r="AP753" s="5" t="s">
        <v>112</v>
      </c>
      <c r="AQ753" s="4"/>
      <c r="AR753" s="13">
        <v>10.0</v>
      </c>
      <c r="AS753" s="5" t="s">
        <v>7633</v>
      </c>
      <c r="AT753" s="5" t="s">
        <v>161</v>
      </c>
      <c r="AU753" s="5" t="s">
        <v>7634</v>
      </c>
      <c r="AV753" s="5">
        <v>9.010030581E9</v>
      </c>
      <c r="AW753" s="5" t="s">
        <v>7635</v>
      </c>
      <c r="AX753" s="5">
        <v>507002.0</v>
      </c>
      <c r="AY753" s="5" t="s">
        <v>843</v>
      </c>
      <c r="AZ753" s="5" t="s">
        <v>264</v>
      </c>
      <c r="BA753" s="5">
        <v>9.51998E11</v>
      </c>
      <c r="BB753" s="5"/>
      <c r="BC753" s="5"/>
      <c r="BD753" s="5" t="s">
        <v>7636</v>
      </c>
      <c r="BE753" s="5" t="s">
        <v>5381</v>
      </c>
      <c r="BF753" s="5" t="s">
        <v>7637</v>
      </c>
      <c r="BG753" s="5" t="s">
        <v>87</v>
      </c>
      <c r="BH753" s="5"/>
      <c r="BI753" s="11">
        <v>43828.39444444444</v>
      </c>
      <c r="BJ753" s="12" t="s">
        <v>88</v>
      </c>
    </row>
    <row r="754" ht="23.25" customHeight="1">
      <c r="A754" s="4">
        <v>753.0</v>
      </c>
      <c r="B754" s="5" t="s">
        <v>7638</v>
      </c>
      <c r="C754" s="5" t="s">
        <v>268</v>
      </c>
      <c r="D754" s="5"/>
      <c r="E754" s="5"/>
      <c r="F754" s="5"/>
      <c r="G754" s="5"/>
      <c r="H754" s="5">
        <v>1.70030092E8</v>
      </c>
      <c r="I754" s="5" t="s">
        <v>64</v>
      </c>
      <c r="J754" s="5" t="s">
        <v>2938</v>
      </c>
      <c r="K754" s="5" t="s">
        <v>7639</v>
      </c>
      <c r="L754" s="5" t="s">
        <v>7640</v>
      </c>
      <c r="M754" s="5" t="s">
        <v>7641</v>
      </c>
      <c r="N754" s="5" t="s">
        <v>5617</v>
      </c>
      <c r="O754" s="5">
        <v>9.848813689E9</v>
      </c>
      <c r="P754" s="5" t="s">
        <v>7642</v>
      </c>
      <c r="Q754" s="5" t="s">
        <v>110</v>
      </c>
      <c r="R754" s="5" t="s">
        <v>71</v>
      </c>
      <c r="S754" s="5" t="s">
        <v>94</v>
      </c>
      <c r="T754" s="5" t="s">
        <v>95</v>
      </c>
      <c r="U754" s="5" t="s">
        <v>74</v>
      </c>
      <c r="V754" s="5"/>
      <c r="W754" s="5"/>
      <c r="X754" s="7"/>
      <c r="Y754" s="8">
        <v>7.827586206896552</v>
      </c>
      <c r="Z754" s="9">
        <v>0.0</v>
      </c>
      <c r="AA754" s="5" t="s">
        <v>75</v>
      </c>
      <c r="AB754" s="5"/>
      <c r="AC754" s="5">
        <v>0.0</v>
      </c>
      <c r="AD754" s="5" t="s">
        <v>1011</v>
      </c>
      <c r="AE754" s="5" t="s">
        <v>77</v>
      </c>
      <c r="AF754" s="5">
        <v>2015.0</v>
      </c>
      <c r="AG754" s="5">
        <v>2017.0</v>
      </c>
      <c r="AH754" s="5" t="s">
        <v>78</v>
      </c>
      <c r="AI754" s="10">
        <v>91.0</v>
      </c>
      <c r="AJ754" s="5"/>
      <c r="AK754" s="5" t="s">
        <v>75</v>
      </c>
      <c r="AL754" s="5"/>
      <c r="AM754" s="5">
        <v>0.0</v>
      </c>
      <c r="AN754" s="5" t="s">
        <v>7643</v>
      </c>
      <c r="AO754" s="5">
        <v>2015.0</v>
      </c>
      <c r="AP754" s="5" t="s">
        <v>112</v>
      </c>
      <c r="AQ754" s="4"/>
      <c r="AR754" s="10">
        <v>10.0</v>
      </c>
      <c r="AS754" s="5" t="s">
        <v>7644</v>
      </c>
      <c r="AT754" s="5" t="s">
        <v>99</v>
      </c>
      <c r="AU754" s="5"/>
      <c r="AV754" s="5">
        <v>9.848111116E9</v>
      </c>
      <c r="AW754" s="5" t="s">
        <v>7645</v>
      </c>
      <c r="AX754" s="5">
        <v>534275.0</v>
      </c>
      <c r="AY754" s="5" t="s">
        <v>7646</v>
      </c>
      <c r="AZ754" s="5" t="s">
        <v>85</v>
      </c>
      <c r="BA754" s="5">
        <v>8.20701E11</v>
      </c>
      <c r="BB754" s="5"/>
      <c r="BC754" s="5"/>
      <c r="BD754" s="5">
        <v>3.0</v>
      </c>
      <c r="BE754" s="5" t="s">
        <v>418</v>
      </c>
      <c r="BF754" s="5" t="s">
        <v>2000</v>
      </c>
      <c r="BG754" s="5" t="s">
        <v>87</v>
      </c>
      <c r="BH754" s="5"/>
      <c r="BI754" s="11">
        <v>43826.88611111111</v>
      </c>
      <c r="BJ754" s="12" t="s">
        <v>88</v>
      </c>
    </row>
    <row r="755" ht="23.25" customHeight="1">
      <c r="A755" s="4">
        <v>754.0</v>
      </c>
      <c r="B755" s="5" t="s">
        <v>7647</v>
      </c>
      <c r="C755" s="5"/>
      <c r="D755" s="5"/>
      <c r="E755" s="5"/>
      <c r="F755" s="5"/>
      <c r="G755" s="5"/>
      <c r="H755" s="5">
        <v>1.70030349E8</v>
      </c>
      <c r="I755" s="5" t="s">
        <v>64</v>
      </c>
      <c r="J755" s="5" t="s">
        <v>7648</v>
      </c>
      <c r="K755" s="5"/>
      <c r="L755" s="5" t="s">
        <v>361</v>
      </c>
      <c r="M755" s="5" t="s">
        <v>7649</v>
      </c>
      <c r="N755" s="5" t="s">
        <v>3349</v>
      </c>
      <c r="O755" s="5">
        <v>8.499857723E9</v>
      </c>
      <c r="P755" s="5" t="s">
        <v>7650</v>
      </c>
      <c r="Q755" s="5" t="s">
        <v>70</v>
      </c>
      <c r="R755" s="5" t="s">
        <v>71</v>
      </c>
      <c r="S755" s="5" t="s">
        <v>94</v>
      </c>
      <c r="T755" s="5" t="s">
        <v>95</v>
      </c>
      <c r="U755" s="5" t="s">
        <v>74</v>
      </c>
      <c r="V755" s="5">
        <v>8717.0</v>
      </c>
      <c r="W755" s="5">
        <v>39054.0</v>
      </c>
      <c r="X755" s="7">
        <v>432000.0</v>
      </c>
      <c r="Y755" s="8">
        <v>8.543103448275861</v>
      </c>
      <c r="Z755" s="9">
        <v>0.0</v>
      </c>
      <c r="AA755" s="5" t="s">
        <v>75</v>
      </c>
      <c r="AB755" s="5"/>
      <c r="AC755" s="5">
        <v>0.0</v>
      </c>
      <c r="AD755" s="5" t="s">
        <v>76</v>
      </c>
      <c r="AE755" s="5" t="s">
        <v>77</v>
      </c>
      <c r="AF755" s="5">
        <v>2015.0</v>
      </c>
      <c r="AG755" s="5">
        <v>2017.0</v>
      </c>
      <c r="AH755" s="5" t="s">
        <v>78</v>
      </c>
      <c r="AI755" s="10">
        <v>91.9</v>
      </c>
      <c r="AJ755" s="5"/>
      <c r="AK755" s="5" t="s">
        <v>75</v>
      </c>
      <c r="AL755" s="5"/>
      <c r="AM755" s="5">
        <v>0.0</v>
      </c>
      <c r="AN755" s="5" t="s">
        <v>7651</v>
      </c>
      <c r="AO755" s="5">
        <v>2015.0</v>
      </c>
      <c r="AP755" s="5" t="s">
        <v>112</v>
      </c>
      <c r="AQ755" s="4"/>
      <c r="AR755" s="10">
        <v>10.0</v>
      </c>
      <c r="AS755" s="5" t="s">
        <v>7652</v>
      </c>
      <c r="AT755" s="5" t="s">
        <v>309</v>
      </c>
      <c r="AU755" s="5" t="s">
        <v>321</v>
      </c>
      <c r="AV755" s="5">
        <v>9.848607723E9</v>
      </c>
      <c r="AW755" s="5" t="s">
        <v>7653</v>
      </c>
      <c r="AX755" s="5">
        <v>507002.0</v>
      </c>
      <c r="AY755" s="5" t="s">
        <v>843</v>
      </c>
      <c r="AZ755" s="5" t="s">
        <v>264</v>
      </c>
      <c r="BA755" s="5">
        <v>5.76876E11</v>
      </c>
      <c r="BB755" s="5"/>
      <c r="BC755" s="5"/>
      <c r="BD755" s="5" t="s">
        <v>234</v>
      </c>
      <c r="BE755" s="5" t="s">
        <v>418</v>
      </c>
      <c r="BF755" s="5" t="s">
        <v>118</v>
      </c>
      <c r="BG755" s="5" t="s">
        <v>87</v>
      </c>
      <c r="BH755" s="5"/>
      <c r="BI755" s="11">
        <v>43907.87708333333</v>
      </c>
      <c r="BJ755" s="12" t="s">
        <v>134</v>
      </c>
    </row>
    <row r="756" ht="23.25" customHeight="1">
      <c r="A756" s="4">
        <v>755.0</v>
      </c>
      <c r="B756" s="5" t="s">
        <v>7654</v>
      </c>
      <c r="C756" s="6">
        <v>44107.0</v>
      </c>
      <c r="D756" s="5"/>
      <c r="E756" s="5"/>
      <c r="F756" s="5"/>
      <c r="G756" s="5"/>
      <c r="H756" s="5">
        <v>1.7003112E8</v>
      </c>
      <c r="I756" s="5" t="s">
        <v>64</v>
      </c>
      <c r="J756" s="5" t="s">
        <v>7655</v>
      </c>
      <c r="K756" s="5"/>
      <c r="L756" s="5" t="s">
        <v>7656</v>
      </c>
      <c r="M756" s="5" t="s">
        <v>7657</v>
      </c>
      <c r="N756" s="5" t="s">
        <v>3722</v>
      </c>
      <c r="O756" s="5">
        <v>9.652911929E9</v>
      </c>
      <c r="P756" s="5" t="s">
        <v>7658</v>
      </c>
      <c r="Q756" s="5" t="s">
        <v>110</v>
      </c>
      <c r="R756" s="5" t="s">
        <v>71</v>
      </c>
      <c r="S756" s="5" t="s">
        <v>94</v>
      </c>
      <c r="T756" s="5" t="s">
        <v>95</v>
      </c>
      <c r="U756" s="5" t="s">
        <v>74</v>
      </c>
      <c r="V756" s="5"/>
      <c r="W756" s="5"/>
      <c r="X756" s="7"/>
      <c r="Y756" s="8">
        <v>8.681034482758621</v>
      </c>
      <c r="Z756" s="9">
        <v>0.0</v>
      </c>
      <c r="AA756" s="5" t="s">
        <v>75</v>
      </c>
      <c r="AB756" s="5"/>
      <c r="AC756" s="5">
        <v>0.0</v>
      </c>
      <c r="AD756" s="5" t="s">
        <v>76</v>
      </c>
      <c r="AE756" s="5" t="s">
        <v>77</v>
      </c>
      <c r="AF756" s="5">
        <v>2015.0</v>
      </c>
      <c r="AG756" s="5">
        <v>2017.0</v>
      </c>
      <c r="AH756" s="5" t="s">
        <v>78</v>
      </c>
      <c r="AI756" s="10">
        <v>92.0</v>
      </c>
      <c r="AJ756" s="5">
        <v>10.0</v>
      </c>
      <c r="AK756" s="5" t="s">
        <v>75</v>
      </c>
      <c r="AL756" s="5"/>
      <c r="AM756" s="5">
        <v>0.0</v>
      </c>
      <c r="AN756" s="5" t="s">
        <v>390</v>
      </c>
      <c r="AO756" s="5">
        <v>2015.0</v>
      </c>
      <c r="AP756" s="5" t="s">
        <v>51</v>
      </c>
      <c r="AQ756" s="4"/>
      <c r="AR756" s="10">
        <v>10.0</v>
      </c>
      <c r="AS756" s="5" t="s">
        <v>7659</v>
      </c>
      <c r="AT756" s="5" t="s">
        <v>82</v>
      </c>
      <c r="AU756" s="5"/>
      <c r="AV756" s="5">
        <v>9.966130565E9</v>
      </c>
      <c r="AW756" s="5" t="s">
        <v>7660</v>
      </c>
      <c r="AX756" s="5">
        <v>507203.0</v>
      </c>
      <c r="AY756" s="5" t="s">
        <v>843</v>
      </c>
      <c r="AZ756" s="5" t="s">
        <v>264</v>
      </c>
      <c r="BA756" s="5">
        <v>7.9726E11</v>
      </c>
      <c r="BB756" s="5"/>
      <c r="BC756" s="5"/>
      <c r="BD756" s="5" t="s">
        <v>234</v>
      </c>
      <c r="BE756" s="5" t="s">
        <v>235</v>
      </c>
      <c r="BF756" s="5" t="s">
        <v>118</v>
      </c>
      <c r="BG756" s="5" t="s">
        <v>87</v>
      </c>
      <c r="BH756" s="5"/>
      <c r="BI756" s="11">
        <v>43907.865277777775</v>
      </c>
      <c r="BJ756" s="12" t="s">
        <v>88</v>
      </c>
    </row>
    <row r="757" ht="23.25" customHeight="1">
      <c r="A757" s="4">
        <v>756.0</v>
      </c>
      <c r="B757" s="5" t="s">
        <v>7661</v>
      </c>
      <c r="C757" s="5" t="s">
        <v>105</v>
      </c>
      <c r="D757" s="5"/>
      <c r="E757" s="5"/>
      <c r="F757" s="5"/>
      <c r="G757" s="5"/>
      <c r="H757" s="5">
        <v>1.70030441E8</v>
      </c>
      <c r="I757" s="5" t="s">
        <v>64</v>
      </c>
      <c r="J757" s="5" t="s">
        <v>7662</v>
      </c>
      <c r="K757" s="5" t="s">
        <v>751</v>
      </c>
      <c r="L757" s="5" t="s">
        <v>7663</v>
      </c>
      <c r="M757" s="5" t="s">
        <v>7664</v>
      </c>
      <c r="N757" s="5" t="s">
        <v>7665</v>
      </c>
      <c r="O757" s="5">
        <v>9.866292223E9</v>
      </c>
      <c r="P757" s="5" t="s">
        <v>7666</v>
      </c>
      <c r="Q757" s="5" t="s">
        <v>70</v>
      </c>
      <c r="R757" s="5" t="s">
        <v>71</v>
      </c>
      <c r="S757" s="5" t="s">
        <v>94</v>
      </c>
      <c r="T757" s="5" t="s">
        <v>95</v>
      </c>
      <c r="U757" s="5" t="s">
        <v>517</v>
      </c>
      <c r="V757" s="5"/>
      <c r="W757" s="5">
        <v>12843.0</v>
      </c>
      <c r="X757" s="7"/>
      <c r="Y757" s="8">
        <v>7.2155172413793105</v>
      </c>
      <c r="Z757" s="9">
        <v>5.0</v>
      </c>
      <c r="AA757" s="5" t="s">
        <v>75</v>
      </c>
      <c r="AB757" s="5"/>
      <c r="AC757" s="5">
        <v>0.0</v>
      </c>
      <c r="AD757" s="5" t="s">
        <v>158</v>
      </c>
      <c r="AE757" s="5" t="s">
        <v>77</v>
      </c>
      <c r="AF757" s="5">
        <v>2015.0</v>
      </c>
      <c r="AG757" s="5">
        <v>2017.0</v>
      </c>
      <c r="AH757" s="5" t="s">
        <v>78</v>
      </c>
      <c r="AI757" s="10">
        <v>92.8</v>
      </c>
      <c r="AJ757" s="5"/>
      <c r="AK757" s="5" t="s">
        <v>75</v>
      </c>
      <c r="AL757" s="5"/>
      <c r="AM757" s="5">
        <v>0.0</v>
      </c>
      <c r="AN757" s="5" t="s">
        <v>7667</v>
      </c>
      <c r="AO757" s="5">
        <v>2015.0</v>
      </c>
      <c r="AP757" s="5" t="s">
        <v>51</v>
      </c>
      <c r="AQ757" s="4"/>
      <c r="AR757" s="10">
        <v>10.0</v>
      </c>
      <c r="AS757" s="5" t="s">
        <v>970</v>
      </c>
      <c r="AT757" s="5" t="s">
        <v>82</v>
      </c>
      <c r="AU757" s="5" t="s">
        <v>3736</v>
      </c>
      <c r="AV757" s="5">
        <v>9.440482377E9</v>
      </c>
      <c r="AW757" s="5" t="s">
        <v>7668</v>
      </c>
      <c r="AX757" s="5">
        <v>521333.0</v>
      </c>
      <c r="AY757" s="5" t="s">
        <v>7669</v>
      </c>
      <c r="AZ757" s="5" t="s">
        <v>85</v>
      </c>
      <c r="BA757" s="5">
        <v>5.14657E11</v>
      </c>
      <c r="BB757" s="5"/>
      <c r="BC757" s="5"/>
      <c r="BD757" s="5" t="s">
        <v>762</v>
      </c>
      <c r="BE757" s="5" t="s">
        <v>235</v>
      </c>
      <c r="BF757" s="5" t="s">
        <v>762</v>
      </c>
      <c r="BG757" s="5" t="s">
        <v>87</v>
      </c>
      <c r="BH757" s="5"/>
      <c r="BI757" s="11">
        <v>43827.58541666667</v>
      </c>
      <c r="BJ757" s="12" t="s">
        <v>88</v>
      </c>
    </row>
    <row r="758" ht="23.25" customHeight="1">
      <c r="A758" s="4">
        <v>757.0</v>
      </c>
      <c r="B758" s="5" t="s">
        <v>7670</v>
      </c>
      <c r="C758" s="5" t="s">
        <v>63</v>
      </c>
      <c r="D758" s="5"/>
      <c r="E758" s="5"/>
      <c r="F758" s="5"/>
      <c r="G758" s="5"/>
      <c r="H758" s="5">
        <v>1.70030071E8</v>
      </c>
      <c r="I758" s="5" t="s">
        <v>64</v>
      </c>
      <c r="J758" s="5" t="s">
        <v>2246</v>
      </c>
      <c r="K758" s="5" t="s">
        <v>1402</v>
      </c>
      <c r="L758" s="5" t="s">
        <v>7671</v>
      </c>
      <c r="M758" s="5" t="s">
        <v>7672</v>
      </c>
      <c r="N758" s="6">
        <v>36590.0</v>
      </c>
      <c r="O758" s="5">
        <v>9.121518803E9</v>
      </c>
      <c r="P758" s="5" t="s">
        <v>7673</v>
      </c>
      <c r="Q758" s="5" t="s">
        <v>110</v>
      </c>
      <c r="R758" s="5" t="s">
        <v>71</v>
      </c>
      <c r="S758" s="5" t="s">
        <v>94</v>
      </c>
      <c r="T758" s="5" t="s">
        <v>95</v>
      </c>
      <c r="U758" s="5" t="s">
        <v>74</v>
      </c>
      <c r="V758" s="5"/>
      <c r="W758" s="5"/>
      <c r="X758" s="7"/>
      <c r="Y758" s="8">
        <v>7.771551724137931</v>
      </c>
      <c r="Z758" s="9">
        <v>0.0</v>
      </c>
      <c r="AA758" s="5" t="s">
        <v>75</v>
      </c>
      <c r="AB758" s="5"/>
      <c r="AC758" s="5">
        <v>0.0</v>
      </c>
      <c r="AD758" s="5" t="s">
        <v>76</v>
      </c>
      <c r="AE758" s="5" t="s">
        <v>77</v>
      </c>
      <c r="AF758" s="5">
        <v>2016.0</v>
      </c>
      <c r="AG758" s="5">
        <v>2017.0</v>
      </c>
      <c r="AH758" s="5" t="s">
        <v>78</v>
      </c>
      <c r="AI758" s="10">
        <v>93.0</v>
      </c>
      <c r="AJ758" s="5"/>
      <c r="AK758" s="5" t="s">
        <v>75</v>
      </c>
      <c r="AL758" s="5"/>
      <c r="AM758" s="5">
        <v>0.0</v>
      </c>
      <c r="AN758" s="5" t="s">
        <v>7674</v>
      </c>
      <c r="AO758" s="5">
        <v>2015.0</v>
      </c>
      <c r="AP758" s="5" t="s">
        <v>51</v>
      </c>
      <c r="AQ758" s="4"/>
      <c r="AR758" s="10">
        <v>10.0</v>
      </c>
      <c r="AS758" s="5" t="s">
        <v>7675</v>
      </c>
      <c r="AT758" s="5" t="s">
        <v>82</v>
      </c>
      <c r="AU758" s="5" t="s">
        <v>1965</v>
      </c>
      <c r="AV758" s="5">
        <v>9.573130666E9</v>
      </c>
      <c r="AW758" s="5" t="s">
        <v>7676</v>
      </c>
      <c r="AX758" s="5">
        <v>522201.0</v>
      </c>
      <c r="AY758" s="5" t="s">
        <v>205</v>
      </c>
      <c r="AZ758" s="5" t="s">
        <v>85</v>
      </c>
      <c r="BA758" s="5">
        <v>8.04348E11</v>
      </c>
      <c r="BB758" s="5"/>
      <c r="BC758" s="5"/>
      <c r="BD758" s="5">
        <v>1.0</v>
      </c>
      <c r="BE758" s="5" t="s">
        <v>1840</v>
      </c>
      <c r="BF758" s="5" t="s">
        <v>1598</v>
      </c>
      <c r="BG758" s="5" t="s">
        <v>119</v>
      </c>
      <c r="BH758" s="5" t="s">
        <v>205</v>
      </c>
      <c r="BI758" s="11">
        <v>43829.51458333333</v>
      </c>
      <c r="BJ758" s="12" t="s">
        <v>88</v>
      </c>
    </row>
    <row r="759" ht="23.25" customHeight="1">
      <c r="A759" s="4">
        <v>758.0</v>
      </c>
      <c r="B759" s="5" t="s">
        <v>7677</v>
      </c>
      <c r="C759" s="6">
        <v>43658.0</v>
      </c>
      <c r="D759" s="5"/>
      <c r="E759" s="5"/>
      <c r="F759" s="5"/>
      <c r="G759" s="5"/>
      <c r="H759" s="5">
        <v>1.70030685E8</v>
      </c>
      <c r="I759" s="5" t="s">
        <v>64</v>
      </c>
      <c r="J759" s="5" t="s">
        <v>1540</v>
      </c>
      <c r="K759" s="5"/>
      <c r="L759" s="5" t="s">
        <v>4419</v>
      </c>
      <c r="M759" s="5" t="s">
        <v>7678</v>
      </c>
      <c r="N759" s="5" t="s">
        <v>919</v>
      </c>
      <c r="O759" s="5">
        <v>7.901283808E9</v>
      </c>
      <c r="P759" s="5" t="s">
        <v>7679</v>
      </c>
      <c r="Q759" s="5" t="s">
        <v>110</v>
      </c>
      <c r="R759" s="5" t="s">
        <v>71</v>
      </c>
      <c r="S759" s="5" t="s">
        <v>94</v>
      </c>
      <c r="T759" s="5" t="s">
        <v>73</v>
      </c>
      <c r="U759" s="5" t="s">
        <v>74</v>
      </c>
      <c r="V759" s="5"/>
      <c r="W759" s="5"/>
      <c r="X759" s="7"/>
      <c r="Y759" s="8">
        <v>8.508620689655173</v>
      </c>
      <c r="Z759" s="9">
        <v>0.0</v>
      </c>
      <c r="AA759" s="5" t="s">
        <v>75</v>
      </c>
      <c r="AB759" s="5"/>
      <c r="AC759" s="5">
        <v>0.0</v>
      </c>
      <c r="AD759" s="5" t="s">
        <v>7680</v>
      </c>
      <c r="AE759" s="5" t="s">
        <v>77</v>
      </c>
      <c r="AF759" s="5">
        <v>2015.0</v>
      </c>
      <c r="AG759" s="5">
        <v>2017.0</v>
      </c>
      <c r="AH759" s="5" t="s">
        <v>78</v>
      </c>
      <c r="AI759" s="10">
        <v>93.3</v>
      </c>
      <c r="AJ759" s="5">
        <v>10.0</v>
      </c>
      <c r="AK759" s="5" t="s">
        <v>75</v>
      </c>
      <c r="AL759" s="5"/>
      <c r="AM759" s="5">
        <v>0.0</v>
      </c>
      <c r="AN759" s="5" t="s">
        <v>7008</v>
      </c>
      <c r="AO759" s="5">
        <v>2015.0</v>
      </c>
      <c r="AP759" s="5" t="s">
        <v>112</v>
      </c>
      <c r="AQ759" s="4"/>
      <c r="AR759" s="10">
        <v>10.0</v>
      </c>
      <c r="AS759" s="5" t="s">
        <v>7681</v>
      </c>
      <c r="AT759" s="5" t="s">
        <v>161</v>
      </c>
      <c r="AU759" s="5" t="s">
        <v>481</v>
      </c>
      <c r="AV759" s="5">
        <v>7.036433888E9</v>
      </c>
      <c r="AW759" s="5" t="s">
        <v>7682</v>
      </c>
      <c r="AX759" s="5">
        <v>522501.0</v>
      </c>
      <c r="AY759" s="5" t="s">
        <v>117</v>
      </c>
      <c r="AZ759" s="5" t="s">
        <v>85</v>
      </c>
      <c r="BA759" s="5">
        <v>5.37946E11</v>
      </c>
      <c r="BB759" s="5" t="s">
        <v>7683</v>
      </c>
      <c r="BC759" s="5"/>
      <c r="BD759" s="5" t="s">
        <v>6055</v>
      </c>
      <c r="BE759" s="5" t="s">
        <v>7684</v>
      </c>
      <c r="BF759" s="5" t="s">
        <v>7685</v>
      </c>
      <c r="BG759" s="5" t="s">
        <v>119</v>
      </c>
      <c r="BH759" s="5" t="s">
        <v>237</v>
      </c>
      <c r="BI759" s="11">
        <v>43829.782638888886</v>
      </c>
      <c r="BJ759" s="12" t="s">
        <v>3410</v>
      </c>
    </row>
    <row r="760" ht="23.25" customHeight="1">
      <c r="A760" s="4">
        <v>759.0</v>
      </c>
      <c r="B760" s="5" t="s">
        <v>7686</v>
      </c>
      <c r="C760" s="5" t="s">
        <v>2407</v>
      </c>
      <c r="D760" s="5"/>
      <c r="E760" s="5"/>
      <c r="F760" s="5"/>
      <c r="G760" s="5"/>
      <c r="H760" s="5">
        <v>1.70030922E8</v>
      </c>
      <c r="I760" s="5" t="s">
        <v>64</v>
      </c>
      <c r="J760" s="5" t="s">
        <v>7687</v>
      </c>
      <c r="K760" s="5"/>
      <c r="L760" s="5" t="s">
        <v>1522</v>
      </c>
      <c r="M760" s="5" t="s">
        <v>7688</v>
      </c>
      <c r="N760" s="5" t="s">
        <v>5926</v>
      </c>
      <c r="O760" s="5">
        <v>9.182180143E9</v>
      </c>
      <c r="P760" s="5" t="s">
        <v>7689</v>
      </c>
      <c r="Q760" s="5" t="s">
        <v>70</v>
      </c>
      <c r="R760" s="5" t="s">
        <v>71</v>
      </c>
      <c r="S760" s="5" t="s">
        <v>94</v>
      </c>
      <c r="T760" s="5" t="s">
        <v>73</v>
      </c>
      <c r="U760" s="5" t="s">
        <v>74</v>
      </c>
      <c r="V760" s="5">
        <v>1487.0</v>
      </c>
      <c r="W760" s="5"/>
      <c r="X760" s="7"/>
      <c r="Y760" s="8">
        <v>8.362068965517242</v>
      </c>
      <c r="Z760" s="9">
        <v>0.0</v>
      </c>
      <c r="AA760" s="5" t="s">
        <v>75</v>
      </c>
      <c r="AB760" s="5"/>
      <c r="AC760" s="5">
        <v>0.0</v>
      </c>
      <c r="AD760" s="5" t="s">
        <v>76</v>
      </c>
      <c r="AE760" s="5" t="s">
        <v>77</v>
      </c>
      <c r="AF760" s="5">
        <v>2015.0</v>
      </c>
      <c r="AG760" s="5">
        <v>2017.0</v>
      </c>
      <c r="AH760" s="5" t="s">
        <v>78</v>
      </c>
      <c r="AI760" s="10">
        <v>93.6</v>
      </c>
      <c r="AJ760" s="5"/>
      <c r="AK760" s="5" t="s">
        <v>75</v>
      </c>
      <c r="AL760" s="5"/>
      <c r="AM760" s="5">
        <v>0.0</v>
      </c>
      <c r="AN760" s="5" t="s">
        <v>7690</v>
      </c>
      <c r="AO760" s="5">
        <v>2015.0</v>
      </c>
      <c r="AP760" s="5" t="s">
        <v>51</v>
      </c>
      <c r="AQ760" s="4"/>
      <c r="AR760" s="10">
        <v>10.0</v>
      </c>
      <c r="AS760" s="5" t="s">
        <v>7691</v>
      </c>
      <c r="AT760" s="5" t="s">
        <v>82</v>
      </c>
      <c r="AU760" s="5"/>
      <c r="AV760" s="5">
        <v>9.966257922E9</v>
      </c>
      <c r="AW760" s="5" t="s">
        <v>7692</v>
      </c>
      <c r="AX760" s="5">
        <v>532221.0</v>
      </c>
      <c r="AY760" s="5" t="s">
        <v>7693</v>
      </c>
      <c r="AZ760" s="5" t="s">
        <v>85</v>
      </c>
      <c r="BA760" s="5">
        <v>4.33078E11</v>
      </c>
      <c r="BB760" s="5"/>
      <c r="BC760" s="5"/>
      <c r="BD760" s="5">
        <v>0.0</v>
      </c>
      <c r="BE760" s="5">
        <v>0.0</v>
      </c>
      <c r="BF760" s="5">
        <v>0.0</v>
      </c>
      <c r="BG760" s="5" t="s">
        <v>87</v>
      </c>
      <c r="BH760" s="5"/>
      <c r="BI760" s="11">
        <v>43826.799305555556</v>
      </c>
      <c r="BJ760" s="12" t="s">
        <v>7694</v>
      </c>
    </row>
    <row r="761" ht="23.25" customHeight="1">
      <c r="A761" s="4">
        <v>760.0</v>
      </c>
      <c r="B761" s="5" t="s">
        <v>7695</v>
      </c>
      <c r="C761" s="5" t="s">
        <v>268</v>
      </c>
      <c r="D761" s="5"/>
      <c r="E761" s="5"/>
      <c r="F761" s="5"/>
      <c r="G761" s="5"/>
      <c r="H761" s="5">
        <v>1.70030538E8</v>
      </c>
      <c r="I761" s="5" t="s">
        <v>64</v>
      </c>
      <c r="J761" s="5" t="s">
        <v>5520</v>
      </c>
      <c r="K761" s="5"/>
      <c r="L761" s="5" t="s">
        <v>7696</v>
      </c>
      <c r="M761" s="5" t="s">
        <v>7697</v>
      </c>
      <c r="N761" s="6">
        <v>36170.0</v>
      </c>
      <c r="O761" s="5">
        <v>7.901013046E9</v>
      </c>
      <c r="P761" s="5" t="s">
        <v>7698</v>
      </c>
      <c r="Q761" s="5" t="s">
        <v>110</v>
      </c>
      <c r="R761" s="5" t="s">
        <v>71</v>
      </c>
      <c r="S761" s="5" t="s">
        <v>94</v>
      </c>
      <c r="T761" s="5" t="s">
        <v>95</v>
      </c>
      <c r="U761" s="5" t="s">
        <v>74</v>
      </c>
      <c r="V761" s="5"/>
      <c r="W761" s="5"/>
      <c r="X761" s="7"/>
      <c r="Y761" s="8">
        <v>9.116379310344827</v>
      </c>
      <c r="Z761" s="9">
        <v>0.0</v>
      </c>
      <c r="AA761" s="5" t="s">
        <v>75</v>
      </c>
      <c r="AB761" s="5"/>
      <c r="AC761" s="5">
        <v>0.0</v>
      </c>
      <c r="AD761" s="5" t="s">
        <v>142</v>
      </c>
      <c r="AE761" s="5" t="s">
        <v>77</v>
      </c>
      <c r="AF761" s="5">
        <v>2015.0</v>
      </c>
      <c r="AG761" s="5">
        <v>2017.0</v>
      </c>
      <c r="AH761" s="5" t="s">
        <v>78</v>
      </c>
      <c r="AI761" s="10">
        <v>94.0</v>
      </c>
      <c r="AJ761" s="5"/>
      <c r="AK761" s="5" t="s">
        <v>75</v>
      </c>
      <c r="AL761" s="5"/>
      <c r="AM761" s="5">
        <v>0.0</v>
      </c>
      <c r="AN761" s="5" t="s">
        <v>7699</v>
      </c>
      <c r="AO761" s="5">
        <v>2015.0</v>
      </c>
      <c r="AP761" s="5" t="s">
        <v>112</v>
      </c>
      <c r="AQ761" s="4"/>
      <c r="AR761" s="10">
        <v>10.0</v>
      </c>
      <c r="AS761" s="5" t="s">
        <v>7700</v>
      </c>
      <c r="AT761" s="5" t="s">
        <v>82</v>
      </c>
      <c r="AU761" s="5"/>
      <c r="AV761" s="5">
        <v>9.440454233E9</v>
      </c>
      <c r="AW761" s="5" t="s">
        <v>7701</v>
      </c>
      <c r="AX761" s="5">
        <v>522006.0</v>
      </c>
      <c r="AY761" s="5" t="s">
        <v>101</v>
      </c>
      <c r="AZ761" s="5" t="s">
        <v>85</v>
      </c>
      <c r="BA761" s="5">
        <v>8.00504E11</v>
      </c>
      <c r="BB761" s="5"/>
      <c r="BC761" s="5"/>
      <c r="BD761" s="5">
        <v>1.0</v>
      </c>
      <c r="BE761" s="5" t="s">
        <v>102</v>
      </c>
      <c r="BF761" s="5" t="s">
        <v>118</v>
      </c>
      <c r="BG761" s="5" t="s">
        <v>119</v>
      </c>
      <c r="BH761" s="5" t="s">
        <v>101</v>
      </c>
      <c r="BI761" s="11">
        <v>43829.58611111111</v>
      </c>
      <c r="BJ761" s="12" t="s">
        <v>7702</v>
      </c>
    </row>
    <row r="762" ht="23.25" customHeight="1">
      <c r="A762" s="4">
        <v>761.0</v>
      </c>
      <c r="B762" s="5" t="s">
        <v>7703</v>
      </c>
      <c r="C762" s="6">
        <v>44077.0</v>
      </c>
      <c r="D762" s="5" t="s">
        <v>136</v>
      </c>
      <c r="E762" s="5"/>
      <c r="F762" s="5"/>
      <c r="G762" s="5"/>
      <c r="H762" s="5">
        <v>1.70030658E8</v>
      </c>
      <c r="I762" s="5" t="s">
        <v>64</v>
      </c>
      <c r="J762" s="5" t="s">
        <v>7704</v>
      </c>
      <c r="K762" s="5"/>
      <c r="L762" s="5" t="s">
        <v>2692</v>
      </c>
      <c r="M762" s="5" t="s">
        <v>7705</v>
      </c>
      <c r="N762" s="5" t="s">
        <v>437</v>
      </c>
      <c r="O762" s="5">
        <v>7.799331389E9</v>
      </c>
      <c r="P762" s="5" t="s">
        <v>7706</v>
      </c>
      <c r="Q762" s="5" t="s">
        <v>110</v>
      </c>
      <c r="R762" s="5" t="s">
        <v>71</v>
      </c>
      <c r="S762" s="5" t="s">
        <v>94</v>
      </c>
      <c r="T762" s="5" t="s">
        <v>95</v>
      </c>
      <c r="U762" s="5" t="s">
        <v>517</v>
      </c>
      <c r="V762" s="5"/>
      <c r="W762" s="5"/>
      <c r="X762" s="7"/>
      <c r="Y762" s="8">
        <v>7.864035087719298</v>
      </c>
      <c r="Z762" s="9">
        <v>0.0</v>
      </c>
      <c r="AA762" s="5" t="s">
        <v>75</v>
      </c>
      <c r="AB762" s="5"/>
      <c r="AC762" s="5">
        <v>0.0</v>
      </c>
      <c r="AD762" s="5" t="s">
        <v>76</v>
      </c>
      <c r="AE762" s="5" t="s">
        <v>77</v>
      </c>
      <c r="AF762" s="5">
        <v>2015.0</v>
      </c>
      <c r="AG762" s="5">
        <v>2017.0</v>
      </c>
      <c r="AH762" s="5" t="s">
        <v>78</v>
      </c>
      <c r="AI762" s="10">
        <v>94.2</v>
      </c>
      <c r="AJ762" s="5"/>
      <c r="AK762" s="5" t="s">
        <v>75</v>
      </c>
      <c r="AL762" s="5"/>
      <c r="AM762" s="5">
        <v>0.0</v>
      </c>
      <c r="AN762" s="5" t="s">
        <v>7707</v>
      </c>
      <c r="AO762" s="5">
        <v>2015.0</v>
      </c>
      <c r="AP762" s="5" t="s">
        <v>51</v>
      </c>
      <c r="AQ762" s="4"/>
      <c r="AR762" s="10">
        <v>10.0</v>
      </c>
      <c r="AS762" s="5" t="s">
        <v>7708</v>
      </c>
      <c r="AT762" s="5" t="s">
        <v>309</v>
      </c>
      <c r="AU762" s="5"/>
      <c r="AV762" s="5">
        <v>9.848558135E9</v>
      </c>
      <c r="AW762" s="5" t="s">
        <v>7709</v>
      </c>
      <c r="AX762" s="5">
        <v>521131.0</v>
      </c>
      <c r="AY762" s="5" t="s">
        <v>2082</v>
      </c>
      <c r="AZ762" s="5" t="s">
        <v>85</v>
      </c>
      <c r="BA762" s="5">
        <v>5.6346E11</v>
      </c>
      <c r="BB762" s="5"/>
      <c r="BC762" s="5"/>
      <c r="BD762" s="5">
        <v>1.0</v>
      </c>
      <c r="BE762" s="5" t="s">
        <v>4332</v>
      </c>
      <c r="BF762" s="5" t="s">
        <v>118</v>
      </c>
      <c r="BG762" s="5" t="s">
        <v>119</v>
      </c>
      <c r="BH762" s="5" t="s">
        <v>117</v>
      </c>
      <c r="BI762" s="11">
        <v>43908.47638888889</v>
      </c>
      <c r="BJ762" s="12" t="s">
        <v>88</v>
      </c>
    </row>
    <row r="763" ht="23.25" customHeight="1">
      <c r="A763" s="4">
        <v>762.0</v>
      </c>
      <c r="B763" s="5" t="s">
        <v>7710</v>
      </c>
      <c r="C763" s="5" t="s">
        <v>63</v>
      </c>
      <c r="D763" s="5"/>
      <c r="E763" s="5"/>
      <c r="F763" s="5"/>
      <c r="G763" s="5"/>
      <c r="H763" s="5">
        <v>1.70030038E8</v>
      </c>
      <c r="I763" s="5" t="s">
        <v>64</v>
      </c>
      <c r="J763" s="5" t="s">
        <v>7711</v>
      </c>
      <c r="K763" s="5" t="s">
        <v>7712</v>
      </c>
      <c r="L763" s="5" t="s">
        <v>751</v>
      </c>
      <c r="M763" s="5" t="s">
        <v>7713</v>
      </c>
      <c r="N763" s="6">
        <v>36802.0</v>
      </c>
      <c r="O763" s="5">
        <v>7.382965638E9</v>
      </c>
      <c r="P763" s="5" t="s">
        <v>7714</v>
      </c>
      <c r="Q763" s="5" t="s">
        <v>70</v>
      </c>
      <c r="R763" s="5" t="s">
        <v>71</v>
      </c>
      <c r="S763" s="5" t="s">
        <v>94</v>
      </c>
      <c r="T763" s="5" t="s">
        <v>95</v>
      </c>
      <c r="U763" s="5" t="s">
        <v>74</v>
      </c>
      <c r="V763" s="5"/>
      <c r="W763" s="5"/>
      <c r="X763" s="7"/>
      <c r="Y763" s="8">
        <v>7.974137931034483</v>
      </c>
      <c r="Z763" s="9">
        <v>0.0</v>
      </c>
      <c r="AA763" s="5" t="s">
        <v>75</v>
      </c>
      <c r="AB763" s="5"/>
      <c r="AC763" s="5">
        <v>0.0</v>
      </c>
      <c r="AD763" s="5" t="s">
        <v>76</v>
      </c>
      <c r="AE763" s="5" t="s">
        <v>77</v>
      </c>
      <c r="AF763" s="5">
        <v>2016.0</v>
      </c>
      <c r="AG763" s="5">
        <v>2017.0</v>
      </c>
      <c r="AH763" s="5" t="s">
        <v>78</v>
      </c>
      <c r="AI763" s="10">
        <v>94.4</v>
      </c>
      <c r="AJ763" s="5"/>
      <c r="AK763" s="5" t="s">
        <v>75</v>
      </c>
      <c r="AL763" s="5"/>
      <c r="AM763" s="5">
        <v>0.0</v>
      </c>
      <c r="AN763" s="5" t="s">
        <v>1835</v>
      </c>
      <c r="AO763" s="5">
        <v>2015.0</v>
      </c>
      <c r="AP763" s="5" t="s">
        <v>112</v>
      </c>
      <c r="AQ763" s="4"/>
      <c r="AR763" s="10">
        <v>10.0</v>
      </c>
      <c r="AS763" s="5" t="s">
        <v>7713</v>
      </c>
      <c r="AT763" s="5" t="s">
        <v>114</v>
      </c>
      <c r="AU763" s="5" t="s">
        <v>1183</v>
      </c>
      <c r="AV763" s="5">
        <v>9.848404583E9</v>
      </c>
      <c r="AW763" s="5" t="s">
        <v>7715</v>
      </c>
      <c r="AX763" s="5">
        <v>507002.0</v>
      </c>
      <c r="AY763" s="5" t="s">
        <v>117</v>
      </c>
      <c r="AZ763" s="5" t="s">
        <v>264</v>
      </c>
      <c r="BA763" s="5">
        <v>2.05521E11</v>
      </c>
      <c r="BB763" s="5"/>
      <c r="BC763" s="5"/>
      <c r="BD763" s="5">
        <v>1.0</v>
      </c>
      <c r="BE763" s="5" t="s">
        <v>776</v>
      </c>
      <c r="BF763" s="5" t="s">
        <v>7013</v>
      </c>
      <c r="BG763" s="5" t="s">
        <v>87</v>
      </c>
      <c r="BH763" s="5"/>
      <c r="BI763" s="11">
        <v>43829.89166666667</v>
      </c>
      <c r="BJ763" s="12" t="s">
        <v>134</v>
      </c>
    </row>
    <row r="764" ht="23.25" customHeight="1">
      <c r="A764" s="4">
        <v>763.0</v>
      </c>
      <c r="B764" s="5" t="s">
        <v>7716</v>
      </c>
      <c r="C764" s="5" t="s">
        <v>268</v>
      </c>
      <c r="D764" s="5"/>
      <c r="E764" s="5"/>
      <c r="F764" s="5"/>
      <c r="G764" s="5"/>
      <c r="H764" s="5">
        <v>1.70031397E8</v>
      </c>
      <c r="I764" s="5" t="s">
        <v>64</v>
      </c>
      <c r="J764" s="5" t="s">
        <v>7717</v>
      </c>
      <c r="K764" s="5" t="s">
        <v>7718</v>
      </c>
      <c r="L764" s="5" t="s">
        <v>7719</v>
      </c>
      <c r="M764" s="5" t="s">
        <v>7720</v>
      </c>
      <c r="N764" s="5" t="s">
        <v>3109</v>
      </c>
      <c r="O764" s="5">
        <v>9.703733335E9</v>
      </c>
      <c r="P764" s="5" t="s">
        <v>7721</v>
      </c>
      <c r="Q764" s="5" t="s">
        <v>110</v>
      </c>
      <c r="R764" s="5" t="s">
        <v>71</v>
      </c>
      <c r="S764" s="5" t="s">
        <v>94</v>
      </c>
      <c r="T764" s="5" t="s">
        <v>95</v>
      </c>
      <c r="U764" s="5" t="s">
        <v>517</v>
      </c>
      <c r="V764" s="5"/>
      <c r="W764" s="5">
        <v>12941.0</v>
      </c>
      <c r="X764" s="7"/>
      <c r="Y764" s="8">
        <v>8.892241379310345</v>
      </c>
      <c r="Z764" s="9">
        <v>0.0</v>
      </c>
      <c r="AA764" s="5" t="s">
        <v>75</v>
      </c>
      <c r="AB764" s="5"/>
      <c r="AC764" s="5">
        <v>0.0</v>
      </c>
      <c r="AD764" s="5" t="s">
        <v>76</v>
      </c>
      <c r="AE764" s="5" t="s">
        <v>77</v>
      </c>
      <c r="AF764" s="5">
        <v>2015.0</v>
      </c>
      <c r="AG764" s="5">
        <v>2017.0</v>
      </c>
      <c r="AH764" s="5" t="s">
        <v>78</v>
      </c>
      <c r="AI764" s="10">
        <v>94.5</v>
      </c>
      <c r="AJ764" s="5"/>
      <c r="AK764" s="5" t="s">
        <v>75</v>
      </c>
      <c r="AL764" s="5"/>
      <c r="AM764" s="5">
        <v>0.0</v>
      </c>
      <c r="AN764" s="5" t="s">
        <v>7722</v>
      </c>
      <c r="AO764" s="5">
        <v>2015.0</v>
      </c>
      <c r="AP764" s="5" t="s">
        <v>112</v>
      </c>
      <c r="AQ764" s="4"/>
      <c r="AR764" s="10">
        <v>10.0</v>
      </c>
      <c r="AS764" s="5" t="s">
        <v>7723</v>
      </c>
      <c r="AT764" s="5" t="s">
        <v>161</v>
      </c>
      <c r="AU764" s="5" t="s">
        <v>2293</v>
      </c>
      <c r="AV764" s="5">
        <v>9.703444325E9</v>
      </c>
      <c r="AW764" s="5" t="s">
        <v>7724</v>
      </c>
      <c r="AX764" s="5">
        <v>520008.0</v>
      </c>
      <c r="AY764" s="5" t="s">
        <v>117</v>
      </c>
      <c r="AZ764" s="5" t="s">
        <v>85</v>
      </c>
      <c r="BA764" s="5">
        <v>8.51341E11</v>
      </c>
      <c r="BB764" s="5" t="s">
        <v>7725</v>
      </c>
      <c r="BC764" s="5" t="s">
        <v>7726</v>
      </c>
      <c r="BD764" s="5" t="s">
        <v>393</v>
      </c>
      <c r="BE764" s="5" t="s">
        <v>393</v>
      </c>
      <c r="BF764" s="5" t="s">
        <v>393</v>
      </c>
      <c r="BG764" s="5" t="s">
        <v>119</v>
      </c>
      <c r="BH764" s="5" t="s">
        <v>117</v>
      </c>
      <c r="BI764" s="11">
        <v>43828.86736111111</v>
      </c>
      <c r="BJ764" s="12" t="s">
        <v>7727</v>
      </c>
    </row>
    <row r="765" ht="23.25" customHeight="1">
      <c r="A765" s="4">
        <v>764.0</v>
      </c>
      <c r="B765" s="5" t="s">
        <v>7728</v>
      </c>
      <c r="C765" s="6">
        <v>43628.0</v>
      </c>
      <c r="D765" s="5"/>
      <c r="E765" s="5"/>
      <c r="F765" s="5"/>
      <c r="G765" s="5"/>
      <c r="H765" s="5">
        <v>1.70031518E8</v>
      </c>
      <c r="I765" s="5" t="s">
        <v>64</v>
      </c>
      <c r="J765" s="5" t="s">
        <v>7729</v>
      </c>
      <c r="K765" s="5"/>
      <c r="L765" s="5" t="s">
        <v>7730</v>
      </c>
      <c r="M765" s="5" t="s">
        <v>7731</v>
      </c>
      <c r="N765" s="6">
        <v>36713.0</v>
      </c>
      <c r="O765" s="5">
        <v>8.499900323E9</v>
      </c>
      <c r="P765" s="5" t="s">
        <v>7732</v>
      </c>
      <c r="Q765" s="5" t="s">
        <v>110</v>
      </c>
      <c r="R765" s="5" t="s">
        <v>71</v>
      </c>
      <c r="S765" s="5" t="s">
        <v>1607</v>
      </c>
      <c r="T765" s="5" t="s">
        <v>73</v>
      </c>
      <c r="U765" s="5" t="s">
        <v>189</v>
      </c>
      <c r="V765" s="5"/>
      <c r="W765" s="5"/>
      <c r="X765" s="7"/>
      <c r="Y765" s="8">
        <v>7.743362831858407</v>
      </c>
      <c r="Z765" s="9">
        <v>4.0</v>
      </c>
      <c r="AA765" s="5" t="s">
        <v>75</v>
      </c>
      <c r="AB765" s="5"/>
      <c r="AC765" s="5">
        <v>0.0</v>
      </c>
      <c r="AD765" s="5" t="s">
        <v>76</v>
      </c>
      <c r="AE765" s="5" t="s">
        <v>77</v>
      </c>
      <c r="AF765" s="5">
        <v>2015.0</v>
      </c>
      <c r="AG765" s="5">
        <v>2017.0</v>
      </c>
      <c r="AH765" s="5" t="s">
        <v>78</v>
      </c>
      <c r="AI765" s="10">
        <v>94.6</v>
      </c>
      <c r="AJ765" s="5"/>
      <c r="AK765" s="5" t="s">
        <v>75</v>
      </c>
      <c r="AL765" s="5"/>
      <c r="AM765" s="5">
        <v>0.0</v>
      </c>
      <c r="AN765" s="5" t="s">
        <v>2383</v>
      </c>
      <c r="AO765" s="5">
        <v>2015.0</v>
      </c>
      <c r="AP765" s="5" t="s">
        <v>51</v>
      </c>
      <c r="AQ765" s="4"/>
      <c r="AR765" s="10">
        <v>10.0</v>
      </c>
      <c r="AS765" s="5" t="s">
        <v>7733</v>
      </c>
      <c r="AT765" s="5" t="s">
        <v>99</v>
      </c>
      <c r="AU765" s="5"/>
      <c r="AV765" s="5">
        <v>9.440565623E9</v>
      </c>
      <c r="AW765" s="5" t="s">
        <v>7734</v>
      </c>
      <c r="AX765" s="5">
        <v>521001.0</v>
      </c>
      <c r="AY765" s="5" t="s">
        <v>84</v>
      </c>
      <c r="AZ765" s="5" t="s">
        <v>85</v>
      </c>
      <c r="BA765" s="5">
        <v>4.20277E11</v>
      </c>
      <c r="BB765" s="5" t="s">
        <v>7735</v>
      </c>
      <c r="BC765" s="5"/>
      <c r="BD765" s="5" t="s">
        <v>7736</v>
      </c>
      <c r="BE765" s="5" t="s">
        <v>235</v>
      </c>
      <c r="BF765" s="5" t="s">
        <v>7737</v>
      </c>
      <c r="BG765" s="5" t="s">
        <v>87</v>
      </c>
      <c r="BH765" s="5"/>
      <c r="BI765" s="11">
        <v>43829.36319444444</v>
      </c>
      <c r="BJ765" s="12" t="s">
        <v>7738</v>
      </c>
    </row>
    <row r="766" ht="23.25" customHeight="1">
      <c r="A766" s="4">
        <v>765.0</v>
      </c>
      <c r="B766" s="5" t="s">
        <v>7739</v>
      </c>
      <c r="C766" s="5" t="s">
        <v>105</v>
      </c>
      <c r="D766" s="5"/>
      <c r="E766" s="5"/>
      <c r="F766" s="5"/>
      <c r="G766" s="5"/>
      <c r="H766" s="5">
        <v>1.70030961E8</v>
      </c>
      <c r="I766" s="5" t="s">
        <v>64</v>
      </c>
      <c r="J766" s="5" t="s">
        <v>3894</v>
      </c>
      <c r="K766" s="5"/>
      <c r="L766" s="5" t="s">
        <v>7740</v>
      </c>
      <c r="M766" s="5" t="s">
        <v>7741</v>
      </c>
      <c r="N766" s="6">
        <v>36261.0</v>
      </c>
      <c r="O766" s="5">
        <v>9.4410623E9</v>
      </c>
      <c r="P766" s="5" t="s">
        <v>7742</v>
      </c>
      <c r="Q766" s="5" t="s">
        <v>110</v>
      </c>
      <c r="R766" s="5" t="s">
        <v>71</v>
      </c>
      <c r="S766" s="5" t="s">
        <v>94</v>
      </c>
      <c r="T766" s="5" t="s">
        <v>95</v>
      </c>
      <c r="U766" s="5" t="s">
        <v>1252</v>
      </c>
      <c r="V766" s="5">
        <v>16017.0</v>
      </c>
      <c r="W766" s="5">
        <v>17437.0</v>
      </c>
      <c r="X766" s="7">
        <v>110026.0</v>
      </c>
      <c r="Y766" s="8">
        <v>7.669491525423729</v>
      </c>
      <c r="Z766" s="9">
        <v>5.0</v>
      </c>
      <c r="AA766" s="5" t="s">
        <v>75</v>
      </c>
      <c r="AB766" s="5"/>
      <c r="AC766" s="5">
        <v>0.0</v>
      </c>
      <c r="AD766" s="5" t="s">
        <v>4994</v>
      </c>
      <c r="AE766" s="5" t="s">
        <v>77</v>
      </c>
      <c r="AF766" s="5">
        <v>2015.0</v>
      </c>
      <c r="AG766" s="5">
        <v>2017.0</v>
      </c>
      <c r="AH766" s="5" t="s">
        <v>78</v>
      </c>
      <c r="AI766" s="10">
        <v>95.0</v>
      </c>
      <c r="AJ766" s="5"/>
      <c r="AK766" s="5" t="s">
        <v>75</v>
      </c>
      <c r="AL766" s="5"/>
      <c r="AM766" s="5">
        <v>0.0</v>
      </c>
      <c r="AN766" s="5" t="s">
        <v>7743</v>
      </c>
      <c r="AO766" s="5">
        <v>2015.0</v>
      </c>
      <c r="AP766" s="5" t="s">
        <v>51</v>
      </c>
      <c r="AQ766" s="4"/>
      <c r="AR766" s="10">
        <v>10.0</v>
      </c>
      <c r="AS766" s="5" t="s">
        <v>7744</v>
      </c>
      <c r="AT766" s="5" t="s">
        <v>99</v>
      </c>
      <c r="AU766" s="5"/>
      <c r="AV766" s="5">
        <v>8.500750044E9</v>
      </c>
      <c r="AW766" s="5" t="s">
        <v>7745</v>
      </c>
      <c r="AX766" s="5">
        <v>534350.0</v>
      </c>
      <c r="AY766" s="5" t="s">
        <v>7746</v>
      </c>
      <c r="AZ766" s="5" t="s">
        <v>85</v>
      </c>
      <c r="BA766" s="5">
        <v>9.51571E11</v>
      </c>
      <c r="BB766" s="5"/>
      <c r="BC766" s="5"/>
      <c r="BD766" s="5" t="s">
        <v>7747</v>
      </c>
      <c r="BE766" s="5" t="s">
        <v>607</v>
      </c>
      <c r="BF766" s="5" t="s">
        <v>762</v>
      </c>
      <c r="BG766" s="5" t="s">
        <v>87</v>
      </c>
      <c r="BH766" s="5"/>
      <c r="BI766" s="11">
        <v>43829.51180555556</v>
      </c>
      <c r="BJ766" s="12" t="s">
        <v>7748</v>
      </c>
    </row>
    <row r="767" ht="23.25" customHeight="1">
      <c r="A767" s="4">
        <v>766.0</v>
      </c>
      <c r="B767" s="5" t="s">
        <v>7749</v>
      </c>
      <c r="C767" s="5" t="s">
        <v>105</v>
      </c>
      <c r="D767" s="5"/>
      <c r="E767" s="5"/>
      <c r="F767" s="5"/>
      <c r="G767" s="5"/>
      <c r="H767" s="5">
        <v>1.7003061E8</v>
      </c>
      <c r="I767" s="5" t="s">
        <v>64</v>
      </c>
      <c r="J767" s="5" t="s">
        <v>7750</v>
      </c>
      <c r="K767" s="5"/>
      <c r="L767" s="5" t="s">
        <v>7751</v>
      </c>
      <c r="M767" s="5" t="s">
        <v>7752</v>
      </c>
      <c r="N767" s="5" t="s">
        <v>7753</v>
      </c>
      <c r="O767" s="5">
        <v>7.032863787E9</v>
      </c>
      <c r="P767" s="5" t="s">
        <v>7754</v>
      </c>
      <c r="Q767" s="5" t="s">
        <v>110</v>
      </c>
      <c r="R767" s="5" t="s">
        <v>71</v>
      </c>
      <c r="S767" s="5" t="s">
        <v>94</v>
      </c>
      <c r="T767" s="5" t="s">
        <v>95</v>
      </c>
      <c r="U767" s="5" t="s">
        <v>74</v>
      </c>
      <c r="V767" s="5"/>
      <c r="W767" s="5"/>
      <c r="X767" s="7"/>
      <c r="Y767" s="8">
        <v>8.456896551724139</v>
      </c>
      <c r="Z767" s="9">
        <v>0.0</v>
      </c>
      <c r="AA767" s="5" t="s">
        <v>75</v>
      </c>
      <c r="AB767" s="5"/>
      <c r="AC767" s="5">
        <v>0.0</v>
      </c>
      <c r="AD767" s="5" t="s">
        <v>2052</v>
      </c>
      <c r="AE767" s="5" t="s">
        <v>77</v>
      </c>
      <c r="AF767" s="5">
        <v>2015.0</v>
      </c>
      <c r="AG767" s="5">
        <v>2917.0</v>
      </c>
      <c r="AH767" s="5" t="s">
        <v>78</v>
      </c>
      <c r="AI767" s="10">
        <v>95.2</v>
      </c>
      <c r="AJ767" s="5"/>
      <c r="AK767" s="5" t="s">
        <v>75</v>
      </c>
      <c r="AL767" s="5"/>
      <c r="AM767" s="5">
        <v>0.0</v>
      </c>
      <c r="AN767" s="5" t="s">
        <v>159</v>
      </c>
      <c r="AO767" s="5">
        <v>2015.0</v>
      </c>
      <c r="AP767" s="5" t="s">
        <v>51</v>
      </c>
      <c r="AQ767" s="4">
        <v>10.0</v>
      </c>
      <c r="AR767" s="10">
        <v>10.0</v>
      </c>
      <c r="AS767" s="5" t="s">
        <v>7755</v>
      </c>
      <c r="AT767" s="5" t="s">
        <v>114</v>
      </c>
      <c r="AU767" s="5"/>
      <c r="AV767" s="5">
        <v>8.374985819E9</v>
      </c>
      <c r="AW767" s="5" t="s">
        <v>7756</v>
      </c>
      <c r="AX767" s="5">
        <v>520010.0</v>
      </c>
      <c r="AY767" s="5" t="s">
        <v>117</v>
      </c>
      <c r="AZ767" s="5" t="s">
        <v>85</v>
      </c>
      <c r="BA767" s="5">
        <v>3.99415E11</v>
      </c>
      <c r="BB767" s="5"/>
      <c r="BC767" s="5"/>
      <c r="BD767" s="5">
        <v>1.0</v>
      </c>
      <c r="BE767" s="5">
        <v>1.0</v>
      </c>
      <c r="BF767" s="5" t="s">
        <v>118</v>
      </c>
      <c r="BG767" s="5" t="s">
        <v>119</v>
      </c>
      <c r="BH767" s="5" t="s">
        <v>117</v>
      </c>
      <c r="BI767" s="11">
        <v>43910.78958333333</v>
      </c>
      <c r="BJ767" s="12" t="s">
        <v>7757</v>
      </c>
    </row>
    <row r="768" ht="23.25" customHeight="1">
      <c r="A768" s="4">
        <v>767.0</v>
      </c>
      <c r="B768" s="5" t="s">
        <v>7758</v>
      </c>
      <c r="C768" s="5" t="s">
        <v>268</v>
      </c>
      <c r="D768" s="5"/>
      <c r="E768" s="5"/>
      <c r="F768" s="5"/>
      <c r="G768" s="5"/>
      <c r="H768" s="5">
        <v>1.70031336E8</v>
      </c>
      <c r="I768" s="5" t="s">
        <v>64</v>
      </c>
      <c r="J768" s="5" t="s">
        <v>7759</v>
      </c>
      <c r="K768" s="5"/>
      <c r="L768" s="5" t="s">
        <v>7760</v>
      </c>
      <c r="M768" s="5" t="s">
        <v>7761</v>
      </c>
      <c r="N768" s="6">
        <v>36684.0</v>
      </c>
      <c r="O768" s="5">
        <v>8.309973777E9</v>
      </c>
      <c r="P768" s="5" t="s">
        <v>7762</v>
      </c>
      <c r="Q768" s="5" t="s">
        <v>110</v>
      </c>
      <c r="R768" s="5" t="s">
        <v>71</v>
      </c>
      <c r="S768" s="5" t="s">
        <v>94</v>
      </c>
      <c r="T768" s="5" t="s">
        <v>95</v>
      </c>
      <c r="U768" s="5" t="s">
        <v>74</v>
      </c>
      <c r="V768" s="5">
        <v>2084.0</v>
      </c>
      <c r="W768" s="5">
        <v>15528.0</v>
      </c>
      <c r="X768" s="7"/>
      <c r="Y768" s="8">
        <v>8.892241379310345</v>
      </c>
      <c r="Z768" s="9">
        <v>0.0</v>
      </c>
      <c r="AA768" s="5" t="s">
        <v>75</v>
      </c>
      <c r="AB768" s="5"/>
      <c r="AC768" s="5">
        <v>0.0</v>
      </c>
      <c r="AD768" s="5" t="s">
        <v>190</v>
      </c>
      <c r="AE768" s="5" t="s">
        <v>77</v>
      </c>
      <c r="AF768" s="5">
        <v>2015.0</v>
      </c>
      <c r="AG768" s="5">
        <v>2017.0</v>
      </c>
      <c r="AH768" s="5" t="s">
        <v>78</v>
      </c>
      <c r="AI768" s="10">
        <v>95.3</v>
      </c>
      <c r="AJ768" s="5"/>
      <c r="AK768" s="5" t="s">
        <v>75</v>
      </c>
      <c r="AL768" s="5"/>
      <c r="AM768" s="5">
        <v>0.0</v>
      </c>
      <c r="AN768" s="5" t="s">
        <v>143</v>
      </c>
      <c r="AO768" s="5">
        <v>2015.0</v>
      </c>
      <c r="AP768" s="5" t="s">
        <v>51</v>
      </c>
      <c r="AQ768" s="4"/>
      <c r="AR768" s="10">
        <v>10.0</v>
      </c>
      <c r="AS768" s="5" t="s">
        <v>7763</v>
      </c>
      <c r="AT768" s="5" t="s">
        <v>82</v>
      </c>
      <c r="AU768" s="5"/>
      <c r="AV768" s="5">
        <v>9.292351724E9</v>
      </c>
      <c r="AW768" s="5" t="s">
        <v>7764</v>
      </c>
      <c r="AX768" s="5">
        <v>522503.0</v>
      </c>
      <c r="AY768" s="5" t="s">
        <v>117</v>
      </c>
      <c r="AZ768" s="5" t="s">
        <v>85</v>
      </c>
      <c r="BA768" s="5">
        <v>2.58018E11</v>
      </c>
      <c r="BB768" s="5"/>
      <c r="BC768" s="5" t="s">
        <v>7765</v>
      </c>
      <c r="BD768" s="5">
        <v>1.0</v>
      </c>
      <c r="BE768" s="5" t="s">
        <v>4015</v>
      </c>
      <c r="BF768" s="5" t="s">
        <v>118</v>
      </c>
      <c r="BG768" s="5" t="s">
        <v>119</v>
      </c>
      <c r="BH768" s="5" t="s">
        <v>147</v>
      </c>
      <c r="BI768" s="11">
        <v>43829.475694444445</v>
      </c>
      <c r="BJ768" s="12" t="s">
        <v>1507</v>
      </c>
    </row>
    <row r="769" ht="23.25" customHeight="1">
      <c r="A769" s="4">
        <v>768.0</v>
      </c>
      <c r="B769" s="5" t="s">
        <v>7766</v>
      </c>
      <c r="C769" s="5" t="s">
        <v>105</v>
      </c>
      <c r="D769" s="5"/>
      <c r="E769" s="5"/>
      <c r="F769" s="5"/>
      <c r="G769" s="5"/>
      <c r="H769" s="5">
        <v>1.700309E8</v>
      </c>
      <c r="I769" s="5" t="s">
        <v>64</v>
      </c>
      <c r="J769" s="5" t="s">
        <v>7767</v>
      </c>
      <c r="K769" s="5" t="s">
        <v>328</v>
      </c>
      <c r="L769" s="5" t="s">
        <v>7768</v>
      </c>
      <c r="M769" s="5" t="s">
        <v>7769</v>
      </c>
      <c r="N769" s="5" t="s">
        <v>7770</v>
      </c>
      <c r="O769" s="5">
        <v>8.520072999E9</v>
      </c>
      <c r="P769" s="5" t="s">
        <v>7771</v>
      </c>
      <c r="Q769" s="5" t="s">
        <v>70</v>
      </c>
      <c r="R769" s="5" t="s">
        <v>71</v>
      </c>
      <c r="S769" s="5" t="s">
        <v>94</v>
      </c>
      <c r="T769" s="5" t="s">
        <v>95</v>
      </c>
      <c r="U769" s="5" t="s">
        <v>74</v>
      </c>
      <c r="V769" s="5"/>
      <c r="W769" s="5"/>
      <c r="X769" s="7"/>
      <c r="Y769" s="8">
        <v>8.38116591928251</v>
      </c>
      <c r="Z769" s="9">
        <v>3.0</v>
      </c>
      <c r="AA769" s="5" t="s">
        <v>75</v>
      </c>
      <c r="AB769" s="5"/>
      <c r="AC769" s="5">
        <v>0.0</v>
      </c>
      <c r="AD769" s="5" t="s">
        <v>76</v>
      </c>
      <c r="AE769" s="5" t="s">
        <v>77</v>
      </c>
      <c r="AF769" s="5">
        <v>2015.0</v>
      </c>
      <c r="AG769" s="5">
        <v>2017.0</v>
      </c>
      <c r="AH769" s="5" t="s">
        <v>78</v>
      </c>
      <c r="AI769" s="10">
        <v>95.3</v>
      </c>
      <c r="AJ769" s="5"/>
      <c r="AK769" s="5" t="s">
        <v>75</v>
      </c>
      <c r="AL769" s="5"/>
      <c r="AM769" s="5">
        <v>0.0</v>
      </c>
      <c r="AN769" s="5" t="s">
        <v>7772</v>
      </c>
      <c r="AO769" s="5">
        <v>2015.0</v>
      </c>
      <c r="AP769" s="5" t="s">
        <v>51</v>
      </c>
      <c r="AQ769" s="4"/>
      <c r="AR769" s="13">
        <v>10.0</v>
      </c>
      <c r="AS769" s="5" t="s">
        <v>7773</v>
      </c>
      <c r="AT769" s="5" t="s">
        <v>309</v>
      </c>
      <c r="AU769" s="5"/>
      <c r="AV769" s="5">
        <v>9.440138644E9</v>
      </c>
      <c r="AW769" s="5" t="s">
        <v>7774</v>
      </c>
      <c r="AX769" s="5">
        <v>522503.0</v>
      </c>
      <c r="AY769" s="5" t="s">
        <v>147</v>
      </c>
      <c r="AZ769" s="5" t="s">
        <v>85</v>
      </c>
      <c r="BA769" s="5">
        <v>4.73413E11</v>
      </c>
      <c r="BB769" s="5" t="s">
        <v>7775</v>
      </c>
      <c r="BC769" s="5" t="s">
        <v>7776</v>
      </c>
      <c r="BD769" s="5">
        <v>2.0</v>
      </c>
      <c r="BE769" s="5" t="s">
        <v>418</v>
      </c>
      <c r="BF769" s="5" t="s">
        <v>7777</v>
      </c>
      <c r="BG769" s="5" t="s">
        <v>119</v>
      </c>
      <c r="BH769" s="5" t="s">
        <v>147</v>
      </c>
      <c r="BI769" s="11">
        <v>43830.5375</v>
      </c>
      <c r="BJ769" s="12" t="s">
        <v>88</v>
      </c>
    </row>
    <row r="770" ht="23.25" customHeight="1">
      <c r="A770" s="4">
        <v>769.0</v>
      </c>
      <c r="B770" s="5" t="s">
        <v>7778</v>
      </c>
      <c r="C770" s="6">
        <v>43477.0</v>
      </c>
      <c r="D770" s="5"/>
      <c r="E770" s="5"/>
      <c r="F770" s="5"/>
      <c r="G770" s="5"/>
      <c r="H770" s="5">
        <v>1.70031427E8</v>
      </c>
      <c r="I770" s="5" t="s">
        <v>64</v>
      </c>
      <c r="J770" s="5" t="s">
        <v>2907</v>
      </c>
      <c r="K770" s="5"/>
      <c r="L770" s="5" t="s">
        <v>7779</v>
      </c>
      <c r="M770" s="5" t="s">
        <v>7780</v>
      </c>
      <c r="N770" s="5" t="s">
        <v>7781</v>
      </c>
      <c r="O770" s="5">
        <v>9.502140732E9</v>
      </c>
      <c r="P770" s="5" t="s">
        <v>7782</v>
      </c>
      <c r="Q770" s="5" t="s">
        <v>70</v>
      </c>
      <c r="R770" s="5" t="s">
        <v>71</v>
      </c>
      <c r="S770" s="5" t="s">
        <v>94</v>
      </c>
      <c r="T770" s="5" t="s">
        <v>95</v>
      </c>
      <c r="U770" s="5" t="s">
        <v>74</v>
      </c>
      <c r="V770" s="5">
        <v>1253.0</v>
      </c>
      <c r="W770" s="5"/>
      <c r="X770" s="7"/>
      <c r="Y770" s="8">
        <v>7.732758620689655</v>
      </c>
      <c r="Z770" s="9">
        <v>0.0</v>
      </c>
      <c r="AA770" s="5" t="s">
        <v>75</v>
      </c>
      <c r="AB770" s="5"/>
      <c r="AC770" s="5">
        <v>0.0</v>
      </c>
      <c r="AD770" s="5" t="s">
        <v>76</v>
      </c>
      <c r="AE770" s="5" t="s">
        <v>77</v>
      </c>
      <c r="AF770" s="5">
        <v>2016.0</v>
      </c>
      <c r="AG770" s="5">
        <v>2017.0</v>
      </c>
      <c r="AH770" s="5" t="s">
        <v>78</v>
      </c>
      <c r="AI770" s="10">
        <v>95.7</v>
      </c>
      <c r="AJ770" s="5"/>
      <c r="AK770" s="5" t="s">
        <v>75</v>
      </c>
      <c r="AL770" s="5"/>
      <c r="AM770" s="5">
        <v>0.0</v>
      </c>
      <c r="AN770" s="5" t="s">
        <v>7783</v>
      </c>
      <c r="AO770" s="5">
        <v>2015.0</v>
      </c>
      <c r="AP770" s="5" t="s">
        <v>112</v>
      </c>
      <c r="AQ770" s="4"/>
      <c r="AR770" s="10">
        <v>10.0</v>
      </c>
      <c r="AS770" s="5" t="s">
        <v>7784</v>
      </c>
      <c r="AT770" s="5" t="s">
        <v>114</v>
      </c>
      <c r="AU770" s="5" t="s">
        <v>7785</v>
      </c>
      <c r="AV770" s="5">
        <v>9.849902344E9</v>
      </c>
      <c r="AW770" s="5" t="s">
        <v>7786</v>
      </c>
      <c r="AX770" s="5">
        <v>522002.0</v>
      </c>
      <c r="AY770" s="5" t="s">
        <v>101</v>
      </c>
      <c r="AZ770" s="5" t="s">
        <v>85</v>
      </c>
      <c r="BA770" s="5">
        <v>6.4883E11</v>
      </c>
      <c r="BB770" s="5"/>
      <c r="BC770" s="5"/>
      <c r="BD770" s="5">
        <v>0.0</v>
      </c>
      <c r="BE770" s="5" t="s">
        <v>7115</v>
      </c>
      <c r="BF770" s="5" t="s">
        <v>7115</v>
      </c>
      <c r="BG770" s="5" t="s">
        <v>119</v>
      </c>
      <c r="BH770" s="5" t="s">
        <v>101</v>
      </c>
      <c r="BI770" s="11">
        <v>43830.915972222225</v>
      </c>
      <c r="BJ770" s="12" t="s">
        <v>7787</v>
      </c>
    </row>
    <row r="771" ht="23.25" customHeight="1">
      <c r="A771" s="4">
        <v>770.0</v>
      </c>
      <c r="B771" s="5" t="s">
        <v>7788</v>
      </c>
      <c r="C771" s="6">
        <v>43567.0</v>
      </c>
      <c r="D771" s="5"/>
      <c r="E771" s="5"/>
      <c r="F771" s="5"/>
      <c r="G771" s="5"/>
      <c r="H771" s="5">
        <v>1.7003124E8</v>
      </c>
      <c r="I771" s="5" t="s">
        <v>64</v>
      </c>
      <c r="J771" s="5" t="s">
        <v>6945</v>
      </c>
      <c r="K771" s="5" t="s">
        <v>7789</v>
      </c>
      <c r="L771" s="5" t="s">
        <v>7790</v>
      </c>
      <c r="M771" s="5" t="s">
        <v>7791</v>
      </c>
      <c r="N771" s="6">
        <v>36476.0</v>
      </c>
      <c r="O771" s="5">
        <v>9.1778E11</v>
      </c>
      <c r="P771" s="5" t="s">
        <v>7792</v>
      </c>
      <c r="Q771" s="5" t="s">
        <v>110</v>
      </c>
      <c r="R771" s="5" t="s">
        <v>71</v>
      </c>
      <c r="S771" s="5" t="s">
        <v>94</v>
      </c>
      <c r="T771" s="5" t="s">
        <v>73</v>
      </c>
      <c r="U771" s="5" t="s">
        <v>74</v>
      </c>
      <c r="V771" s="5">
        <v>600.0</v>
      </c>
      <c r="W771" s="5">
        <v>13000.0</v>
      </c>
      <c r="X771" s="7"/>
      <c r="Y771" s="8">
        <v>6.905172413793103</v>
      </c>
      <c r="Z771" s="9">
        <v>5.0</v>
      </c>
      <c r="AA771" s="5" t="s">
        <v>75</v>
      </c>
      <c r="AB771" s="5"/>
      <c r="AC771" s="5">
        <v>0.0</v>
      </c>
      <c r="AD771" s="5" t="s">
        <v>7793</v>
      </c>
      <c r="AE771" s="5" t="s">
        <v>77</v>
      </c>
      <c r="AF771" s="5">
        <v>2015.0</v>
      </c>
      <c r="AG771" s="5">
        <v>2017.0</v>
      </c>
      <c r="AH771" s="5" t="s">
        <v>78</v>
      </c>
      <c r="AI771" s="10">
        <v>96.0</v>
      </c>
      <c r="AJ771" s="5"/>
      <c r="AK771" s="5" t="s">
        <v>75</v>
      </c>
      <c r="AL771" s="5"/>
      <c r="AM771" s="5">
        <v>0.0</v>
      </c>
      <c r="AN771" s="5" t="s">
        <v>159</v>
      </c>
      <c r="AO771" s="5">
        <v>2015.0</v>
      </c>
      <c r="AP771" s="5" t="s">
        <v>51</v>
      </c>
      <c r="AQ771" s="4"/>
      <c r="AR771" s="10">
        <v>10.0</v>
      </c>
      <c r="AS771" s="5" t="s">
        <v>7794</v>
      </c>
      <c r="AT771" s="5" t="s">
        <v>114</v>
      </c>
      <c r="AU771" s="5" t="s">
        <v>7795</v>
      </c>
      <c r="AV771" s="5">
        <v>9.490505955E9</v>
      </c>
      <c r="AW771" s="5" t="s">
        <v>7796</v>
      </c>
      <c r="AX771" s="5">
        <v>520007.0</v>
      </c>
      <c r="AY771" s="5" t="s">
        <v>117</v>
      </c>
      <c r="AZ771" s="5" t="s">
        <v>85</v>
      </c>
      <c r="BA771" s="5">
        <v>4.19531E11</v>
      </c>
      <c r="BB771" s="5"/>
      <c r="BC771" s="5" t="s">
        <v>7797</v>
      </c>
      <c r="BD771" s="5">
        <v>1.0</v>
      </c>
      <c r="BE771" s="5">
        <v>1.0</v>
      </c>
      <c r="BF771" s="5" t="s">
        <v>1518</v>
      </c>
      <c r="BG771" s="5" t="s">
        <v>119</v>
      </c>
      <c r="BH771" s="5" t="s">
        <v>117</v>
      </c>
      <c r="BI771" s="11">
        <v>43831.364583333336</v>
      </c>
      <c r="BJ771" s="12" t="s">
        <v>88</v>
      </c>
    </row>
    <row r="772" ht="23.25" customHeight="1">
      <c r="A772" s="4">
        <v>771.0</v>
      </c>
      <c r="B772" s="5" t="s">
        <v>7798</v>
      </c>
      <c r="C772" s="5" t="s">
        <v>63</v>
      </c>
      <c r="D772" s="5"/>
      <c r="E772" s="5"/>
      <c r="F772" s="5"/>
      <c r="G772" s="5"/>
      <c r="H772" s="5">
        <v>1.70030037E8</v>
      </c>
      <c r="I772" s="5" t="s">
        <v>64</v>
      </c>
      <c r="J772" s="5" t="s">
        <v>7799</v>
      </c>
      <c r="K772" s="5"/>
      <c r="L772" s="5" t="s">
        <v>7800</v>
      </c>
      <c r="M772" s="5" t="s">
        <v>7801</v>
      </c>
      <c r="N772" s="5" t="s">
        <v>7753</v>
      </c>
      <c r="O772" s="5">
        <v>9.49098521E9</v>
      </c>
      <c r="P772" s="5" t="s">
        <v>7802</v>
      </c>
      <c r="Q772" s="5" t="s">
        <v>70</v>
      </c>
      <c r="R772" s="5" t="s">
        <v>71</v>
      </c>
      <c r="S772" s="5" t="s">
        <v>94</v>
      </c>
      <c r="T772" s="5" t="s">
        <v>95</v>
      </c>
      <c r="U772" s="5" t="s">
        <v>74</v>
      </c>
      <c r="V772" s="5">
        <v>1250.0</v>
      </c>
      <c r="W772" s="5"/>
      <c r="X772" s="7"/>
      <c r="Y772" s="8">
        <v>8.844827586206897</v>
      </c>
      <c r="Z772" s="9">
        <v>0.0</v>
      </c>
      <c r="AA772" s="5" t="s">
        <v>75</v>
      </c>
      <c r="AB772" s="5"/>
      <c r="AC772" s="5">
        <v>0.0</v>
      </c>
      <c r="AD772" s="5" t="s">
        <v>76</v>
      </c>
      <c r="AE772" s="5" t="s">
        <v>77</v>
      </c>
      <c r="AF772" s="5">
        <v>2015.0</v>
      </c>
      <c r="AG772" s="5">
        <v>2017.0</v>
      </c>
      <c r="AH772" s="5" t="s">
        <v>78</v>
      </c>
      <c r="AI772" s="10">
        <v>96.1</v>
      </c>
      <c r="AJ772" s="5"/>
      <c r="AK772" s="5" t="s">
        <v>75</v>
      </c>
      <c r="AL772" s="5"/>
      <c r="AM772" s="5">
        <v>0.0</v>
      </c>
      <c r="AN772" s="5" t="s">
        <v>7803</v>
      </c>
      <c r="AO772" s="5">
        <v>2015.0</v>
      </c>
      <c r="AP772" s="5" t="s">
        <v>112</v>
      </c>
      <c r="AQ772" s="4"/>
      <c r="AR772" s="10">
        <v>10.0</v>
      </c>
      <c r="AS772" s="5" t="s">
        <v>7804</v>
      </c>
      <c r="AT772" s="5" t="s">
        <v>114</v>
      </c>
      <c r="AU772" s="5"/>
      <c r="AV772" s="5">
        <v>8.985835205E9</v>
      </c>
      <c r="AW772" s="5" t="s">
        <v>7805</v>
      </c>
      <c r="AX772" s="5">
        <v>524121.0</v>
      </c>
      <c r="AY772" s="5" t="s">
        <v>7806</v>
      </c>
      <c r="AZ772" s="5" t="s">
        <v>85</v>
      </c>
      <c r="BA772" s="5">
        <v>2.74268E11</v>
      </c>
      <c r="BB772" s="5" t="s">
        <v>7807</v>
      </c>
      <c r="BC772" s="5"/>
      <c r="BD772" s="5" t="s">
        <v>7808</v>
      </c>
      <c r="BE772" s="5" t="s">
        <v>235</v>
      </c>
      <c r="BF772" s="5" t="s">
        <v>118</v>
      </c>
      <c r="BG772" s="5" t="s">
        <v>87</v>
      </c>
      <c r="BH772" s="5"/>
      <c r="BI772" s="11">
        <v>43829.82986111111</v>
      </c>
      <c r="BJ772" s="12" t="s">
        <v>88</v>
      </c>
    </row>
    <row r="773" ht="23.25" customHeight="1">
      <c r="A773" s="4">
        <v>772.0</v>
      </c>
      <c r="B773" s="5" t="s">
        <v>7809</v>
      </c>
      <c r="C773" s="5" t="s">
        <v>105</v>
      </c>
      <c r="D773" s="5"/>
      <c r="E773" s="5"/>
      <c r="F773" s="5"/>
      <c r="G773" s="5"/>
      <c r="H773" s="5">
        <v>1.70030259E8</v>
      </c>
      <c r="I773" s="5" t="s">
        <v>64</v>
      </c>
      <c r="J773" s="5" t="s">
        <v>7810</v>
      </c>
      <c r="K773" s="5" t="s">
        <v>7811</v>
      </c>
      <c r="L773" s="5" t="s">
        <v>7812</v>
      </c>
      <c r="M773" s="5" t="s">
        <v>7813</v>
      </c>
      <c r="N773" s="5" t="s">
        <v>7814</v>
      </c>
      <c r="O773" s="5">
        <v>9.396203003E9</v>
      </c>
      <c r="P773" s="5" t="s">
        <v>7815</v>
      </c>
      <c r="Q773" s="5" t="s">
        <v>110</v>
      </c>
      <c r="R773" s="5" t="s">
        <v>71</v>
      </c>
      <c r="S773" s="5" t="s">
        <v>94</v>
      </c>
      <c r="T773" s="5" t="s">
        <v>95</v>
      </c>
      <c r="U773" s="5" t="s">
        <v>74</v>
      </c>
      <c r="V773" s="5">
        <v>3000.0</v>
      </c>
      <c r="W773" s="5"/>
      <c r="X773" s="7"/>
      <c r="Y773" s="8">
        <v>9.026315789473685</v>
      </c>
      <c r="Z773" s="9">
        <v>0.0</v>
      </c>
      <c r="AA773" s="5" t="s">
        <v>75</v>
      </c>
      <c r="AB773" s="5"/>
      <c r="AC773" s="5">
        <v>0.0</v>
      </c>
      <c r="AD773" s="5" t="s">
        <v>142</v>
      </c>
      <c r="AE773" s="5" t="s">
        <v>77</v>
      </c>
      <c r="AF773" s="5">
        <v>2015.0</v>
      </c>
      <c r="AG773" s="5">
        <v>2017.0</v>
      </c>
      <c r="AH773" s="5" t="s">
        <v>78</v>
      </c>
      <c r="AI773" s="10">
        <v>96.1</v>
      </c>
      <c r="AJ773" s="5"/>
      <c r="AK773" s="5" t="s">
        <v>75</v>
      </c>
      <c r="AL773" s="5"/>
      <c r="AM773" s="5">
        <v>0.0</v>
      </c>
      <c r="AN773" s="5" t="s">
        <v>7816</v>
      </c>
      <c r="AO773" s="5">
        <v>2015.0</v>
      </c>
      <c r="AP773" s="5" t="s">
        <v>51</v>
      </c>
      <c r="AQ773" s="4"/>
      <c r="AR773" s="10">
        <v>10.0</v>
      </c>
      <c r="AS773" s="5" t="s">
        <v>7817</v>
      </c>
      <c r="AT773" s="5" t="s">
        <v>82</v>
      </c>
      <c r="AU773" s="5" t="s">
        <v>321</v>
      </c>
      <c r="AV773" s="5">
        <v>9.392124567E9</v>
      </c>
      <c r="AW773" s="5" t="s">
        <v>7818</v>
      </c>
      <c r="AX773" s="5">
        <v>500072.0</v>
      </c>
      <c r="AY773" s="5" t="s">
        <v>323</v>
      </c>
      <c r="AZ773" s="5" t="s">
        <v>264</v>
      </c>
      <c r="BA773" s="5">
        <v>8.26938E11</v>
      </c>
      <c r="BB773" s="5" t="s">
        <v>7819</v>
      </c>
      <c r="BC773" s="5"/>
      <c r="BD773" s="5" t="s">
        <v>2841</v>
      </c>
      <c r="BE773" s="5" t="s">
        <v>6746</v>
      </c>
      <c r="BF773" s="5" t="s">
        <v>914</v>
      </c>
      <c r="BG773" s="5" t="s">
        <v>119</v>
      </c>
      <c r="BH773" s="5" t="s">
        <v>237</v>
      </c>
      <c r="BI773" s="11">
        <v>43828.77777777778</v>
      </c>
      <c r="BJ773" s="12" t="s">
        <v>7820</v>
      </c>
    </row>
    <row r="774" ht="23.25" customHeight="1">
      <c r="A774" s="4">
        <v>773.0</v>
      </c>
      <c r="B774" s="5" t="s">
        <v>7821</v>
      </c>
      <c r="C774" s="5" t="s">
        <v>1202</v>
      </c>
      <c r="D774" s="5" t="s">
        <v>136</v>
      </c>
      <c r="E774" s="5"/>
      <c r="F774" s="5"/>
      <c r="G774" s="5"/>
      <c r="H774" s="5">
        <v>1.70031241E8</v>
      </c>
      <c r="I774" s="5" t="s">
        <v>64</v>
      </c>
      <c r="J774" s="5" t="s">
        <v>7822</v>
      </c>
      <c r="K774" s="5" t="s">
        <v>363</v>
      </c>
      <c r="L774" s="5" t="s">
        <v>4229</v>
      </c>
      <c r="M774" s="5" t="s">
        <v>7823</v>
      </c>
      <c r="N774" s="6">
        <v>36596.0</v>
      </c>
      <c r="O774" s="5">
        <v>9.505262244E9</v>
      </c>
      <c r="P774" s="5" t="s">
        <v>7824</v>
      </c>
      <c r="Q774" s="5" t="s">
        <v>110</v>
      </c>
      <c r="R774" s="5" t="s">
        <v>71</v>
      </c>
      <c r="S774" s="5" t="s">
        <v>94</v>
      </c>
      <c r="T774" s="5" t="s">
        <v>73</v>
      </c>
      <c r="U774" s="5" t="s">
        <v>74</v>
      </c>
      <c r="V774" s="5">
        <v>3922.0</v>
      </c>
      <c r="W774" s="5">
        <v>9011.0</v>
      </c>
      <c r="X774" s="7"/>
      <c r="Y774" s="8">
        <v>9.043103448275861</v>
      </c>
      <c r="Z774" s="9">
        <v>0.0</v>
      </c>
      <c r="AA774" s="5" t="s">
        <v>75</v>
      </c>
      <c r="AB774" s="5"/>
      <c r="AC774" s="5">
        <v>0.0</v>
      </c>
      <c r="AD774" s="5" t="s">
        <v>76</v>
      </c>
      <c r="AE774" s="5" t="s">
        <v>77</v>
      </c>
      <c r="AF774" s="5">
        <v>2015.0</v>
      </c>
      <c r="AG774" s="5">
        <v>2017.0</v>
      </c>
      <c r="AH774" s="5" t="s">
        <v>78</v>
      </c>
      <c r="AI774" s="10">
        <v>96.5</v>
      </c>
      <c r="AJ774" s="5"/>
      <c r="AK774" s="5" t="s">
        <v>75</v>
      </c>
      <c r="AL774" s="5"/>
      <c r="AM774" s="5">
        <v>0.0</v>
      </c>
      <c r="AN774" s="5" t="s">
        <v>366</v>
      </c>
      <c r="AO774" s="5">
        <v>2015.0</v>
      </c>
      <c r="AP774" s="5" t="s">
        <v>51</v>
      </c>
      <c r="AQ774" s="4"/>
      <c r="AR774" s="10">
        <v>10.0</v>
      </c>
      <c r="AS774" s="5" t="s">
        <v>7825</v>
      </c>
      <c r="AT774" s="5" t="s">
        <v>309</v>
      </c>
      <c r="AU774" s="5"/>
      <c r="AV774" s="5">
        <v>8.985274805E9</v>
      </c>
      <c r="AW774" s="5" t="s">
        <v>7826</v>
      </c>
      <c r="AX774" s="5">
        <v>522502.0</v>
      </c>
      <c r="AY774" s="5" t="s">
        <v>117</v>
      </c>
      <c r="AZ774" s="5" t="s">
        <v>85</v>
      </c>
      <c r="BA774" s="5">
        <v>3.06608E11</v>
      </c>
      <c r="BB774" s="5" t="s">
        <v>7827</v>
      </c>
      <c r="BC774" s="5" t="s">
        <v>7828</v>
      </c>
      <c r="BD774" s="5" t="s">
        <v>830</v>
      </c>
      <c r="BE774" s="5" t="s">
        <v>1712</v>
      </c>
      <c r="BF774" s="5" t="s">
        <v>118</v>
      </c>
      <c r="BG774" s="5" t="s">
        <v>119</v>
      </c>
      <c r="BH774" s="5" t="s">
        <v>1307</v>
      </c>
      <c r="BI774" s="11">
        <v>43908.92013888889</v>
      </c>
      <c r="BJ774" s="12" t="s">
        <v>5754</v>
      </c>
    </row>
    <row r="775" ht="23.25" customHeight="1">
      <c r="A775" s="4">
        <v>774.0</v>
      </c>
      <c r="B775" s="5" t="s">
        <v>7829</v>
      </c>
      <c r="C775" s="5"/>
      <c r="D775" s="5"/>
      <c r="E775" s="5"/>
      <c r="F775" s="5"/>
      <c r="G775" s="5"/>
      <c r="H775" s="5">
        <v>1.70030895E8</v>
      </c>
      <c r="I775" s="5" t="s">
        <v>64</v>
      </c>
      <c r="J775" s="5" t="s">
        <v>1387</v>
      </c>
      <c r="K775" s="5"/>
      <c r="L775" s="5" t="s">
        <v>7830</v>
      </c>
      <c r="M775" s="5" t="s">
        <v>7831</v>
      </c>
      <c r="N775" s="6">
        <v>36259.0</v>
      </c>
      <c r="O775" s="5">
        <v>7.98106418E9</v>
      </c>
      <c r="P775" s="5" t="s">
        <v>7832</v>
      </c>
      <c r="Q775" s="5" t="s">
        <v>110</v>
      </c>
      <c r="R775" s="5" t="s">
        <v>71</v>
      </c>
      <c r="S775" s="5" t="s">
        <v>94</v>
      </c>
      <c r="T775" s="5" t="s">
        <v>95</v>
      </c>
      <c r="U775" s="5" t="s">
        <v>74</v>
      </c>
      <c r="V775" s="5"/>
      <c r="W775" s="5"/>
      <c r="X775" s="7"/>
      <c r="Y775" s="8">
        <v>7.318385650224215</v>
      </c>
      <c r="Z775" s="9">
        <v>3.0</v>
      </c>
      <c r="AA775" s="5" t="s">
        <v>75</v>
      </c>
      <c r="AB775" s="5"/>
      <c r="AC775" s="5">
        <v>0.0</v>
      </c>
      <c r="AD775" s="5" t="s">
        <v>76</v>
      </c>
      <c r="AE775" s="5" t="s">
        <v>77</v>
      </c>
      <c r="AF775" s="5">
        <v>2015.0</v>
      </c>
      <c r="AG775" s="5">
        <v>2017.0</v>
      </c>
      <c r="AH775" s="5" t="s">
        <v>78</v>
      </c>
      <c r="AI775" s="10">
        <v>96.8</v>
      </c>
      <c r="AJ775" s="5"/>
      <c r="AK775" s="5" t="s">
        <v>75</v>
      </c>
      <c r="AL775" s="5"/>
      <c r="AM775" s="5">
        <v>0.0</v>
      </c>
      <c r="AN775" s="5" t="s">
        <v>7833</v>
      </c>
      <c r="AO775" s="5">
        <v>2015.0</v>
      </c>
      <c r="AP775" s="5" t="s">
        <v>51</v>
      </c>
      <c r="AQ775" s="4"/>
      <c r="AR775" s="10">
        <v>10.0</v>
      </c>
      <c r="AS775" s="5" t="s">
        <v>7834</v>
      </c>
      <c r="AT775" s="5" t="s">
        <v>309</v>
      </c>
      <c r="AU775" s="5"/>
      <c r="AV775" s="5">
        <v>9.032744169E9</v>
      </c>
      <c r="AW775" s="5" t="s">
        <v>7835</v>
      </c>
      <c r="AX775" s="5">
        <v>521110.0</v>
      </c>
      <c r="AY775" s="5" t="s">
        <v>3251</v>
      </c>
      <c r="AZ775" s="5" t="s">
        <v>85</v>
      </c>
      <c r="BA775" s="5">
        <v>9.49483E11</v>
      </c>
      <c r="BB775" s="5" t="s">
        <v>7836</v>
      </c>
      <c r="BC775" s="5" t="s">
        <v>7837</v>
      </c>
      <c r="BD775" s="5" t="s">
        <v>7838</v>
      </c>
      <c r="BE775" s="5" t="s">
        <v>5343</v>
      </c>
      <c r="BF775" s="5" t="s">
        <v>219</v>
      </c>
      <c r="BG775" s="5" t="s">
        <v>119</v>
      </c>
      <c r="BH775" s="5" t="s">
        <v>1307</v>
      </c>
      <c r="BI775" s="11">
        <v>43826.623611111114</v>
      </c>
      <c r="BJ775" s="12" t="s">
        <v>7839</v>
      </c>
    </row>
    <row r="776" ht="23.25" customHeight="1">
      <c r="A776" s="4">
        <v>775.0</v>
      </c>
      <c r="B776" s="5" t="s">
        <v>7840</v>
      </c>
      <c r="C776" s="5" t="s">
        <v>63</v>
      </c>
      <c r="D776" s="5"/>
      <c r="E776" s="5"/>
      <c r="F776" s="5"/>
      <c r="G776" s="5"/>
      <c r="H776" s="5">
        <v>1.70031377E8</v>
      </c>
      <c r="I776" s="5" t="s">
        <v>64</v>
      </c>
      <c r="J776" s="5" t="s">
        <v>7841</v>
      </c>
      <c r="K776" s="5" t="s">
        <v>171</v>
      </c>
      <c r="L776" s="5" t="s">
        <v>6871</v>
      </c>
      <c r="M776" s="5" t="s">
        <v>7842</v>
      </c>
      <c r="N776" s="5" t="s">
        <v>4327</v>
      </c>
      <c r="O776" s="5">
        <v>9.133456528E9</v>
      </c>
      <c r="P776" s="5" t="s">
        <v>7843</v>
      </c>
      <c r="Q776" s="5" t="s">
        <v>110</v>
      </c>
      <c r="R776" s="5" t="s">
        <v>71</v>
      </c>
      <c r="S776" s="5" t="s">
        <v>94</v>
      </c>
      <c r="T776" s="5" t="s">
        <v>95</v>
      </c>
      <c r="U776" s="5" t="s">
        <v>74</v>
      </c>
      <c r="V776" s="5">
        <v>3200.0</v>
      </c>
      <c r="W776" s="5"/>
      <c r="X776" s="7"/>
      <c r="Y776" s="8">
        <v>7.926724137931035</v>
      </c>
      <c r="Z776" s="9">
        <v>0.0</v>
      </c>
      <c r="AA776" s="5" t="s">
        <v>75</v>
      </c>
      <c r="AB776" s="5"/>
      <c r="AC776" s="5">
        <v>0.0</v>
      </c>
      <c r="AD776" s="5" t="s">
        <v>76</v>
      </c>
      <c r="AE776" s="5" t="s">
        <v>77</v>
      </c>
      <c r="AF776" s="5">
        <v>2015.0</v>
      </c>
      <c r="AG776" s="5">
        <v>2017.0</v>
      </c>
      <c r="AH776" s="5" t="s">
        <v>78</v>
      </c>
      <c r="AI776" s="10">
        <v>96.8</v>
      </c>
      <c r="AJ776" s="5"/>
      <c r="AK776" s="5" t="s">
        <v>75</v>
      </c>
      <c r="AL776" s="5"/>
      <c r="AM776" s="5">
        <v>0.0</v>
      </c>
      <c r="AN776" s="5" t="s">
        <v>1279</v>
      </c>
      <c r="AO776" s="5">
        <v>2015.0</v>
      </c>
      <c r="AP776" s="5" t="s">
        <v>51</v>
      </c>
      <c r="AQ776" s="4">
        <v>99.9</v>
      </c>
      <c r="AR776" s="10">
        <v>10.0</v>
      </c>
      <c r="AS776" s="5" t="s">
        <v>7844</v>
      </c>
      <c r="AT776" s="5" t="s">
        <v>99</v>
      </c>
      <c r="AU776" s="5"/>
      <c r="AV776" s="5">
        <v>9.177174411E9</v>
      </c>
      <c r="AW776" s="5" t="s">
        <v>7845</v>
      </c>
      <c r="AX776" s="5">
        <v>523169.0</v>
      </c>
      <c r="AY776" s="5" t="s">
        <v>7846</v>
      </c>
      <c r="AZ776" s="5" t="s">
        <v>85</v>
      </c>
      <c r="BA776" s="5">
        <v>7.72087E11</v>
      </c>
      <c r="BB776" s="5" t="s">
        <v>7847</v>
      </c>
      <c r="BC776" s="5"/>
      <c r="BD776" s="5" t="s">
        <v>5654</v>
      </c>
      <c r="BE776" s="5">
        <v>2.0</v>
      </c>
      <c r="BF776" s="5" t="s">
        <v>86</v>
      </c>
      <c r="BG776" s="5" t="s">
        <v>119</v>
      </c>
      <c r="BH776" s="5" t="s">
        <v>101</v>
      </c>
      <c r="BI776" s="11">
        <v>43829.467361111114</v>
      </c>
      <c r="BJ776" s="12" t="s">
        <v>88</v>
      </c>
    </row>
    <row r="777" ht="23.25" customHeight="1">
      <c r="A777" s="4">
        <v>776.0</v>
      </c>
      <c r="B777" s="5" t="s">
        <v>7848</v>
      </c>
      <c r="C777" s="5" t="s">
        <v>105</v>
      </c>
      <c r="D777" s="5"/>
      <c r="E777" s="5"/>
      <c r="F777" s="5"/>
      <c r="G777" s="5"/>
      <c r="H777" s="5">
        <v>1.70031234E8</v>
      </c>
      <c r="I777" s="5" t="s">
        <v>64</v>
      </c>
      <c r="J777" s="5" t="s">
        <v>7849</v>
      </c>
      <c r="K777" s="5"/>
      <c r="L777" s="5" t="s">
        <v>7850</v>
      </c>
      <c r="M777" s="5" t="s">
        <v>7851</v>
      </c>
      <c r="N777" s="5" t="s">
        <v>1973</v>
      </c>
      <c r="O777" s="5">
        <v>9.182877094E9</v>
      </c>
      <c r="P777" s="5" t="s">
        <v>7852</v>
      </c>
      <c r="Q777" s="5" t="s">
        <v>70</v>
      </c>
      <c r="R777" s="5" t="s">
        <v>71</v>
      </c>
      <c r="S777" s="5" t="s">
        <v>94</v>
      </c>
      <c r="T777" s="5" t="s">
        <v>95</v>
      </c>
      <c r="U777" s="5" t="s">
        <v>74</v>
      </c>
      <c r="V777" s="5"/>
      <c r="W777" s="5">
        <v>8217.0</v>
      </c>
      <c r="X777" s="7">
        <v>102700.0</v>
      </c>
      <c r="Y777" s="8">
        <v>8.267241379310345</v>
      </c>
      <c r="Z777" s="9">
        <v>0.0</v>
      </c>
      <c r="AA777" s="5" t="s">
        <v>75</v>
      </c>
      <c r="AB777" s="5"/>
      <c r="AC777" s="5">
        <v>0.0</v>
      </c>
      <c r="AD777" s="5" t="s">
        <v>7853</v>
      </c>
      <c r="AE777" s="5" t="s">
        <v>77</v>
      </c>
      <c r="AF777" s="5">
        <v>2015.0</v>
      </c>
      <c r="AG777" s="5">
        <v>2017.0</v>
      </c>
      <c r="AH777" s="5" t="s">
        <v>78</v>
      </c>
      <c r="AI777" s="10">
        <v>97.0</v>
      </c>
      <c r="AJ777" s="5"/>
      <c r="AK777" s="5" t="s">
        <v>75</v>
      </c>
      <c r="AL777" s="5"/>
      <c r="AM777" s="5">
        <v>0.0</v>
      </c>
      <c r="AN777" s="5" t="s">
        <v>390</v>
      </c>
      <c r="AO777" s="5">
        <v>2015.0</v>
      </c>
      <c r="AP777" s="5" t="s">
        <v>112</v>
      </c>
      <c r="AQ777" s="4"/>
      <c r="AR777" s="10">
        <v>10.0</v>
      </c>
      <c r="AS777" s="5" t="s">
        <v>7854</v>
      </c>
      <c r="AT777" s="5" t="s">
        <v>99</v>
      </c>
      <c r="AU777" s="5" t="s">
        <v>99</v>
      </c>
      <c r="AV777" s="5">
        <v>8.297109482E9</v>
      </c>
      <c r="AW777" s="5" t="s">
        <v>7855</v>
      </c>
      <c r="AX777" s="5">
        <v>522307.0</v>
      </c>
      <c r="AY777" s="5" t="s">
        <v>205</v>
      </c>
      <c r="AZ777" s="5" t="s">
        <v>85</v>
      </c>
      <c r="BA777" s="5">
        <v>9.17045E11</v>
      </c>
      <c r="BB777" s="5" t="s">
        <v>7856</v>
      </c>
      <c r="BC777" s="5" t="s">
        <v>7857</v>
      </c>
      <c r="BD777" s="5" t="s">
        <v>2841</v>
      </c>
      <c r="BE777" s="5" t="s">
        <v>249</v>
      </c>
      <c r="BF777" s="5" t="s">
        <v>914</v>
      </c>
      <c r="BG777" s="5" t="s">
        <v>119</v>
      </c>
      <c r="BH777" s="5" t="s">
        <v>205</v>
      </c>
      <c r="BI777" s="11">
        <v>43828.722916666666</v>
      </c>
      <c r="BJ777" s="12" t="s">
        <v>7858</v>
      </c>
    </row>
    <row r="778" ht="23.25" customHeight="1">
      <c r="A778" s="4">
        <v>777.0</v>
      </c>
      <c r="B778" s="5" t="s">
        <v>7859</v>
      </c>
      <c r="C778" s="6">
        <v>43658.0</v>
      </c>
      <c r="D778" s="5"/>
      <c r="E778" s="5"/>
      <c r="F778" s="5"/>
      <c r="G778" s="5"/>
      <c r="H778" s="5">
        <v>1.7003059E8</v>
      </c>
      <c r="I778" s="5" t="s">
        <v>64</v>
      </c>
      <c r="J778" s="5" t="s">
        <v>7152</v>
      </c>
      <c r="K778" s="5" t="s">
        <v>955</v>
      </c>
      <c r="L778" s="5" t="s">
        <v>1299</v>
      </c>
      <c r="M778" s="5" t="s">
        <v>7860</v>
      </c>
      <c r="N778" s="5" t="s">
        <v>173</v>
      </c>
      <c r="O778" s="5">
        <v>9.441332229E9</v>
      </c>
      <c r="P778" s="5" t="s">
        <v>7861</v>
      </c>
      <c r="Q778" s="5" t="s">
        <v>110</v>
      </c>
      <c r="R778" s="5" t="s">
        <v>71</v>
      </c>
      <c r="S778" s="5" t="s">
        <v>94</v>
      </c>
      <c r="T778" s="5" t="s">
        <v>95</v>
      </c>
      <c r="U778" s="5" t="s">
        <v>74</v>
      </c>
      <c r="V778" s="5">
        <v>394.0</v>
      </c>
      <c r="W778" s="5"/>
      <c r="X778" s="7"/>
      <c r="Y778" s="8">
        <v>8.89655172413793</v>
      </c>
      <c r="Z778" s="9">
        <v>0.0</v>
      </c>
      <c r="AA778" s="5" t="s">
        <v>75</v>
      </c>
      <c r="AB778" s="5"/>
      <c r="AC778" s="5">
        <v>0.0</v>
      </c>
      <c r="AD778" s="5" t="s">
        <v>76</v>
      </c>
      <c r="AE778" s="5" t="s">
        <v>77</v>
      </c>
      <c r="AF778" s="5">
        <v>2015.0</v>
      </c>
      <c r="AG778" s="5">
        <v>2017.0</v>
      </c>
      <c r="AH778" s="5" t="s">
        <v>78</v>
      </c>
      <c r="AI778" s="10">
        <v>97.1</v>
      </c>
      <c r="AJ778" s="5"/>
      <c r="AK778" s="5" t="s">
        <v>75</v>
      </c>
      <c r="AL778" s="5"/>
      <c r="AM778" s="5">
        <v>0.0</v>
      </c>
      <c r="AN778" s="5" t="s">
        <v>390</v>
      </c>
      <c r="AO778" s="5">
        <v>2015.0</v>
      </c>
      <c r="AP778" s="5" t="s">
        <v>51</v>
      </c>
      <c r="AQ778" s="4"/>
      <c r="AR778" s="10">
        <v>10.0</v>
      </c>
      <c r="AS778" s="5" t="s">
        <v>7862</v>
      </c>
      <c r="AT778" s="5" t="s">
        <v>114</v>
      </c>
      <c r="AU778" s="5"/>
      <c r="AV778" s="5">
        <v>9.394332229E9</v>
      </c>
      <c r="AW778" s="5" t="s">
        <v>7863</v>
      </c>
      <c r="AX778" s="5">
        <v>520011.0</v>
      </c>
      <c r="AY778" s="5" t="s">
        <v>117</v>
      </c>
      <c r="AZ778" s="5" t="s">
        <v>85</v>
      </c>
      <c r="BA778" s="5">
        <v>8.76259E11</v>
      </c>
      <c r="BB778" s="5"/>
      <c r="BC778" s="5"/>
      <c r="BD778" s="5" t="s">
        <v>2983</v>
      </c>
      <c r="BE778" s="5" t="s">
        <v>607</v>
      </c>
      <c r="BF778" s="5" t="s">
        <v>118</v>
      </c>
      <c r="BG778" s="5" t="s">
        <v>119</v>
      </c>
      <c r="BH778" s="5" t="s">
        <v>117</v>
      </c>
      <c r="BI778" s="11">
        <v>43825.89097222222</v>
      </c>
      <c r="BJ778" s="12" t="s">
        <v>7864</v>
      </c>
    </row>
    <row r="779" ht="23.25" customHeight="1">
      <c r="A779" s="4">
        <v>778.0</v>
      </c>
      <c r="B779" s="5" t="s">
        <v>7865</v>
      </c>
      <c r="C779" s="5" t="s">
        <v>63</v>
      </c>
      <c r="D779" s="5"/>
      <c r="E779" s="5"/>
      <c r="F779" s="5"/>
      <c r="G779" s="5"/>
      <c r="H779" s="5">
        <v>1.7003058E8</v>
      </c>
      <c r="I779" s="5" t="s">
        <v>64</v>
      </c>
      <c r="J779" s="5" t="s">
        <v>7866</v>
      </c>
      <c r="K779" s="5"/>
      <c r="L779" s="5" t="s">
        <v>3578</v>
      </c>
      <c r="M779" s="5" t="s">
        <v>7867</v>
      </c>
      <c r="N779" s="5" t="s">
        <v>7868</v>
      </c>
      <c r="O779" s="5">
        <v>7.995657788E9</v>
      </c>
      <c r="P779" s="5" t="s">
        <v>7869</v>
      </c>
      <c r="Q779" s="5" t="s">
        <v>110</v>
      </c>
      <c r="R779" s="5" t="s">
        <v>71</v>
      </c>
      <c r="S779" s="5" t="s">
        <v>94</v>
      </c>
      <c r="T779" s="5" t="s">
        <v>95</v>
      </c>
      <c r="U779" s="5" t="s">
        <v>74</v>
      </c>
      <c r="V779" s="5"/>
      <c r="W779" s="5"/>
      <c r="X779" s="7"/>
      <c r="Y779" s="8">
        <v>8.995689655172415</v>
      </c>
      <c r="Z779" s="9">
        <v>0.0</v>
      </c>
      <c r="AA779" s="5" t="s">
        <v>75</v>
      </c>
      <c r="AB779" s="5"/>
      <c r="AC779" s="5">
        <v>0.0</v>
      </c>
      <c r="AD779" s="5" t="s">
        <v>7870</v>
      </c>
      <c r="AE779" s="5" t="s">
        <v>77</v>
      </c>
      <c r="AF779" s="5">
        <v>2015.0</v>
      </c>
      <c r="AG779" s="5">
        <v>2017.0</v>
      </c>
      <c r="AH779" s="5" t="s">
        <v>78</v>
      </c>
      <c r="AI779" s="10">
        <v>97.2</v>
      </c>
      <c r="AJ779" s="5"/>
      <c r="AK779" s="5" t="s">
        <v>75</v>
      </c>
      <c r="AL779" s="5"/>
      <c r="AM779" s="5">
        <v>0.0</v>
      </c>
      <c r="AN779" s="5" t="s">
        <v>4872</v>
      </c>
      <c r="AO779" s="5">
        <v>2015.0</v>
      </c>
      <c r="AP779" s="5" t="s">
        <v>51</v>
      </c>
      <c r="AQ779" s="4"/>
      <c r="AR779" s="10">
        <v>10.0</v>
      </c>
      <c r="AS779" s="5" t="s">
        <v>7871</v>
      </c>
      <c r="AT779" s="5" t="s">
        <v>114</v>
      </c>
      <c r="AU779" s="5"/>
      <c r="AV779" s="5">
        <v>9.490932567E9</v>
      </c>
      <c r="AW779" s="5" t="s">
        <v>7872</v>
      </c>
      <c r="AX779" s="5">
        <v>521001.0</v>
      </c>
      <c r="AY779" s="5" t="s">
        <v>84</v>
      </c>
      <c r="AZ779" s="5" t="s">
        <v>85</v>
      </c>
      <c r="BA779" s="5">
        <v>8.70256E11</v>
      </c>
      <c r="BB779" s="5"/>
      <c r="BC779" s="5"/>
      <c r="BD779" s="5" t="s">
        <v>830</v>
      </c>
      <c r="BE779" s="5" t="s">
        <v>235</v>
      </c>
      <c r="BF779" s="5" t="s">
        <v>5401</v>
      </c>
      <c r="BG779" s="5" t="s">
        <v>87</v>
      </c>
      <c r="BH779" s="5"/>
      <c r="BI779" s="11">
        <v>43829.845138888886</v>
      </c>
      <c r="BJ779" s="12" t="s">
        <v>88</v>
      </c>
    </row>
    <row r="780" ht="23.25" customHeight="1">
      <c r="A780" s="4">
        <v>779.0</v>
      </c>
      <c r="B780" s="5" t="s">
        <v>7873</v>
      </c>
      <c r="C780" s="6">
        <v>43658.0</v>
      </c>
      <c r="D780" s="5"/>
      <c r="E780" s="5"/>
      <c r="F780" s="5"/>
      <c r="G780" s="5"/>
      <c r="H780" s="5">
        <v>1.70030871E8</v>
      </c>
      <c r="I780" s="5" t="s">
        <v>64</v>
      </c>
      <c r="J780" s="5" t="s">
        <v>2740</v>
      </c>
      <c r="K780" s="5" t="s">
        <v>7874</v>
      </c>
      <c r="L780" s="5" t="s">
        <v>7875</v>
      </c>
      <c r="M780" s="5" t="s">
        <v>7876</v>
      </c>
      <c r="N780" s="5" t="s">
        <v>7877</v>
      </c>
      <c r="O780" s="5">
        <v>9.398558255E9</v>
      </c>
      <c r="P780" s="5" t="s">
        <v>7878</v>
      </c>
      <c r="Q780" s="5" t="s">
        <v>70</v>
      </c>
      <c r="R780" s="5" t="s">
        <v>71</v>
      </c>
      <c r="S780" s="5" t="s">
        <v>94</v>
      </c>
      <c r="T780" s="5" t="s">
        <v>73</v>
      </c>
      <c r="U780" s="5" t="s">
        <v>1252</v>
      </c>
      <c r="V780" s="5"/>
      <c r="W780" s="5"/>
      <c r="X780" s="7"/>
      <c r="Y780" s="8">
        <v>7.685344827586207</v>
      </c>
      <c r="Z780" s="9">
        <v>0.0</v>
      </c>
      <c r="AA780" s="5" t="s">
        <v>75</v>
      </c>
      <c r="AB780" s="5"/>
      <c r="AC780" s="5">
        <v>0.0</v>
      </c>
      <c r="AD780" s="5" t="s">
        <v>190</v>
      </c>
      <c r="AE780" s="5" t="s">
        <v>77</v>
      </c>
      <c r="AF780" s="5">
        <v>2015.0</v>
      </c>
      <c r="AG780" s="5">
        <v>2017.0</v>
      </c>
      <c r="AH780" s="5" t="s">
        <v>78</v>
      </c>
      <c r="AI780" s="10">
        <v>97.2</v>
      </c>
      <c r="AJ780" s="5"/>
      <c r="AK780" s="5" t="s">
        <v>75</v>
      </c>
      <c r="AL780" s="5"/>
      <c r="AM780" s="5">
        <v>0.0</v>
      </c>
      <c r="AN780" s="5" t="s">
        <v>7879</v>
      </c>
      <c r="AO780" s="5">
        <v>2015.0</v>
      </c>
      <c r="AP780" s="5" t="s">
        <v>112</v>
      </c>
      <c r="AQ780" s="4"/>
      <c r="AR780" s="10">
        <v>10.0</v>
      </c>
      <c r="AS780" s="5" t="s">
        <v>7880</v>
      </c>
      <c r="AT780" s="5" t="s">
        <v>309</v>
      </c>
      <c r="AU780" s="5"/>
      <c r="AV780" s="5">
        <v>9.440014499E9</v>
      </c>
      <c r="AW780" s="5" t="s">
        <v>7881</v>
      </c>
      <c r="AX780" s="5">
        <v>534437.0</v>
      </c>
      <c r="AY780" s="5" t="s">
        <v>178</v>
      </c>
      <c r="AZ780" s="5" t="s">
        <v>85</v>
      </c>
      <c r="BA780" s="5">
        <v>2.75779E11</v>
      </c>
      <c r="BB780" s="5"/>
      <c r="BC780" s="5"/>
      <c r="BD780" s="5" t="s">
        <v>7882</v>
      </c>
      <c r="BE780" s="5">
        <v>2.0</v>
      </c>
      <c r="BF780" s="5" t="s">
        <v>5401</v>
      </c>
      <c r="BG780" s="5" t="s">
        <v>87</v>
      </c>
      <c r="BH780" s="5"/>
      <c r="BI780" s="11">
        <v>43829.43680555555</v>
      </c>
      <c r="BJ780" s="12" t="s">
        <v>88</v>
      </c>
    </row>
    <row r="781" ht="23.25" customHeight="1">
      <c r="A781" s="4">
        <v>780.0</v>
      </c>
      <c r="B781" s="5" t="s">
        <v>7883</v>
      </c>
      <c r="C781" s="5" t="s">
        <v>63</v>
      </c>
      <c r="D781" s="5"/>
      <c r="E781" s="5"/>
      <c r="F781" s="5"/>
      <c r="G781" s="5"/>
      <c r="H781" s="5">
        <v>1.70030443E8</v>
      </c>
      <c r="I781" s="5" t="s">
        <v>64</v>
      </c>
      <c r="J781" s="5" t="s">
        <v>7884</v>
      </c>
      <c r="K781" s="5"/>
      <c r="L781" s="5" t="s">
        <v>7885</v>
      </c>
      <c r="M781" s="5" t="s">
        <v>7886</v>
      </c>
      <c r="N781" s="6">
        <v>36804.0</v>
      </c>
      <c r="O781" s="5">
        <v>8.919435086E9</v>
      </c>
      <c r="P781" s="5" t="s">
        <v>7887</v>
      </c>
      <c r="Q781" s="5" t="s">
        <v>110</v>
      </c>
      <c r="R781" s="5" t="s">
        <v>71</v>
      </c>
      <c r="S781" s="5" t="s">
        <v>94</v>
      </c>
      <c r="T781" s="5" t="s">
        <v>95</v>
      </c>
      <c r="U781" s="5" t="s">
        <v>74</v>
      </c>
      <c r="V781" s="5"/>
      <c r="W781" s="5"/>
      <c r="X781" s="7"/>
      <c r="Y781" s="8">
        <v>9.349137931034482</v>
      </c>
      <c r="Z781" s="9">
        <v>0.0</v>
      </c>
      <c r="AA781" s="5" t="s">
        <v>75</v>
      </c>
      <c r="AB781" s="5"/>
      <c r="AC781" s="5">
        <v>0.0</v>
      </c>
      <c r="AD781" s="5" t="s">
        <v>142</v>
      </c>
      <c r="AE781" s="5" t="s">
        <v>77</v>
      </c>
      <c r="AF781" s="5">
        <v>2015.0</v>
      </c>
      <c r="AG781" s="5">
        <v>2017.0</v>
      </c>
      <c r="AH781" s="5" t="s">
        <v>78</v>
      </c>
      <c r="AI781" s="10">
        <v>97.3</v>
      </c>
      <c r="AJ781" s="5"/>
      <c r="AK781" s="5" t="s">
        <v>75</v>
      </c>
      <c r="AL781" s="5"/>
      <c r="AM781" s="5">
        <v>0.0</v>
      </c>
      <c r="AN781" s="5" t="s">
        <v>5563</v>
      </c>
      <c r="AO781" s="5">
        <v>2015.0</v>
      </c>
      <c r="AP781" s="5" t="s">
        <v>51</v>
      </c>
      <c r="AQ781" s="4"/>
      <c r="AR781" s="10">
        <v>10.0</v>
      </c>
      <c r="AS781" s="5" t="s">
        <v>7888</v>
      </c>
      <c r="AT781" s="5" t="s">
        <v>82</v>
      </c>
      <c r="AU781" s="5"/>
      <c r="AV781" s="5">
        <v>8.790640773E9</v>
      </c>
      <c r="AW781" s="5" t="s">
        <v>7889</v>
      </c>
      <c r="AX781" s="5">
        <v>522006.0</v>
      </c>
      <c r="AY781" s="5" t="s">
        <v>101</v>
      </c>
      <c r="AZ781" s="5" t="s">
        <v>85</v>
      </c>
      <c r="BA781" s="5">
        <v>3.79822E11</v>
      </c>
      <c r="BB781" s="5"/>
      <c r="BC781" s="5"/>
      <c r="BD781" s="5">
        <v>2.0</v>
      </c>
      <c r="BE781" s="5" t="s">
        <v>683</v>
      </c>
      <c r="BF781" s="5" t="s">
        <v>2271</v>
      </c>
      <c r="BG781" s="5" t="s">
        <v>119</v>
      </c>
      <c r="BH781" s="5" t="s">
        <v>101</v>
      </c>
      <c r="BI781" s="11">
        <v>43827.39444444444</v>
      </c>
      <c r="BJ781" s="12" t="s">
        <v>7890</v>
      </c>
    </row>
    <row r="782" ht="23.25" customHeight="1">
      <c r="A782" s="4">
        <v>781.0</v>
      </c>
      <c r="B782" s="5" t="s">
        <v>7891</v>
      </c>
      <c r="C782" s="5" t="s">
        <v>2340</v>
      </c>
      <c r="D782" s="5"/>
      <c r="E782" s="5"/>
      <c r="F782" s="5"/>
      <c r="G782" s="5"/>
      <c r="H782" s="5">
        <v>1.70030905E8</v>
      </c>
      <c r="I782" s="5" t="s">
        <v>64</v>
      </c>
      <c r="J782" s="5" t="s">
        <v>7892</v>
      </c>
      <c r="K782" s="5" t="s">
        <v>328</v>
      </c>
      <c r="L782" s="5" t="s">
        <v>5979</v>
      </c>
      <c r="M782" s="5" t="s">
        <v>7893</v>
      </c>
      <c r="N782" s="5" t="s">
        <v>1367</v>
      </c>
      <c r="O782" s="5">
        <v>7.093961234E9</v>
      </c>
      <c r="P782" s="5" t="s">
        <v>7894</v>
      </c>
      <c r="Q782" s="5" t="s">
        <v>110</v>
      </c>
      <c r="R782" s="5" t="s">
        <v>71</v>
      </c>
      <c r="S782" s="5" t="s">
        <v>94</v>
      </c>
      <c r="T782" s="5" t="s">
        <v>95</v>
      </c>
      <c r="U782" s="5" t="s">
        <v>74</v>
      </c>
      <c r="V782" s="5">
        <v>1841.0</v>
      </c>
      <c r="W782" s="5"/>
      <c r="X782" s="7"/>
      <c r="Y782" s="8">
        <v>9.004310344827585</v>
      </c>
      <c r="Z782" s="9">
        <v>0.0</v>
      </c>
      <c r="AA782" s="5" t="s">
        <v>75</v>
      </c>
      <c r="AB782" s="5"/>
      <c r="AC782" s="5">
        <v>0.0</v>
      </c>
      <c r="AD782" s="5" t="s">
        <v>76</v>
      </c>
      <c r="AE782" s="5" t="s">
        <v>77</v>
      </c>
      <c r="AF782" s="5">
        <v>2015.0</v>
      </c>
      <c r="AG782" s="5">
        <v>2017.0</v>
      </c>
      <c r="AH782" s="5" t="s">
        <v>78</v>
      </c>
      <c r="AI782" s="10">
        <v>97.3</v>
      </c>
      <c r="AJ782" s="5"/>
      <c r="AK782" s="5" t="s">
        <v>75</v>
      </c>
      <c r="AL782" s="5"/>
      <c r="AM782" s="5">
        <v>0.0</v>
      </c>
      <c r="AN782" s="5" t="s">
        <v>7895</v>
      </c>
      <c r="AO782" s="5">
        <v>2015.0</v>
      </c>
      <c r="AP782" s="5" t="s">
        <v>112</v>
      </c>
      <c r="AQ782" s="4"/>
      <c r="AR782" s="10">
        <v>10.0</v>
      </c>
      <c r="AS782" s="5" t="s">
        <v>7896</v>
      </c>
      <c r="AT782" s="5" t="s">
        <v>82</v>
      </c>
      <c r="AU782" s="5"/>
      <c r="AV782" s="5">
        <v>9.603961234E9</v>
      </c>
      <c r="AW782" s="5" t="s">
        <v>7897</v>
      </c>
      <c r="AX782" s="5">
        <v>520008.0</v>
      </c>
      <c r="AY782" s="5" t="s">
        <v>117</v>
      </c>
      <c r="AZ782" s="5" t="s">
        <v>85</v>
      </c>
      <c r="BA782" s="5">
        <v>8.01708E11</v>
      </c>
      <c r="BB782" s="5"/>
      <c r="BC782" s="5"/>
      <c r="BD782" s="5" t="s">
        <v>7898</v>
      </c>
      <c r="BE782" s="5" t="s">
        <v>1224</v>
      </c>
      <c r="BF782" s="5" t="s">
        <v>86</v>
      </c>
      <c r="BG782" s="5" t="s">
        <v>119</v>
      </c>
      <c r="BH782" s="5" t="s">
        <v>117</v>
      </c>
      <c r="BI782" s="11">
        <v>43829.46666666667</v>
      </c>
      <c r="BJ782" s="12" t="s">
        <v>88</v>
      </c>
    </row>
    <row r="783" ht="23.25" customHeight="1">
      <c r="A783" s="4">
        <v>782.0</v>
      </c>
      <c r="B783" s="5" t="s">
        <v>7899</v>
      </c>
      <c r="C783" s="5" t="s">
        <v>63</v>
      </c>
      <c r="D783" s="5"/>
      <c r="E783" s="5"/>
      <c r="F783" s="5"/>
      <c r="G783" s="5"/>
      <c r="H783" s="5">
        <v>1.70030933E8</v>
      </c>
      <c r="I783" s="5" t="s">
        <v>64</v>
      </c>
      <c r="J783" s="5" t="s">
        <v>4700</v>
      </c>
      <c r="K783" s="5"/>
      <c r="L783" s="5" t="s">
        <v>4776</v>
      </c>
      <c r="M783" s="5" t="s">
        <v>7900</v>
      </c>
      <c r="N783" s="5" t="s">
        <v>7901</v>
      </c>
      <c r="O783" s="5">
        <v>9.182865585E9</v>
      </c>
      <c r="P783" s="5" t="s">
        <v>7902</v>
      </c>
      <c r="Q783" s="5" t="s">
        <v>110</v>
      </c>
      <c r="R783" s="5" t="s">
        <v>71</v>
      </c>
      <c r="S783" s="5" t="s">
        <v>94</v>
      </c>
      <c r="T783" s="5" t="s">
        <v>95</v>
      </c>
      <c r="U783" s="5" t="s">
        <v>74</v>
      </c>
      <c r="V783" s="5">
        <v>525.0</v>
      </c>
      <c r="W783" s="5"/>
      <c r="X783" s="7"/>
      <c r="Y783" s="8">
        <v>8.397435897435898</v>
      </c>
      <c r="Z783" s="9">
        <v>4.0</v>
      </c>
      <c r="AA783" s="5" t="s">
        <v>75</v>
      </c>
      <c r="AB783" s="5"/>
      <c r="AC783" s="5">
        <v>0.0</v>
      </c>
      <c r="AD783" s="5" t="s">
        <v>142</v>
      </c>
      <c r="AE783" s="5" t="s">
        <v>77</v>
      </c>
      <c r="AF783" s="5">
        <v>2015.0</v>
      </c>
      <c r="AG783" s="5">
        <v>2017.0</v>
      </c>
      <c r="AH783" s="5" t="s">
        <v>78</v>
      </c>
      <c r="AI783" s="10">
        <v>97.3</v>
      </c>
      <c r="AJ783" s="5"/>
      <c r="AK783" s="5" t="s">
        <v>75</v>
      </c>
      <c r="AL783" s="5"/>
      <c r="AM783" s="5">
        <v>0.0</v>
      </c>
      <c r="AN783" s="5" t="s">
        <v>4872</v>
      </c>
      <c r="AO783" s="5">
        <v>2015.0</v>
      </c>
      <c r="AP783" s="5" t="s">
        <v>51</v>
      </c>
      <c r="AQ783" s="4"/>
      <c r="AR783" s="10">
        <v>10.0</v>
      </c>
      <c r="AS783" s="5" t="s">
        <v>7903</v>
      </c>
      <c r="AT783" s="5" t="s">
        <v>114</v>
      </c>
      <c r="AU783" s="5" t="s">
        <v>7904</v>
      </c>
      <c r="AV783" s="5">
        <v>8.885907181E9</v>
      </c>
      <c r="AW783" s="5" t="s">
        <v>7905</v>
      </c>
      <c r="AX783" s="5">
        <v>520010.0</v>
      </c>
      <c r="AY783" s="5" t="s">
        <v>117</v>
      </c>
      <c r="AZ783" s="5" t="s">
        <v>85</v>
      </c>
      <c r="BA783" s="5">
        <v>9.56467E11</v>
      </c>
      <c r="BB783" s="5" t="s">
        <v>7906</v>
      </c>
      <c r="BC783" s="5"/>
      <c r="BD783" s="5" t="s">
        <v>7907</v>
      </c>
      <c r="BE783" s="5" t="s">
        <v>7908</v>
      </c>
      <c r="BF783" s="5" t="s">
        <v>7909</v>
      </c>
      <c r="BG783" s="5" t="s">
        <v>119</v>
      </c>
      <c r="BH783" s="5" t="s">
        <v>7910</v>
      </c>
      <c r="BI783" s="11">
        <v>43828.70138888889</v>
      </c>
      <c r="BJ783" s="12" t="s">
        <v>7911</v>
      </c>
    </row>
    <row r="784" ht="23.25" customHeight="1">
      <c r="A784" s="4">
        <v>783.0</v>
      </c>
      <c r="B784" s="5" t="s">
        <v>7912</v>
      </c>
      <c r="C784" s="5"/>
      <c r="D784" s="5"/>
      <c r="E784" s="5"/>
      <c r="F784" s="5"/>
      <c r="G784" s="5"/>
      <c r="H784" s="5">
        <v>1.70031429E8</v>
      </c>
      <c r="I784" s="5" t="s">
        <v>64</v>
      </c>
      <c r="J784" s="5" t="s">
        <v>3942</v>
      </c>
      <c r="K784" s="5" t="s">
        <v>223</v>
      </c>
      <c r="L784" s="5" t="s">
        <v>7913</v>
      </c>
      <c r="M784" s="5" t="s">
        <v>7914</v>
      </c>
      <c r="N784" s="5" t="s">
        <v>4535</v>
      </c>
      <c r="O784" s="5">
        <v>8.247633667E9</v>
      </c>
      <c r="P784" s="5" t="s">
        <v>7915</v>
      </c>
      <c r="Q784" s="5" t="s">
        <v>110</v>
      </c>
      <c r="R784" s="5" t="s">
        <v>71</v>
      </c>
      <c r="S784" s="5" t="s">
        <v>94</v>
      </c>
      <c r="T784" s="5" t="s">
        <v>95</v>
      </c>
      <c r="U784" s="5" t="s">
        <v>74</v>
      </c>
      <c r="V784" s="5">
        <v>1715.0</v>
      </c>
      <c r="W784" s="5">
        <v>15000.0</v>
      </c>
      <c r="X784" s="7"/>
      <c r="Y784" s="8">
        <v>7.978813559322034</v>
      </c>
      <c r="Z784" s="9">
        <v>5.0</v>
      </c>
      <c r="AA784" s="5" t="s">
        <v>75</v>
      </c>
      <c r="AB784" s="5"/>
      <c r="AC784" s="5">
        <v>0.0</v>
      </c>
      <c r="AD784" s="5" t="s">
        <v>158</v>
      </c>
      <c r="AE784" s="5" t="s">
        <v>77</v>
      </c>
      <c r="AF784" s="5">
        <v>2015.0</v>
      </c>
      <c r="AG784" s="5">
        <v>2017.0</v>
      </c>
      <c r="AH784" s="5" t="s">
        <v>78</v>
      </c>
      <c r="AI784" s="10">
        <v>97.5</v>
      </c>
      <c r="AJ784" s="5"/>
      <c r="AK784" s="5" t="s">
        <v>75</v>
      </c>
      <c r="AL784" s="5" t="s">
        <v>149</v>
      </c>
      <c r="AM784" s="5">
        <v>0.0</v>
      </c>
      <c r="AN784" s="5" t="s">
        <v>932</v>
      </c>
      <c r="AO784" s="5">
        <v>2015.0</v>
      </c>
      <c r="AP784" s="5" t="s">
        <v>112</v>
      </c>
      <c r="AQ784" s="4"/>
      <c r="AR784" s="10">
        <v>10.0</v>
      </c>
      <c r="AS784" s="5" t="s">
        <v>7916</v>
      </c>
      <c r="AT784" s="5" t="s">
        <v>82</v>
      </c>
      <c r="AU784" s="5" t="s">
        <v>3736</v>
      </c>
      <c r="AV784" s="5">
        <v>9.985711133E9</v>
      </c>
      <c r="AW784" s="5" t="s">
        <v>7917</v>
      </c>
      <c r="AX784" s="5">
        <v>522001.0</v>
      </c>
      <c r="AY784" s="5" t="s">
        <v>1173</v>
      </c>
      <c r="AZ784" s="5" t="s">
        <v>85</v>
      </c>
      <c r="BA784" s="5">
        <v>9.23495E11</v>
      </c>
      <c r="BB784" s="5"/>
      <c r="BC784" s="5"/>
      <c r="BD784" s="5" t="s">
        <v>1261</v>
      </c>
      <c r="BE784" s="5" t="s">
        <v>607</v>
      </c>
      <c r="BF784" s="5" t="s">
        <v>762</v>
      </c>
      <c r="BG784" s="5" t="s">
        <v>119</v>
      </c>
      <c r="BH784" s="5" t="s">
        <v>7918</v>
      </c>
      <c r="BI784" s="11">
        <v>43826.638194444444</v>
      </c>
      <c r="BJ784" s="12" t="s">
        <v>7919</v>
      </c>
    </row>
    <row r="785" ht="23.25" customHeight="1">
      <c r="A785" s="4">
        <v>784.0</v>
      </c>
      <c r="B785" s="5" t="s">
        <v>7920</v>
      </c>
      <c r="C785" s="6">
        <v>43567.0</v>
      </c>
      <c r="D785" s="5"/>
      <c r="E785" s="5"/>
      <c r="F785" s="5"/>
      <c r="G785" s="5"/>
      <c r="H785" s="5">
        <v>1.70031263E8</v>
      </c>
      <c r="I785" s="5" t="s">
        <v>64</v>
      </c>
      <c r="J785" s="5" t="s">
        <v>2513</v>
      </c>
      <c r="K785" s="5"/>
      <c r="L785" s="5" t="s">
        <v>3588</v>
      </c>
      <c r="M785" s="5" t="s">
        <v>7921</v>
      </c>
      <c r="N785" s="6">
        <v>35864.0</v>
      </c>
      <c r="O785" s="5">
        <v>9.347582319E9</v>
      </c>
      <c r="P785" s="5" t="s">
        <v>7922</v>
      </c>
      <c r="Q785" s="5" t="s">
        <v>70</v>
      </c>
      <c r="R785" s="5" t="s">
        <v>71</v>
      </c>
      <c r="S785" s="5" t="s">
        <v>94</v>
      </c>
      <c r="T785" s="5" t="s">
        <v>95</v>
      </c>
      <c r="U785" s="5" t="s">
        <v>74</v>
      </c>
      <c r="V785" s="5">
        <v>1844.0</v>
      </c>
      <c r="W785" s="5"/>
      <c r="X785" s="7"/>
      <c r="Y785" s="8">
        <v>8.600877192982455</v>
      </c>
      <c r="Z785" s="9">
        <v>0.0</v>
      </c>
      <c r="AA785" s="5" t="s">
        <v>75</v>
      </c>
      <c r="AB785" s="5"/>
      <c r="AC785" s="5">
        <v>0.0</v>
      </c>
      <c r="AD785" s="5" t="s">
        <v>76</v>
      </c>
      <c r="AE785" s="5" t="s">
        <v>77</v>
      </c>
      <c r="AF785" s="5">
        <v>2015.0</v>
      </c>
      <c r="AG785" s="5">
        <v>2017.0</v>
      </c>
      <c r="AH785" s="5" t="s">
        <v>78</v>
      </c>
      <c r="AI785" s="10">
        <v>97.5</v>
      </c>
      <c r="AJ785" s="5"/>
      <c r="AK785" s="5" t="s">
        <v>75</v>
      </c>
      <c r="AL785" s="5"/>
      <c r="AM785" s="5">
        <v>0.0</v>
      </c>
      <c r="AN785" s="5" t="s">
        <v>390</v>
      </c>
      <c r="AO785" s="5">
        <v>2015.0</v>
      </c>
      <c r="AP785" s="5" t="s">
        <v>51</v>
      </c>
      <c r="AQ785" s="4"/>
      <c r="AR785" s="10">
        <v>10.0</v>
      </c>
      <c r="AS785" s="5" t="s">
        <v>7923</v>
      </c>
      <c r="AT785" s="5" t="s">
        <v>99</v>
      </c>
      <c r="AU785" s="5"/>
      <c r="AV785" s="5">
        <v>9.949243306E9</v>
      </c>
      <c r="AW785" s="5" t="s">
        <v>7924</v>
      </c>
      <c r="AX785" s="5">
        <v>522315.0</v>
      </c>
      <c r="AY785" s="5" t="s">
        <v>2193</v>
      </c>
      <c r="AZ785" s="5" t="s">
        <v>85</v>
      </c>
      <c r="BA785" s="5">
        <v>6.63734E11</v>
      </c>
      <c r="BB785" s="5"/>
      <c r="BC785" s="5"/>
      <c r="BD785" s="5" t="s">
        <v>7925</v>
      </c>
      <c r="BE785" s="5" t="s">
        <v>102</v>
      </c>
      <c r="BF785" s="5" t="s">
        <v>118</v>
      </c>
      <c r="BG785" s="5" t="s">
        <v>119</v>
      </c>
      <c r="BH785" s="5" t="s">
        <v>1307</v>
      </c>
      <c r="BI785" s="11">
        <v>43911.50277777778</v>
      </c>
      <c r="BJ785" s="12" t="s">
        <v>150</v>
      </c>
    </row>
    <row r="786" ht="23.25" customHeight="1">
      <c r="A786" s="4">
        <v>785.0</v>
      </c>
      <c r="B786" s="5" t="s">
        <v>7926</v>
      </c>
      <c r="C786" s="6">
        <v>43508.0</v>
      </c>
      <c r="D786" s="5"/>
      <c r="E786" s="5"/>
      <c r="F786" s="5"/>
      <c r="G786" s="5"/>
      <c r="H786" s="5">
        <v>1.70030558E8</v>
      </c>
      <c r="I786" s="5" t="s">
        <v>64</v>
      </c>
      <c r="J786" s="5" t="s">
        <v>7927</v>
      </c>
      <c r="K786" s="5" t="s">
        <v>7928</v>
      </c>
      <c r="L786" s="5" t="s">
        <v>7929</v>
      </c>
      <c r="M786" s="5" t="s">
        <v>7930</v>
      </c>
      <c r="N786" s="6">
        <v>36805.0</v>
      </c>
      <c r="O786" s="5">
        <v>9.491068888E9</v>
      </c>
      <c r="P786" s="5" t="s">
        <v>7931</v>
      </c>
      <c r="Q786" s="5" t="s">
        <v>110</v>
      </c>
      <c r="R786" s="5" t="s">
        <v>71</v>
      </c>
      <c r="S786" s="5" t="s">
        <v>94</v>
      </c>
      <c r="T786" s="5" t="s">
        <v>95</v>
      </c>
      <c r="U786" s="5" t="s">
        <v>74</v>
      </c>
      <c r="V786" s="5"/>
      <c r="W786" s="5"/>
      <c r="X786" s="7"/>
      <c r="Y786" s="8">
        <v>8.448275862068966</v>
      </c>
      <c r="Z786" s="9">
        <v>0.0</v>
      </c>
      <c r="AA786" s="5" t="s">
        <v>75</v>
      </c>
      <c r="AB786" s="5"/>
      <c r="AC786" s="5">
        <v>0.0</v>
      </c>
      <c r="AD786" s="5" t="s">
        <v>7932</v>
      </c>
      <c r="AE786" s="5" t="s">
        <v>77</v>
      </c>
      <c r="AF786" s="5">
        <v>2016.0</v>
      </c>
      <c r="AG786" s="5">
        <v>2017.0</v>
      </c>
      <c r="AH786" s="5" t="s">
        <v>78</v>
      </c>
      <c r="AI786" s="10">
        <v>97.5</v>
      </c>
      <c r="AJ786" s="5"/>
      <c r="AK786" s="5" t="s">
        <v>75</v>
      </c>
      <c r="AL786" s="5"/>
      <c r="AM786" s="5">
        <v>0.0</v>
      </c>
      <c r="AN786" s="5" t="s">
        <v>7933</v>
      </c>
      <c r="AO786" s="5">
        <v>2015.0</v>
      </c>
      <c r="AP786" s="5" t="s">
        <v>112</v>
      </c>
      <c r="AQ786" s="4"/>
      <c r="AR786" s="10">
        <v>10.0</v>
      </c>
      <c r="AS786" s="5" t="s">
        <v>7934</v>
      </c>
      <c r="AT786" s="5" t="s">
        <v>82</v>
      </c>
      <c r="AU786" s="5" t="s">
        <v>1965</v>
      </c>
      <c r="AV786" s="5">
        <v>9.440808198E9</v>
      </c>
      <c r="AW786" s="5" t="s">
        <v>7935</v>
      </c>
      <c r="AX786" s="5">
        <v>520001.0</v>
      </c>
      <c r="AY786" s="5" t="s">
        <v>117</v>
      </c>
      <c r="AZ786" s="5" t="s">
        <v>85</v>
      </c>
      <c r="BA786" s="5">
        <v>6.65904E11</v>
      </c>
      <c r="BB786" s="5"/>
      <c r="BC786" s="5"/>
      <c r="BD786" s="5" t="s">
        <v>914</v>
      </c>
      <c r="BE786" s="5" t="s">
        <v>7936</v>
      </c>
      <c r="BF786" s="5" t="s">
        <v>7937</v>
      </c>
      <c r="BG786" s="5" t="s">
        <v>119</v>
      </c>
      <c r="BH786" s="5"/>
      <c r="BI786" s="11">
        <v>43827.66736111111</v>
      </c>
      <c r="BJ786" s="12" t="s">
        <v>1968</v>
      </c>
    </row>
    <row r="787" ht="23.25" customHeight="1">
      <c r="A787" s="4">
        <v>786.0</v>
      </c>
      <c r="B787" s="5" t="s">
        <v>7938</v>
      </c>
      <c r="C787" s="5" t="s">
        <v>105</v>
      </c>
      <c r="D787" s="5"/>
      <c r="E787" s="5"/>
      <c r="F787" s="5"/>
      <c r="G787" s="5"/>
      <c r="H787" s="5">
        <v>1.70031337E8</v>
      </c>
      <c r="I787" s="5" t="s">
        <v>64</v>
      </c>
      <c r="J787" s="5" t="s">
        <v>6945</v>
      </c>
      <c r="K787" s="5"/>
      <c r="L787" s="5" t="s">
        <v>7939</v>
      </c>
      <c r="M787" s="5" t="s">
        <v>7940</v>
      </c>
      <c r="N787" s="6">
        <v>36682.0</v>
      </c>
      <c r="O787" s="5">
        <v>9.963723451E9</v>
      </c>
      <c r="P787" s="5" t="s">
        <v>7941</v>
      </c>
      <c r="Q787" s="5" t="s">
        <v>110</v>
      </c>
      <c r="R787" s="5" t="s">
        <v>71</v>
      </c>
      <c r="S787" s="5" t="s">
        <v>94</v>
      </c>
      <c r="T787" s="5" t="s">
        <v>95</v>
      </c>
      <c r="U787" s="5" t="s">
        <v>74</v>
      </c>
      <c r="V787" s="5">
        <v>1300.0</v>
      </c>
      <c r="W787" s="5">
        <v>2000.0</v>
      </c>
      <c r="X787" s="7"/>
      <c r="Y787" s="8">
        <v>7.75</v>
      </c>
      <c r="Z787" s="9">
        <v>5.0</v>
      </c>
      <c r="AA787" s="5" t="s">
        <v>75</v>
      </c>
      <c r="AB787" s="5"/>
      <c r="AC787" s="5">
        <v>0.0</v>
      </c>
      <c r="AD787" s="5" t="s">
        <v>2920</v>
      </c>
      <c r="AE787" s="5" t="s">
        <v>77</v>
      </c>
      <c r="AF787" s="5">
        <v>2015.0</v>
      </c>
      <c r="AG787" s="5">
        <v>2017.0</v>
      </c>
      <c r="AH787" s="5" t="s">
        <v>78</v>
      </c>
      <c r="AI787" s="10">
        <v>97.6</v>
      </c>
      <c r="AJ787" s="5">
        <v>10.0</v>
      </c>
      <c r="AK787" s="5" t="s">
        <v>75</v>
      </c>
      <c r="AL787" s="5"/>
      <c r="AM787" s="5">
        <v>0.0</v>
      </c>
      <c r="AN787" s="5" t="s">
        <v>3811</v>
      </c>
      <c r="AO787" s="5">
        <v>2015.0</v>
      </c>
      <c r="AP787" s="5" t="s">
        <v>112</v>
      </c>
      <c r="AQ787" s="4">
        <v>99.0</v>
      </c>
      <c r="AR787" s="10">
        <v>10.0</v>
      </c>
      <c r="AS787" s="5" t="s">
        <v>7942</v>
      </c>
      <c r="AT787" s="5" t="s">
        <v>82</v>
      </c>
      <c r="AU787" s="5" t="s">
        <v>82</v>
      </c>
      <c r="AV787" s="5">
        <v>9.84986461E9</v>
      </c>
      <c r="AW787" s="5" t="s">
        <v>7943</v>
      </c>
      <c r="AX787" s="5">
        <v>520012.0</v>
      </c>
      <c r="AY787" s="5" t="s">
        <v>117</v>
      </c>
      <c r="AZ787" s="5" t="s">
        <v>85</v>
      </c>
      <c r="BA787" s="5">
        <v>9.89012E11</v>
      </c>
      <c r="BB787" s="5"/>
      <c r="BC787" s="5"/>
      <c r="BD787" s="5">
        <v>3.0</v>
      </c>
      <c r="BE787" s="5" t="s">
        <v>1224</v>
      </c>
      <c r="BF787" s="5" t="s">
        <v>7944</v>
      </c>
      <c r="BG787" s="5" t="s">
        <v>87</v>
      </c>
      <c r="BH787" s="5" t="s">
        <v>117</v>
      </c>
      <c r="BI787" s="11">
        <v>43827.53194444445</v>
      </c>
      <c r="BJ787" s="12" t="s">
        <v>88</v>
      </c>
    </row>
    <row r="788" ht="23.25" customHeight="1">
      <c r="A788" s="4">
        <v>787.0</v>
      </c>
      <c r="B788" s="5" t="s">
        <v>7945</v>
      </c>
      <c r="C788" s="5" t="s">
        <v>891</v>
      </c>
      <c r="D788" s="5"/>
      <c r="E788" s="5"/>
      <c r="F788" s="5"/>
      <c r="G788" s="5"/>
      <c r="H788" s="5">
        <v>1.70031057E8</v>
      </c>
      <c r="I788" s="5" t="s">
        <v>64</v>
      </c>
      <c r="J788" s="5" t="s">
        <v>7946</v>
      </c>
      <c r="K788" s="5"/>
      <c r="L788" s="5" t="s">
        <v>7947</v>
      </c>
      <c r="M788" s="5" t="s">
        <v>7948</v>
      </c>
      <c r="N788" s="6">
        <v>36201.0</v>
      </c>
      <c r="O788" s="5">
        <v>8.328051139E9</v>
      </c>
      <c r="P788" s="5" t="s">
        <v>7949</v>
      </c>
      <c r="Q788" s="5" t="s">
        <v>70</v>
      </c>
      <c r="R788" s="5" t="s">
        <v>71</v>
      </c>
      <c r="S788" s="5" t="s">
        <v>94</v>
      </c>
      <c r="T788" s="5" t="s">
        <v>95</v>
      </c>
      <c r="U788" s="5" t="s">
        <v>517</v>
      </c>
      <c r="V788" s="5"/>
      <c r="W788" s="5"/>
      <c r="X788" s="7"/>
      <c r="Y788" s="8">
        <v>8.568965517241379</v>
      </c>
      <c r="Z788" s="9">
        <v>0.0</v>
      </c>
      <c r="AA788" s="5" t="s">
        <v>75</v>
      </c>
      <c r="AB788" s="5"/>
      <c r="AC788" s="5">
        <v>0.0</v>
      </c>
      <c r="AD788" s="5" t="s">
        <v>76</v>
      </c>
      <c r="AE788" s="5" t="s">
        <v>77</v>
      </c>
      <c r="AF788" s="5">
        <v>2015.0</v>
      </c>
      <c r="AG788" s="5">
        <v>2017.0</v>
      </c>
      <c r="AH788" s="5" t="s">
        <v>78</v>
      </c>
      <c r="AI788" s="10">
        <v>97.6</v>
      </c>
      <c r="AJ788" s="5"/>
      <c r="AK788" s="5" t="s">
        <v>75</v>
      </c>
      <c r="AL788" s="5"/>
      <c r="AM788" s="5">
        <v>0.0</v>
      </c>
      <c r="AN788" s="5" t="s">
        <v>7950</v>
      </c>
      <c r="AO788" s="5">
        <v>2015.0</v>
      </c>
      <c r="AP788" s="5" t="s">
        <v>51</v>
      </c>
      <c r="AQ788" s="4"/>
      <c r="AR788" s="10">
        <v>10.0</v>
      </c>
      <c r="AS788" s="5" t="s">
        <v>7951</v>
      </c>
      <c r="AT788" s="5" t="s">
        <v>82</v>
      </c>
      <c r="AU788" s="5" t="s">
        <v>246</v>
      </c>
      <c r="AV788" s="5">
        <v>9.24648509E9</v>
      </c>
      <c r="AW788" s="5" t="s">
        <v>7952</v>
      </c>
      <c r="AX788" s="5">
        <v>522004.0</v>
      </c>
      <c r="AY788" s="5" t="s">
        <v>101</v>
      </c>
      <c r="AZ788" s="5" t="s">
        <v>85</v>
      </c>
      <c r="BA788" s="5">
        <v>2.33794E11</v>
      </c>
      <c r="BB788" s="5"/>
      <c r="BC788" s="5"/>
      <c r="BD788" s="5">
        <v>0.0</v>
      </c>
      <c r="BE788" s="5">
        <v>0.0</v>
      </c>
      <c r="BF788" s="5" t="s">
        <v>393</v>
      </c>
      <c r="BG788" s="5" t="s">
        <v>119</v>
      </c>
      <c r="BH788" s="5" t="s">
        <v>101</v>
      </c>
      <c r="BI788" s="11">
        <v>43834.40902777778</v>
      </c>
      <c r="BJ788" s="12" t="s">
        <v>7953</v>
      </c>
    </row>
    <row r="789" ht="23.25" customHeight="1">
      <c r="A789" s="4">
        <v>788.0</v>
      </c>
      <c r="B789" s="5" t="s">
        <v>7954</v>
      </c>
      <c r="C789" s="5" t="s">
        <v>63</v>
      </c>
      <c r="D789" s="5"/>
      <c r="E789" s="5"/>
      <c r="F789" s="5"/>
      <c r="G789" s="5"/>
      <c r="H789" s="5">
        <v>1.70030544E8</v>
      </c>
      <c r="I789" s="5" t="s">
        <v>64</v>
      </c>
      <c r="J789" s="5" t="s">
        <v>7955</v>
      </c>
      <c r="K789" s="5" t="s">
        <v>765</v>
      </c>
      <c r="L789" s="5" t="s">
        <v>7956</v>
      </c>
      <c r="M789" s="5" t="s">
        <v>7957</v>
      </c>
      <c r="N789" s="6">
        <v>36506.0</v>
      </c>
      <c r="O789" s="5">
        <v>9.963373564E9</v>
      </c>
      <c r="P789" s="5" t="s">
        <v>7958</v>
      </c>
      <c r="Q789" s="5" t="s">
        <v>110</v>
      </c>
      <c r="R789" s="5" t="s">
        <v>71</v>
      </c>
      <c r="S789" s="5" t="s">
        <v>94</v>
      </c>
      <c r="T789" s="5" t="s">
        <v>95</v>
      </c>
      <c r="U789" s="5" t="s">
        <v>537</v>
      </c>
      <c r="V789" s="5"/>
      <c r="W789" s="5"/>
      <c r="X789" s="7"/>
      <c r="Y789" s="8">
        <v>7.991379310344827</v>
      </c>
      <c r="Z789" s="9">
        <v>0.0</v>
      </c>
      <c r="AA789" s="5" t="s">
        <v>75</v>
      </c>
      <c r="AB789" s="5"/>
      <c r="AC789" s="5">
        <v>0.0</v>
      </c>
      <c r="AD789" s="5" t="s">
        <v>76</v>
      </c>
      <c r="AE789" s="5" t="s">
        <v>77</v>
      </c>
      <c r="AF789" s="5">
        <v>2015.0</v>
      </c>
      <c r="AG789" s="5">
        <v>2017.0</v>
      </c>
      <c r="AH789" s="5" t="s">
        <v>78</v>
      </c>
      <c r="AI789" s="10">
        <v>98.0</v>
      </c>
      <c r="AJ789" s="5"/>
      <c r="AK789" s="5" t="s">
        <v>75</v>
      </c>
      <c r="AL789" s="5"/>
      <c r="AM789" s="5">
        <v>0.0</v>
      </c>
      <c r="AN789" s="5" t="s">
        <v>7959</v>
      </c>
      <c r="AO789" s="5">
        <v>2015.0</v>
      </c>
      <c r="AP789" s="5" t="s">
        <v>51</v>
      </c>
      <c r="AQ789" s="4">
        <v>99.9</v>
      </c>
      <c r="AR789" s="10">
        <v>10.0</v>
      </c>
      <c r="AS789" s="5" t="s">
        <v>7960</v>
      </c>
      <c r="AT789" s="5" t="s">
        <v>82</v>
      </c>
      <c r="AU789" s="5"/>
      <c r="AV789" s="5">
        <v>9.395362954E9</v>
      </c>
      <c r="AW789" s="5" t="s">
        <v>7961</v>
      </c>
      <c r="AX789" s="5">
        <v>522201.0</v>
      </c>
      <c r="AY789" s="5" t="s">
        <v>2031</v>
      </c>
      <c r="AZ789" s="5" t="s">
        <v>85</v>
      </c>
      <c r="BA789" s="5">
        <v>5.57367E11</v>
      </c>
      <c r="BB789" s="5"/>
      <c r="BC789" s="5"/>
      <c r="BD789" s="5">
        <v>1.0</v>
      </c>
      <c r="BE789" s="5" t="s">
        <v>102</v>
      </c>
      <c r="BF789" s="5" t="s">
        <v>118</v>
      </c>
      <c r="BG789" s="5" t="s">
        <v>119</v>
      </c>
      <c r="BH789" s="5" t="s">
        <v>205</v>
      </c>
      <c r="BI789" s="11">
        <v>43827.55625</v>
      </c>
      <c r="BJ789" s="12" t="s">
        <v>7962</v>
      </c>
    </row>
    <row r="790" ht="23.25" customHeight="1">
      <c r="A790" s="4">
        <v>789.0</v>
      </c>
      <c r="B790" s="5" t="s">
        <v>7963</v>
      </c>
      <c r="C790" s="5" t="s">
        <v>7964</v>
      </c>
      <c r="D790" s="5" t="s">
        <v>7965</v>
      </c>
      <c r="E790" s="5"/>
      <c r="F790" s="5"/>
      <c r="G790" s="5"/>
      <c r="H790" s="5">
        <v>1.70030615E8</v>
      </c>
      <c r="I790" s="5" t="s">
        <v>64</v>
      </c>
      <c r="J790" s="5" t="s">
        <v>241</v>
      </c>
      <c r="K790" s="5"/>
      <c r="L790" s="5" t="s">
        <v>3697</v>
      </c>
      <c r="M790" s="5" t="s">
        <v>7966</v>
      </c>
      <c r="N790" s="5" t="s">
        <v>257</v>
      </c>
      <c r="O790" s="5">
        <v>7.989397695E9</v>
      </c>
      <c r="P790" s="5" t="s">
        <v>7967</v>
      </c>
      <c r="Q790" s="5" t="s">
        <v>110</v>
      </c>
      <c r="R790" s="5" t="s">
        <v>71</v>
      </c>
      <c r="S790" s="5" t="s">
        <v>94</v>
      </c>
      <c r="T790" s="5" t="s">
        <v>95</v>
      </c>
      <c r="U790" s="5" t="s">
        <v>74</v>
      </c>
      <c r="V790" s="5">
        <v>475.0</v>
      </c>
      <c r="W790" s="5"/>
      <c r="X790" s="7"/>
      <c r="Y790" s="8">
        <v>8.96551724137931</v>
      </c>
      <c r="Z790" s="9">
        <v>0.0</v>
      </c>
      <c r="AA790" s="5" t="s">
        <v>75</v>
      </c>
      <c r="AB790" s="5"/>
      <c r="AC790" s="5">
        <v>0.0</v>
      </c>
      <c r="AD790" s="5" t="s">
        <v>76</v>
      </c>
      <c r="AE790" s="5" t="s">
        <v>77</v>
      </c>
      <c r="AF790" s="5">
        <v>2015.0</v>
      </c>
      <c r="AG790" s="5">
        <v>2017.0</v>
      </c>
      <c r="AH790" s="5" t="s">
        <v>78</v>
      </c>
      <c r="AI790" s="10">
        <v>98.1</v>
      </c>
      <c r="AJ790" s="5"/>
      <c r="AK790" s="5" t="s">
        <v>75</v>
      </c>
      <c r="AL790" s="5"/>
      <c r="AM790" s="5">
        <v>0.0</v>
      </c>
      <c r="AN790" s="5" t="s">
        <v>886</v>
      </c>
      <c r="AO790" s="5">
        <v>2015.0</v>
      </c>
      <c r="AP790" s="5" t="s">
        <v>51</v>
      </c>
      <c r="AQ790" s="4"/>
      <c r="AR790" s="10">
        <v>10.0</v>
      </c>
      <c r="AS790" s="5" t="s">
        <v>7968</v>
      </c>
      <c r="AT790" s="5" t="s">
        <v>114</v>
      </c>
      <c r="AU790" s="5" t="s">
        <v>7969</v>
      </c>
      <c r="AV790" s="5">
        <v>9.49018746E9</v>
      </c>
      <c r="AW790" s="5" t="s">
        <v>7970</v>
      </c>
      <c r="AX790" s="5">
        <v>522201.0</v>
      </c>
      <c r="AY790" s="5" t="s">
        <v>205</v>
      </c>
      <c r="AZ790" s="5" t="s">
        <v>85</v>
      </c>
      <c r="BA790" s="5">
        <v>6.8899E11</v>
      </c>
      <c r="BB790" s="5"/>
      <c r="BC790" s="5"/>
      <c r="BD790" s="5">
        <v>3.0</v>
      </c>
      <c r="BE790" s="5" t="s">
        <v>4332</v>
      </c>
      <c r="BF790" s="5" t="s">
        <v>7971</v>
      </c>
      <c r="BG790" s="5" t="s">
        <v>119</v>
      </c>
      <c r="BH790" s="5" t="s">
        <v>205</v>
      </c>
      <c r="BI790" s="11">
        <v>43908.691666666666</v>
      </c>
      <c r="BJ790" s="12" t="s">
        <v>88</v>
      </c>
    </row>
    <row r="791" ht="23.25" customHeight="1">
      <c r="A791" s="4">
        <v>790.0</v>
      </c>
      <c r="B791" s="5" t="s">
        <v>7972</v>
      </c>
      <c r="C791" s="6">
        <v>43567.0</v>
      </c>
      <c r="D791" s="5"/>
      <c r="E791" s="5"/>
      <c r="F791" s="5"/>
      <c r="G791" s="5"/>
      <c r="H791" s="5">
        <v>1.70030452E8</v>
      </c>
      <c r="I791" s="5" t="s">
        <v>64</v>
      </c>
      <c r="J791" s="5" t="s">
        <v>7973</v>
      </c>
      <c r="K791" s="5"/>
      <c r="L791" s="5" t="s">
        <v>7974</v>
      </c>
      <c r="M791" s="5" t="s">
        <v>7975</v>
      </c>
      <c r="N791" s="5" t="s">
        <v>2381</v>
      </c>
      <c r="O791" s="5">
        <v>9.19913E11</v>
      </c>
      <c r="P791" s="5" t="s">
        <v>7976</v>
      </c>
      <c r="Q791" s="5" t="s">
        <v>110</v>
      </c>
      <c r="R791" s="5" t="s">
        <v>71</v>
      </c>
      <c r="S791" s="5" t="s">
        <v>94</v>
      </c>
      <c r="T791" s="5" t="s">
        <v>95</v>
      </c>
      <c r="U791" s="5" t="s">
        <v>74</v>
      </c>
      <c r="V791" s="5"/>
      <c r="W791" s="5"/>
      <c r="X791" s="7"/>
      <c r="Y791" s="8">
        <v>8.188034188034187</v>
      </c>
      <c r="Z791" s="9">
        <v>4.0</v>
      </c>
      <c r="AA791" s="5" t="s">
        <v>75</v>
      </c>
      <c r="AB791" s="5"/>
      <c r="AC791" s="5">
        <v>0.0</v>
      </c>
      <c r="AD791" s="5" t="s">
        <v>1073</v>
      </c>
      <c r="AE791" s="5" t="s">
        <v>77</v>
      </c>
      <c r="AF791" s="5">
        <v>2015.0</v>
      </c>
      <c r="AG791" s="5">
        <v>2017.0</v>
      </c>
      <c r="AH791" s="5" t="s">
        <v>78</v>
      </c>
      <c r="AI791" s="10">
        <v>98.2</v>
      </c>
      <c r="AJ791" s="5"/>
      <c r="AK791" s="5" t="s">
        <v>75</v>
      </c>
      <c r="AL791" s="5"/>
      <c r="AM791" s="5">
        <v>0.0</v>
      </c>
      <c r="AN791" s="5" t="s">
        <v>932</v>
      </c>
      <c r="AO791" s="5">
        <v>2015.0</v>
      </c>
      <c r="AP791" s="5" t="s">
        <v>112</v>
      </c>
      <c r="AQ791" s="4"/>
      <c r="AR791" s="10">
        <v>10.0</v>
      </c>
      <c r="AS791" s="5" t="s">
        <v>7977</v>
      </c>
      <c r="AT791" s="5" t="s">
        <v>82</v>
      </c>
      <c r="AU791" s="5"/>
      <c r="AV791" s="5">
        <v>9.848479176E9</v>
      </c>
      <c r="AW791" s="5" t="s">
        <v>7978</v>
      </c>
      <c r="AX791" s="5">
        <v>520012.0</v>
      </c>
      <c r="AY791" s="5" t="s">
        <v>117</v>
      </c>
      <c r="AZ791" s="5" t="s">
        <v>85</v>
      </c>
      <c r="BA791" s="5">
        <v>7.96192E11</v>
      </c>
      <c r="BB791" s="5"/>
      <c r="BC791" s="5"/>
      <c r="BD791" s="5" t="s">
        <v>1802</v>
      </c>
      <c r="BE791" s="5" t="s">
        <v>1712</v>
      </c>
      <c r="BF791" s="5" t="s">
        <v>762</v>
      </c>
      <c r="BG791" s="5" t="s">
        <v>119</v>
      </c>
      <c r="BH791" s="5" t="s">
        <v>117</v>
      </c>
      <c r="BI791" s="11">
        <v>43829.49930555555</v>
      </c>
      <c r="BJ791" s="12" t="s">
        <v>88</v>
      </c>
    </row>
    <row r="792" ht="23.25" customHeight="1">
      <c r="A792" s="4">
        <v>791.0</v>
      </c>
      <c r="B792" s="5" t="s">
        <v>7979</v>
      </c>
      <c r="C792" s="5" t="s">
        <v>63</v>
      </c>
      <c r="D792" s="5"/>
      <c r="E792" s="5"/>
      <c r="F792" s="5"/>
      <c r="G792" s="5"/>
      <c r="H792" s="5">
        <v>1.70030027E8</v>
      </c>
      <c r="I792" s="5" t="s">
        <v>64</v>
      </c>
      <c r="J792" s="5" t="s">
        <v>7980</v>
      </c>
      <c r="K792" s="5"/>
      <c r="L792" s="5" t="s">
        <v>880</v>
      </c>
      <c r="M792" s="5" t="s">
        <v>7981</v>
      </c>
      <c r="N792" s="5" t="s">
        <v>7982</v>
      </c>
      <c r="O792" s="5">
        <v>8.465088245E9</v>
      </c>
      <c r="P792" s="5" t="s">
        <v>7983</v>
      </c>
      <c r="Q792" s="5" t="s">
        <v>110</v>
      </c>
      <c r="R792" s="5" t="s">
        <v>71</v>
      </c>
      <c r="S792" s="5" t="s">
        <v>94</v>
      </c>
      <c r="T792" s="5" t="s">
        <v>95</v>
      </c>
      <c r="U792" s="5" t="s">
        <v>537</v>
      </c>
      <c r="V792" s="5">
        <v>3000.0</v>
      </c>
      <c r="W792" s="5"/>
      <c r="X792" s="7"/>
      <c r="Y792" s="8">
        <v>8.918103448275861</v>
      </c>
      <c r="Z792" s="9">
        <v>0.0</v>
      </c>
      <c r="AA792" s="5" t="s">
        <v>75</v>
      </c>
      <c r="AB792" s="5"/>
      <c r="AC792" s="5">
        <v>0.0</v>
      </c>
      <c r="AD792" s="5" t="s">
        <v>142</v>
      </c>
      <c r="AE792" s="5" t="s">
        <v>77</v>
      </c>
      <c r="AF792" s="5">
        <v>2015.0</v>
      </c>
      <c r="AG792" s="5">
        <v>2017.0</v>
      </c>
      <c r="AH792" s="5" t="s">
        <v>78</v>
      </c>
      <c r="AI792" s="10">
        <v>98.2</v>
      </c>
      <c r="AJ792" s="5"/>
      <c r="AK792" s="5" t="s">
        <v>75</v>
      </c>
      <c r="AL792" s="5"/>
      <c r="AM792" s="5">
        <v>0.0</v>
      </c>
      <c r="AN792" s="5" t="s">
        <v>3915</v>
      </c>
      <c r="AO792" s="5">
        <v>2015.0</v>
      </c>
      <c r="AP792" s="5" t="s">
        <v>51</v>
      </c>
      <c r="AQ792" s="4"/>
      <c r="AR792" s="10">
        <v>10.0</v>
      </c>
      <c r="AS792" s="5" t="s">
        <v>7984</v>
      </c>
      <c r="AT792" s="5" t="s">
        <v>309</v>
      </c>
      <c r="AU792" s="5"/>
      <c r="AV792" s="5">
        <v>9.849550176E9</v>
      </c>
      <c r="AW792" s="5" t="s">
        <v>7985</v>
      </c>
      <c r="AX792" s="5">
        <v>522002.0</v>
      </c>
      <c r="AY792" s="5" t="s">
        <v>101</v>
      </c>
      <c r="AZ792" s="5" t="s">
        <v>85</v>
      </c>
      <c r="BA792" s="5">
        <v>8.81323E11</v>
      </c>
      <c r="BB792" s="5"/>
      <c r="BC792" s="5"/>
      <c r="BD792" s="5" t="s">
        <v>914</v>
      </c>
      <c r="BE792" s="5" t="s">
        <v>7986</v>
      </c>
      <c r="BF792" s="5" t="s">
        <v>914</v>
      </c>
      <c r="BG792" s="5" t="s">
        <v>119</v>
      </c>
      <c r="BH792" s="5"/>
      <c r="BI792" s="11">
        <v>43826.95347222222</v>
      </c>
      <c r="BJ792" s="12" t="s">
        <v>7987</v>
      </c>
    </row>
    <row r="793" ht="23.25" customHeight="1">
      <c r="A793" s="4">
        <v>792.0</v>
      </c>
      <c r="B793" s="5" t="s">
        <v>7988</v>
      </c>
      <c r="C793" s="5" t="s">
        <v>63</v>
      </c>
      <c r="D793" s="5"/>
      <c r="E793" s="5"/>
      <c r="F793" s="5"/>
      <c r="G793" s="5"/>
      <c r="H793" s="5">
        <v>1.70031141E8</v>
      </c>
      <c r="I793" s="5" t="s">
        <v>64</v>
      </c>
      <c r="J793" s="5" t="s">
        <v>7989</v>
      </c>
      <c r="K793" s="5"/>
      <c r="L793" s="5" t="s">
        <v>1460</v>
      </c>
      <c r="M793" s="5" t="s">
        <v>7990</v>
      </c>
      <c r="N793" s="5" t="s">
        <v>1605</v>
      </c>
      <c r="O793" s="5">
        <v>8.367778284E9</v>
      </c>
      <c r="P793" s="5" t="s">
        <v>7991</v>
      </c>
      <c r="Q793" s="5" t="s">
        <v>110</v>
      </c>
      <c r="R793" s="5" t="s">
        <v>71</v>
      </c>
      <c r="S793" s="5" t="s">
        <v>94</v>
      </c>
      <c r="T793" s="5" t="s">
        <v>95</v>
      </c>
      <c r="U793" s="5" t="s">
        <v>74</v>
      </c>
      <c r="V793" s="5">
        <v>372.0</v>
      </c>
      <c r="W793" s="5"/>
      <c r="X793" s="7"/>
      <c r="Y793" s="8">
        <v>8.35897435897436</v>
      </c>
      <c r="Z793" s="9">
        <v>4.0</v>
      </c>
      <c r="AA793" s="5" t="s">
        <v>75</v>
      </c>
      <c r="AB793" s="5"/>
      <c r="AC793" s="5">
        <v>0.0</v>
      </c>
      <c r="AD793" s="5" t="s">
        <v>76</v>
      </c>
      <c r="AE793" s="5" t="s">
        <v>77</v>
      </c>
      <c r="AF793" s="5">
        <v>2015.0</v>
      </c>
      <c r="AG793" s="5">
        <v>2017.0</v>
      </c>
      <c r="AH793" s="5" t="s">
        <v>78</v>
      </c>
      <c r="AI793" s="10">
        <v>98.3</v>
      </c>
      <c r="AJ793" s="5"/>
      <c r="AK793" s="5" t="s">
        <v>75</v>
      </c>
      <c r="AL793" s="5"/>
      <c r="AM793" s="5">
        <v>0.0</v>
      </c>
      <c r="AN793" s="5" t="s">
        <v>1074</v>
      </c>
      <c r="AO793" s="5">
        <v>2015.0</v>
      </c>
      <c r="AP793" s="5" t="s">
        <v>112</v>
      </c>
      <c r="AQ793" s="4"/>
      <c r="AR793" s="10">
        <v>10.0</v>
      </c>
      <c r="AS793" s="5" t="s">
        <v>7992</v>
      </c>
      <c r="AT793" s="5" t="s">
        <v>82</v>
      </c>
      <c r="AU793" s="5"/>
      <c r="AV793" s="5">
        <v>9.490908646E9</v>
      </c>
      <c r="AW793" s="5" t="s">
        <v>7993</v>
      </c>
      <c r="AX793" s="5">
        <v>520012.0</v>
      </c>
      <c r="AY793" s="5" t="s">
        <v>117</v>
      </c>
      <c r="AZ793" s="5" t="s">
        <v>85</v>
      </c>
      <c r="BA793" s="5">
        <v>9.33323E11</v>
      </c>
      <c r="BB793" s="5"/>
      <c r="BC793" s="5"/>
      <c r="BD793" s="5" t="s">
        <v>7994</v>
      </c>
      <c r="BE793" s="5" t="s">
        <v>469</v>
      </c>
      <c r="BF793" s="5" t="s">
        <v>7995</v>
      </c>
      <c r="BG793" s="5" t="s">
        <v>119</v>
      </c>
      <c r="BH793" s="5" t="s">
        <v>117</v>
      </c>
      <c r="BI793" s="11">
        <v>43829.89375</v>
      </c>
      <c r="BJ793" s="12" t="s">
        <v>7996</v>
      </c>
    </row>
    <row r="794" ht="23.25" customHeight="1">
      <c r="A794" s="4">
        <v>793.0</v>
      </c>
      <c r="B794" s="5" t="s">
        <v>7997</v>
      </c>
      <c r="C794" s="5" t="s">
        <v>63</v>
      </c>
      <c r="D794" s="5"/>
      <c r="E794" s="5"/>
      <c r="F794" s="5"/>
      <c r="G794" s="5"/>
      <c r="H794" s="5">
        <v>1.70031145E8</v>
      </c>
      <c r="I794" s="5" t="s">
        <v>64</v>
      </c>
      <c r="J794" s="5" t="s">
        <v>7998</v>
      </c>
      <c r="K794" s="5"/>
      <c r="L794" s="5" t="s">
        <v>7999</v>
      </c>
      <c r="M794" s="5" t="s">
        <v>8000</v>
      </c>
      <c r="N794" s="5" t="s">
        <v>5952</v>
      </c>
      <c r="O794" s="5">
        <v>9.502231315E9</v>
      </c>
      <c r="P794" s="5" t="s">
        <v>8001</v>
      </c>
      <c r="Q794" s="5" t="s">
        <v>110</v>
      </c>
      <c r="R794" s="5" t="s">
        <v>71</v>
      </c>
      <c r="S794" s="5" t="s">
        <v>94</v>
      </c>
      <c r="T794" s="5" t="s">
        <v>95</v>
      </c>
      <c r="U794" s="5" t="s">
        <v>537</v>
      </c>
      <c r="V794" s="5"/>
      <c r="W794" s="5"/>
      <c r="X794" s="7"/>
      <c r="Y794" s="8">
        <v>8.926724137931034</v>
      </c>
      <c r="Z794" s="9">
        <v>0.0</v>
      </c>
      <c r="AA794" s="5" t="s">
        <v>75</v>
      </c>
      <c r="AB794" s="5"/>
      <c r="AC794" s="5">
        <v>0.0</v>
      </c>
      <c r="AD794" s="5" t="s">
        <v>142</v>
      </c>
      <c r="AE794" s="5" t="s">
        <v>77</v>
      </c>
      <c r="AF794" s="5">
        <v>2015.0</v>
      </c>
      <c r="AG794" s="5">
        <v>2017.0</v>
      </c>
      <c r="AH794" s="5" t="s">
        <v>78</v>
      </c>
      <c r="AI794" s="10">
        <v>98.4</v>
      </c>
      <c r="AJ794" s="5"/>
      <c r="AK794" s="5" t="s">
        <v>75</v>
      </c>
      <c r="AL794" s="5"/>
      <c r="AM794" s="5">
        <v>0.0</v>
      </c>
      <c r="AN794" s="5" t="s">
        <v>8002</v>
      </c>
      <c r="AO794" s="5">
        <v>2015.0</v>
      </c>
      <c r="AP794" s="5" t="s">
        <v>112</v>
      </c>
      <c r="AQ794" s="4"/>
      <c r="AR794" s="10">
        <v>10.0</v>
      </c>
      <c r="AS794" s="5" t="s">
        <v>8003</v>
      </c>
      <c r="AT794" s="5" t="s">
        <v>114</v>
      </c>
      <c r="AU794" s="5" t="s">
        <v>8004</v>
      </c>
      <c r="AV794" s="5">
        <v>9.848372682E9</v>
      </c>
      <c r="AW794" s="5" t="s">
        <v>8005</v>
      </c>
      <c r="AX794" s="5">
        <v>523001.0</v>
      </c>
      <c r="AY794" s="5" t="s">
        <v>1135</v>
      </c>
      <c r="AZ794" s="5" t="s">
        <v>85</v>
      </c>
      <c r="BA794" s="5">
        <v>4.94373E11</v>
      </c>
      <c r="BB794" s="5" t="s">
        <v>8006</v>
      </c>
      <c r="BC794" s="5"/>
      <c r="BD794" s="5">
        <v>0.0</v>
      </c>
      <c r="BE794" s="5" t="s">
        <v>393</v>
      </c>
      <c r="BF794" s="5" t="s">
        <v>393</v>
      </c>
      <c r="BG794" s="5" t="s">
        <v>119</v>
      </c>
      <c r="BH794" s="5" t="s">
        <v>237</v>
      </c>
      <c r="BI794" s="11">
        <v>43826.87708333333</v>
      </c>
      <c r="BJ794" s="12" t="s">
        <v>8007</v>
      </c>
    </row>
    <row r="795" ht="23.25" customHeight="1">
      <c r="A795" s="4">
        <v>794.0</v>
      </c>
      <c r="B795" s="5" t="s">
        <v>8008</v>
      </c>
      <c r="C795" s="5"/>
      <c r="D795" s="5"/>
      <c r="E795" s="5"/>
      <c r="F795" s="5"/>
      <c r="G795" s="5"/>
      <c r="H795" s="5">
        <v>1.70031052E8</v>
      </c>
      <c r="I795" s="5" t="s">
        <v>64</v>
      </c>
      <c r="J795" s="5" t="s">
        <v>8009</v>
      </c>
      <c r="K795" s="5"/>
      <c r="L795" s="5" t="s">
        <v>8010</v>
      </c>
      <c r="M795" s="5" t="s">
        <v>8011</v>
      </c>
      <c r="N795" s="5" t="s">
        <v>8012</v>
      </c>
      <c r="O795" s="5">
        <v>8.309356817E9</v>
      </c>
      <c r="P795" s="5" t="s">
        <v>8013</v>
      </c>
      <c r="Q795" s="5" t="s">
        <v>110</v>
      </c>
      <c r="R795" s="5" t="s">
        <v>71</v>
      </c>
      <c r="S795" s="5" t="s">
        <v>94</v>
      </c>
      <c r="T795" s="5" t="s">
        <v>73</v>
      </c>
      <c r="U795" s="5" t="s">
        <v>537</v>
      </c>
      <c r="V795" s="5">
        <v>753.0</v>
      </c>
      <c r="W795" s="5">
        <v>18048.0</v>
      </c>
      <c r="X795" s="7"/>
      <c r="Y795" s="8">
        <v>8.327586206896552</v>
      </c>
      <c r="Z795" s="9">
        <v>0.0</v>
      </c>
      <c r="AA795" s="5" t="s">
        <v>75</v>
      </c>
      <c r="AB795" s="5"/>
      <c r="AC795" s="5">
        <v>0.0</v>
      </c>
      <c r="AD795" s="5" t="s">
        <v>548</v>
      </c>
      <c r="AE795" s="5" t="s">
        <v>77</v>
      </c>
      <c r="AF795" s="5">
        <v>2015.0</v>
      </c>
      <c r="AG795" s="5">
        <v>2017.0</v>
      </c>
      <c r="AH795" s="5" t="s">
        <v>78</v>
      </c>
      <c r="AI795" s="10">
        <v>98.4</v>
      </c>
      <c r="AJ795" s="5"/>
      <c r="AK795" s="5" t="s">
        <v>75</v>
      </c>
      <c r="AL795" s="5"/>
      <c r="AM795" s="5">
        <v>0.0</v>
      </c>
      <c r="AN795" s="5" t="s">
        <v>8014</v>
      </c>
      <c r="AO795" s="5">
        <v>2015.0</v>
      </c>
      <c r="AP795" s="5" t="s">
        <v>112</v>
      </c>
      <c r="AQ795" s="4">
        <v>98.0</v>
      </c>
      <c r="AR795" s="10">
        <v>10.0</v>
      </c>
      <c r="AS795" s="5" t="s">
        <v>8015</v>
      </c>
      <c r="AT795" s="5" t="s">
        <v>161</v>
      </c>
      <c r="AU795" s="5" t="s">
        <v>8016</v>
      </c>
      <c r="AV795" s="5">
        <v>8.499970666E9</v>
      </c>
      <c r="AW795" s="5" t="s">
        <v>8017</v>
      </c>
      <c r="AX795" s="5">
        <v>520011.0</v>
      </c>
      <c r="AY795" s="5" t="s">
        <v>117</v>
      </c>
      <c r="AZ795" s="5" t="s">
        <v>85</v>
      </c>
      <c r="BA795" s="5">
        <v>5.81986E11</v>
      </c>
      <c r="BB795" s="5"/>
      <c r="BC795" s="5"/>
      <c r="BD795" s="5" t="s">
        <v>8018</v>
      </c>
      <c r="BE795" s="5" t="s">
        <v>102</v>
      </c>
      <c r="BF795" s="5" t="s">
        <v>7034</v>
      </c>
      <c r="BG795" s="5" t="s">
        <v>119</v>
      </c>
      <c r="BH795" s="5" t="s">
        <v>117</v>
      </c>
      <c r="BI795" s="11">
        <v>43830.64375</v>
      </c>
      <c r="BJ795" s="12" t="s">
        <v>88</v>
      </c>
    </row>
    <row r="796" ht="23.25" customHeight="1">
      <c r="A796" s="4">
        <v>795.0</v>
      </c>
      <c r="B796" s="5" t="s">
        <v>8019</v>
      </c>
      <c r="C796" s="5" t="s">
        <v>268</v>
      </c>
      <c r="D796" s="5"/>
      <c r="E796" s="5"/>
      <c r="F796" s="5"/>
      <c r="G796" s="5"/>
      <c r="H796" s="5">
        <v>1.70030664E8</v>
      </c>
      <c r="I796" s="5" t="s">
        <v>64</v>
      </c>
      <c r="J796" s="5" t="s">
        <v>3953</v>
      </c>
      <c r="K796" s="5"/>
      <c r="L796" s="5" t="s">
        <v>8020</v>
      </c>
      <c r="M796" s="5" t="s">
        <v>8021</v>
      </c>
      <c r="N796" s="6">
        <v>36617.0</v>
      </c>
      <c r="O796" s="5">
        <v>9.440675469E9</v>
      </c>
      <c r="P796" s="5" t="s">
        <v>8022</v>
      </c>
      <c r="Q796" s="5" t="s">
        <v>110</v>
      </c>
      <c r="R796" s="5" t="s">
        <v>71</v>
      </c>
      <c r="S796" s="5" t="s">
        <v>94</v>
      </c>
      <c r="T796" s="5" t="s">
        <v>95</v>
      </c>
      <c r="U796" s="5" t="s">
        <v>74</v>
      </c>
      <c r="V796" s="5">
        <v>1800.0</v>
      </c>
      <c r="W796" s="5">
        <v>7011.0</v>
      </c>
      <c r="X796" s="7"/>
      <c r="Y796" s="8">
        <v>9.551724137931034</v>
      </c>
      <c r="Z796" s="9">
        <v>0.0</v>
      </c>
      <c r="AA796" s="5" t="s">
        <v>75</v>
      </c>
      <c r="AB796" s="5"/>
      <c r="AC796" s="5">
        <v>0.0</v>
      </c>
      <c r="AD796" s="5" t="s">
        <v>142</v>
      </c>
      <c r="AE796" s="5" t="s">
        <v>77</v>
      </c>
      <c r="AF796" s="5">
        <v>2015.0</v>
      </c>
      <c r="AG796" s="5">
        <v>2017.0</v>
      </c>
      <c r="AH796" s="5" t="s">
        <v>78</v>
      </c>
      <c r="AI796" s="10">
        <v>98.5</v>
      </c>
      <c r="AJ796" s="5"/>
      <c r="AK796" s="5" t="s">
        <v>75</v>
      </c>
      <c r="AL796" s="5"/>
      <c r="AM796" s="5">
        <v>0.0</v>
      </c>
      <c r="AN796" s="5" t="s">
        <v>1279</v>
      </c>
      <c r="AO796" s="5">
        <v>2015.0</v>
      </c>
      <c r="AP796" s="5" t="s">
        <v>51</v>
      </c>
      <c r="AQ796" s="4"/>
      <c r="AR796" s="10">
        <v>10.0</v>
      </c>
      <c r="AS796" s="5" t="s">
        <v>8023</v>
      </c>
      <c r="AT796" s="5" t="s">
        <v>114</v>
      </c>
      <c r="AU796" s="5" t="s">
        <v>8024</v>
      </c>
      <c r="AV796" s="5">
        <v>9.490611688E9</v>
      </c>
      <c r="AW796" s="5" t="s">
        <v>8025</v>
      </c>
      <c r="AX796" s="5">
        <v>521225.0</v>
      </c>
      <c r="AY796" s="5" t="s">
        <v>117</v>
      </c>
      <c r="AZ796" s="5" t="s">
        <v>85</v>
      </c>
      <c r="BA796" s="5">
        <v>2.61085E11</v>
      </c>
      <c r="BB796" s="5" t="s">
        <v>8026</v>
      </c>
      <c r="BC796" s="5"/>
      <c r="BD796" s="5">
        <v>1.0</v>
      </c>
      <c r="BE796" s="5" t="s">
        <v>102</v>
      </c>
      <c r="BF796" s="5" t="s">
        <v>118</v>
      </c>
      <c r="BG796" s="5" t="s">
        <v>119</v>
      </c>
      <c r="BH796" s="5" t="s">
        <v>8027</v>
      </c>
      <c r="BI796" s="11">
        <v>43828.427083333336</v>
      </c>
      <c r="BJ796" s="12" t="s">
        <v>8028</v>
      </c>
    </row>
    <row r="797" ht="23.25" customHeight="1">
      <c r="A797" s="4">
        <v>796.0</v>
      </c>
      <c r="B797" s="5" t="s">
        <v>8029</v>
      </c>
      <c r="C797" s="5" t="s">
        <v>105</v>
      </c>
      <c r="D797" s="5"/>
      <c r="E797" s="5"/>
      <c r="F797" s="5"/>
      <c r="G797" s="5"/>
      <c r="H797" s="5">
        <v>1.70030751E8</v>
      </c>
      <c r="I797" s="5" t="s">
        <v>64</v>
      </c>
      <c r="J797" s="5" t="s">
        <v>8030</v>
      </c>
      <c r="K797" s="5"/>
      <c r="L797" s="5" t="s">
        <v>8031</v>
      </c>
      <c r="M797" s="5" t="s">
        <v>8032</v>
      </c>
      <c r="N797" s="6">
        <v>36744.0</v>
      </c>
      <c r="O797" s="5">
        <v>7.993272114E9</v>
      </c>
      <c r="P797" s="5" t="s">
        <v>8033</v>
      </c>
      <c r="Q797" s="5" t="s">
        <v>110</v>
      </c>
      <c r="R797" s="5" t="s">
        <v>71</v>
      </c>
      <c r="S797" s="5" t="s">
        <v>94</v>
      </c>
      <c r="T797" s="5" t="s">
        <v>95</v>
      </c>
      <c r="U797" s="5" t="s">
        <v>537</v>
      </c>
      <c r="V797" s="5"/>
      <c r="W797" s="5"/>
      <c r="X797" s="7"/>
      <c r="Y797" s="8">
        <v>8.331896551724139</v>
      </c>
      <c r="Z797" s="9">
        <v>0.0</v>
      </c>
      <c r="AA797" s="5" t="s">
        <v>75</v>
      </c>
      <c r="AB797" s="5"/>
      <c r="AC797" s="5">
        <v>0.0</v>
      </c>
      <c r="AD797" s="5" t="s">
        <v>1406</v>
      </c>
      <c r="AE797" s="5" t="s">
        <v>77</v>
      </c>
      <c r="AF797" s="5">
        <v>2015.0</v>
      </c>
      <c r="AG797" s="5">
        <v>2017.0</v>
      </c>
      <c r="AH797" s="5" t="s">
        <v>78</v>
      </c>
      <c r="AI797" s="10">
        <v>98.6</v>
      </c>
      <c r="AJ797" s="5"/>
      <c r="AK797" s="5" t="s">
        <v>75</v>
      </c>
      <c r="AL797" s="5"/>
      <c r="AM797" s="5">
        <v>0.0</v>
      </c>
      <c r="AN797" s="5" t="s">
        <v>794</v>
      </c>
      <c r="AO797" s="5">
        <v>2015.0</v>
      </c>
      <c r="AP797" s="5" t="s">
        <v>51</v>
      </c>
      <c r="AQ797" s="4"/>
      <c r="AR797" s="10">
        <v>10.0</v>
      </c>
      <c r="AS797" s="5" t="s">
        <v>8034</v>
      </c>
      <c r="AT797" s="5" t="s">
        <v>82</v>
      </c>
      <c r="AU797" s="5"/>
      <c r="AV797" s="5">
        <v>9.676811123E9</v>
      </c>
      <c r="AW797" s="5" t="s">
        <v>8035</v>
      </c>
      <c r="AX797" s="5">
        <v>533003.0</v>
      </c>
      <c r="AY797" s="5" t="s">
        <v>2958</v>
      </c>
      <c r="AZ797" s="5" t="s">
        <v>85</v>
      </c>
      <c r="BA797" s="5">
        <v>6.73912E11</v>
      </c>
      <c r="BB797" s="5" t="s">
        <v>8036</v>
      </c>
      <c r="BC797" s="5"/>
      <c r="BD797" s="5">
        <v>1.0</v>
      </c>
      <c r="BE797" s="5" t="s">
        <v>102</v>
      </c>
      <c r="BF797" s="5" t="s">
        <v>118</v>
      </c>
      <c r="BG797" s="5" t="s">
        <v>119</v>
      </c>
      <c r="BH797" s="5" t="s">
        <v>117</v>
      </c>
      <c r="BI797" s="11">
        <v>43829.88958333333</v>
      </c>
      <c r="BJ797" s="12" t="s">
        <v>8037</v>
      </c>
    </row>
    <row r="798" ht="23.25" customHeight="1">
      <c r="A798" s="4">
        <v>797.0</v>
      </c>
      <c r="B798" s="5" t="s">
        <v>8038</v>
      </c>
      <c r="C798" s="6">
        <v>43597.0</v>
      </c>
      <c r="D798" s="5"/>
      <c r="E798" s="5"/>
      <c r="F798" s="5"/>
      <c r="G798" s="5"/>
      <c r="H798" s="5">
        <v>1.70031583E8</v>
      </c>
      <c r="I798" s="5" t="s">
        <v>64</v>
      </c>
      <c r="J798" s="5" t="s">
        <v>8039</v>
      </c>
      <c r="K798" s="5"/>
      <c r="L798" s="5" t="s">
        <v>8040</v>
      </c>
      <c r="M798" s="5" t="s">
        <v>8041</v>
      </c>
      <c r="N798" s="5" t="s">
        <v>8042</v>
      </c>
      <c r="O798" s="5">
        <v>7.013247489E9</v>
      </c>
      <c r="P798" s="5" t="s">
        <v>8043</v>
      </c>
      <c r="Q798" s="5" t="s">
        <v>110</v>
      </c>
      <c r="R798" s="5" t="s">
        <v>71</v>
      </c>
      <c r="S798" s="5" t="s">
        <v>94</v>
      </c>
      <c r="T798" s="5" t="s">
        <v>95</v>
      </c>
      <c r="U798" s="5" t="s">
        <v>537</v>
      </c>
      <c r="V798" s="5">
        <v>1431.0</v>
      </c>
      <c r="W798" s="5">
        <v>9009.0</v>
      </c>
      <c r="X798" s="7"/>
      <c r="Y798" s="8">
        <v>8.787330316742082</v>
      </c>
      <c r="Z798" s="9">
        <v>2.0</v>
      </c>
      <c r="AA798" s="5" t="s">
        <v>75</v>
      </c>
      <c r="AB798" s="5"/>
      <c r="AC798" s="5">
        <v>0.0</v>
      </c>
      <c r="AD798" s="5" t="s">
        <v>8044</v>
      </c>
      <c r="AE798" s="5" t="s">
        <v>77</v>
      </c>
      <c r="AF798" s="5">
        <v>2015.0</v>
      </c>
      <c r="AG798" s="5">
        <v>2017.0</v>
      </c>
      <c r="AH798" s="5" t="s">
        <v>78</v>
      </c>
      <c r="AI798" s="10">
        <v>98.7</v>
      </c>
      <c r="AJ798" s="5"/>
      <c r="AK798" s="5" t="s">
        <v>75</v>
      </c>
      <c r="AL798" s="5"/>
      <c r="AM798" s="5">
        <v>0.0</v>
      </c>
      <c r="AN798" s="5" t="s">
        <v>2651</v>
      </c>
      <c r="AO798" s="5">
        <v>2015.0</v>
      </c>
      <c r="AP798" s="5" t="s">
        <v>51</v>
      </c>
      <c r="AQ798" s="4"/>
      <c r="AR798" s="10">
        <v>10.0</v>
      </c>
      <c r="AS798" s="5" t="s">
        <v>8045</v>
      </c>
      <c r="AT798" s="5" t="s">
        <v>114</v>
      </c>
      <c r="AU798" s="5" t="s">
        <v>1183</v>
      </c>
      <c r="AV798" s="5">
        <v>9.985792554E9</v>
      </c>
      <c r="AW798" s="5" t="s">
        <v>8046</v>
      </c>
      <c r="AX798" s="5">
        <v>521126.0</v>
      </c>
      <c r="AY798" s="5" t="s">
        <v>2082</v>
      </c>
      <c r="AZ798" s="5" t="s">
        <v>85</v>
      </c>
      <c r="BA798" s="5">
        <v>2.96743E11</v>
      </c>
      <c r="BB798" s="5" t="s">
        <v>8047</v>
      </c>
      <c r="BC798" s="5" t="s">
        <v>8048</v>
      </c>
      <c r="BD798" s="5" t="s">
        <v>762</v>
      </c>
      <c r="BE798" s="5" t="s">
        <v>5688</v>
      </c>
      <c r="BF798" s="5" t="s">
        <v>8049</v>
      </c>
      <c r="BG798" s="5" t="s">
        <v>87</v>
      </c>
      <c r="BH798" s="5"/>
      <c r="BI798" s="11">
        <v>43829.87291666667</v>
      </c>
      <c r="BJ798" s="12" t="s">
        <v>88</v>
      </c>
    </row>
    <row r="799" ht="23.25" customHeight="1">
      <c r="A799" s="4">
        <v>798.0</v>
      </c>
      <c r="B799" s="22" t="s">
        <v>8050</v>
      </c>
      <c r="C799" s="23"/>
      <c r="D799" s="23"/>
      <c r="E799" s="23"/>
      <c r="F799" s="23"/>
      <c r="G799" s="23"/>
      <c r="H799" s="24">
        <v>1.70030928E8</v>
      </c>
      <c r="I799" s="25" t="s">
        <v>64</v>
      </c>
      <c r="J799" s="26" t="s">
        <v>8051</v>
      </c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7"/>
      <c r="Y799" s="8">
        <v>8.425438596491228</v>
      </c>
      <c r="Z799" s="9">
        <v>0.0</v>
      </c>
      <c r="AA799" s="23"/>
      <c r="AB799" s="23"/>
      <c r="AC799" s="23"/>
      <c r="AD799" s="23"/>
      <c r="AE799" s="23"/>
      <c r="AF799" s="23"/>
      <c r="AG799" s="23"/>
      <c r="AH799" s="23"/>
      <c r="AI799" s="13">
        <v>0.0</v>
      </c>
      <c r="AJ799" s="23"/>
      <c r="AK799" s="23"/>
      <c r="AL799" s="23"/>
      <c r="AM799" s="23"/>
      <c r="AN799" s="23"/>
      <c r="AO799" s="23"/>
      <c r="AP799" s="23"/>
      <c r="AQ799" s="28"/>
      <c r="AR799" s="13"/>
      <c r="AS799" s="23"/>
      <c r="AT799" s="23"/>
      <c r="AU799" s="23"/>
      <c r="AV799" s="23"/>
      <c r="AW799" s="23"/>
      <c r="AX799" s="23"/>
      <c r="AY799" s="23"/>
      <c r="AZ799" s="23"/>
      <c r="BA799" s="23"/>
      <c r="BB799" s="23"/>
      <c r="BC799" s="23"/>
      <c r="BD799" s="23"/>
      <c r="BE799" s="23"/>
      <c r="BF799" s="23"/>
      <c r="BG799" s="23"/>
      <c r="BH799" s="23"/>
      <c r="BI799" s="23"/>
      <c r="BJ799" s="29"/>
    </row>
    <row r="800" ht="23.25" customHeight="1">
      <c r="A800" s="4">
        <v>799.0</v>
      </c>
      <c r="B800" s="5" t="s">
        <v>8052</v>
      </c>
      <c r="C800" s="5" t="s">
        <v>105</v>
      </c>
      <c r="D800" s="5"/>
      <c r="E800" s="5"/>
      <c r="F800" s="5"/>
      <c r="G800" s="5"/>
      <c r="H800" s="5">
        <v>1.70030451E8</v>
      </c>
      <c r="I800" s="5" t="s">
        <v>64</v>
      </c>
      <c r="J800" s="5" t="s">
        <v>1311</v>
      </c>
      <c r="K800" s="5" t="s">
        <v>6787</v>
      </c>
      <c r="L800" s="5" t="s">
        <v>3216</v>
      </c>
      <c r="M800" s="5" t="s">
        <v>8053</v>
      </c>
      <c r="N800" s="5" t="s">
        <v>4801</v>
      </c>
      <c r="O800" s="5">
        <v>8.897026753E9</v>
      </c>
      <c r="P800" s="5" t="s">
        <v>8054</v>
      </c>
      <c r="Q800" s="5" t="s">
        <v>110</v>
      </c>
      <c r="R800" s="5" t="s">
        <v>71</v>
      </c>
      <c r="S800" s="5" t="s">
        <v>94</v>
      </c>
      <c r="T800" s="5" t="s">
        <v>95</v>
      </c>
      <c r="U800" s="5" t="s">
        <v>74</v>
      </c>
      <c r="V800" s="5">
        <v>3698.0</v>
      </c>
      <c r="W800" s="5"/>
      <c r="X800" s="7"/>
      <c r="Y800" s="8">
        <v>8.318965517241379</v>
      </c>
      <c r="Z800" s="9">
        <v>0.0</v>
      </c>
      <c r="AA800" s="5" t="s">
        <v>75</v>
      </c>
      <c r="AB800" s="5"/>
      <c r="AC800" s="5">
        <v>0.0</v>
      </c>
      <c r="AD800" s="5" t="s">
        <v>190</v>
      </c>
      <c r="AE800" s="5" t="s">
        <v>77</v>
      </c>
      <c r="AF800" s="5">
        <v>2015.0</v>
      </c>
      <c r="AG800" s="5">
        <v>2017.0</v>
      </c>
      <c r="AH800" s="5" t="s">
        <v>78</v>
      </c>
      <c r="AI800" s="13">
        <v>88.0</v>
      </c>
      <c r="AJ800" s="5"/>
      <c r="AK800" s="5" t="s">
        <v>75</v>
      </c>
      <c r="AL800" s="5"/>
      <c r="AM800" s="5">
        <v>0.0</v>
      </c>
      <c r="AN800" s="5" t="s">
        <v>854</v>
      </c>
      <c r="AO800" s="5">
        <v>2015.0</v>
      </c>
      <c r="AP800" s="5" t="s">
        <v>80</v>
      </c>
      <c r="AQ800" s="4">
        <v>74.0</v>
      </c>
      <c r="AR800" s="13"/>
      <c r="AS800" s="5" t="s">
        <v>8055</v>
      </c>
      <c r="AT800" s="5" t="s">
        <v>114</v>
      </c>
      <c r="AU800" s="5"/>
      <c r="AV800" s="5">
        <v>9.490114339E9</v>
      </c>
      <c r="AW800" s="5" t="s">
        <v>8056</v>
      </c>
      <c r="AX800" s="5">
        <v>522006.0</v>
      </c>
      <c r="AY800" s="5" t="s">
        <v>101</v>
      </c>
      <c r="AZ800" s="5" t="s">
        <v>85</v>
      </c>
      <c r="BA800" s="5">
        <v>9.28389E11</v>
      </c>
      <c r="BB800" s="5"/>
      <c r="BC800" s="5"/>
      <c r="BD800" s="5" t="s">
        <v>445</v>
      </c>
      <c r="BE800" s="5">
        <v>2.0</v>
      </c>
      <c r="BF800" s="5" t="s">
        <v>1363</v>
      </c>
      <c r="BG800" s="5" t="s">
        <v>119</v>
      </c>
      <c r="BH800" s="5"/>
      <c r="BI800" s="11">
        <v>43827.665972222225</v>
      </c>
      <c r="BJ800" s="12" t="s">
        <v>8057</v>
      </c>
    </row>
    <row r="801" ht="23.25" customHeight="1">
      <c r="A801" s="4">
        <v>800.0</v>
      </c>
      <c r="B801" s="5" t="s">
        <v>8058</v>
      </c>
      <c r="C801" s="6">
        <v>43720.0</v>
      </c>
      <c r="D801" s="5"/>
      <c r="E801" s="5"/>
      <c r="F801" s="5"/>
      <c r="G801" s="5"/>
      <c r="H801" s="5">
        <v>1.70030482E8</v>
      </c>
      <c r="I801" s="5" t="s">
        <v>64</v>
      </c>
      <c r="J801" s="5" t="s">
        <v>1447</v>
      </c>
      <c r="K801" s="5" t="s">
        <v>106</v>
      </c>
      <c r="L801" s="5" t="s">
        <v>765</v>
      </c>
      <c r="M801" s="5" t="s">
        <v>8059</v>
      </c>
      <c r="N801" s="5" t="s">
        <v>7592</v>
      </c>
      <c r="O801" s="5">
        <v>7.79922408E9</v>
      </c>
      <c r="P801" s="5" t="s">
        <v>8060</v>
      </c>
      <c r="Q801" s="5" t="s">
        <v>110</v>
      </c>
      <c r="R801" s="5" t="s">
        <v>71</v>
      </c>
      <c r="S801" s="5" t="s">
        <v>94</v>
      </c>
      <c r="T801" s="5" t="s">
        <v>95</v>
      </c>
      <c r="U801" s="5" t="s">
        <v>517</v>
      </c>
      <c r="V801" s="5"/>
      <c r="W801" s="5"/>
      <c r="X801" s="7"/>
      <c r="Y801" s="8">
        <v>8.258620689655173</v>
      </c>
      <c r="Z801" s="9">
        <v>0.0</v>
      </c>
      <c r="AA801" s="5" t="s">
        <v>75</v>
      </c>
      <c r="AB801" s="5"/>
      <c r="AC801" s="5">
        <v>0.0</v>
      </c>
      <c r="AD801" s="5" t="s">
        <v>76</v>
      </c>
      <c r="AE801" s="5" t="s">
        <v>77</v>
      </c>
      <c r="AF801" s="5">
        <v>2015.0</v>
      </c>
      <c r="AG801" s="5">
        <v>2017.0</v>
      </c>
      <c r="AH801" s="5" t="s">
        <v>78</v>
      </c>
      <c r="AI801" s="13">
        <v>94.9</v>
      </c>
      <c r="AJ801" s="5"/>
      <c r="AK801" s="5" t="s">
        <v>75</v>
      </c>
      <c r="AL801" s="5"/>
      <c r="AM801" s="5">
        <v>0.0</v>
      </c>
      <c r="AN801" s="5" t="s">
        <v>865</v>
      </c>
      <c r="AO801" s="5">
        <v>2015.0</v>
      </c>
      <c r="AP801" s="5" t="s">
        <v>80</v>
      </c>
      <c r="AQ801" s="4">
        <v>80.83</v>
      </c>
      <c r="AR801" s="13"/>
      <c r="AS801" s="5" t="s">
        <v>8061</v>
      </c>
      <c r="AT801" s="5" t="s">
        <v>82</v>
      </c>
      <c r="AU801" s="5"/>
      <c r="AV801" s="5">
        <v>9.848154229E9</v>
      </c>
      <c r="AW801" s="5" t="s">
        <v>8062</v>
      </c>
      <c r="AX801" s="5">
        <v>522007.0</v>
      </c>
      <c r="AY801" s="5" t="s">
        <v>101</v>
      </c>
      <c r="AZ801" s="5" t="s">
        <v>85</v>
      </c>
      <c r="BA801" s="5">
        <v>5.94397E11</v>
      </c>
      <c r="BB801" s="5"/>
      <c r="BC801" s="5"/>
      <c r="BD801" s="5" t="s">
        <v>8063</v>
      </c>
      <c r="BE801" s="5" t="s">
        <v>469</v>
      </c>
      <c r="BF801" s="5" t="s">
        <v>2000</v>
      </c>
      <c r="BG801" s="5" t="s">
        <v>119</v>
      </c>
      <c r="BH801" s="5"/>
      <c r="BI801" s="11">
        <v>43830.70763888889</v>
      </c>
      <c r="BJ801" s="12" t="s">
        <v>88</v>
      </c>
    </row>
    <row r="802" ht="23.25" customHeight="1">
      <c r="A802" s="4">
        <v>801.0</v>
      </c>
      <c r="B802" s="30" t="s">
        <v>8064</v>
      </c>
      <c r="C802" s="30" t="s">
        <v>63</v>
      </c>
      <c r="D802" s="30"/>
      <c r="E802" s="30"/>
      <c r="F802" s="30"/>
      <c r="G802" s="30"/>
      <c r="H802" s="30">
        <v>1.70031338E8</v>
      </c>
      <c r="I802" s="30" t="s">
        <v>64</v>
      </c>
      <c r="J802" s="30" t="s">
        <v>8065</v>
      </c>
      <c r="K802" s="30" t="s">
        <v>638</v>
      </c>
      <c r="L802" s="30" t="s">
        <v>8066</v>
      </c>
      <c r="M802" s="30" t="s">
        <v>8067</v>
      </c>
      <c r="N802" s="30" t="s">
        <v>5773</v>
      </c>
      <c r="O802" s="30">
        <v>9.666863358E9</v>
      </c>
      <c r="P802" s="30" t="s">
        <v>8068</v>
      </c>
      <c r="Q802" s="30" t="s">
        <v>110</v>
      </c>
      <c r="R802" s="30" t="s">
        <v>71</v>
      </c>
      <c r="S802" s="30" t="s">
        <v>94</v>
      </c>
      <c r="T802" s="30" t="s">
        <v>95</v>
      </c>
      <c r="U802" s="30" t="s">
        <v>537</v>
      </c>
      <c r="V802" s="30"/>
      <c r="W802" s="30"/>
      <c r="X802" s="31"/>
      <c r="Y802" s="32">
        <v>8.474137931034482</v>
      </c>
      <c r="Z802" s="33">
        <v>0.0</v>
      </c>
      <c r="AA802" s="30" t="s">
        <v>75</v>
      </c>
      <c r="AB802" s="30"/>
      <c r="AC802" s="30">
        <v>0.0</v>
      </c>
      <c r="AD802" s="30" t="s">
        <v>4994</v>
      </c>
      <c r="AE802" s="30" t="s">
        <v>77</v>
      </c>
      <c r="AF802" s="30">
        <v>2015.0</v>
      </c>
      <c r="AG802" s="30">
        <v>2017.0</v>
      </c>
      <c r="AH802" s="30" t="s">
        <v>78</v>
      </c>
      <c r="AI802" s="34">
        <v>97.0</v>
      </c>
      <c r="AJ802" s="30"/>
      <c r="AK802" s="30" t="s">
        <v>75</v>
      </c>
      <c r="AL802" s="30"/>
      <c r="AM802" s="30">
        <v>0.0</v>
      </c>
      <c r="AN802" s="30" t="s">
        <v>757</v>
      </c>
      <c r="AO802" s="30">
        <v>2015.0</v>
      </c>
      <c r="AP802" s="30" t="s">
        <v>51</v>
      </c>
      <c r="AQ802" s="35"/>
      <c r="AR802" s="36">
        <v>9.8</v>
      </c>
      <c r="AS802" s="30" t="s">
        <v>8069</v>
      </c>
      <c r="AT802" s="30" t="s">
        <v>82</v>
      </c>
      <c r="AU802" s="30"/>
      <c r="AV802" s="30">
        <v>9.949543363E9</v>
      </c>
      <c r="AW802" s="30" t="s">
        <v>8070</v>
      </c>
      <c r="AX802" s="30">
        <v>534101.0</v>
      </c>
      <c r="AY802" s="30" t="s">
        <v>5218</v>
      </c>
      <c r="AZ802" s="30" t="s">
        <v>85</v>
      </c>
      <c r="BA802" s="30">
        <v>5.16295E11</v>
      </c>
      <c r="BB802" s="30"/>
      <c r="BC802" s="30"/>
      <c r="BD802" s="30">
        <v>0.0</v>
      </c>
      <c r="BE802" s="30">
        <v>0.0</v>
      </c>
      <c r="BF802" s="30">
        <v>0.0</v>
      </c>
      <c r="BG802" s="30" t="s">
        <v>87</v>
      </c>
      <c r="BH802" s="30"/>
      <c r="BI802" s="37">
        <v>43829.61736111111</v>
      </c>
      <c r="BJ802" s="38" t="s">
        <v>88</v>
      </c>
    </row>
    <row r="803" ht="23.25" customHeight="1">
      <c r="A803" s="4">
        <v>802.0</v>
      </c>
      <c r="B803" s="39" t="s">
        <v>8071</v>
      </c>
      <c r="C803" s="39" t="s">
        <v>105</v>
      </c>
      <c r="D803" s="39"/>
      <c r="E803" s="39"/>
      <c r="F803" s="39"/>
      <c r="G803" s="39"/>
      <c r="H803" s="39">
        <v>1.70030697E8</v>
      </c>
      <c r="I803" s="39" t="s">
        <v>64</v>
      </c>
      <c r="J803" s="39" t="s">
        <v>2246</v>
      </c>
      <c r="K803" s="39" t="s">
        <v>1623</v>
      </c>
      <c r="L803" s="39" t="s">
        <v>8072</v>
      </c>
      <c r="M803" s="39" t="s">
        <v>8073</v>
      </c>
      <c r="N803" s="39" t="s">
        <v>1081</v>
      </c>
      <c r="O803" s="39">
        <v>9.0322147E9</v>
      </c>
      <c r="P803" s="39" t="s">
        <v>8074</v>
      </c>
      <c r="Q803" s="39" t="s">
        <v>110</v>
      </c>
      <c r="R803" s="39" t="s">
        <v>71</v>
      </c>
      <c r="S803" s="39" t="s">
        <v>94</v>
      </c>
      <c r="T803" s="39" t="s">
        <v>95</v>
      </c>
      <c r="U803" s="39" t="s">
        <v>537</v>
      </c>
      <c r="V803" s="39"/>
      <c r="W803" s="39"/>
      <c r="X803" s="39"/>
      <c r="Y803" s="8">
        <v>9.030172413793103</v>
      </c>
      <c r="Z803" s="9">
        <v>0.0</v>
      </c>
      <c r="AA803" s="39" t="s">
        <v>75</v>
      </c>
      <c r="AB803" s="39"/>
      <c r="AC803" s="39">
        <v>0.0</v>
      </c>
      <c r="AD803" s="39" t="s">
        <v>8075</v>
      </c>
      <c r="AE803" s="39" t="s">
        <v>77</v>
      </c>
      <c r="AF803" s="39">
        <v>2015.0</v>
      </c>
      <c r="AG803" s="39">
        <v>2017.0</v>
      </c>
      <c r="AH803" s="39" t="s">
        <v>78</v>
      </c>
      <c r="AI803" s="40">
        <v>97.4</v>
      </c>
      <c r="AJ803" s="39"/>
      <c r="AK803" s="39" t="s">
        <v>75</v>
      </c>
      <c r="AL803" s="39"/>
      <c r="AM803" s="39">
        <v>0.0</v>
      </c>
      <c r="AN803" s="39" t="s">
        <v>8076</v>
      </c>
      <c r="AO803" s="39">
        <v>2015.0</v>
      </c>
      <c r="AP803" s="39" t="s">
        <v>80</v>
      </c>
      <c r="AQ803" s="41">
        <v>93.0</v>
      </c>
      <c r="AR803" s="40"/>
      <c r="AS803" s="39" t="s">
        <v>8077</v>
      </c>
      <c r="AT803" s="39" t="s">
        <v>82</v>
      </c>
      <c r="AU803" s="39"/>
      <c r="AV803" s="39">
        <v>9.246781929E9</v>
      </c>
      <c r="AW803" s="39" t="s">
        <v>8078</v>
      </c>
      <c r="AX803" s="39">
        <v>522124.0</v>
      </c>
      <c r="AY803" s="39" t="s">
        <v>2193</v>
      </c>
      <c r="AZ803" s="39" t="s">
        <v>85</v>
      </c>
      <c r="BA803" s="39">
        <v>2.10036E11</v>
      </c>
      <c r="BB803" s="39"/>
      <c r="BC803" s="39"/>
      <c r="BD803" s="39" t="s">
        <v>3845</v>
      </c>
      <c r="BE803" s="39" t="s">
        <v>235</v>
      </c>
      <c r="BF803" s="39" t="s">
        <v>914</v>
      </c>
      <c r="BG803" s="39" t="s">
        <v>87</v>
      </c>
      <c r="BH803" s="39"/>
      <c r="BI803" s="42">
        <v>43830.33541666667</v>
      </c>
      <c r="BJ803" s="39" t="s">
        <v>88</v>
      </c>
    </row>
    <row r="804" ht="23.25" customHeight="1">
      <c r="A804" s="4">
        <v>803.0</v>
      </c>
      <c r="B804" s="43"/>
      <c r="C804" s="43"/>
      <c r="D804" s="43"/>
      <c r="E804" s="43"/>
      <c r="F804" s="43"/>
      <c r="G804" s="43"/>
      <c r="H804" s="39">
        <v>1.7003033E8</v>
      </c>
      <c r="I804" s="39" t="s">
        <v>64</v>
      </c>
      <c r="J804" s="39" t="s">
        <v>1437</v>
      </c>
      <c r="K804" s="39" t="s">
        <v>6797</v>
      </c>
      <c r="L804" s="39" t="s">
        <v>8079</v>
      </c>
      <c r="M804" s="39" t="s">
        <v>8080</v>
      </c>
      <c r="N804" s="39" t="s">
        <v>8081</v>
      </c>
      <c r="O804" s="39">
        <v>9.398338069E9</v>
      </c>
      <c r="P804" s="44" t="s">
        <v>8082</v>
      </c>
      <c r="Q804" s="39" t="s">
        <v>70</v>
      </c>
      <c r="R804" s="39" t="s">
        <v>8083</v>
      </c>
      <c r="S804" s="39" t="s">
        <v>94</v>
      </c>
      <c r="T804" s="39" t="s">
        <v>73</v>
      </c>
      <c r="U804" s="39" t="s">
        <v>74</v>
      </c>
      <c r="V804" s="43">
        <v>13637.0</v>
      </c>
      <c r="W804" s="43"/>
      <c r="X804" s="43"/>
      <c r="Y804" s="8">
        <v>7.6</v>
      </c>
      <c r="Z804" s="9">
        <v>0.0</v>
      </c>
      <c r="AA804" s="39" t="s">
        <v>75</v>
      </c>
      <c r="AB804" s="43"/>
      <c r="AC804" s="43"/>
      <c r="AD804" s="39" t="s">
        <v>8084</v>
      </c>
      <c r="AE804" s="39" t="s">
        <v>77</v>
      </c>
      <c r="AF804" s="39">
        <v>2015.0</v>
      </c>
      <c r="AG804" s="39">
        <v>2017.0</v>
      </c>
      <c r="AH804" s="39" t="s">
        <v>51</v>
      </c>
      <c r="AI804" s="40">
        <v>91.0</v>
      </c>
      <c r="AJ804" s="43"/>
      <c r="AK804" s="39" t="s">
        <v>75</v>
      </c>
      <c r="AL804" s="43"/>
      <c r="AM804" s="39">
        <v>0.0</v>
      </c>
      <c r="AN804" s="39" t="s">
        <v>8076</v>
      </c>
      <c r="AO804" s="39">
        <v>2015.0</v>
      </c>
      <c r="AP804" s="39" t="s">
        <v>80</v>
      </c>
      <c r="AQ804" s="9"/>
      <c r="AR804" s="9">
        <v>7.0</v>
      </c>
      <c r="AS804" s="39" t="s">
        <v>8085</v>
      </c>
      <c r="AT804" s="39" t="s">
        <v>8086</v>
      </c>
      <c r="AU804" s="39" t="s">
        <v>5944</v>
      </c>
      <c r="AV804" s="39">
        <v>9.948298087E9</v>
      </c>
      <c r="AW804" s="39" t="s">
        <v>8087</v>
      </c>
      <c r="AX804" s="39">
        <v>520015.0</v>
      </c>
      <c r="AY804" s="39" t="s">
        <v>117</v>
      </c>
      <c r="AZ804" s="39" t="s">
        <v>85</v>
      </c>
      <c r="BA804" s="39">
        <v>4.41251088167E11</v>
      </c>
      <c r="BB804" s="39"/>
      <c r="BC804" s="43"/>
      <c r="BD804" s="43"/>
      <c r="BE804" s="43"/>
      <c r="BF804" s="43"/>
      <c r="BG804" s="5" t="s">
        <v>119</v>
      </c>
      <c r="BH804" s="43"/>
      <c r="BI804" s="43"/>
      <c r="BJ804" s="43"/>
    </row>
  </sheetData>
  <hyperlinks>
    <hyperlink r:id="rId1" ref="P258"/>
    <hyperlink r:id="rId2" ref="P804"/>
  </hyperlinks>
  <printOptions/>
  <pageMargins bottom="0.75" footer="0.0" header="0.0" left="0.7" right="0.7" top="0.75"/>
  <pageSetup orientation="landscape"/>
  <drawing r:id="rId3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26.86"/>
    <col customWidth="1" min="3" max="3" width="11.29"/>
    <col customWidth="1" min="4" max="4" width="12.43"/>
    <col customWidth="1" min="5" max="5" width="11.29"/>
    <col customWidth="1" min="6" max="6" width="11.71"/>
    <col customWidth="1" min="7" max="7" width="11.29"/>
    <col customWidth="1" min="8" max="8" width="12.86"/>
    <col customWidth="1" min="9" max="9" width="10.57"/>
    <col customWidth="1" min="10" max="10" width="32.57"/>
    <col customWidth="1" min="11" max="11" width="16.57"/>
    <col customWidth="1" min="12" max="12" width="15.14"/>
    <col customWidth="1" min="13" max="13" width="32.43"/>
    <col customWidth="1" min="14" max="14" width="10.71"/>
    <col customWidth="1" min="15" max="15" width="12.71"/>
    <col customWidth="1" min="16" max="16" width="32.71"/>
    <col customWidth="1" min="17" max="17" width="10.43"/>
    <col customWidth="1" min="18" max="18" width="15.14"/>
    <col customWidth="1" min="19" max="19" width="11.57"/>
    <col customWidth="1" min="20" max="20" width="8.57"/>
    <col customWidth="1" min="21" max="21" width="18.86"/>
    <col customWidth="1" min="22" max="22" width="15.57"/>
    <col customWidth="1" min="23" max="23" width="16.43"/>
    <col customWidth="1" min="24" max="24" width="18.0"/>
    <col customWidth="1" min="25" max="26" width="16.0"/>
    <col customWidth="1" min="27" max="27" width="11.0"/>
    <col customWidth="1" min="28" max="28" width="36.57"/>
    <col customWidth="1" min="29" max="29" width="17.57"/>
    <col customWidth="1" min="30" max="31" width="36.57"/>
    <col customWidth="1" min="32" max="33" width="14.86"/>
    <col customWidth="1" min="34" max="34" width="15.57"/>
    <col customWidth="1" min="35" max="35" width="12.57"/>
    <col customWidth="1" min="36" max="36" width="14.29"/>
    <col customWidth="1" min="37" max="37" width="11.14"/>
    <col customWidth="1" min="38" max="38" width="36.57"/>
    <col customWidth="1" min="39" max="39" width="16.71"/>
    <col customWidth="1" min="40" max="40" width="36.57"/>
    <col customWidth="1" min="41" max="41" width="12.86"/>
    <col customWidth="1" min="42" max="42" width="13.57"/>
    <col customWidth="1" min="43" max="43" width="10.57"/>
    <col customWidth="1" min="44" max="44" width="12.29"/>
    <col customWidth="1" min="45" max="45" width="36.57"/>
    <col customWidth="1" min="46" max="46" width="12.86"/>
    <col customWidth="1" min="47" max="47" width="28.43"/>
    <col customWidth="1" min="48" max="48" width="14.57"/>
    <col customWidth="1" min="49" max="49" width="36.57"/>
    <col customWidth="1" min="50" max="50" width="11.14"/>
    <col customWidth="1" min="51" max="51" width="28.71"/>
    <col customWidth="1" min="52" max="52" width="27.57"/>
    <col customWidth="1" min="53" max="53" width="14.57"/>
    <col customWidth="1" min="54" max="54" width="16.71"/>
    <col customWidth="1" min="55" max="55" width="17.86"/>
    <col customWidth="1" min="56" max="56" width="36.57"/>
    <col customWidth="1" min="57" max="57" width="35.14"/>
    <col customWidth="1" min="58" max="58" width="36.57"/>
    <col customWidth="1" min="59" max="59" width="10.86"/>
    <col customWidth="1" min="60" max="60" width="36.57"/>
    <col customWidth="1" min="61" max="61" width="15.86"/>
    <col customWidth="1" min="62" max="62" width="14.86"/>
    <col customWidth="1" min="63" max="64" width="8.0"/>
  </cols>
  <sheetData>
    <row r="1" ht="21.0" customHeight="1">
      <c r="A1" s="45" t="s">
        <v>0</v>
      </c>
      <c r="B1" s="45" t="s">
        <v>1</v>
      </c>
      <c r="C1" s="45" t="s">
        <v>2</v>
      </c>
      <c r="D1" s="45" t="s">
        <v>3</v>
      </c>
      <c r="E1" s="45" t="s">
        <v>4</v>
      </c>
      <c r="F1" s="45" t="s">
        <v>5</v>
      </c>
      <c r="G1" s="45" t="s">
        <v>6</v>
      </c>
      <c r="H1" s="45" t="s">
        <v>7</v>
      </c>
      <c r="I1" s="45" t="s">
        <v>8</v>
      </c>
      <c r="J1" s="45" t="s">
        <v>9</v>
      </c>
      <c r="K1" s="45" t="s">
        <v>10</v>
      </c>
      <c r="L1" s="45" t="s">
        <v>11</v>
      </c>
      <c r="M1" s="45" t="s">
        <v>12</v>
      </c>
      <c r="N1" s="45" t="s">
        <v>13</v>
      </c>
      <c r="O1" s="45" t="s">
        <v>8088</v>
      </c>
      <c r="P1" s="45" t="s">
        <v>15</v>
      </c>
      <c r="Q1" s="45" t="s">
        <v>16</v>
      </c>
      <c r="R1" s="45" t="s">
        <v>17</v>
      </c>
      <c r="S1" s="45" t="s">
        <v>18</v>
      </c>
      <c r="T1" s="45" t="s">
        <v>19</v>
      </c>
      <c r="U1" s="45" t="s">
        <v>20</v>
      </c>
      <c r="V1" s="45" t="s">
        <v>21</v>
      </c>
      <c r="W1" s="45" t="s">
        <v>22</v>
      </c>
      <c r="X1" s="45" t="s">
        <v>23</v>
      </c>
      <c r="Y1" s="2" t="s">
        <v>24</v>
      </c>
      <c r="Z1" s="2" t="s">
        <v>25</v>
      </c>
      <c r="AA1" s="45" t="s">
        <v>26</v>
      </c>
      <c r="AB1" s="45" t="s">
        <v>27</v>
      </c>
      <c r="AC1" s="45" t="s">
        <v>28</v>
      </c>
      <c r="AD1" s="45" t="s">
        <v>29</v>
      </c>
      <c r="AE1" s="45" t="s">
        <v>30</v>
      </c>
      <c r="AF1" s="45" t="s">
        <v>31</v>
      </c>
      <c r="AG1" s="45" t="s">
        <v>32</v>
      </c>
      <c r="AH1" s="45" t="s">
        <v>33</v>
      </c>
      <c r="AI1" s="45" t="s">
        <v>34</v>
      </c>
      <c r="AJ1" s="45" t="s">
        <v>35</v>
      </c>
      <c r="AK1" s="45" t="s">
        <v>36</v>
      </c>
      <c r="AL1" s="45" t="s">
        <v>37</v>
      </c>
      <c r="AM1" s="45" t="s">
        <v>38</v>
      </c>
      <c r="AN1" s="45" t="s">
        <v>39</v>
      </c>
      <c r="AO1" s="45" t="s">
        <v>40</v>
      </c>
      <c r="AP1" s="45" t="s">
        <v>41</v>
      </c>
      <c r="AQ1" s="45" t="s">
        <v>42</v>
      </c>
      <c r="AR1" s="45" t="s">
        <v>43</v>
      </c>
      <c r="AS1" s="45" t="s">
        <v>44</v>
      </c>
      <c r="AT1" s="45" t="s">
        <v>45</v>
      </c>
      <c r="AU1" s="45" t="s">
        <v>46</v>
      </c>
      <c r="AV1" s="45" t="s">
        <v>47</v>
      </c>
      <c r="AW1" s="45" t="s">
        <v>48</v>
      </c>
      <c r="AX1" s="45" t="s">
        <v>49</v>
      </c>
      <c r="AY1" s="45" t="s">
        <v>50</v>
      </c>
      <c r="AZ1" s="45" t="s">
        <v>51</v>
      </c>
      <c r="BA1" s="45" t="s">
        <v>52</v>
      </c>
      <c r="BB1" s="45" t="s">
        <v>53</v>
      </c>
      <c r="BC1" s="45" t="s">
        <v>54</v>
      </c>
      <c r="BD1" s="45" t="s">
        <v>55</v>
      </c>
      <c r="BE1" s="45" t="s">
        <v>56</v>
      </c>
      <c r="BF1" s="45" t="s">
        <v>57</v>
      </c>
      <c r="BG1" s="45" t="s">
        <v>58</v>
      </c>
      <c r="BH1" s="45" t="s">
        <v>59</v>
      </c>
      <c r="BI1" s="45" t="s">
        <v>60</v>
      </c>
      <c r="BJ1" s="46" t="s">
        <v>61</v>
      </c>
      <c r="BK1" s="47"/>
      <c r="BL1" s="47"/>
    </row>
    <row r="2" ht="21.0" customHeight="1">
      <c r="A2" s="4">
        <v>1.0</v>
      </c>
      <c r="B2" s="5" t="s">
        <v>8089</v>
      </c>
      <c r="C2" s="6">
        <v>43628.0</v>
      </c>
      <c r="D2" s="5"/>
      <c r="E2" s="5"/>
      <c r="F2" s="5"/>
      <c r="G2" s="5"/>
      <c r="H2" s="4">
        <v>1.7004006E8</v>
      </c>
      <c r="I2" s="5" t="s">
        <v>8090</v>
      </c>
      <c r="J2" s="5" t="s">
        <v>8091</v>
      </c>
      <c r="K2" s="5"/>
      <c r="L2" s="5" t="s">
        <v>8092</v>
      </c>
      <c r="M2" s="5" t="s">
        <v>8093</v>
      </c>
      <c r="N2" s="5" t="s">
        <v>8094</v>
      </c>
      <c r="O2" s="4">
        <v>9.88532401E9</v>
      </c>
      <c r="P2" s="5" t="s">
        <v>8095</v>
      </c>
      <c r="Q2" s="5" t="s">
        <v>70</v>
      </c>
      <c r="R2" s="5" t="s">
        <v>71</v>
      </c>
      <c r="S2" s="5" t="s">
        <v>94</v>
      </c>
      <c r="T2" s="5" t="s">
        <v>95</v>
      </c>
      <c r="U2" s="5" t="s">
        <v>74</v>
      </c>
      <c r="V2" s="5">
        <v>8000.0</v>
      </c>
      <c r="W2" s="5"/>
      <c r="X2" s="7"/>
      <c r="Y2" s="8">
        <v>7.923728813559322</v>
      </c>
      <c r="Z2" s="9">
        <v>0.0</v>
      </c>
      <c r="AA2" s="5" t="s">
        <v>75</v>
      </c>
      <c r="AB2" s="5"/>
      <c r="AC2" s="5">
        <v>0.0</v>
      </c>
      <c r="AD2" s="5" t="s">
        <v>8096</v>
      </c>
      <c r="AE2" s="5" t="s">
        <v>8097</v>
      </c>
      <c r="AF2" s="5">
        <v>2015.0</v>
      </c>
      <c r="AG2" s="5">
        <v>2017.0</v>
      </c>
      <c r="AH2" s="5" t="s">
        <v>78</v>
      </c>
      <c r="AI2" s="10">
        <v>88.4</v>
      </c>
      <c r="AJ2" s="4"/>
      <c r="AK2" s="5" t="s">
        <v>75</v>
      </c>
      <c r="AL2" s="5"/>
      <c r="AM2" s="5">
        <v>0.0</v>
      </c>
      <c r="AN2" s="5" t="s">
        <v>244</v>
      </c>
      <c r="AO2" s="5">
        <v>2015.0</v>
      </c>
      <c r="AP2" s="5" t="s">
        <v>112</v>
      </c>
      <c r="AQ2" s="4">
        <v>60.8</v>
      </c>
      <c r="AR2" s="10">
        <v>6.4</v>
      </c>
      <c r="AS2" s="5" t="s">
        <v>8093</v>
      </c>
      <c r="AT2" s="5" t="s">
        <v>82</v>
      </c>
      <c r="AU2" s="5" t="s">
        <v>246</v>
      </c>
      <c r="AV2" s="5">
        <v>9.676742656E9</v>
      </c>
      <c r="AW2" s="5" t="s">
        <v>8098</v>
      </c>
      <c r="AX2" s="5">
        <v>521149.0</v>
      </c>
      <c r="AY2" s="5" t="s">
        <v>8099</v>
      </c>
      <c r="AZ2" s="5" t="s">
        <v>85</v>
      </c>
      <c r="BA2" s="5">
        <v>2.78104E11</v>
      </c>
      <c r="BB2" s="5" t="s">
        <v>8100</v>
      </c>
      <c r="BC2" s="5"/>
      <c r="BD2" s="5" t="s">
        <v>8101</v>
      </c>
      <c r="BE2" s="5" t="s">
        <v>418</v>
      </c>
      <c r="BF2" s="5" t="s">
        <v>1493</v>
      </c>
      <c r="BG2" s="5" t="s">
        <v>119</v>
      </c>
      <c r="BH2" s="5" t="s">
        <v>117</v>
      </c>
      <c r="BI2" s="11">
        <v>43829.60763888889</v>
      </c>
      <c r="BJ2" s="12" t="s">
        <v>88</v>
      </c>
      <c r="BK2" s="47"/>
      <c r="BL2" s="47"/>
    </row>
    <row r="3" ht="21.0" customHeight="1">
      <c r="A3" s="4">
        <v>2.0</v>
      </c>
      <c r="B3" s="5" t="s">
        <v>8102</v>
      </c>
      <c r="C3" s="6">
        <v>43628.0</v>
      </c>
      <c r="D3" s="5"/>
      <c r="E3" s="5"/>
      <c r="F3" s="5"/>
      <c r="G3" s="5"/>
      <c r="H3" s="4">
        <v>1.70040524E8</v>
      </c>
      <c r="I3" s="5" t="s">
        <v>8090</v>
      </c>
      <c r="J3" s="5" t="s">
        <v>8103</v>
      </c>
      <c r="K3" s="5"/>
      <c r="L3" s="5" t="s">
        <v>8104</v>
      </c>
      <c r="M3" s="5" t="s">
        <v>8105</v>
      </c>
      <c r="N3" s="5" t="s">
        <v>1616</v>
      </c>
      <c r="O3" s="4">
        <v>9.490377804E9</v>
      </c>
      <c r="P3" s="5" t="s">
        <v>8106</v>
      </c>
      <c r="Q3" s="5" t="s">
        <v>70</v>
      </c>
      <c r="R3" s="5" t="s">
        <v>71</v>
      </c>
      <c r="S3" s="5" t="s">
        <v>94</v>
      </c>
      <c r="T3" s="5" t="s">
        <v>73</v>
      </c>
      <c r="U3" s="5" t="s">
        <v>537</v>
      </c>
      <c r="V3" s="5"/>
      <c r="W3" s="5">
        <v>67000.0</v>
      </c>
      <c r="X3" s="7"/>
      <c r="Y3" s="8">
        <v>7.978813559322034</v>
      </c>
      <c r="Z3" s="9">
        <v>0.0</v>
      </c>
      <c r="AA3" s="5" t="s">
        <v>75</v>
      </c>
      <c r="AB3" s="5"/>
      <c r="AC3" s="5">
        <v>0.0</v>
      </c>
      <c r="AD3" s="5" t="s">
        <v>1525</v>
      </c>
      <c r="AE3" s="5" t="s">
        <v>77</v>
      </c>
      <c r="AF3" s="5">
        <v>2015.0</v>
      </c>
      <c r="AG3" s="5">
        <v>2017.0</v>
      </c>
      <c r="AH3" s="5" t="s">
        <v>78</v>
      </c>
      <c r="AI3" s="10">
        <v>94.2</v>
      </c>
      <c r="AJ3" s="4"/>
      <c r="AK3" s="5" t="s">
        <v>75</v>
      </c>
      <c r="AL3" s="5"/>
      <c r="AM3" s="5">
        <v>0.0</v>
      </c>
      <c r="AN3" s="5" t="s">
        <v>79</v>
      </c>
      <c r="AO3" s="5">
        <v>2015.0</v>
      </c>
      <c r="AP3" s="5" t="s">
        <v>80</v>
      </c>
      <c r="AQ3" s="4">
        <v>66.33</v>
      </c>
      <c r="AR3" s="10">
        <v>6.6</v>
      </c>
      <c r="AS3" s="5" t="s">
        <v>8107</v>
      </c>
      <c r="AT3" s="5" t="s">
        <v>82</v>
      </c>
      <c r="AU3" s="5" t="s">
        <v>8108</v>
      </c>
      <c r="AV3" s="5">
        <v>9.290015929E9</v>
      </c>
      <c r="AW3" s="5" t="s">
        <v>8109</v>
      </c>
      <c r="AX3" s="5">
        <v>521001.0</v>
      </c>
      <c r="AY3" s="5" t="s">
        <v>84</v>
      </c>
      <c r="AZ3" s="5" t="s">
        <v>85</v>
      </c>
      <c r="BA3" s="5">
        <v>5.91049E11</v>
      </c>
      <c r="BB3" s="5" t="s">
        <v>8110</v>
      </c>
      <c r="BC3" s="5"/>
      <c r="BD3" s="5" t="s">
        <v>8111</v>
      </c>
      <c r="BE3" s="5" t="s">
        <v>418</v>
      </c>
      <c r="BF3" s="5" t="s">
        <v>8112</v>
      </c>
      <c r="BG3" s="5" t="s">
        <v>87</v>
      </c>
      <c r="BH3" s="5"/>
      <c r="BI3" s="11">
        <v>43828.875</v>
      </c>
      <c r="BJ3" s="12" t="s">
        <v>88</v>
      </c>
      <c r="BK3" s="47"/>
      <c r="BL3" s="47"/>
    </row>
    <row r="4" ht="21.0" customHeight="1">
      <c r="A4" s="4">
        <v>3.0</v>
      </c>
      <c r="B4" s="5" t="s">
        <v>8113</v>
      </c>
      <c r="C4" s="6">
        <v>43658.0</v>
      </c>
      <c r="D4" s="5"/>
      <c r="E4" s="5"/>
      <c r="F4" s="5"/>
      <c r="G4" s="5"/>
      <c r="H4" s="4">
        <v>1.70040597E8</v>
      </c>
      <c r="I4" s="5" t="s">
        <v>8090</v>
      </c>
      <c r="J4" s="5" t="s">
        <v>7387</v>
      </c>
      <c r="K4" s="5"/>
      <c r="L4" s="5" t="s">
        <v>171</v>
      </c>
      <c r="M4" s="5" t="s">
        <v>8114</v>
      </c>
      <c r="N4" s="6">
        <v>36807.0</v>
      </c>
      <c r="O4" s="4">
        <v>8.639356821E9</v>
      </c>
      <c r="P4" s="5" t="s">
        <v>8115</v>
      </c>
      <c r="Q4" s="5" t="s">
        <v>110</v>
      </c>
      <c r="R4" s="5" t="s">
        <v>71</v>
      </c>
      <c r="S4" s="5" t="s">
        <v>94</v>
      </c>
      <c r="T4" s="5" t="s">
        <v>73</v>
      </c>
      <c r="U4" s="5" t="s">
        <v>517</v>
      </c>
      <c r="V4" s="5"/>
      <c r="W4" s="5"/>
      <c r="X4" s="7"/>
      <c r="Y4" s="8">
        <v>7.872881355932203</v>
      </c>
      <c r="Z4" s="9">
        <v>0.0</v>
      </c>
      <c r="AA4" s="5" t="s">
        <v>75</v>
      </c>
      <c r="AB4" s="5"/>
      <c r="AC4" s="5">
        <v>0.0</v>
      </c>
      <c r="AD4" s="5" t="s">
        <v>215</v>
      </c>
      <c r="AE4" s="5" t="s">
        <v>77</v>
      </c>
      <c r="AF4" s="5">
        <v>2015.0</v>
      </c>
      <c r="AG4" s="5">
        <v>2017.0</v>
      </c>
      <c r="AH4" s="5" t="s">
        <v>78</v>
      </c>
      <c r="AI4" s="10">
        <v>94.5</v>
      </c>
      <c r="AJ4" s="4"/>
      <c r="AK4" s="5" t="s">
        <v>75</v>
      </c>
      <c r="AL4" s="5"/>
      <c r="AM4" s="5">
        <v>0.0</v>
      </c>
      <c r="AN4" s="5" t="s">
        <v>8116</v>
      </c>
      <c r="AO4" s="5">
        <v>2015.0</v>
      </c>
      <c r="AP4" s="5" t="s">
        <v>51</v>
      </c>
      <c r="AQ4" s="4">
        <v>70.0</v>
      </c>
      <c r="AR4" s="10">
        <v>7.0</v>
      </c>
      <c r="AS4" s="5" t="s">
        <v>8117</v>
      </c>
      <c r="AT4" s="5" t="s">
        <v>99</v>
      </c>
      <c r="AU4" s="5"/>
      <c r="AV4" s="5">
        <v>9.440257828E9</v>
      </c>
      <c r="AW4" s="5" t="s">
        <v>8118</v>
      </c>
      <c r="AX4" s="5">
        <v>521213.0</v>
      </c>
      <c r="AY4" s="5" t="s">
        <v>117</v>
      </c>
      <c r="AZ4" s="5" t="s">
        <v>85</v>
      </c>
      <c r="BA4" s="5">
        <v>8.7578E11</v>
      </c>
      <c r="BB4" s="5"/>
      <c r="BC4" s="5"/>
      <c r="BD4" s="5">
        <v>1.0</v>
      </c>
      <c r="BE4" s="5" t="s">
        <v>7684</v>
      </c>
      <c r="BF4" s="5" t="s">
        <v>8119</v>
      </c>
      <c r="BG4" s="5" t="s">
        <v>87</v>
      </c>
      <c r="BH4" s="5"/>
      <c r="BI4" s="11">
        <v>43827.74930555555</v>
      </c>
      <c r="BJ4" s="12" t="s">
        <v>88</v>
      </c>
      <c r="BK4" s="47"/>
      <c r="BL4" s="47"/>
    </row>
    <row r="5" ht="21.0" customHeight="1">
      <c r="A5" s="4">
        <v>4.0</v>
      </c>
      <c r="B5" s="5" t="s">
        <v>8120</v>
      </c>
      <c r="C5" s="6">
        <v>43628.0</v>
      </c>
      <c r="D5" s="5"/>
      <c r="E5" s="5"/>
      <c r="F5" s="5"/>
      <c r="G5" s="5"/>
      <c r="H5" s="4">
        <v>1.70040296E8</v>
      </c>
      <c r="I5" s="5" t="s">
        <v>8090</v>
      </c>
      <c r="J5" s="5" t="s">
        <v>8121</v>
      </c>
      <c r="K5" s="5"/>
      <c r="L5" s="5" t="s">
        <v>8122</v>
      </c>
      <c r="M5" s="5" t="s">
        <v>8123</v>
      </c>
      <c r="N5" s="5" t="s">
        <v>8124</v>
      </c>
      <c r="O5" s="4">
        <v>9.490811293E9</v>
      </c>
      <c r="P5" s="5" t="s">
        <v>8125</v>
      </c>
      <c r="Q5" s="5" t="s">
        <v>70</v>
      </c>
      <c r="R5" s="5" t="s">
        <v>71</v>
      </c>
      <c r="S5" s="5" t="s">
        <v>94</v>
      </c>
      <c r="T5" s="5" t="s">
        <v>73</v>
      </c>
      <c r="U5" s="5" t="s">
        <v>74</v>
      </c>
      <c r="V5" s="5">
        <v>5375.0</v>
      </c>
      <c r="W5" s="5"/>
      <c r="X5" s="7">
        <v>87876.0</v>
      </c>
      <c r="Y5" s="8">
        <v>8.122881355932204</v>
      </c>
      <c r="Z5" s="9">
        <v>0.0</v>
      </c>
      <c r="AA5" s="5" t="s">
        <v>75</v>
      </c>
      <c r="AB5" s="5"/>
      <c r="AC5" s="5">
        <v>0.0</v>
      </c>
      <c r="AD5" s="5" t="s">
        <v>4935</v>
      </c>
      <c r="AE5" s="5" t="s">
        <v>77</v>
      </c>
      <c r="AF5" s="5">
        <v>2015.0</v>
      </c>
      <c r="AG5" s="5">
        <v>2017.0</v>
      </c>
      <c r="AH5" s="5" t="s">
        <v>78</v>
      </c>
      <c r="AI5" s="10">
        <v>86.5</v>
      </c>
      <c r="AJ5" s="4"/>
      <c r="AK5" s="5" t="s">
        <v>75</v>
      </c>
      <c r="AL5" s="5"/>
      <c r="AM5" s="5">
        <v>0.0</v>
      </c>
      <c r="AN5" s="5" t="s">
        <v>8126</v>
      </c>
      <c r="AO5" s="5">
        <v>2015.0</v>
      </c>
      <c r="AP5" s="5" t="s">
        <v>112</v>
      </c>
      <c r="AQ5" s="4"/>
      <c r="AR5" s="10">
        <v>7.0</v>
      </c>
      <c r="AS5" s="5" t="s">
        <v>8127</v>
      </c>
      <c r="AT5" s="5" t="s">
        <v>82</v>
      </c>
      <c r="AU5" s="5"/>
      <c r="AV5" s="5">
        <v>9.494407757E9</v>
      </c>
      <c r="AW5" s="5" t="s">
        <v>8128</v>
      </c>
      <c r="AX5" s="5">
        <v>520011.0</v>
      </c>
      <c r="AY5" s="5" t="s">
        <v>117</v>
      </c>
      <c r="AZ5" s="5" t="s">
        <v>85</v>
      </c>
      <c r="BA5" s="5">
        <v>2.6145E11</v>
      </c>
      <c r="BB5" s="5"/>
      <c r="BC5" s="5"/>
      <c r="BD5" s="5" t="s">
        <v>8129</v>
      </c>
      <c r="BE5" s="5" t="s">
        <v>5819</v>
      </c>
      <c r="BF5" s="5" t="s">
        <v>8112</v>
      </c>
      <c r="BG5" s="5" t="s">
        <v>119</v>
      </c>
      <c r="BH5" s="5" t="s">
        <v>8128</v>
      </c>
      <c r="BI5" s="11">
        <v>43829.85208333333</v>
      </c>
      <c r="BJ5" s="12" t="s">
        <v>8130</v>
      </c>
      <c r="BK5" s="47"/>
      <c r="BL5" s="47"/>
    </row>
    <row r="6" ht="21.0" customHeight="1">
      <c r="A6" s="4">
        <v>5.0</v>
      </c>
      <c r="B6" s="5" t="s">
        <v>8131</v>
      </c>
      <c r="C6" s="5"/>
      <c r="D6" s="5"/>
      <c r="E6" s="5"/>
      <c r="F6" s="5"/>
      <c r="G6" s="5"/>
      <c r="H6" s="4">
        <v>1.70040693E8</v>
      </c>
      <c r="I6" s="5" t="s">
        <v>8090</v>
      </c>
      <c r="J6" s="5" t="s">
        <v>8132</v>
      </c>
      <c r="K6" s="5"/>
      <c r="L6" s="5" t="s">
        <v>2418</v>
      </c>
      <c r="M6" s="5" t="s">
        <v>8133</v>
      </c>
      <c r="N6" s="5" t="s">
        <v>4505</v>
      </c>
      <c r="O6" s="4">
        <v>9.182439191E9</v>
      </c>
      <c r="P6" s="5" t="s">
        <v>8134</v>
      </c>
      <c r="Q6" s="5" t="s">
        <v>70</v>
      </c>
      <c r="R6" s="5" t="s">
        <v>71</v>
      </c>
      <c r="S6" s="5" t="s">
        <v>94</v>
      </c>
      <c r="T6" s="5" t="s">
        <v>73</v>
      </c>
      <c r="U6" s="5" t="s">
        <v>74</v>
      </c>
      <c r="V6" s="5">
        <v>5000.0</v>
      </c>
      <c r="W6" s="5">
        <v>50000.0</v>
      </c>
      <c r="X6" s="7"/>
      <c r="Y6" s="8">
        <v>7.923728813559322</v>
      </c>
      <c r="Z6" s="9">
        <v>0.0</v>
      </c>
      <c r="AA6" s="5" t="s">
        <v>75</v>
      </c>
      <c r="AB6" s="5"/>
      <c r="AC6" s="5">
        <v>0.0</v>
      </c>
      <c r="AD6" s="5" t="s">
        <v>8135</v>
      </c>
      <c r="AE6" s="5" t="s">
        <v>8136</v>
      </c>
      <c r="AF6" s="5">
        <v>2015.0</v>
      </c>
      <c r="AG6" s="5">
        <v>2017.0</v>
      </c>
      <c r="AH6" s="5" t="s">
        <v>78</v>
      </c>
      <c r="AI6" s="10">
        <v>85.0</v>
      </c>
      <c r="AJ6" s="4"/>
      <c r="AK6" s="5" t="s">
        <v>75</v>
      </c>
      <c r="AL6" s="5"/>
      <c r="AM6" s="5">
        <v>0.0</v>
      </c>
      <c r="AN6" s="5" t="s">
        <v>8137</v>
      </c>
      <c r="AO6" s="5">
        <v>2015.0</v>
      </c>
      <c r="AP6" s="5" t="s">
        <v>51</v>
      </c>
      <c r="AQ6" s="4">
        <v>70.0</v>
      </c>
      <c r="AR6" s="10">
        <v>7.0</v>
      </c>
      <c r="AS6" s="5" t="s">
        <v>8138</v>
      </c>
      <c r="AT6" s="5" t="s">
        <v>114</v>
      </c>
      <c r="AU6" s="5" t="s">
        <v>1183</v>
      </c>
      <c r="AV6" s="5">
        <v>7.799292643E9</v>
      </c>
      <c r="AW6" s="5" t="s">
        <v>8139</v>
      </c>
      <c r="AX6" s="5">
        <v>507114.0</v>
      </c>
      <c r="AY6" s="5" t="s">
        <v>3201</v>
      </c>
      <c r="AZ6" s="5" t="s">
        <v>264</v>
      </c>
      <c r="BA6" s="5">
        <v>3.97816E11</v>
      </c>
      <c r="BB6" s="5" t="s">
        <v>8140</v>
      </c>
      <c r="BC6" s="5"/>
      <c r="BD6" s="5" t="s">
        <v>8141</v>
      </c>
      <c r="BE6" s="5" t="s">
        <v>8142</v>
      </c>
      <c r="BF6" s="5" t="s">
        <v>8143</v>
      </c>
      <c r="BG6" s="5" t="s">
        <v>87</v>
      </c>
      <c r="BH6" s="5"/>
      <c r="BI6" s="11">
        <v>43825.78888888889</v>
      </c>
      <c r="BJ6" s="12" t="s">
        <v>8144</v>
      </c>
      <c r="BK6" s="47"/>
      <c r="BL6" s="47"/>
    </row>
    <row r="7" ht="21.0" customHeight="1">
      <c r="A7" s="4">
        <v>6.0</v>
      </c>
      <c r="B7" s="5" t="s">
        <v>8145</v>
      </c>
      <c r="C7" s="5" t="s">
        <v>8146</v>
      </c>
      <c r="D7" s="5"/>
      <c r="E7" s="5"/>
      <c r="F7" s="5"/>
      <c r="G7" s="5"/>
      <c r="H7" s="4">
        <v>1.70040568E8</v>
      </c>
      <c r="I7" s="5" t="s">
        <v>8090</v>
      </c>
      <c r="J7" s="5" t="s">
        <v>8147</v>
      </c>
      <c r="K7" s="5"/>
      <c r="L7" s="5" t="s">
        <v>8148</v>
      </c>
      <c r="M7" s="5" t="s">
        <v>8149</v>
      </c>
      <c r="N7" s="6">
        <v>36593.0</v>
      </c>
      <c r="O7" s="4">
        <v>8.79092093E9</v>
      </c>
      <c r="P7" s="5" t="s">
        <v>8150</v>
      </c>
      <c r="Q7" s="5" t="s">
        <v>70</v>
      </c>
      <c r="R7" s="5" t="s">
        <v>71</v>
      </c>
      <c r="S7" s="5" t="s">
        <v>94</v>
      </c>
      <c r="T7" s="5" t="s">
        <v>95</v>
      </c>
      <c r="U7" s="5" t="s">
        <v>74</v>
      </c>
      <c r="V7" s="5">
        <v>15431.0</v>
      </c>
      <c r="W7" s="5">
        <v>0.0</v>
      </c>
      <c r="X7" s="7">
        <v>131090.0</v>
      </c>
      <c r="Y7" s="8">
        <v>7.11864406779661</v>
      </c>
      <c r="Z7" s="9">
        <v>0.0</v>
      </c>
      <c r="AA7" s="5" t="s">
        <v>75</v>
      </c>
      <c r="AB7" s="5"/>
      <c r="AC7" s="5">
        <v>0.0</v>
      </c>
      <c r="AD7" s="5" t="s">
        <v>158</v>
      </c>
      <c r="AE7" s="5" t="s">
        <v>77</v>
      </c>
      <c r="AF7" s="5">
        <v>2015.0</v>
      </c>
      <c r="AG7" s="5">
        <v>2017.0</v>
      </c>
      <c r="AH7" s="5" t="s">
        <v>78</v>
      </c>
      <c r="AI7" s="10">
        <v>82.9</v>
      </c>
      <c r="AJ7" s="4"/>
      <c r="AK7" s="5" t="s">
        <v>75</v>
      </c>
      <c r="AL7" s="5"/>
      <c r="AM7" s="5">
        <v>0.0</v>
      </c>
      <c r="AN7" s="5" t="s">
        <v>503</v>
      </c>
      <c r="AO7" s="5">
        <v>2015.0</v>
      </c>
      <c r="AP7" s="5" t="s">
        <v>51</v>
      </c>
      <c r="AQ7" s="4">
        <v>70.0</v>
      </c>
      <c r="AR7" s="10">
        <v>7.0</v>
      </c>
      <c r="AS7" s="5" t="s">
        <v>8151</v>
      </c>
      <c r="AT7" s="5" t="s">
        <v>161</v>
      </c>
      <c r="AU7" s="5" t="s">
        <v>2011</v>
      </c>
      <c r="AV7" s="5">
        <v>9.959127661E9</v>
      </c>
      <c r="AW7" s="5" t="s">
        <v>8152</v>
      </c>
      <c r="AX7" s="5">
        <v>522001.0</v>
      </c>
      <c r="AY7" s="5" t="s">
        <v>101</v>
      </c>
      <c r="AZ7" s="5" t="s">
        <v>85</v>
      </c>
      <c r="BA7" s="5">
        <v>2.61293E11</v>
      </c>
      <c r="BB7" s="5" t="s">
        <v>8153</v>
      </c>
      <c r="BC7" s="5" t="s">
        <v>8154</v>
      </c>
      <c r="BD7" s="5">
        <v>0.0</v>
      </c>
      <c r="BE7" s="5" t="s">
        <v>393</v>
      </c>
      <c r="BF7" s="5" t="s">
        <v>393</v>
      </c>
      <c r="BG7" s="5" t="s">
        <v>119</v>
      </c>
      <c r="BH7" s="5" t="s">
        <v>101</v>
      </c>
      <c r="BI7" s="11">
        <v>43896.87291666667</v>
      </c>
      <c r="BJ7" s="12" t="s">
        <v>8155</v>
      </c>
      <c r="BK7" s="47"/>
      <c r="BL7" s="47"/>
    </row>
    <row r="8" ht="21.0" customHeight="1">
      <c r="A8" s="4">
        <v>7.0</v>
      </c>
      <c r="B8" s="5" t="s">
        <v>8156</v>
      </c>
      <c r="C8" s="6">
        <v>43750.0</v>
      </c>
      <c r="D8" s="5"/>
      <c r="E8" s="5"/>
      <c r="F8" s="5"/>
      <c r="G8" s="5"/>
      <c r="H8" s="4">
        <v>1.70040581E8</v>
      </c>
      <c r="I8" s="5" t="s">
        <v>8090</v>
      </c>
      <c r="J8" s="5" t="s">
        <v>8157</v>
      </c>
      <c r="K8" s="5" t="s">
        <v>8158</v>
      </c>
      <c r="L8" s="5" t="s">
        <v>8158</v>
      </c>
      <c r="M8" s="5" t="s">
        <v>8159</v>
      </c>
      <c r="N8" s="5" t="s">
        <v>8160</v>
      </c>
      <c r="O8" s="4">
        <v>9.18217493E9</v>
      </c>
      <c r="P8" s="5" t="s">
        <v>8161</v>
      </c>
      <c r="Q8" s="5" t="s">
        <v>70</v>
      </c>
      <c r="R8" s="5" t="s">
        <v>71</v>
      </c>
      <c r="S8" s="5" t="s">
        <v>94</v>
      </c>
      <c r="T8" s="5" t="s">
        <v>95</v>
      </c>
      <c r="U8" s="5" t="s">
        <v>74</v>
      </c>
      <c r="V8" s="5">
        <v>19128.0</v>
      </c>
      <c r="W8" s="5">
        <v>48274.0</v>
      </c>
      <c r="X8" s="7"/>
      <c r="Y8" s="8">
        <v>7.372881355932203</v>
      </c>
      <c r="Z8" s="9">
        <v>0.0</v>
      </c>
      <c r="AA8" s="5" t="s">
        <v>75</v>
      </c>
      <c r="AB8" s="5"/>
      <c r="AC8" s="5">
        <v>0.0</v>
      </c>
      <c r="AD8" s="5" t="s">
        <v>8162</v>
      </c>
      <c r="AE8" s="5" t="s">
        <v>77</v>
      </c>
      <c r="AF8" s="5">
        <v>2015.0</v>
      </c>
      <c r="AG8" s="5">
        <v>2017.0</v>
      </c>
      <c r="AH8" s="5" t="s">
        <v>78</v>
      </c>
      <c r="AI8" s="10">
        <v>92.0</v>
      </c>
      <c r="AJ8" s="4"/>
      <c r="AK8" s="5" t="s">
        <v>75</v>
      </c>
      <c r="AL8" s="5"/>
      <c r="AM8" s="5">
        <v>0.0</v>
      </c>
      <c r="AN8" s="5" t="s">
        <v>643</v>
      </c>
      <c r="AO8" s="5">
        <v>2015.0</v>
      </c>
      <c r="AP8" s="5" t="s">
        <v>51</v>
      </c>
      <c r="AQ8" s="4">
        <v>72.0</v>
      </c>
      <c r="AR8" s="10">
        <v>7.2</v>
      </c>
      <c r="AS8" s="5" t="s">
        <v>8163</v>
      </c>
      <c r="AT8" s="5" t="s">
        <v>161</v>
      </c>
      <c r="AU8" s="5" t="s">
        <v>8164</v>
      </c>
      <c r="AV8" s="5">
        <v>9.603653702E9</v>
      </c>
      <c r="AW8" s="5" t="s">
        <v>8165</v>
      </c>
      <c r="AX8" s="5">
        <v>522016.0</v>
      </c>
      <c r="AY8" s="5" t="s">
        <v>101</v>
      </c>
      <c r="AZ8" s="5" t="s">
        <v>85</v>
      </c>
      <c r="BA8" s="5">
        <v>2.01033E11</v>
      </c>
      <c r="BB8" s="5" t="s">
        <v>8166</v>
      </c>
      <c r="BC8" s="5"/>
      <c r="BD8" s="5" t="s">
        <v>8167</v>
      </c>
      <c r="BE8" s="5" t="s">
        <v>8168</v>
      </c>
      <c r="BF8" s="5" t="s">
        <v>8169</v>
      </c>
      <c r="BG8" s="5" t="s">
        <v>119</v>
      </c>
      <c r="BH8" s="5"/>
      <c r="BI8" s="11">
        <v>43828.853472222225</v>
      </c>
      <c r="BJ8" s="12" t="s">
        <v>8170</v>
      </c>
      <c r="BK8" s="47"/>
      <c r="BL8" s="47"/>
    </row>
    <row r="9" ht="21.0" customHeight="1">
      <c r="A9" s="4">
        <v>8.0</v>
      </c>
      <c r="B9" s="5" t="s">
        <v>8171</v>
      </c>
      <c r="C9" s="6">
        <v>43658.0</v>
      </c>
      <c r="D9" s="5"/>
      <c r="E9" s="5"/>
      <c r="F9" s="5"/>
      <c r="G9" s="5"/>
      <c r="H9" s="4">
        <v>1.70040808E8</v>
      </c>
      <c r="I9" s="5" t="s">
        <v>8090</v>
      </c>
      <c r="J9" s="5" t="s">
        <v>8172</v>
      </c>
      <c r="K9" s="5" t="s">
        <v>8173</v>
      </c>
      <c r="L9" s="5" t="s">
        <v>396</v>
      </c>
      <c r="M9" s="5" t="s">
        <v>8174</v>
      </c>
      <c r="N9" s="5" t="s">
        <v>8175</v>
      </c>
      <c r="O9" s="4">
        <v>9.848164243E9</v>
      </c>
      <c r="P9" s="5" t="s">
        <v>8176</v>
      </c>
      <c r="Q9" s="5" t="s">
        <v>110</v>
      </c>
      <c r="R9" s="5" t="s">
        <v>71</v>
      </c>
      <c r="S9" s="5" t="s">
        <v>94</v>
      </c>
      <c r="T9" s="5" t="s">
        <v>95</v>
      </c>
      <c r="U9" s="5" t="s">
        <v>74</v>
      </c>
      <c r="V9" s="5">
        <v>15988.0</v>
      </c>
      <c r="W9" s="5">
        <v>78442.0</v>
      </c>
      <c r="X9" s="7"/>
      <c r="Y9" s="8">
        <v>7.055084745762712</v>
      </c>
      <c r="Z9" s="9">
        <v>0.0</v>
      </c>
      <c r="AA9" s="5" t="s">
        <v>75</v>
      </c>
      <c r="AB9" s="5"/>
      <c r="AC9" s="5">
        <v>0.0</v>
      </c>
      <c r="AD9" s="5" t="s">
        <v>215</v>
      </c>
      <c r="AE9" s="5" t="s">
        <v>77</v>
      </c>
      <c r="AF9" s="5">
        <v>2015.0</v>
      </c>
      <c r="AG9" s="5">
        <v>2017.0</v>
      </c>
      <c r="AH9" s="5" t="s">
        <v>78</v>
      </c>
      <c r="AI9" s="10">
        <v>90.0</v>
      </c>
      <c r="AJ9" s="4"/>
      <c r="AK9" s="5" t="s">
        <v>75</v>
      </c>
      <c r="AL9" s="5"/>
      <c r="AM9" s="5">
        <v>0.0</v>
      </c>
      <c r="AN9" s="5" t="s">
        <v>215</v>
      </c>
      <c r="AO9" s="5">
        <v>2015.0</v>
      </c>
      <c r="AP9" s="5" t="s">
        <v>51</v>
      </c>
      <c r="AQ9" s="4">
        <v>72.0</v>
      </c>
      <c r="AR9" s="10">
        <v>7.2</v>
      </c>
      <c r="AS9" s="5" t="s">
        <v>8177</v>
      </c>
      <c r="AT9" s="5" t="s">
        <v>161</v>
      </c>
      <c r="AU9" s="5"/>
      <c r="AV9" s="5">
        <v>9.912343725E9</v>
      </c>
      <c r="AW9" s="5" t="s">
        <v>8178</v>
      </c>
      <c r="AX9" s="5">
        <v>520012.0</v>
      </c>
      <c r="AY9" s="5" t="s">
        <v>117</v>
      </c>
      <c r="AZ9" s="5" t="s">
        <v>85</v>
      </c>
      <c r="BA9" s="5">
        <v>3.27918E11</v>
      </c>
      <c r="BB9" s="5" t="s">
        <v>8179</v>
      </c>
      <c r="BC9" s="5"/>
      <c r="BD9" s="5" t="s">
        <v>8129</v>
      </c>
      <c r="BE9" s="5" t="s">
        <v>3671</v>
      </c>
      <c r="BF9" s="5" t="s">
        <v>8180</v>
      </c>
      <c r="BG9" s="5" t="s">
        <v>119</v>
      </c>
      <c r="BH9" s="5" t="s">
        <v>117</v>
      </c>
      <c r="BI9" s="11">
        <v>43830.354166666664</v>
      </c>
      <c r="BJ9" s="12" t="s">
        <v>8181</v>
      </c>
      <c r="BK9" s="47"/>
      <c r="BL9" s="47"/>
    </row>
    <row r="10" ht="21.0" customHeight="1">
      <c r="A10" s="4">
        <v>9.0</v>
      </c>
      <c r="B10" s="5" t="s">
        <v>8182</v>
      </c>
      <c r="C10" s="6">
        <v>43628.0</v>
      </c>
      <c r="D10" s="5"/>
      <c r="E10" s="5"/>
      <c r="F10" s="5"/>
      <c r="G10" s="5"/>
      <c r="H10" s="4">
        <v>1.70040109E8</v>
      </c>
      <c r="I10" s="5" t="s">
        <v>8090</v>
      </c>
      <c r="J10" s="5" t="s">
        <v>8183</v>
      </c>
      <c r="K10" s="5" t="s">
        <v>223</v>
      </c>
      <c r="L10" s="5" t="s">
        <v>1634</v>
      </c>
      <c r="M10" s="5" t="s">
        <v>8184</v>
      </c>
      <c r="N10" s="5" t="s">
        <v>6890</v>
      </c>
      <c r="O10" s="4">
        <v>9.347495928E9</v>
      </c>
      <c r="P10" s="5" t="s">
        <v>8185</v>
      </c>
      <c r="Q10" s="5" t="s">
        <v>70</v>
      </c>
      <c r="R10" s="5" t="s">
        <v>71</v>
      </c>
      <c r="S10" s="5" t="s">
        <v>94</v>
      </c>
      <c r="T10" s="5" t="s">
        <v>95</v>
      </c>
      <c r="U10" s="5" t="s">
        <v>74</v>
      </c>
      <c r="V10" s="5">
        <v>14000.0</v>
      </c>
      <c r="W10" s="5"/>
      <c r="X10" s="7"/>
      <c r="Y10" s="8">
        <v>7.127118644067797</v>
      </c>
      <c r="Z10" s="9">
        <v>0.0</v>
      </c>
      <c r="AA10" s="5" t="s">
        <v>75</v>
      </c>
      <c r="AB10" s="5"/>
      <c r="AC10" s="5">
        <v>0.0</v>
      </c>
      <c r="AD10" s="5" t="s">
        <v>628</v>
      </c>
      <c r="AE10" s="5" t="s">
        <v>77</v>
      </c>
      <c r="AF10" s="5">
        <v>2015.0</v>
      </c>
      <c r="AG10" s="5">
        <v>2019.0</v>
      </c>
      <c r="AH10" s="5" t="s">
        <v>78</v>
      </c>
      <c r="AI10" s="10">
        <v>91.0</v>
      </c>
      <c r="AJ10" s="4"/>
      <c r="AK10" s="5" t="s">
        <v>75</v>
      </c>
      <c r="AL10" s="5"/>
      <c r="AM10" s="5">
        <v>0.0</v>
      </c>
      <c r="AN10" s="5" t="s">
        <v>307</v>
      </c>
      <c r="AO10" s="5">
        <v>2015.0</v>
      </c>
      <c r="AP10" s="5" t="s">
        <v>51</v>
      </c>
      <c r="AQ10" s="4"/>
      <c r="AR10" s="10">
        <v>7.3</v>
      </c>
      <c r="AS10" s="5" t="s">
        <v>8186</v>
      </c>
      <c r="AT10" s="5" t="s">
        <v>114</v>
      </c>
      <c r="AU10" s="5" t="s">
        <v>8187</v>
      </c>
      <c r="AV10" s="5">
        <v>9.440056819E9</v>
      </c>
      <c r="AW10" s="5" t="s">
        <v>8188</v>
      </c>
      <c r="AX10" s="5">
        <v>520002.0</v>
      </c>
      <c r="AY10" s="5" t="s">
        <v>117</v>
      </c>
      <c r="AZ10" s="5" t="s">
        <v>85</v>
      </c>
      <c r="BA10" s="5">
        <v>8.83407E11</v>
      </c>
      <c r="BB10" s="5" t="s">
        <v>8189</v>
      </c>
      <c r="BC10" s="5"/>
      <c r="BD10" s="5">
        <v>1.0</v>
      </c>
      <c r="BE10" s="5" t="s">
        <v>235</v>
      </c>
      <c r="BF10" s="5" t="s">
        <v>8190</v>
      </c>
      <c r="BG10" s="5" t="s">
        <v>119</v>
      </c>
      <c r="BH10" s="5" t="s">
        <v>8191</v>
      </c>
      <c r="BI10" s="11">
        <v>43828.81736111111</v>
      </c>
      <c r="BJ10" s="12" t="s">
        <v>8192</v>
      </c>
      <c r="BK10" s="47"/>
      <c r="BL10" s="47"/>
    </row>
    <row r="11" ht="21.0" customHeight="1">
      <c r="A11" s="4">
        <v>10.0</v>
      </c>
      <c r="B11" s="5" t="s">
        <v>8193</v>
      </c>
      <c r="C11" s="5"/>
      <c r="D11" s="5"/>
      <c r="E11" s="5"/>
      <c r="F11" s="5"/>
      <c r="G11" s="5"/>
      <c r="H11" s="4">
        <v>1.7004072E8</v>
      </c>
      <c r="I11" s="5" t="s">
        <v>8090</v>
      </c>
      <c r="J11" s="5" t="s">
        <v>5142</v>
      </c>
      <c r="K11" s="5"/>
      <c r="L11" s="5" t="s">
        <v>5550</v>
      </c>
      <c r="M11" s="5" t="s">
        <v>8194</v>
      </c>
      <c r="N11" s="5" t="s">
        <v>2649</v>
      </c>
      <c r="O11" s="4">
        <v>8.977355546E9</v>
      </c>
      <c r="P11" s="5" t="s">
        <v>8195</v>
      </c>
      <c r="Q11" s="5" t="s">
        <v>110</v>
      </c>
      <c r="R11" s="5" t="s">
        <v>71</v>
      </c>
      <c r="S11" s="5" t="s">
        <v>94</v>
      </c>
      <c r="T11" s="5" t="s">
        <v>95</v>
      </c>
      <c r="U11" s="5" t="s">
        <v>74</v>
      </c>
      <c r="V11" s="5">
        <v>11000.0</v>
      </c>
      <c r="W11" s="5">
        <v>0.0</v>
      </c>
      <c r="X11" s="7">
        <v>0.0</v>
      </c>
      <c r="Y11" s="8">
        <v>7.245762711864407</v>
      </c>
      <c r="Z11" s="9">
        <v>0.0</v>
      </c>
      <c r="AA11" s="5" t="s">
        <v>75</v>
      </c>
      <c r="AB11" s="5" t="s">
        <v>149</v>
      </c>
      <c r="AC11" s="5">
        <v>0.0</v>
      </c>
      <c r="AD11" s="5" t="s">
        <v>8196</v>
      </c>
      <c r="AE11" s="5" t="s">
        <v>77</v>
      </c>
      <c r="AF11" s="5">
        <v>2015.0</v>
      </c>
      <c r="AG11" s="5">
        <v>2017.0</v>
      </c>
      <c r="AH11" s="5" t="s">
        <v>78</v>
      </c>
      <c r="AI11" s="10">
        <v>88.0</v>
      </c>
      <c r="AJ11" s="4">
        <v>8.8</v>
      </c>
      <c r="AK11" s="5" t="s">
        <v>75</v>
      </c>
      <c r="AL11" s="5" t="s">
        <v>149</v>
      </c>
      <c r="AM11" s="5">
        <v>0.0</v>
      </c>
      <c r="AN11" s="5" t="s">
        <v>8197</v>
      </c>
      <c r="AO11" s="5">
        <v>2015.0</v>
      </c>
      <c r="AP11" s="5" t="s">
        <v>51</v>
      </c>
      <c r="AQ11" s="4">
        <v>73.0</v>
      </c>
      <c r="AR11" s="10">
        <v>7.3</v>
      </c>
      <c r="AS11" s="5" t="s">
        <v>8198</v>
      </c>
      <c r="AT11" s="5" t="s">
        <v>82</v>
      </c>
      <c r="AU11" s="5" t="s">
        <v>8199</v>
      </c>
      <c r="AV11" s="5">
        <v>9.640103247E9</v>
      </c>
      <c r="AW11" s="5" t="s">
        <v>8200</v>
      </c>
      <c r="AX11" s="5">
        <v>520012.0</v>
      </c>
      <c r="AY11" s="5" t="s">
        <v>117</v>
      </c>
      <c r="AZ11" s="5" t="s">
        <v>85</v>
      </c>
      <c r="BA11" s="5">
        <v>4.47277E11</v>
      </c>
      <c r="BB11" s="5"/>
      <c r="BC11" s="5"/>
      <c r="BD11" s="5" t="s">
        <v>149</v>
      </c>
      <c r="BE11" s="5" t="s">
        <v>149</v>
      </c>
      <c r="BF11" s="5" t="s">
        <v>149</v>
      </c>
      <c r="BG11" s="5" t="s">
        <v>119</v>
      </c>
      <c r="BH11" s="5" t="s">
        <v>8201</v>
      </c>
      <c r="BI11" s="11">
        <v>43916.84027777778</v>
      </c>
      <c r="BJ11" s="12" t="s">
        <v>8202</v>
      </c>
      <c r="BK11" s="47"/>
      <c r="BL11" s="47"/>
    </row>
    <row r="12" ht="21.0" customHeight="1">
      <c r="A12" s="4">
        <v>11.0</v>
      </c>
      <c r="B12" s="5" t="s">
        <v>8203</v>
      </c>
      <c r="C12" s="6">
        <v>43720.0</v>
      </c>
      <c r="D12" s="5"/>
      <c r="E12" s="5"/>
      <c r="F12" s="5"/>
      <c r="G12" s="5"/>
      <c r="H12" s="4">
        <v>1.70040941E8</v>
      </c>
      <c r="I12" s="5" t="s">
        <v>8090</v>
      </c>
      <c r="J12" s="5" t="s">
        <v>8204</v>
      </c>
      <c r="K12" s="5" t="s">
        <v>1681</v>
      </c>
      <c r="L12" s="5" t="s">
        <v>396</v>
      </c>
      <c r="M12" s="5" t="s">
        <v>8205</v>
      </c>
      <c r="N12" s="5" t="s">
        <v>8206</v>
      </c>
      <c r="O12" s="4">
        <v>9.34757226E9</v>
      </c>
      <c r="P12" s="5" t="s">
        <v>8207</v>
      </c>
      <c r="Q12" s="5" t="s">
        <v>70</v>
      </c>
      <c r="R12" s="5" t="s">
        <v>71</v>
      </c>
      <c r="S12" s="5" t="s">
        <v>94</v>
      </c>
      <c r="T12" s="5" t="s">
        <v>95</v>
      </c>
      <c r="U12" s="5" t="s">
        <v>74</v>
      </c>
      <c r="V12" s="5">
        <v>9313.0</v>
      </c>
      <c r="W12" s="5"/>
      <c r="X12" s="7"/>
      <c r="Y12" s="8">
        <v>7.813559322033898</v>
      </c>
      <c r="Z12" s="9">
        <v>0.0</v>
      </c>
      <c r="AA12" s="5" t="s">
        <v>75</v>
      </c>
      <c r="AB12" s="5"/>
      <c r="AC12" s="5">
        <v>0.0</v>
      </c>
      <c r="AD12" s="5" t="s">
        <v>142</v>
      </c>
      <c r="AE12" s="5" t="s">
        <v>77</v>
      </c>
      <c r="AF12" s="5">
        <v>2015.0</v>
      </c>
      <c r="AG12" s="5">
        <v>2017.0</v>
      </c>
      <c r="AH12" s="5" t="s">
        <v>78</v>
      </c>
      <c r="AI12" s="10">
        <v>83.0</v>
      </c>
      <c r="AJ12" s="4"/>
      <c r="AK12" s="5" t="s">
        <v>75</v>
      </c>
      <c r="AL12" s="5"/>
      <c r="AM12" s="5">
        <v>0.0</v>
      </c>
      <c r="AN12" s="5" t="s">
        <v>8208</v>
      </c>
      <c r="AO12" s="5">
        <v>2015.0</v>
      </c>
      <c r="AP12" s="5" t="s">
        <v>51</v>
      </c>
      <c r="AQ12" s="4"/>
      <c r="AR12" s="10">
        <v>7.3</v>
      </c>
      <c r="AS12" s="5" t="s">
        <v>8209</v>
      </c>
      <c r="AT12" s="5" t="s">
        <v>309</v>
      </c>
      <c r="AU12" s="5" t="s">
        <v>8210</v>
      </c>
      <c r="AV12" s="5">
        <v>9.96639443E9</v>
      </c>
      <c r="AW12" s="5" t="s">
        <v>8211</v>
      </c>
      <c r="AX12" s="5">
        <v>520012.0</v>
      </c>
      <c r="AY12" s="5" t="s">
        <v>8212</v>
      </c>
      <c r="AZ12" s="5" t="s">
        <v>85</v>
      </c>
      <c r="BA12" s="5">
        <v>5.5899E11</v>
      </c>
      <c r="BB12" s="5"/>
      <c r="BC12" s="5"/>
      <c r="BD12" s="5" t="s">
        <v>8213</v>
      </c>
      <c r="BE12" s="5" t="s">
        <v>8214</v>
      </c>
      <c r="BF12" s="5" t="s">
        <v>8215</v>
      </c>
      <c r="BG12" s="5" t="s">
        <v>119</v>
      </c>
      <c r="BH12" s="5" t="s">
        <v>117</v>
      </c>
      <c r="BI12" s="11">
        <v>43829.86666666667</v>
      </c>
      <c r="BJ12" s="12" t="s">
        <v>4828</v>
      </c>
      <c r="BK12" s="47"/>
      <c r="BL12" s="47"/>
    </row>
    <row r="13" ht="21.0" customHeight="1">
      <c r="A13" s="4">
        <v>12.0</v>
      </c>
      <c r="B13" s="5" t="s">
        <v>8216</v>
      </c>
      <c r="C13" s="6">
        <v>43597.0</v>
      </c>
      <c r="D13" s="5"/>
      <c r="E13" s="5"/>
      <c r="F13" s="5"/>
      <c r="G13" s="5"/>
      <c r="H13" s="4">
        <v>1.70040545E8</v>
      </c>
      <c r="I13" s="5" t="s">
        <v>8090</v>
      </c>
      <c r="J13" s="5" t="s">
        <v>8217</v>
      </c>
      <c r="K13" s="5" t="s">
        <v>8218</v>
      </c>
      <c r="L13" s="5" t="s">
        <v>599</v>
      </c>
      <c r="M13" s="5" t="s">
        <v>8219</v>
      </c>
      <c r="N13" s="6">
        <v>36744.0</v>
      </c>
      <c r="O13" s="4">
        <v>9.701536557E9</v>
      </c>
      <c r="P13" s="5" t="s">
        <v>8220</v>
      </c>
      <c r="Q13" s="5" t="s">
        <v>110</v>
      </c>
      <c r="R13" s="5" t="s">
        <v>71</v>
      </c>
      <c r="S13" s="5" t="s">
        <v>94</v>
      </c>
      <c r="T13" s="5" t="s">
        <v>95</v>
      </c>
      <c r="U13" s="5" t="s">
        <v>74</v>
      </c>
      <c r="V13" s="5">
        <v>9209.0</v>
      </c>
      <c r="W13" s="5">
        <v>60000.0</v>
      </c>
      <c r="X13" s="7"/>
      <c r="Y13" s="8">
        <v>7.728813559322034</v>
      </c>
      <c r="Z13" s="9">
        <v>0.0</v>
      </c>
      <c r="AA13" s="5" t="s">
        <v>75</v>
      </c>
      <c r="AB13" s="5"/>
      <c r="AC13" s="5">
        <v>0.0</v>
      </c>
      <c r="AD13" s="5" t="s">
        <v>76</v>
      </c>
      <c r="AE13" s="5" t="s">
        <v>77</v>
      </c>
      <c r="AF13" s="5">
        <v>2015.0</v>
      </c>
      <c r="AG13" s="5">
        <v>2017.0</v>
      </c>
      <c r="AH13" s="5" t="s">
        <v>78</v>
      </c>
      <c r="AI13" s="10">
        <v>72.0</v>
      </c>
      <c r="AJ13" s="4"/>
      <c r="AK13" s="5" t="s">
        <v>75</v>
      </c>
      <c r="AL13" s="5"/>
      <c r="AM13" s="5">
        <v>0.0</v>
      </c>
      <c r="AN13" s="5" t="s">
        <v>8221</v>
      </c>
      <c r="AO13" s="5">
        <v>2015.0</v>
      </c>
      <c r="AP13" s="5" t="s">
        <v>112</v>
      </c>
      <c r="AQ13" s="4">
        <v>74.0</v>
      </c>
      <c r="AR13" s="10">
        <v>7.4</v>
      </c>
      <c r="AS13" s="5" t="s">
        <v>8222</v>
      </c>
      <c r="AT13" s="5" t="s">
        <v>82</v>
      </c>
      <c r="AU13" s="5"/>
      <c r="AV13" s="5">
        <v>9.703095667E9</v>
      </c>
      <c r="AW13" s="5" t="s">
        <v>8223</v>
      </c>
      <c r="AX13" s="5">
        <v>522002.0</v>
      </c>
      <c r="AY13" s="5" t="s">
        <v>101</v>
      </c>
      <c r="AZ13" s="5" t="s">
        <v>85</v>
      </c>
      <c r="BA13" s="5">
        <v>4.42307E11</v>
      </c>
      <c r="BB13" s="5"/>
      <c r="BC13" s="5" t="s">
        <v>8224</v>
      </c>
      <c r="BD13" s="5">
        <v>0.0</v>
      </c>
      <c r="BE13" s="5">
        <v>0.0</v>
      </c>
      <c r="BF13" s="5">
        <v>0.0</v>
      </c>
      <c r="BG13" s="5" t="s">
        <v>119</v>
      </c>
      <c r="BH13" s="5" t="s">
        <v>101</v>
      </c>
      <c r="BI13" s="11">
        <v>43825.927777777775</v>
      </c>
      <c r="BJ13" s="12" t="s">
        <v>8225</v>
      </c>
      <c r="BK13" s="47"/>
      <c r="BL13" s="47"/>
    </row>
    <row r="14" ht="21.0" customHeight="1">
      <c r="A14" s="4">
        <v>13.0</v>
      </c>
      <c r="B14" s="5" t="s">
        <v>8226</v>
      </c>
      <c r="C14" s="5"/>
      <c r="D14" s="5"/>
      <c r="E14" s="5"/>
      <c r="F14" s="5"/>
      <c r="G14" s="5"/>
      <c r="H14" s="4">
        <v>1.70040883E8</v>
      </c>
      <c r="I14" s="5" t="s">
        <v>8090</v>
      </c>
      <c r="J14" s="5" t="s">
        <v>8227</v>
      </c>
      <c r="K14" s="5" t="s">
        <v>8228</v>
      </c>
      <c r="L14" s="5" t="s">
        <v>152</v>
      </c>
      <c r="M14" s="5" t="s">
        <v>8229</v>
      </c>
      <c r="N14" s="5" t="s">
        <v>8230</v>
      </c>
      <c r="O14" s="4">
        <v>9.502321212E9</v>
      </c>
      <c r="P14" s="5" t="s">
        <v>8231</v>
      </c>
      <c r="Q14" s="5" t="s">
        <v>70</v>
      </c>
      <c r="R14" s="5" t="s">
        <v>71</v>
      </c>
      <c r="S14" s="5" t="s">
        <v>94</v>
      </c>
      <c r="T14" s="5" t="s">
        <v>95</v>
      </c>
      <c r="U14" s="5" t="s">
        <v>517</v>
      </c>
      <c r="V14" s="5"/>
      <c r="W14" s="5">
        <v>21200.0</v>
      </c>
      <c r="X14" s="7"/>
      <c r="Y14" s="8">
        <v>6.169491525423729</v>
      </c>
      <c r="Z14" s="9">
        <v>4.0</v>
      </c>
      <c r="AA14" s="5" t="s">
        <v>75</v>
      </c>
      <c r="AB14" s="5"/>
      <c r="AC14" s="5">
        <v>0.0</v>
      </c>
      <c r="AD14" s="5" t="s">
        <v>1073</v>
      </c>
      <c r="AE14" s="5" t="s">
        <v>77</v>
      </c>
      <c r="AF14" s="5">
        <v>2015.0</v>
      </c>
      <c r="AG14" s="5">
        <v>2017.0</v>
      </c>
      <c r="AH14" s="5" t="s">
        <v>78</v>
      </c>
      <c r="AI14" s="10">
        <v>92.0</v>
      </c>
      <c r="AJ14" s="4"/>
      <c r="AK14" s="5" t="s">
        <v>75</v>
      </c>
      <c r="AL14" s="5"/>
      <c r="AM14" s="5">
        <v>0.0</v>
      </c>
      <c r="AN14" s="5" t="s">
        <v>159</v>
      </c>
      <c r="AO14" s="5">
        <v>2015.0</v>
      </c>
      <c r="AP14" s="5" t="s">
        <v>51</v>
      </c>
      <c r="AQ14" s="4">
        <v>75.0</v>
      </c>
      <c r="AR14" s="10">
        <v>7.5</v>
      </c>
      <c r="AS14" s="5" t="s">
        <v>8232</v>
      </c>
      <c r="AT14" s="5" t="s">
        <v>161</v>
      </c>
      <c r="AU14" s="5" t="s">
        <v>8233</v>
      </c>
      <c r="AV14" s="5">
        <v>7.893268573E9</v>
      </c>
      <c r="AW14" s="5" t="s">
        <v>8234</v>
      </c>
      <c r="AX14" s="5">
        <v>520008.0</v>
      </c>
      <c r="AY14" s="5" t="s">
        <v>117</v>
      </c>
      <c r="AZ14" s="5" t="s">
        <v>85</v>
      </c>
      <c r="BA14" s="5">
        <v>4.26313E11</v>
      </c>
      <c r="BB14" s="5" t="s">
        <v>8235</v>
      </c>
      <c r="BC14" s="5"/>
      <c r="BD14" s="5" t="s">
        <v>5991</v>
      </c>
      <c r="BE14" s="5" t="s">
        <v>5343</v>
      </c>
      <c r="BF14" s="5" t="s">
        <v>8236</v>
      </c>
      <c r="BG14" s="5" t="s">
        <v>119</v>
      </c>
      <c r="BH14" s="5" t="s">
        <v>117</v>
      </c>
      <c r="BI14" s="11">
        <v>43829.84166666667</v>
      </c>
      <c r="BJ14" s="12" t="s">
        <v>8237</v>
      </c>
      <c r="BK14" s="47"/>
      <c r="BL14" s="47"/>
    </row>
    <row r="15" ht="21.0" customHeight="1">
      <c r="A15" s="4">
        <v>14.0</v>
      </c>
      <c r="B15" s="5"/>
      <c r="C15" s="5"/>
      <c r="D15" s="5"/>
      <c r="E15" s="5"/>
      <c r="F15" s="5" t="s">
        <v>8238</v>
      </c>
      <c r="G15" s="6">
        <v>44138.0</v>
      </c>
      <c r="H15" s="4">
        <v>1.70040314E8</v>
      </c>
      <c r="I15" s="5" t="s">
        <v>8090</v>
      </c>
      <c r="J15" s="5" t="s">
        <v>8239</v>
      </c>
      <c r="K15" s="5" t="s">
        <v>328</v>
      </c>
      <c r="L15" s="5" t="s">
        <v>917</v>
      </c>
      <c r="M15" s="5" t="s">
        <v>8240</v>
      </c>
      <c r="N15" s="6">
        <v>36838.0</v>
      </c>
      <c r="O15" s="4">
        <v>9.182025942E9</v>
      </c>
      <c r="P15" s="5" t="s">
        <v>8241</v>
      </c>
      <c r="Q15" s="5" t="s">
        <v>70</v>
      </c>
      <c r="R15" s="5" t="s">
        <v>71</v>
      </c>
      <c r="S15" s="5" t="s">
        <v>94</v>
      </c>
      <c r="T15" s="5" t="s">
        <v>95</v>
      </c>
      <c r="U15" s="5" t="s">
        <v>74</v>
      </c>
      <c r="V15" s="5">
        <v>3508.0</v>
      </c>
      <c r="W15" s="5">
        <v>50000.0</v>
      </c>
      <c r="X15" s="7">
        <v>60000.0</v>
      </c>
      <c r="Y15" s="8">
        <v>7.076271186440678</v>
      </c>
      <c r="Z15" s="9">
        <v>0.0</v>
      </c>
      <c r="AA15" s="5" t="s">
        <v>75</v>
      </c>
      <c r="AB15" s="5"/>
      <c r="AC15" s="5">
        <v>0.0</v>
      </c>
      <c r="AD15" s="5" t="s">
        <v>1525</v>
      </c>
      <c r="AE15" s="5" t="s">
        <v>77</v>
      </c>
      <c r="AF15" s="5">
        <v>2015.0</v>
      </c>
      <c r="AG15" s="5">
        <v>2018.0</v>
      </c>
      <c r="AH15" s="5" t="s">
        <v>78</v>
      </c>
      <c r="AI15" s="10">
        <v>85.0</v>
      </c>
      <c r="AJ15" s="4"/>
      <c r="AK15" s="5" t="s">
        <v>75</v>
      </c>
      <c r="AL15" s="5"/>
      <c r="AM15" s="5">
        <v>0.0</v>
      </c>
      <c r="AN15" s="5" t="s">
        <v>8242</v>
      </c>
      <c r="AO15" s="5">
        <v>2015.0</v>
      </c>
      <c r="AP15" s="5" t="s">
        <v>51</v>
      </c>
      <c r="AQ15" s="4">
        <v>75.0</v>
      </c>
      <c r="AR15" s="10">
        <v>7.5</v>
      </c>
      <c r="AS15" s="5" t="s">
        <v>8243</v>
      </c>
      <c r="AT15" s="5" t="s">
        <v>161</v>
      </c>
      <c r="AU15" s="5" t="s">
        <v>8244</v>
      </c>
      <c r="AV15" s="5">
        <v>9.490393664E9</v>
      </c>
      <c r="AW15" s="5" t="s">
        <v>8245</v>
      </c>
      <c r="AX15" s="5">
        <v>500037.0</v>
      </c>
      <c r="AY15" s="5" t="s">
        <v>8246</v>
      </c>
      <c r="AZ15" s="5" t="s">
        <v>264</v>
      </c>
      <c r="BA15" s="5">
        <v>8.91894E11</v>
      </c>
      <c r="BB15" s="5" t="s">
        <v>8247</v>
      </c>
      <c r="BC15" s="5"/>
      <c r="BD15" s="5" t="s">
        <v>8129</v>
      </c>
      <c r="BE15" s="5" t="s">
        <v>418</v>
      </c>
      <c r="BF15" s="5" t="s">
        <v>8180</v>
      </c>
      <c r="BG15" s="5" t="s">
        <v>119</v>
      </c>
      <c r="BH15" s="5" t="s">
        <v>1307</v>
      </c>
      <c r="BI15" s="11">
        <v>43911.46875</v>
      </c>
      <c r="BJ15" s="12" t="s">
        <v>8248</v>
      </c>
      <c r="BK15" s="47"/>
      <c r="BL15" s="47"/>
    </row>
    <row r="16" ht="21.0" customHeight="1">
      <c r="A16" s="4">
        <v>15.0</v>
      </c>
      <c r="B16" s="48" t="s">
        <v>8249</v>
      </c>
      <c r="C16" s="49">
        <v>43907.0</v>
      </c>
      <c r="D16" s="48"/>
      <c r="E16" s="48"/>
      <c r="F16" s="48"/>
      <c r="G16" s="48"/>
      <c r="H16" s="50">
        <v>1.70040836E8</v>
      </c>
      <c r="I16" s="48" t="s">
        <v>8090</v>
      </c>
      <c r="J16" s="48" t="s">
        <v>8250</v>
      </c>
      <c r="K16" s="48"/>
      <c r="L16" s="48" t="s">
        <v>8251</v>
      </c>
      <c r="M16" s="48" t="s">
        <v>8252</v>
      </c>
      <c r="N16" s="51" t="s">
        <v>8253</v>
      </c>
      <c r="O16" s="50">
        <v>8.374312589E9</v>
      </c>
      <c r="P16" s="52" t="s">
        <v>8254</v>
      </c>
      <c r="Q16" s="48" t="s">
        <v>8255</v>
      </c>
      <c r="R16" s="48" t="s">
        <v>71</v>
      </c>
      <c r="S16" s="48" t="s">
        <v>8256</v>
      </c>
      <c r="T16" s="48" t="s">
        <v>8257</v>
      </c>
      <c r="U16" s="48" t="s">
        <v>8258</v>
      </c>
      <c r="V16" s="48"/>
      <c r="W16" s="51">
        <v>45000.0</v>
      </c>
      <c r="X16" s="53"/>
      <c r="Y16" s="54">
        <v>7.4</v>
      </c>
      <c r="Z16" s="54">
        <v>0.0</v>
      </c>
      <c r="AA16" s="48" t="s">
        <v>75</v>
      </c>
      <c r="AB16" s="48"/>
      <c r="AC16" s="48"/>
      <c r="AD16" s="48" t="s">
        <v>8259</v>
      </c>
      <c r="AE16" s="48" t="s">
        <v>77</v>
      </c>
      <c r="AF16" s="49">
        <v>42344.0</v>
      </c>
      <c r="AG16" s="51" t="s">
        <v>8260</v>
      </c>
      <c r="AH16" s="48" t="s">
        <v>8261</v>
      </c>
      <c r="AI16" s="50">
        <v>83.0</v>
      </c>
      <c r="AJ16" s="50">
        <v>8.3</v>
      </c>
      <c r="AK16" s="48" t="s">
        <v>8262</v>
      </c>
      <c r="AL16" s="48"/>
      <c r="AM16" s="48"/>
      <c r="AN16" s="48"/>
      <c r="AO16" s="51" t="s">
        <v>8263</v>
      </c>
      <c r="AP16" s="48" t="s">
        <v>8264</v>
      </c>
      <c r="AQ16" s="50">
        <v>70.0</v>
      </c>
      <c r="AR16" s="50">
        <v>7.5</v>
      </c>
      <c r="AS16" s="48" t="s">
        <v>8265</v>
      </c>
      <c r="AT16" s="48" t="s">
        <v>8266</v>
      </c>
      <c r="AU16" s="48" t="s">
        <v>8267</v>
      </c>
      <c r="AV16" s="51">
        <v>9.290196196E9</v>
      </c>
      <c r="AW16" s="48" t="s">
        <v>8268</v>
      </c>
      <c r="AX16" s="51">
        <v>522502.0</v>
      </c>
      <c r="AY16" s="48" t="s">
        <v>8269</v>
      </c>
      <c r="AZ16" s="48" t="s">
        <v>8270</v>
      </c>
      <c r="BA16" s="51">
        <v>5.7360900456E11</v>
      </c>
      <c r="BB16" s="48"/>
      <c r="BC16" s="48"/>
      <c r="BD16" s="51">
        <v>2.0</v>
      </c>
      <c r="BE16" s="48"/>
      <c r="BF16" s="48"/>
      <c r="BG16" s="48" t="s">
        <v>8271</v>
      </c>
      <c r="BH16" s="48"/>
      <c r="BI16" s="55">
        <v>43835.86274305556</v>
      </c>
      <c r="BJ16" s="56"/>
      <c r="BK16" s="47"/>
      <c r="BL16" s="47"/>
    </row>
    <row r="17" ht="21.0" customHeight="1">
      <c r="A17" s="4">
        <v>16.0</v>
      </c>
      <c r="B17" s="5" t="s">
        <v>8272</v>
      </c>
      <c r="C17" s="5" t="s">
        <v>268</v>
      </c>
      <c r="D17" s="5"/>
      <c r="E17" s="5"/>
      <c r="F17" s="5"/>
      <c r="G17" s="5"/>
      <c r="H17" s="4">
        <v>1.70040819E8</v>
      </c>
      <c r="I17" s="5" t="s">
        <v>8090</v>
      </c>
      <c r="J17" s="5" t="s">
        <v>8273</v>
      </c>
      <c r="K17" s="5"/>
      <c r="L17" s="5" t="s">
        <v>8274</v>
      </c>
      <c r="M17" s="5" t="s">
        <v>8275</v>
      </c>
      <c r="N17" s="6">
        <v>36415.0</v>
      </c>
      <c r="O17" s="4">
        <v>9.182263991E9</v>
      </c>
      <c r="P17" s="5" t="s">
        <v>8276</v>
      </c>
      <c r="Q17" s="5" t="s">
        <v>70</v>
      </c>
      <c r="R17" s="5" t="s">
        <v>71</v>
      </c>
      <c r="S17" s="5" t="s">
        <v>94</v>
      </c>
      <c r="T17" s="5" t="s">
        <v>95</v>
      </c>
      <c r="U17" s="5" t="s">
        <v>74</v>
      </c>
      <c r="V17" s="5">
        <v>3204.0</v>
      </c>
      <c r="W17" s="5">
        <v>27500.0</v>
      </c>
      <c r="X17" s="7"/>
      <c r="Y17" s="8">
        <v>8.567796610169491</v>
      </c>
      <c r="Z17" s="9">
        <v>0.0</v>
      </c>
      <c r="AA17" s="5" t="s">
        <v>75</v>
      </c>
      <c r="AB17" s="5"/>
      <c r="AC17" s="5">
        <v>0.0</v>
      </c>
      <c r="AD17" s="5" t="s">
        <v>413</v>
      </c>
      <c r="AE17" s="5" t="s">
        <v>77</v>
      </c>
      <c r="AF17" s="5">
        <v>2015.0</v>
      </c>
      <c r="AG17" s="5">
        <v>2017.0</v>
      </c>
      <c r="AH17" s="5" t="s">
        <v>78</v>
      </c>
      <c r="AI17" s="10">
        <v>89.3</v>
      </c>
      <c r="AJ17" s="4"/>
      <c r="AK17" s="5" t="s">
        <v>75</v>
      </c>
      <c r="AL17" s="5"/>
      <c r="AM17" s="5">
        <v>0.0</v>
      </c>
      <c r="AN17" s="5" t="s">
        <v>79</v>
      </c>
      <c r="AO17" s="5">
        <v>2015.0</v>
      </c>
      <c r="AP17" s="5" t="s">
        <v>80</v>
      </c>
      <c r="AQ17" s="4">
        <v>77.0</v>
      </c>
      <c r="AR17" s="10">
        <v>7.7</v>
      </c>
      <c r="AS17" s="5" t="s">
        <v>8277</v>
      </c>
      <c r="AT17" s="5" t="s">
        <v>114</v>
      </c>
      <c r="AU17" s="5" t="s">
        <v>8278</v>
      </c>
      <c r="AV17" s="5">
        <v>9.603953523E9</v>
      </c>
      <c r="AW17" s="5" t="s">
        <v>8279</v>
      </c>
      <c r="AX17" s="5">
        <v>521002.0</v>
      </c>
      <c r="AY17" s="5" t="s">
        <v>84</v>
      </c>
      <c r="AZ17" s="5" t="s">
        <v>85</v>
      </c>
      <c r="BA17" s="5">
        <v>7.16867E11</v>
      </c>
      <c r="BB17" s="5"/>
      <c r="BC17" s="5"/>
      <c r="BD17" s="5">
        <v>1.0</v>
      </c>
      <c r="BE17" s="5" t="s">
        <v>8280</v>
      </c>
      <c r="BF17" s="5" t="s">
        <v>8112</v>
      </c>
      <c r="BG17" s="5" t="s">
        <v>119</v>
      </c>
      <c r="BH17" s="5" t="s">
        <v>117</v>
      </c>
      <c r="BI17" s="11">
        <v>43828.90902777778</v>
      </c>
      <c r="BJ17" s="12" t="s">
        <v>8281</v>
      </c>
      <c r="BK17" s="47"/>
      <c r="BL17" s="47"/>
    </row>
    <row r="18" ht="21.0" customHeight="1">
      <c r="A18" s="4">
        <v>17.0</v>
      </c>
      <c r="B18" s="5" t="s">
        <v>8282</v>
      </c>
      <c r="C18" s="6">
        <v>43567.0</v>
      </c>
      <c r="D18" s="5"/>
      <c r="E18" s="5"/>
      <c r="F18" s="5"/>
      <c r="G18" s="5"/>
      <c r="H18" s="4">
        <v>1.70040019E8</v>
      </c>
      <c r="I18" s="5" t="s">
        <v>8090</v>
      </c>
      <c r="J18" s="5" t="s">
        <v>8283</v>
      </c>
      <c r="K18" s="5"/>
      <c r="L18" s="5" t="s">
        <v>8284</v>
      </c>
      <c r="M18" s="5" t="s">
        <v>8285</v>
      </c>
      <c r="N18" s="5" t="s">
        <v>7665</v>
      </c>
      <c r="O18" s="4">
        <v>9.642360642E9</v>
      </c>
      <c r="P18" s="5" t="s">
        <v>8286</v>
      </c>
      <c r="Q18" s="5" t="s">
        <v>110</v>
      </c>
      <c r="R18" s="5" t="s">
        <v>71</v>
      </c>
      <c r="S18" s="5" t="s">
        <v>94</v>
      </c>
      <c r="T18" s="5" t="s">
        <v>95</v>
      </c>
      <c r="U18" s="5" t="s">
        <v>74</v>
      </c>
      <c r="V18" s="5">
        <v>11705.0</v>
      </c>
      <c r="W18" s="5">
        <v>92161.0</v>
      </c>
      <c r="X18" s="7"/>
      <c r="Y18" s="8">
        <v>7.25</v>
      </c>
      <c r="Z18" s="9">
        <v>0.0</v>
      </c>
      <c r="AA18" s="5" t="s">
        <v>75</v>
      </c>
      <c r="AB18" s="5"/>
      <c r="AC18" s="5">
        <v>0.0</v>
      </c>
      <c r="AD18" s="5" t="s">
        <v>8287</v>
      </c>
      <c r="AE18" s="5" t="s">
        <v>77</v>
      </c>
      <c r="AF18" s="5">
        <v>2015.0</v>
      </c>
      <c r="AG18" s="5">
        <v>2017.0</v>
      </c>
      <c r="AH18" s="5" t="s">
        <v>78</v>
      </c>
      <c r="AI18" s="10">
        <v>87.0</v>
      </c>
      <c r="AJ18" s="4">
        <v>8.7</v>
      </c>
      <c r="AK18" s="5" t="s">
        <v>75</v>
      </c>
      <c r="AL18" s="5"/>
      <c r="AM18" s="5">
        <v>0.0</v>
      </c>
      <c r="AN18" s="5" t="s">
        <v>8288</v>
      </c>
      <c r="AO18" s="5">
        <v>2015.0</v>
      </c>
      <c r="AP18" s="5" t="s">
        <v>51</v>
      </c>
      <c r="AQ18" s="4">
        <v>77.0</v>
      </c>
      <c r="AR18" s="10">
        <v>7.7</v>
      </c>
      <c r="AS18" s="5" t="s">
        <v>8289</v>
      </c>
      <c r="AT18" s="5" t="s">
        <v>114</v>
      </c>
      <c r="AU18" s="5"/>
      <c r="AV18" s="5">
        <v>9.642826824E9</v>
      </c>
      <c r="AW18" s="5" t="s">
        <v>8290</v>
      </c>
      <c r="AX18" s="5">
        <v>522307.0</v>
      </c>
      <c r="AY18" s="5" t="s">
        <v>205</v>
      </c>
      <c r="AZ18" s="5" t="s">
        <v>85</v>
      </c>
      <c r="BA18" s="5">
        <v>7.47588E11</v>
      </c>
      <c r="BB18" s="5"/>
      <c r="BC18" s="5"/>
      <c r="BD18" s="5" t="s">
        <v>393</v>
      </c>
      <c r="BE18" s="5" t="s">
        <v>393</v>
      </c>
      <c r="BF18" s="5" t="s">
        <v>393</v>
      </c>
      <c r="BG18" s="5" t="s">
        <v>119</v>
      </c>
      <c r="BH18" s="5" t="s">
        <v>205</v>
      </c>
      <c r="BI18" s="11">
        <v>43828.49791666667</v>
      </c>
      <c r="BJ18" s="12" t="s">
        <v>8291</v>
      </c>
      <c r="BK18" s="47"/>
      <c r="BL18" s="47"/>
    </row>
    <row r="19" ht="21.0" customHeight="1">
      <c r="A19" s="4">
        <v>18.0</v>
      </c>
      <c r="B19" s="5" t="s">
        <v>8292</v>
      </c>
      <c r="C19" s="6">
        <v>43893.0</v>
      </c>
      <c r="D19" s="5" t="s">
        <v>8292</v>
      </c>
      <c r="E19" s="6">
        <v>43893.0</v>
      </c>
      <c r="F19" s="5"/>
      <c r="G19" s="5"/>
      <c r="H19" s="4">
        <v>1.70040415E8</v>
      </c>
      <c r="I19" s="5" t="s">
        <v>8090</v>
      </c>
      <c r="J19" s="5" t="s">
        <v>8293</v>
      </c>
      <c r="K19" s="5" t="s">
        <v>3304</v>
      </c>
      <c r="L19" s="5" t="s">
        <v>171</v>
      </c>
      <c r="M19" s="5" t="s">
        <v>8294</v>
      </c>
      <c r="N19" s="5" t="s">
        <v>572</v>
      </c>
      <c r="O19" s="4">
        <v>9.133997297E9</v>
      </c>
      <c r="P19" s="5" t="s">
        <v>8295</v>
      </c>
      <c r="Q19" s="5" t="s">
        <v>70</v>
      </c>
      <c r="R19" s="5" t="s">
        <v>71</v>
      </c>
      <c r="S19" s="5" t="s">
        <v>94</v>
      </c>
      <c r="T19" s="5" t="s">
        <v>73</v>
      </c>
      <c r="U19" s="5" t="s">
        <v>74</v>
      </c>
      <c r="V19" s="5">
        <v>11000.0</v>
      </c>
      <c r="W19" s="5">
        <v>82000.0</v>
      </c>
      <c r="X19" s="7"/>
      <c r="Y19" s="8">
        <v>6.923728813559322</v>
      </c>
      <c r="Z19" s="9">
        <v>0.0</v>
      </c>
      <c r="AA19" s="5" t="s">
        <v>75</v>
      </c>
      <c r="AB19" s="5"/>
      <c r="AC19" s="5">
        <v>0.0</v>
      </c>
      <c r="AD19" s="5" t="s">
        <v>8296</v>
      </c>
      <c r="AE19" s="5" t="s">
        <v>77</v>
      </c>
      <c r="AF19" s="5">
        <v>2015.0</v>
      </c>
      <c r="AG19" s="5">
        <v>2017.0</v>
      </c>
      <c r="AH19" s="5" t="s">
        <v>78</v>
      </c>
      <c r="AI19" s="10">
        <v>84.0</v>
      </c>
      <c r="AJ19" s="4"/>
      <c r="AK19" s="5" t="s">
        <v>75</v>
      </c>
      <c r="AL19" s="5"/>
      <c r="AM19" s="5">
        <v>0.0</v>
      </c>
      <c r="AN19" s="5" t="s">
        <v>2412</v>
      </c>
      <c r="AO19" s="5">
        <v>2015.0</v>
      </c>
      <c r="AP19" s="5" t="s">
        <v>51</v>
      </c>
      <c r="AQ19" s="4">
        <v>77.0</v>
      </c>
      <c r="AR19" s="10">
        <v>7.7</v>
      </c>
      <c r="AS19" s="5" t="s">
        <v>8297</v>
      </c>
      <c r="AT19" s="5" t="s">
        <v>99</v>
      </c>
      <c r="AU19" s="5"/>
      <c r="AV19" s="5">
        <v>9.949213162E9</v>
      </c>
      <c r="AW19" s="5" t="s">
        <v>8298</v>
      </c>
      <c r="AX19" s="5">
        <v>522437.0</v>
      </c>
      <c r="AY19" s="5" t="s">
        <v>3354</v>
      </c>
      <c r="AZ19" s="5" t="s">
        <v>85</v>
      </c>
      <c r="BA19" s="5">
        <v>4.70823E11</v>
      </c>
      <c r="BB19" s="5"/>
      <c r="BC19" s="5"/>
      <c r="BD19" s="5" t="s">
        <v>8299</v>
      </c>
      <c r="BE19" s="5" t="s">
        <v>8300</v>
      </c>
      <c r="BF19" s="5" t="s">
        <v>8301</v>
      </c>
      <c r="BG19" s="5" t="s">
        <v>119</v>
      </c>
      <c r="BH19" s="5" t="s">
        <v>147</v>
      </c>
      <c r="BI19" s="11">
        <v>43907.70625</v>
      </c>
      <c r="BJ19" s="12" t="s">
        <v>8302</v>
      </c>
      <c r="BK19" s="47"/>
      <c r="BL19" s="47"/>
    </row>
    <row r="20" ht="21.0" customHeight="1">
      <c r="A20" s="4">
        <v>19.0</v>
      </c>
      <c r="B20" s="5" t="s">
        <v>8303</v>
      </c>
      <c r="C20" s="6">
        <v>43689.0</v>
      </c>
      <c r="D20" s="5"/>
      <c r="E20" s="5"/>
      <c r="F20" s="5"/>
      <c r="G20" s="5"/>
      <c r="H20" s="4">
        <v>1.7004027E8</v>
      </c>
      <c r="I20" s="5" t="s">
        <v>8090</v>
      </c>
      <c r="J20" s="5" t="s">
        <v>8304</v>
      </c>
      <c r="K20" s="5" t="s">
        <v>2418</v>
      </c>
      <c r="L20" s="5" t="s">
        <v>396</v>
      </c>
      <c r="M20" s="5" t="s">
        <v>8305</v>
      </c>
      <c r="N20" s="6">
        <v>36619.0</v>
      </c>
      <c r="O20" s="4">
        <v>8.919151855E9</v>
      </c>
      <c r="P20" s="5" t="s">
        <v>8306</v>
      </c>
      <c r="Q20" s="5" t="s">
        <v>70</v>
      </c>
      <c r="R20" s="5" t="s">
        <v>71</v>
      </c>
      <c r="S20" s="5" t="s">
        <v>94</v>
      </c>
      <c r="T20" s="5" t="s">
        <v>95</v>
      </c>
      <c r="U20" s="5" t="s">
        <v>74</v>
      </c>
      <c r="V20" s="5">
        <v>9000.0</v>
      </c>
      <c r="W20" s="5">
        <v>70000.0</v>
      </c>
      <c r="X20" s="7">
        <v>0.0</v>
      </c>
      <c r="Y20" s="8">
        <v>7.779661016949152</v>
      </c>
      <c r="Z20" s="9">
        <v>0.0</v>
      </c>
      <c r="AA20" s="5" t="s">
        <v>75</v>
      </c>
      <c r="AB20" s="5"/>
      <c r="AC20" s="5">
        <v>0.0</v>
      </c>
      <c r="AD20" s="5" t="s">
        <v>8307</v>
      </c>
      <c r="AE20" s="5" t="s">
        <v>77</v>
      </c>
      <c r="AF20" s="5">
        <v>2015.0</v>
      </c>
      <c r="AG20" s="5">
        <v>2017.0</v>
      </c>
      <c r="AH20" s="5" t="s">
        <v>78</v>
      </c>
      <c r="AI20" s="10">
        <v>82.4</v>
      </c>
      <c r="AJ20" s="4"/>
      <c r="AK20" s="5" t="s">
        <v>75</v>
      </c>
      <c r="AL20" s="5"/>
      <c r="AM20" s="5">
        <v>0.0</v>
      </c>
      <c r="AN20" s="5" t="s">
        <v>5911</v>
      </c>
      <c r="AO20" s="5">
        <v>2015.0</v>
      </c>
      <c r="AP20" s="5" t="s">
        <v>51</v>
      </c>
      <c r="AQ20" s="4"/>
      <c r="AR20" s="10">
        <v>7.7</v>
      </c>
      <c r="AS20" s="5" t="s">
        <v>8308</v>
      </c>
      <c r="AT20" s="5" t="s">
        <v>82</v>
      </c>
      <c r="AU20" s="5" t="s">
        <v>82</v>
      </c>
      <c r="AV20" s="5">
        <v>9.91212888E9</v>
      </c>
      <c r="AW20" s="5" t="s">
        <v>8309</v>
      </c>
      <c r="AX20" s="5">
        <v>520013.0</v>
      </c>
      <c r="AY20" s="5" t="s">
        <v>117</v>
      </c>
      <c r="AZ20" s="5" t="s">
        <v>85</v>
      </c>
      <c r="BA20" s="5">
        <v>9.44536E11</v>
      </c>
      <c r="BB20" s="5"/>
      <c r="BC20" s="5"/>
      <c r="BD20" s="5">
        <v>2.0</v>
      </c>
      <c r="BE20" s="5" t="s">
        <v>418</v>
      </c>
      <c r="BF20" s="5" t="s">
        <v>8167</v>
      </c>
      <c r="BG20" s="5" t="s">
        <v>119</v>
      </c>
      <c r="BH20" s="5" t="s">
        <v>117</v>
      </c>
      <c r="BI20" s="11">
        <v>43827.55138888889</v>
      </c>
      <c r="BJ20" s="12" t="s">
        <v>88</v>
      </c>
      <c r="BK20" s="47"/>
      <c r="BL20" s="47"/>
    </row>
    <row r="21" ht="21.0" customHeight="1">
      <c r="A21" s="4">
        <v>20.0</v>
      </c>
      <c r="B21" s="5" t="s">
        <v>8310</v>
      </c>
      <c r="C21" s="6">
        <v>43597.0</v>
      </c>
      <c r="D21" s="5"/>
      <c r="E21" s="5"/>
      <c r="F21" s="5"/>
      <c r="G21" s="5"/>
      <c r="H21" s="4">
        <v>1.7004015E8</v>
      </c>
      <c r="I21" s="5" t="s">
        <v>8090</v>
      </c>
      <c r="J21" s="5" t="s">
        <v>8311</v>
      </c>
      <c r="K21" s="5" t="s">
        <v>8312</v>
      </c>
      <c r="L21" s="5" t="s">
        <v>2528</v>
      </c>
      <c r="M21" s="5" t="s">
        <v>8313</v>
      </c>
      <c r="N21" s="5" t="s">
        <v>5773</v>
      </c>
      <c r="O21" s="4">
        <v>9.959011229E9</v>
      </c>
      <c r="P21" s="5" t="s">
        <v>8314</v>
      </c>
      <c r="Q21" s="5" t="s">
        <v>70</v>
      </c>
      <c r="R21" s="5" t="s">
        <v>71</v>
      </c>
      <c r="S21" s="5" t="s">
        <v>94</v>
      </c>
      <c r="T21" s="5" t="s">
        <v>95</v>
      </c>
      <c r="U21" s="5" t="s">
        <v>74</v>
      </c>
      <c r="V21" s="5">
        <v>16265.0</v>
      </c>
      <c r="W21" s="5"/>
      <c r="X21" s="7"/>
      <c r="Y21" s="8">
        <v>7.627118644067797</v>
      </c>
      <c r="Z21" s="9">
        <v>0.0</v>
      </c>
      <c r="AA21" s="5" t="s">
        <v>75</v>
      </c>
      <c r="AB21" s="5"/>
      <c r="AC21" s="5">
        <v>0.0</v>
      </c>
      <c r="AD21" s="5" t="s">
        <v>3499</v>
      </c>
      <c r="AE21" s="5" t="s">
        <v>77</v>
      </c>
      <c r="AF21" s="5">
        <v>2015.0</v>
      </c>
      <c r="AG21" s="5">
        <v>2017.0</v>
      </c>
      <c r="AH21" s="5" t="s">
        <v>78</v>
      </c>
      <c r="AI21" s="10">
        <v>80.9</v>
      </c>
      <c r="AJ21" s="4"/>
      <c r="AK21" s="5" t="s">
        <v>75</v>
      </c>
      <c r="AL21" s="5"/>
      <c r="AM21" s="5">
        <v>0.0</v>
      </c>
      <c r="AN21" s="5" t="s">
        <v>366</v>
      </c>
      <c r="AO21" s="5">
        <v>2015.0</v>
      </c>
      <c r="AP21" s="5" t="s">
        <v>51</v>
      </c>
      <c r="AQ21" s="4">
        <v>77.0</v>
      </c>
      <c r="AR21" s="10">
        <v>7.7</v>
      </c>
      <c r="AS21" s="5" t="s">
        <v>8315</v>
      </c>
      <c r="AT21" s="5" t="s">
        <v>82</v>
      </c>
      <c r="AU21" s="5"/>
      <c r="AV21" s="5">
        <v>9.701919866E9</v>
      </c>
      <c r="AW21" s="5" t="s">
        <v>8316</v>
      </c>
      <c r="AX21" s="5">
        <v>520013.0</v>
      </c>
      <c r="AY21" s="5" t="s">
        <v>117</v>
      </c>
      <c r="AZ21" s="5" t="s">
        <v>85</v>
      </c>
      <c r="BA21" s="5">
        <v>4.49427E11</v>
      </c>
      <c r="BB21" s="5" t="s">
        <v>8317</v>
      </c>
      <c r="BC21" s="5"/>
      <c r="BD21" s="5" t="s">
        <v>8318</v>
      </c>
      <c r="BE21" s="5" t="s">
        <v>469</v>
      </c>
      <c r="BF21" s="5" t="s">
        <v>1493</v>
      </c>
      <c r="BG21" s="5" t="s">
        <v>119</v>
      </c>
      <c r="BH21" s="5" t="s">
        <v>117</v>
      </c>
      <c r="BI21" s="11">
        <v>43828.38263888889</v>
      </c>
      <c r="BJ21" s="12" t="s">
        <v>8319</v>
      </c>
      <c r="BK21" s="47"/>
      <c r="BL21" s="47"/>
    </row>
    <row r="22" ht="21.0" customHeight="1">
      <c r="A22" s="4">
        <v>21.0</v>
      </c>
      <c r="B22" s="5" t="s">
        <v>8320</v>
      </c>
      <c r="C22" s="5" t="s">
        <v>8321</v>
      </c>
      <c r="D22" s="5"/>
      <c r="E22" s="5"/>
      <c r="F22" s="5"/>
      <c r="G22" s="5"/>
      <c r="H22" s="4">
        <v>1.70040103E8</v>
      </c>
      <c r="I22" s="5" t="s">
        <v>8090</v>
      </c>
      <c r="J22" s="5" t="s">
        <v>8322</v>
      </c>
      <c r="K22" s="5"/>
      <c r="L22" s="5" t="s">
        <v>1770</v>
      </c>
      <c r="M22" s="5" t="s">
        <v>8323</v>
      </c>
      <c r="N22" s="6">
        <v>36292.0</v>
      </c>
      <c r="O22" s="4">
        <v>9.110545387E9</v>
      </c>
      <c r="P22" s="5" t="s">
        <v>8324</v>
      </c>
      <c r="Q22" s="5" t="s">
        <v>70</v>
      </c>
      <c r="R22" s="5" t="s">
        <v>71</v>
      </c>
      <c r="S22" s="5" t="s">
        <v>94</v>
      </c>
      <c r="T22" s="5" t="s">
        <v>95</v>
      </c>
      <c r="U22" s="5" t="s">
        <v>74</v>
      </c>
      <c r="V22" s="5">
        <v>15000.0</v>
      </c>
      <c r="W22" s="5"/>
      <c r="X22" s="7"/>
      <c r="Y22" s="8">
        <v>7.038135593220339</v>
      </c>
      <c r="Z22" s="9">
        <v>0.0</v>
      </c>
      <c r="AA22" s="5" t="s">
        <v>75</v>
      </c>
      <c r="AB22" s="5"/>
      <c r="AC22" s="5">
        <v>0.0</v>
      </c>
      <c r="AD22" s="5" t="s">
        <v>142</v>
      </c>
      <c r="AE22" s="5" t="s">
        <v>149</v>
      </c>
      <c r="AF22" s="5">
        <v>2015.0</v>
      </c>
      <c r="AG22" s="5">
        <v>2017.0</v>
      </c>
      <c r="AH22" s="5" t="s">
        <v>78</v>
      </c>
      <c r="AI22" s="10">
        <v>77.0</v>
      </c>
      <c r="AJ22" s="4"/>
      <c r="AK22" s="5" t="s">
        <v>75</v>
      </c>
      <c r="AL22" s="5"/>
      <c r="AM22" s="5">
        <v>0.0</v>
      </c>
      <c r="AN22" s="5" t="s">
        <v>1042</v>
      </c>
      <c r="AO22" s="5">
        <v>2015.0</v>
      </c>
      <c r="AP22" s="5" t="s">
        <v>51</v>
      </c>
      <c r="AQ22" s="4">
        <v>77.0</v>
      </c>
      <c r="AR22" s="10">
        <v>7.7</v>
      </c>
      <c r="AS22" s="5" t="s">
        <v>8325</v>
      </c>
      <c r="AT22" s="5" t="s">
        <v>114</v>
      </c>
      <c r="AU22" s="5" t="s">
        <v>8326</v>
      </c>
      <c r="AV22" s="5">
        <v>8.008553116E9</v>
      </c>
      <c r="AW22" s="5" t="s">
        <v>8327</v>
      </c>
      <c r="AX22" s="5">
        <v>521225.0</v>
      </c>
      <c r="AY22" s="5" t="s">
        <v>223</v>
      </c>
      <c r="AZ22" s="5" t="s">
        <v>85</v>
      </c>
      <c r="BA22" s="5">
        <v>8.47462E11</v>
      </c>
      <c r="BB22" s="5" t="s">
        <v>8328</v>
      </c>
      <c r="BC22" s="5"/>
      <c r="BD22" s="5">
        <v>0.0</v>
      </c>
      <c r="BE22" s="5" t="s">
        <v>393</v>
      </c>
      <c r="BF22" s="5" t="s">
        <v>393</v>
      </c>
      <c r="BG22" s="5" t="s">
        <v>119</v>
      </c>
      <c r="BH22" s="5" t="s">
        <v>8329</v>
      </c>
      <c r="BI22" s="11">
        <v>43911.94236111111</v>
      </c>
      <c r="BJ22" s="12" t="s">
        <v>8330</v>
      </c>
      <c r="BK22" s="47"/>
      <c r="BL22" s="47"/>
    </row>
    <row r="23" ht="21.0" customHeight="1">
      <c r="A23" s="4">
        <v>22.0</v>
      </c>
      <c r="B23" s="48" t="s">
        <v>8331</v>
      </c>
      <c r="C23" s="49">
        <v>43905.0</v>
      </c>
      <c r="D23" s="48"/>
      <c r="E23" s="48"/>
      <c r="F23" s="48"/>
      <c r="G23" s="48"/>
      <c r="H23" s="50">
        <v>1.70040353E8</v>
      </c>
      <c r="I23" s="48" t="s">
        <v>8090</v>
      </c>
      <c r="J23" s="48" t="s">
        <v>8332</v>
      </c>
      <c r="K23" s="48"/>
      <c r="L23" s="48" t="s">
        <v>8333</v>
      </c>
      <c r="M23" s="48" t="s">
        <v>8334</v>
      </c>
      <c r="N23" s="49">
        <v>36134.0</v>
      </c>
      <c r="O23" s="50">
        <v>9.182483537E9</v>
      </c>
      <c r="P23" s="52" t="s">
        <v>8335</v>
      </c>
      <c r="Q23" s="48" t="s">
        <v>8336</v>
      </c>
      <c r="R23" s="48" t="s">
        <v>71</v>
      </c>
      <c r="S23" s="48" t="s">
        <v>8256</v>
      </c>
      <c r="T23" s="48" t="s">
        <v>8337</v>
      </c>
      <c r="U23" s="48" t="s">
        <v>8338</v>
      </c>
      <c r="V23" s="48"/>
      <c r="W23" s="48" t="s">
        <v>8339</v>
      </c>
      <c r="X23" s="53"/>
      <c r="Y23" s="54">
        <v>8.1</v>
      </c>
      <c r="Z23" s="54">
        <v>0.0</v>
      </c>
      <c r="AA23" s="48" t="s">
        <v>75</v>
      </c>
      <c r="AB23" s="48"/>
      <c r="AC23" s="48"/>
      <c r="AD23" s="48" t="s">
        <v>8340</v>
      </c>
      <c r="AE23" s="48" t="s">
        <v>77</v>
      </c>
      <c r="AF23" s="49">
        <v>42010.0</v>
      </c>
      <c r="AG23" s="49">
        <v>42740.0</v>
      </c>
      <c r="AH23" s="48" t="s">
        <v>264</v>
      </c>
      <c r="AI23" s="50">
        <v>80.2</v>
      </c>
      <c r="AJ23" s="50">
        <v>8.44</v>
      </c>
      <c r="AK23" s="48" t="s">
        <v>8262</v>
      </c>
      <c r="AL23" s="48"/>
      <c r="AM23" s="48"/>
      <c r="AN23" s="48" t="s">
        <v>8341</v>
      </c>
      <c r="AO23" s="49">
        <v>42008.0</v>
      </c>
      <c r="AP23" s="48" t="s">
        <v>264</v>
      </c>
      <c r="AQ23" s="50">
        <v>73.0</v>
      </c>
      <c r="AR23" s="50">
        <v>7.7</v>
      </c>
      <c r="AS23" s="48" t="s">
        <v>8342</v>
      </c>
      <c r="AT23" s="48" t="s">
        <v>8343</v>
      </c>
      <c r="AU23" s="48"/>
      <c r="AV23" s="51">
        <v>8.790685672E9</v>
      </c>
      <c r="AW23" s="48" t="s">
        <v>8344</v>
      </c>
      <c r="AX23" s="51">
        <v>500045.0</v>
      </c>
      <c r="AY23" s="48" t="s">
        <v>8345</v>
      </c>
      <c r="AZ23" s="48" t="s">
        <v>85</v>
      </c>
      <c r="BA23" s="51">
        <v>6.81508339813E11</v>
      </c>
      <c r="BB23" s="48"/>
      <c r="BC23" s="48"/>
      <c r="BD23" s="57" t="s">
        <v>8346</v>
      </c>
      <c r="BE23" s="48"/>
      <c r="BF23" s="48" t="s">
        <v>8347</v>
      </c>
      <c r="BG23" s="48" t="s">
        <v>8271</v>
      </c>
      <c r="BH23" s="48" t="s">
        <v>8348</v>
      </c>
      <c r="BI23" s="55">
        <v>43835.53865740741</v>
      </c>
      <c r="BJ23" s="56"/>
      <c r="BK23" s="47"/>
      <c r="BL23" s="47"/>
    </row>
    <row r="24" ht="21.0" customHeight="1">
      <c r="A24" s="4">
        <v>23.0</v>
      </c>
      <c r="B24" s="5" t="s">
        <v>8349</v>
      </c>
      <c r="C24" s="5" t="s">
        <v>6329</v>
      </c>
      <c r="D24" s="5"/>
      <c r="E24" s="5"/>
      <c r="F24" s="5"/>
      <c r="G24" s="5"/>
      <c r="H24" s="4">
        <v>1.70040244E8</v>
      </c>
      <c r="I24" s="5" t="s">
        <v>8090</v>
      </c>
      <c r="J24" s="5" t="s">
        <v>8350</v>
      </c>
      <c r="K24" s="5" t="s">
        <v>5420</v>
      </c>
      <c r="L24" s="5" t="s">
        <v>171</v>
      </c>
      <c r="M24" s="5" t="s">
        <v>8351</v>
      </c>
      <c r="N24" s="6">
        <v>36861.0</v>
      </c>
      <c r="O24" s="4">
        <v>8.008294883E9</v>
      </c>
      <c r="P24" s="5" t="s">
        <v>8352</v>
      </c>
      <c r="Q24" s="5" t="s">
        <v>70</v>
      </c>
      <c r="R24" s="5" t="s">
        <v>71</v>
      </c>
      <c r="S24" s="5" t="s">
        <v>94</v>
      </c>
      <c r="T24" s="5" t="s">
        <v>73</v>
      </c>
      <c r="U24" s="5" t="s">
        <v>74</v>
      </c>
      <c r="V24" s="5">
        <v>7900.0</v>
      </c>
      <c r="W24" s="5">
        <v>50000.0</v>
      </c>
      <c r="X24" s="7"/>
      <c r="Y24" s="8">
        <v>7.254237288135593</v>
      </c>
      <c r="Z24" s="9">
        <v>0.0</v>
      </c>
      <c r="AA24" s="5" t="s">
        <v>75</v>
      </c>
      <c r="AB24" s="5"/>
      <c r="AC24" s="5">
        <v>0.0</v>
      </c>
      <c r="AD24" s="5" t="s">
        <v>1302</v>
      </c>
      <c r="AE24" s="5" t="s">
        <v>77</v>
      </c>
      <c r="AF24" s="5">
        <v>2015.0</v>
      </c>
      <c r="AG24" s="5">
        <v>2017.0</v>
      </c>
      <c r="AH24" s="5" t="s">
        <v>78</v>
      </c>
      <c r="AI24" s="10">
        <v>94.4</v>
      </c>
      <c r="AJ24" s="4"/>
      <c r="AK24" s="5" t="s">
        <v>75</v>
      </c>
      <c r="AL24" s="5"/>
      <c r="AM24" s="5">
        <v>0.0</v>
      </c>
      <c r="AN24" s="5" t="s">
        <v>2822</v>
      </c>
      <c r="AO24" s="5">
        <v>2015.0</v>
      </c>
      <c r="AP24" s="5" t="s">
        <v>51</v>
      </c>
      <c r="AQ24" s="4">
        <v>7.8</v>
      </c>
      <c r="AR24" s="10">
        <v>7.8</v>
      </c>
      <c r="AS24" s="5" t="s">
        <v>8353</v>
      </c>
      <c r="AT24" s="5" t="s">
        <v>114</v>
      </c>
      <c r="AU24" s="5" t="s">
        <v>1988</v>
      </c>
      <c r="AV24" s="5">
        <v>9.989314975E9</v>
      </c>
      <c r="AW24" s="5" t="s">
        <v>8354</v>
      </c>
      <c r="AX24" s="5">
        <v>522265.0</v>
      </c>
      <c r="AY24" s="5" t="s">
        <v>1640</v>
      </c>
      <c r="AZ24" s="5" t="s">
        <v>85</v>
      </c>
      <c r="BA24" s="5">
        <v>6.48648E11</v>
      </c>
      <c r="BB24" s="5"/>
      <c r="BC24" s="5"/>
      <c r="BD24" s="5" t="s">
        <v>393</v>
      </c>
      <c r="BE24" s="5" t="s">
        <v>393</v>
      </c>
      <c r="BF24" s="5" t="s">
        <v>393</v>
      </c>
      <c r="BG24" s="5" t="s">
        <v>87</v>
      </c>
      <c r="BH24" s="5"/>
      <c r="BI24" s="11">
        <v>43911.94513888889</v>
      </c>
      <c r="BJ24" s="12" t="s">
        <v>8355</v>
      </c>
      <c r="BK24" s="47"/>
      <c r="BL24" s="47"/>
    </row>
    <row r="25" ht="21.0" customHeight="1">
      <c r="A25" s="4">
        <v>24.0</v>
      </c>
      <c r="B25" s="5" t="s">
        <v>8356</v>
      </c>
      <c r="C25" s="6">
        <v>43628.0</v>
      </c>
      <c r="D25" s="5"/>
      <c r="E25" s="5"/>
      <c r="F25" s="5"/>
      <c r="G25" s="5"/>
      <c r="H25" s="4">
        <v>1.70040648E8</v>
      </c>
      <c r="I25" s="5" t="s">
        <v>8090</v>
      </c>
      <c r="J25" s="5" t="s">
        <v>8357</v>
      </c>
      <c r="K25" s="5" t="s">
        <v>4503</v>
      </c>
      <c r="L25" s="5" t="s">
        <v>171</v>
      </c>
      <c r="M25" s="5" t="s">
        <v>8358</v>
      </c>
      <c r="N25" s="5" t="s">
        <v>8359</v>
      </c>
      <c r="O25" s="4">
        <v>7.288049014E9</v>
      </c>
      <c r="P25" s="5" t="s">
        <v>8360</v>
      </c>
      <c r="Q25" s="5" t="s">
        <v>70</v>
      </c>
      <c r="R25" s="5" t="s">
        <v>71</v>
      </c>
      <c r="S25" s="5" t="s">
        <v>94</v>
      </c>
      <c r="T25" s="5" t="s">
        <v>95</v>
      </c>
      <c r="U25" s="5" t="s">
        <v>74</v>
      </c>
      <c r="V25" s="5">
        <v>11000.0</v>
      </c>
      <c r="W25" s="5">
        <v>40000.0</v>
      </c>
      <c r="X25" s="7"/>
      <c r="Y25" s="8">
        <v>8.538135593220339</v>
      </c>
      <c r="Z25" s="9">
        <v>0.0</v>
      </c>
      <c r="AA25" s="5" t="s">
        <v>75</v>
      </c>
      <c r="AB25" s="5"/>
      <c r="AC25" s="5">
        <v>0.0</v>
      </c>
      <c r="AD25" s="5" t="s">
        <v>8361</v>
      </c>
      <c r="AE25" s="5" t="s">
        <v>77</v>
      </c>
      <c r="AF25" s="5">
        <v>2015.0</v>
      </c>
      <c r="AG25" s="5">
        <v>2017.0</v>
      </c>
      <c r="AH25" s="5" t="s">
        <v>78</v>
      </c>
      <c r="AI25" s="10">
        <v>92.5</v>
      </c>
      <c r="AJ25" s="4"/>
      <c r="AK25" s="5" t="s">
        <v>75</v>
      </c>
      <c r="AL25" s="5"/>
      <c r="AM25" s="5">
        <v>0.0</v>
      </c>
      <c r="AN25" s="5" t="s">
        <v>757</v>
      </c>
      <c r="AO25" s="5">
        <v>2015.0</v>
      </c>
      <c r="AP25" s="5" t="s">
        <v>51</v>
      </c>
      <c r="AQ25" s="4">
        <v>78.0</v>
      </c>
      <c r="AR25" s="10">
        <v>7.8</v>
      </c>
      <c r="AS25" s="5" t="s">
        <v>8362</v>
      </c>
      <c r="AT25" s="5" t="s">
        <v>99</v>
      </c>
      <c r="AU25" s="5"/>
      <c r="AV25" s="5">
        <v>9.948611472E9</v>
      </c>
      <c r="AW25" s="5" t="s">
        <v>8363</v>
      </c>
      <c r="AX25" s="5">
        <v>522212.0</v>
      </c>
      <c r="AY25" s="5" t="s">
        <v>101</v>
      </c>
      <c r="AZ25" s="5" t="s">
        <v>85</v>
      </c>
      <c r="BA25" s="5">
        <v>2.234E11</v>
      </c>
      <c r="BB25" s="5"/>
      <c r="BC25" s="5"/>
      <c r="BD25" s="5" t="s">
        <v>3468</v>
      </c>
      <c r="BE25" s="5" t="s">
        <v>418</v>
      </c>
      <c r="BF25" s="5" t="s">
        <v>4214</v>
      </c>
      <c r="BG25" s="5" t="s">
        <v>87</v>
      </c>
      <c r="BH25" s="5"/>
      <c r="BI25" s="11">
        <v>43827.63402777778</v>
      </c>
      <c r="BJ25" s="12" t="s">
        <v>88</v>
      </c>
      <c r="BK25" s="47"/>
      <c r="BL25" s="47"/>
    </row>
    <row r="26" ht="21.0" customHeight="1">
      <c r="A26" s="4">
        <v>25.0</v>
      </c>
      <c r="B26" s="5" t="s">
        <v>8364</v>
      </c>
      <c r="C26" s="6">
        <v>43804.0</v>
      </c>
      <c r="D26" s="5"/>
      <c r="E26" s="5"/>
      <c r="F26" s="5"/>
      <c r="G26" s="5"/>
      <c r="H26" s="4">
        <v>1.70040469E8</v>
      </c>
      <c r="I26" s="5" t="s">
        <v>8090</v>
      </c>
      <c r="J26" s="5" t="s">
        <v>7409</v>
      </c>
      <c r="K26" s="5"/>
      <c r="L26" s="5" t="s">
        <v>8365</v>
      </c>
      <c r="M26" s="5" t="s">
        <v>8366</v>
      </c>
      <c r="N26" s="5" t="s">
        <v>2798</v>
      </c>
      <c r="O26" s="4">
        <v>9.963911853E9</v>
      </c>
      <c r="P26" s="5" t="s">
        <v>8367</v>
      </c>
      <c r="Q26" s="5" t="s">
        <v>110</v>
      </c>
      <c r="R26" s="5" t="s">
        <v>71</v>
      </c>
      <c r="S26" s="5" t="s">
        <v>94</v>
      </c>
      <c r="T26" s="5" t="s">
        <v>95</v>
      </c>
      <c r="U26" s="5" t="s">
        <v>74</v>
      </c>
      <c r="V26" s="5"/>
      <c r="W26" s="5"/>
      <c r="X26" s="7"/>
      <c r="Y26" s="8">
        <v>7.983050847457627</v>
      </c>
      <c r="Z26" s="9">
        <v>0.0</v>
      </c>
      <c r="AA26" s="5" t="s">
        <v>75</v>
      </c>
      <c r="AB26" s="5"/>
      <c r="AC26" s="5">
        <v>0.0</v>
      </c>
      <c r="AD26" s="5" t="s">
        <v>76</v>
      </c>
      <c r="AE26" s="5" t="s">
        <v>8097</v>
      </c>
      <c r="AF26" s="5">
        <v>2015.0</v>
      </c>
      <c r="AG26" s="5">
        <v>2017.0</v>
      </c>
      <c r="AH26" s="5" t="s">
        <v>78</v>
      </c>
      <c r="AI26" s="10">
        <v>89.0</v>
      </c>
      <c r="AJ26" s="4"/>
      <c r="AK26" s="5" t="s">
        <v>75</v>
      </c>
      <c r="AL26" s="5"/>
      <c r="AM26" s="5">
        <v>0.0</v>
      </c>
      <c r="AN26" s="5" t="s">
        <v>603</v>
      </c>
      <c r="AO26" s="5">
        <v>2015.0</v>
      </c>
      <c r="AP26" s="5" t="s">
        <v>112</v>
      </c>
      <c r="AQ26" s="4"/>
      <c r="AR26" s="10">
        <v>7.8</v>
      </c>
      <c r="AS26" s="5" t="s">
        <v>8368</v>
      </c>
      <c r="AT26" s="5" t="s">
        <v>82</v>
      </c>
      <c r="AU26" s="5"/>
      <c r="AV26" s="5">
        <v>9.441504558E9</v>
      </c>
      <c r="AW26" s="5" t="s">
        <v>8369</v>
      </c>
      <c r="AX26" s="5">
        <v>522002.0</v>
      </c>
      <c r="AY26" s="5" t="s">
        <v>101</v>
      </c>
      <c r="AZ26" s="5" t="s">
        <v>85</v>
      </c>
      <c r="BA26" s="5">
        <v>5.30018E11</v>
      </c>
      <c r="BB26" s="5" t="s">
        <v>8370</v>
      </c>
      <c r="BC26" s="5" t="s">
        <v>8371</v>
      </c>
      <c r="BD26" s="5">
        <v>0.0</v>
      </c>
      <c r="BE26" s="5" t="s">
        <v>889</v>
      </c>
      <c r="BF26" s="5" t="s">
        <v>889</v>
      </c>
      <c r="BG26" s="5" t="s">
        <v>119</v>
      </c>
      <c r="BH26" s="5" t="s">
        <v>101</v>
      </c>
      <c r="BI26" s="11">
        <v>43825.85208333333</v>
      </c>
      <c r="BJ26" s="12" t="s">
        <v>8372</v>
      </c>
      <c r="BK26" s="47"/>
      <c r="BL26" s="47"/>
    </row>
    <row r="27" ht="21.0" customHeight="1">
      <c r="A27" s="4">
        <v>26.0</v>
      </c>
      <c r="B27" s="5" t="s">
        <v>8373</v>
      </c>
      <c r="C27" s="6">
        <v>43597.0</v>
      </c>
      <c r="D27" s="5"/>
      <c r="E27" s="5"/>
      <c r="F27" s="5"/>
      <c r="G27" s="5"/>
      <c r="H27" s="4">
        <v>1.7004068E8</v>
      </c>
      <c r="I27" s="5" t="s">
        <v>8090</v>
      </c>
      <c r="J27" s="5" t="s">
        <v>716</v>
      </c>
      <c r="K27" s="5"/>
      <c r="L27" s="5" t="s">
        <v>8374</v>
      </c>
      <c r="M27" s="5" t="s">
        <v>8375</v>
      </c>
      <c r="N27" s="6">
        <v>36439.0</v>
      </c>
      <c r="O27" s="4">
        <v>7.989824931E9</v>
      </c>
      <c r="P27" s="5" t="s">
        <v>8376</v>
      </c>
      <c r="Q27" s="5" t="s">
        <v>70</v>
      </c>
      <c r="R27" s="5" t="s">
        <v>71</v>
      </c>
      <c r="S27" s="5" t="s">
        <v>94</v>
      </c>
      <c r="T27" s="5" t="s">
        <v>95</v>
      </c>
      <c r="U27" s="5" t="s">
        <v>74</v>
      </c>
      <c r="V27" s="5">
        <v>16640.0</v>
      </c>
      <c r="W27" s="5">
        <v>58286.0</v>
      </c>
      <c r="X27" s="7"/>
      <c r="Y27" s="8">
        <v>7.483050847457627</v>
      </c>
      <c r="Z27" s="9">
        <v>1.0</v>
      </c>
      <c r="AA27" s="5" t="s">
        <v>75</v>
      </c>
      <c r="AB27" s="5"/>
      <c r="AC27" s="5">
        <v>0.0</v>
      </c>
      <c r="AD27" s="5" t="s">
        <v>142</v>
      </c>
      <c r="AE27" s="5" t="s">
        <v>77</v>
      </c>
      <c r="AF27" s="5">
        <v>2015.0</v>
      </c>
      <c r="AG27" s="5">
        <v>2017.0</v>
      </c>
      <c r="AH27" s="5" t="s">
        <v>78</v>
      </c>
      <c r="AI27" s="10">
        <v>88.6</v>
      </c>
      <c r="AJ27" s="4"/>
      <c r="AK27" s="5" t="s">
        <v>75</v>
      </c>
      <c r="AL27" s="5"/>
      <c r="AM27" s="5">
        <v>0.0</v>
      </c>
      <c r="AN27" s="5" t="s">
        <v>8377</v>
      </c>
      <c r="AO27" s="5">
        <v>2015.0</v>
      </c>
      <c r="AP27" s="5" t="s">
        <v>51</v>
      </c>
      <c r="AQ27" s="4">
        <v>78.0</v>
      </c>
      <c r="AR27" s="10">
        <v>7.8</v>
      </c>
      <c r="AS27" s="5" t="s">
        <v>8378</v>
      </c>
      <c r="AT27" s="5" t="s">
        <v>99</v>
      </c>
      <c r="AU27" s="5"/>
      <c r="AV27" s="5">
        <v>9.292058117E9</v>
      </c>
      <c r="AW27" s="5" t="s">
        <v>8379</v>
      </c>
      <c r="AX27" s="5">
        <v>522501.0</v>
      </c>
      <c r="AY27" s="5" t="s">
        <v>117</v>
      </c>
      <c r="AZ27" s="5" t="s">
        <v>85</v>
      </c>
      <c r="BA27" s="5">
        <v>3.53557E11</v>
      </c>
      <c r="BB27" s="5" t="s">
        <v>8380</v>
      </c>
      <c r="BC27" s="5"/>
      <c r="BD27" s="5">
        <v>1.0</v>
      </c>
      <c r="BE27" s="5" t="s">
        <v>418</v>
      </c>
      <c r="BF27" s="5" t="s">
        <v>8381</v>
      </c>
      <c r="BG27" s="5" t="s">
        <v>119</v>
      </c>
      <c r="BH27" s="5" t="s">
        <v>8379</v>
      </c>
      <c r="BI27" s="11">
        <v>43828.81736111111</v>
      </c>
      <c r="BJ27" s="12" t="s">
        <v>3214</v>
      </c>
      <c r="BK27" s="47"/>
      <c r="BL27" s="47"/>
    </row>
    <row r="28" ht="21.0" customHeight="1">
      <c r="A28" s="4">
        <v>27.0</v>
      </c>
      <c r="B28" s="5" t="s">
        <v>8382</v>
      </c>
      <c r="C28" s="5"/>
      <c r="D28" s="5"/>
      <c r="E28" s="5"/>
      <c r="F28" s="5"/>
      <c r="G28" s="5"/>
      <c r="H28" s="4">
        <v>1.70040303E8</v>
      </c>
      <c r="I28" s="5" t="s">
        <v>8090</v>
      </c>
      <c r="J28" s="5" t="s">
        <v>8383</v>
      </c>
      <c r="K28" s="5"/>
      <c r="L28" s="5" t="s">
        <v>8384</v>
      </c>
      <c r="M28" s="5" t="s">
        <v>8385</v>
      </c>
      <c r="N28" s="6">
        <v>36832.0</v>
      </c>
      <c r="O28" s="4">
        <v>9.701978782E9</v>
      </c>
      <c r="P28" s="5" t="s">
        <v>8386</v>
      </c>
      <c r="Q28" s="5" t="s">
        <v>110</v>
      </c>
      <c r="R28" s="5" t="s">
        <v>71</v>
      </c>
      <c r="S28" s="5" t="s">
        <v>94</v>
      </c>
      <c r="T28" s="5" t="s">
        <v>95</v>
      </c>
      <c r="U28" s="5" t="s">
        <v>74</v>
      </c>
      <c r="V28" s="5">
        <v>16000.0</v>
      </c>
      <c r="W28" s="5">
        <v>60000.0</v>
      </c>
      <c r="X28" s="7"/>
      <c r="Y28" s="8">
        <v>7.533898305084746</v>
      </c>
      <c r="Z28" s="9">
        <v>0.0</v>
      </c>
      <c r="AA28" s="5" t="s">
        <v>75</v>
      </c>
      <c r="AB28" s="5"/>
      <c r="AC28" s="5">
        <v>0.0</v>
      </c>
      <c r="AD28" s="5" t="s">
        <v>1369</v>
      </c>
      <c r="AE28" s="5" t="s">
        <v>77</v>
      </c>
      <c r="AF28" s="5">
        <v>2015.0</v>
      </c>
      <c r="AG28" s="5">
        <v>2017.0</v>
      </c>
      <c r="AH28" s="5" t="s">
        <v>78</v>
      </c>
      <c r="AI28" s="10">
        <v>82.0</v>
      </c>
      <c r="AJ28" s="4"/>
      <c r="AK28" s="5" t="s">
        <v>75</v>
      </c>
      <c r="AL28" s="5"/>
      <c r="AM28" s="5">
        <v>0.0</v>
      </c>
      <c r="AN28" s="5" t="s">
        <v>8387</v>
      </c>
      <c r="AO28" s="5">
        <v>2015.0</v>
      </c>
      <c r="AP28" s="5" t="s">
        <v>51</v>
      </c>
      <c r="AQ28" s="4">
        <v>78.0</v>
      </c>
      <c r="AR28" s="10">
        <v>7.8</v>
      </c>
      <c r="AS28" s="5" t="s">
        <v>8388</v>
      </c>
      <c r="AT28" s="5" t="s">
        <v>114</v>
      </c>
      <c r="AU28" s="5" t="s">
        <v>8389</v>
      </c>
      <c r="AV28" s="5">
        <v>9.346233682E9</v>
      </c>
      <c r="AW28" s="5" t="s">
        <v>8390</v>
      </c>
      <c r="AX28" s="5">
        <v>521001.0</v>
      </c>
      <c r="AY28" s="5" t="s">
        <v>84</v>
      </c>
      <c r="AZ28" s="5" t="s">
        <v>85</v>
      </c>
      <c r="BA28" s="5">
        <v>2.08238E11</v>
      </c>
      <c r="BB28" s="5"/>
      <c r="BC28" s="5"/>
      <c r="BD28" s="5">
        <v>1.0</v>
      </c>
      <c r="BE28" s="5">
        <v>2.0</v>
      </c>
      <c r="BF28" s="5" t="s">
        <v>8391</v>
      </c>
      <c r="BG28" s="5" t="s">
        <v>87</v>
      </c>
      <c r="BH28" s="5"/>
      <c r="BI28" s="11">
        <v>43826.92847222222</v>
      </c>
      <c r="BJ28" s="12" t="s">
        <v>88</v>
      </c>
      <c r="BK28" s="47"/>
      <c r="BL28" s="47"/>
    </row>
    <row r="29" ht="21.0" customHeight="1">
      <c r="A29" s="4">
        <v>28.0</v>
      </c>
      <c r="B29" s="5" t="s">
        <v>8392</v>
      </c>
      <c r="C29" s="6">
        <v>43658.0</v>
      </c>
      <c r="D29" s="5"/>
      <c r="E29" s="5"/>
      <c r="F29" s="5"/>
      <c r="G29" s="5"/>
      <c r="H29" s="4">
        <v>1.70040287E8</v>
      </c>
      <c r="I29" s="5" t="s">
        <v>8090</v>
      </c>
      <c r="J29" s="5" t="s">
        <v>8393</v>
      </c>
      <c r="K29" s="5" t="s">
        <v>8394</v>
      </c>
      <c r="L29" s="5" t="s">
        <v>8395</v>
      </c>
      <c r="M29" s="5" t="s">
        <v>8396</v>
      </c>
      <c r="N29" s="5" t="s">
        <v>3176</v>
      </c>
      <c r="O29" s="4">
        <v>7.780511979E9</v>
      </c>
      <c r="P29" s="5" t="s">
        <v>8397</v>
      </c>
      <c r="Q29" s="5" t="s">
        <v>70</v>
      </c>
      <c r="R29" s="5" t="s">
        <v>71</v>
      </c>
      <c r="S29" s="5" t="s">
        <v>72</v>
      </c>
      <c r="T29" s="5" t="s">
        <v>73</v>
      </c>
      <c r="U29" s="5" t="s">
        <v>74</v>
      </c>
      <c r="V29" s="5">
        <v>1250.0</v>
      </c>
      <c r="W29" s="5"/>
      <c r="X29" s="7"/>
      <c r="Y29" s="8">
        <v>7.0508474576271185</v>
      </c>
      <c r="Z29" s="9">
        <v>0.0</v>
      </c>
      <c r="AA29" s="5" t="s">
        <v>75</v>
      </c>
      <c r="AB29" s="5"/>
      <c r="AC29" s="5">
        <v>0.0</v>
      </c>
      <c r="AD29" s="5" t="s">
        <v>8398</v>
      </c>
      <c r="AE29" s="5" t="s">
        <v>77</v>
      </c>
      <c r="AF29" s="5">
        <v>2015.0</v>
      </c>
      <c r="AG29" s="5">
        <v>2017.0</v>
      </c>
      <c r="AH29" s="5" t="s">
        <v>78</v>
      </c>
      <c r="AI29" s="10">
        <v>77.7</v>
      </c>
      <c r="AJ29" s="4"/>
      <c r="AK29" s="5" t="s">
        <v>75</v>
      </c>
      <c r="AL29" s="5"/>
      <c r="AM29" s="5">
        <v>0.0</v>
      </c>
      <c r="AN29" s="5" t="s">
        <v>8399</v>
      </c>
      <c r="AO29" s="5">
        <v>2015.0</v>
      </c>
      <c r="AP29" s="5" t="s">
        <v>112</v>
      </c>
      <c r="AQ29" s="4"/>
      <c r="AR29" s="10">
        <v>7.8</v>
      </c>
      <c r="AS29" s="5" t="s">
        <v>8400</v>
      </c>
      <c r="AT29" s="5" t="s">
        <v>114</v>
      </c>
      <c r="AU29" s="5" t="s">
        <v>8401</v>
      </c>
      <c r="AV29" s="5">
        <v>8.985041739E9</v>
      </c>
      <c r="AW29" s="5" t="s">
        <v>8402</v>
      </c>
      <c r="AX29" s="5">
        <v>500097.0</v>
      </c>
      <c r="AY29" s="5" t="s">
        <v>323</v>
      </c>
      <c r="AZ29" s="5" t="s">
        <v>264</v>
      </c>
      <c r="BA29" s="5">
        <v>4.34498E11</v>
      </c>
      <c r="BB29" s="5"/>
      <c r="BC29" s="5"/>
      <c r="BD29" s="5" t="s">
        <v>8167</v>
      </c>
      <c r="BE29" s="5" t="s">
        <v>102</v>
      </c>
      <c r="BF29" s="5" t="s">
        <v>8381</v>
      </c>
      <c r="BG29" s="5" t="s">
        <v>87</v>
      </c>
      <c r="BH29" s="5"/>
      <c r="BI29" s="11">
        <v>43826.88263888889</v>
      </c>
      <c r="BJ29" s="12" t="s">
        <v>88</v>
      </c>
      <c r="BK29" s="47"/>
      <c r="BL29" s="47"/>
    </row>
    <row r="30" ht="21.0" customHeight="1">
      <c r="A30" s="4">
        <v>29.0</v>
      </c>
      <c r="B30" s="5" t="s">
        <v>8403</v>
      </c>
      <c r="C30" s="6">
        <v>43508.0</v>
      </c>
      <c r="D30" s="5"/>
      <c r="E30" s="5"/>
      <c r="F30" s="5"/>
      <c r="G30" s="5"/>
      <c r="H30" s="4">
        <v>1.70040259E8</v>
      </c>
      <c r="I30" s="5" t="s">
        <v>8090</v>
      </c>
      <c r="J30" s="5" t="s">
        <v>8404</v>
      </c>
      <c r="K30" s="5" t="s">
        <v>8405</v>
      </c>
      <c r="L30" s="5" t="s">
        <v>8406</v>
      </c>
      <c r="M30" s="5" t="s">
        <v>8407</v>
      </c>
      <c r="N30" s="6">
        <v>36529.0</v>
      </c>
      <c r="O30" s="4">
        <v>9.640429366E9</v>
      </c>
      <c r="P30" s="5" t="s">
        <v>8408</v>
      </c>
      <c r="Q30" s="5" t="s">
        <v>70</v>
      </c>
      <c r="R30" s="5" t="s">
        <v>71</v>
      </c>
      <c r="S30" s="5" t="s">
        <v>94</v>
      </c>
      <c r="T30" s="5" t="s">
        <v>73</v>
      </c>
      <c r="U30" s="5" t="s">
        <v>74</v>
      </c>
      <c r="V30" s="5">
        <v>1412.0</v>
      </c>
      <c r="W30" s="5"/>
      <c r="X30" s="7"/>
      <c r="Y30" s="8">
        <v>7.711864406779661</v>
      </c>
      <c r="Z30" s="9">
        <v>0.0</v>
      </c>
      <c r="AA30" s="5" t="s">
        <v>75</v>
      </c>
      <c r="AB30" s="5"/>
      <c r="AC30" s="5">
        <v>0.0</v>
      </c>
      <c r="AD30" s="5" t="s">
        <v>616</v>
      </c>
      <c r="AE30" s="5" t="s">
        <v>77</v>
      </c>
      <c r="AF30" s="5">
        <v>2015.0</v>
      </c>
      <c r="AG30" s="5">
        <v>2017.0</v>
      </c>
      <c r="AH30" s="5" t="s">
        <v>78</v>
      </c>
      <c r="AI30" s="10">
        <v>92.8</v>
      </c>
      <c r="AJ30" s="4"/>
      <c r="AK30" s="5" t="s">
        <v>75</v>
      </c>
      <c r="AL30" s="5"/>
      <c r="AM30" s="5">
        <v>0.0</v>
      </c>
      <c r="AN30" s="5" t="s">
        <v>8409</v>
      </c>
      <c r="AO30" s="5">
        <v>2015.0</v>
      </c>
      <c r="AP30" s="5" t="s">
        <v>51</v>
      </c>
      <c r="AQ30" s="4">
        <v>80.0</v>
      </c>
      <c r="AR30" s="10">
        <v>8.0</v>
      </c>
      <c r="AS30" s="5" t="s">
        <v>8410</v>
      </c>
      <c r="AT30" s="5" t="s">
        <v>99</v>
      </c>
      <c r="AU30" s="5"/>
      <c r="AV30" s="5">
        <v>9.848212546E9</v>
      </c>
      <c r="AW30" s="5" t="s">
        <v>8411</v>
      </c>
      <c r="AX30" s="5">
        <v>521301.0</v>
      </c>
      <c r="AY30" s="5" t="s">
        <v>3481</v>
      </c>
      <c r="AZ30" s="5" t="s">
        <v>85</v>
      </c>
      <c r="BA30" s="5">
        <v>8.79271E11</v>
      </c>
      <c r="BB30" s="5"/>
      <c r="BC30" s="5"/>
      <c r="BD30" s="5" t="s">
        <v>8412</v>
      </c>
      <c r="BE30" s="5" t="s">
        <v>2044</v>
      </c>
      <c r="BF30" s="5" t="s">
        <v>8381</v>
      </c>
      <c r="BG30" s="5" t="s">
        <v>87</v>
      </c>
      <c r="BH30" s="5"/>
      <c r="BI30" s="11">
        <v>43827.44861111111</v>
      </c>
      <c r="BJ30" s="12" t="s">
        <v>88</v>
      </c>
      <c r="BK30" s="47"/>
      <c r="BL30" s="47"/>
    </row>
    <row r="31" ht="21.0" customHeight="1">
      <c r="A31" s="4">
        <v>30.0</v>
      </c>
      <c r="B31" s="5" t="s">
        <v>8413</v>
      </c>
      <c r="C31" s="6">
        <v>43628.0</v>
      </c>
      <c r="D31" s="5"/>
      <c r="E31" s="5"/>
      <c r="F31" s="5"/>
      <c r="G31" s="5"/>
      <c r="H31" s="4">
        <v>1.70040722E8</v>
      </c>
      <c r="I31" s="5" t="s">
        <v>8090</v>
      </c>
      <c r="J31" s="5" t="s">
        <v>4473</v>
      </c>
      <c r="K31" s="5"/>
      <c r="L31" s="5" t="s">
        <v>8414</v>
      </c>
      <c r="M31" s="5" t="s">
        <v>8415</v>
      </c>
      <c r="N31" s="5" t="s">
        <v>8321</v>
      </c>
      <c r="O31" s="4">
        <v>8.096855227E9</v>
      </c>
      <c r="P31" s="5" t="s">
        <v>8416</v>
      </c>
      <c r="Q31" s="5" t="s">
        <v>110</v>
      </c>
      <c r="R31" s="5" t="s">
        <v>71</v>
      </c>
      <c r="S31" s="5" t="s">
        <v>94</v>
      </c>
      <c r="T31" s="5" t="s">
        <v>95</v>
      </c>
      <c r="U31" s="5" t="s">
        <v>74</v>
      </c>
      <c r="V31" s="5">
        <v>3048.0</v>
      </c>
      <c r="W31" s="5">
        <v>38056.0</v>
      </c>
      <c r="X31" s="7"/>
      <c r="Y31" s="8">
        <v>7.470338983050848</v>
      </c>
      <c r="Z31" s="9">
        <v>1.0</v>
      </c>
      <c r="AA31" s="5" t="s">
        <v>75</v>
      </c>
      <c r="AB31" s="5"/>
      <c r="AC31" s="5">
        <v>0.0</v>
      </c>
      <c r="AD31" s="5" t="s">
        <v>190</v>
      </c>
      <c r="AE31" s="5" t="s">
        <v>77</v>
      </c>
      <c r="AF31" s="5">
        <v>2015.0</v>
      </c>
      <c r="AG31" s="5">
        <v>2017.0</v>
      </c>
      <c r="AH31" s="5" t="s">
        <v>78</v>
      </c>
      <c r="AI31" s="10">
        <v>91.5</v>
      </c>
      <c r="AJ31" s="4"/>
      <c r="AK31" s="5" t="s">
        <v>75</v>
      </c>
      <c r="AL31" s="5"/>
      <c r="AM31" s="5">
        <v>0.0</v>
      </c>
      <c r="AN31" s="5" t="s">
        <v>8417</v>
      </c>
      <c r="AO31" s="5">
        <v>2015.0</v>
      </c>
      <c r="AP31" s="5" t="s">
        <v>51</v>
      </c>
      <c r="AQ31" s="4">
        <v>80.0</v>
      </c>
      <c r="AR31" s="10">
        <v>8.0</v>
      </c>
      <c r="AS31" s="5" t="s">
        <v>8418</v>
      </c>
      <c r="AT31" s="5" t="s">
        <v>161</v>
      </c>
      <c r="AU31" s="5"/>
      <c r="AV31" s="5">
        <v>8.1252815E9</v>
      </c>
      <c r="AW31" s="5" t="s">
        <v>8419</v>
      </c>
      <c r="AX31" s="5">
        <v>521151.0</v>
      </c>
      <c r="AY31" s="5" t="s">
        <v>8420</v>
      </c>
      <c r="AZ31" s="5" t="s">
        <v>85</v>
      </c>
      <c r="BA31" s="5">
        <v>8.43091E11</v>
      </c>
      <c r="BB31" s="5" t="s">
        <v>8421</v>
      </c>
      <c r="BC31" s="5"/>
      <c r="BD31" s="5" t="s">
        <v>2553</v>
      </c>
      <c r="BE31" s="5" t="s">
        <v>2553</v>
      </c>
      <c r="BF31" s="5" t="s">
        <v>2553</v>
      </c>
      <c r="BG31" s="5" t="s">
        <v>87</v>
      </c>
      <c r="BH31" s="5"/>
      <c r="BI31" s="11">
        <v>43828.82708333333</v>
      </c>
      <c r="BJ31" s="12" t="s">
        <v>8422</v>
      </c>
      <c r="BK31" s="47"/>
      <c r="BL31" s="47"/>
    </row>
    <row r="32" ht="21.0" customHeight="1">
      <c r="A32" s="4">
        <v>31.0</v>
      </c>
      <c r="B32" s="5" t="s">
        <v>8423</v>
      </c>
      <c r="C32" s="6">
        <v>43658.0</v>
      </c>
      <c r="D32" s="5"/>
      <c r="E32" s="5"/>
      <c r="F32" s="5"/>
      <c r="G32" s="5"/>
      <c r="H32" s="4">
        <v>1.70040587E8</v>
      </c>
      <c r="I32" s="5" t="s">
        <v>8090</v>
      </c>
      <c r="J32" s="5" t="s">
        <v>4832</v>
      </c>
      <c r="K32" s="5" t="s">
        <v>8424</v>
      </c>
      <c r="L32" s="5" t="s">
        <v>8425</v>
      </c>
      <c r="M32" s="5" t="s">
        <v>8426</v>
      </c>
      <c r="N32" s="5" t="s">
        <v>546</v>
      </c>
      <c r="O32" s="4">
        <v>8.686864682E9</v>
      </c>
      <c r="P32" s="5" t="s">
        <v>8427</v>
      </c>
      <c r="Q32" s="5" t="s">
        <v>70</v>
      </c>
      <c r="R32" s="5" t="s">
        <v>71</v>
      </c>
      <c r="S32" s="5" t="s">
        <v>94</v>
      </c>
      <c r="T32" s="5" t="s">
        <v>95</v>
      </c>
      <c r="U32" s="5" t="s">
        <v>74</v>
      </c>
      <c r="V32" s="5"/>
      <c r="W32" s="5"/>
      <c r="X32" s="7"/>
      <c r="Y32" s="8">
        <v>8.330508474576272</v>
      </c>
      <c r="Z32" s="9">
        <v>1.0</v>
      </c>
      <c r="AA32" s="5" t="s">
        <v>75</v>
      </c>
      <c r="AB32" s="5"/>
      <c r="AC32" s="5">
        <v>0.0</v>
      </c>
      <c r="AD32" s="5" t="s">
        <v>1430</v>
      </c>
      <c r="AE32" s="5" t="s">
        <v>77</v>
      </c>
      <c r="AF32" s="5">
        <v>2015.0</v>
      </c>
      <c r="AG32" s="5">
        <v>2017.0</v>
      </c>
      <c r="AH32" s="5" t="s">
        <v>78</v>
      </c>
      <c r="AI32" s="10">
        <v>87.9</v>
      </c>
      <c r="AJ32" s="4"/>
      <c r="AK32" s="5" t="s">
        <v>75</v>
      </c>
      <c r="AL32" s="5"/>
      <c r="AM32" s="5">
        <v>0.0</v>
      </c>
      <c r="AN32" s="5" t="s">
        <v>8428</v>
      </c>
      <c r="AO32" s="5">
        <v>2015.0</v>
      </c>
      <c r="AP32" s="5" t="s">
        <v>51</v>
      </c>
      <c r="AQ32" s="4"/>
      <c r="AR32" s="10">
        <v>8.0</v>
      </c>
      <c r="AS32" s="5" t="s">
        <v>8429</v>
      </c>
      <c r="AT32" s="5" t="s">
        <v>82</v>
      </c>
      <c r="AU32" s="5" t="s">
        <v>82</v>
      </c>
      <c r="AV32" s="5">
        <v>9.440259226E9</v>
      </c>
      <c r="AW32" s="5" t="s">
        <v>8430</v>
      </c>
      <c r="AX32" s="5">
        <v>522201.0</v>
      </c>
      <c r="AY32" s="5" t="s">
        <v>205</v>
      </c>
      <c r="AZ32" s="5" t="s">
        <v>85</v>
      </c>
      <c r="BA32" s="5">
        <v>4.94095E11</v>
      </c>
      <c r="BB32" s="5"/>
      <c r="BC32" s="5"/>
      <c r="BD32" s="5" t="s">
        <v>8111</v>
      </c>
      <c r="BE32" s="5" t="s">
        <v>235</v>
      </c>
      <c r="BF32" s="5" t="s">
        <v>8112</v>
      </c>
      <c r="BG32" s="5" t="s">
        <v>119</v>
      </c>
      <c r="BH32" s="5" t="s">
        <v>205</v>
      </c>
      <c r="BI32" s="11">
        <v>43829.39513888889</v>
      </c>
      <c r="BJ32" s="12" t="s">
        <v>88</v>
      </c>
      <c r="BK32" s="47"/>
      <c r="BL32" s="47"/>
    </row>
    <row r="33" ht="21.0" customHeight="1">
      <c r="A33" s="4">
        <v>32.0</v>
      </c>
      <c r="B33" s="5" t="s">
        <v>8431</v>
      </c>
      <c r="C33" s="5" t="s">
        <v>268</v>
      </c>
      <c r="D33" s="5"/>
      <c r="E33" s="5"/>
      <c r="F33" s="5"/>
      <c r="G33" s="5"/>
      <c r="H33" s="4">
        <v>1.70040392E8</v>
      </c>
      <c r="I33" s="5" t="s">
        <v>8090</v>
      </c>
      <c r="J33" s="5" t="s">
        <v>137</v>
      </c>
      <c r="K33" s="5" t="s">
        <v>423</v>
      </c>
      <c r="L33" s="5" t="s">
        <v>8432</v>
      </c>
      <c r="M33" s="5" t="s">
        <v>8433</v>
      </c>
      <c r="N33" s="5" t="s">
        <v>1961</v>
      </c>
      <c r="O33" s="4">
        <v>8.978898602E9</v>
      </c>
      <c r="P33" s="5" t="s">
        <v>8434</v>
      </c>
      <c r="Q33" s="5" t="s">
        <v>70</v>
      </c>
      <c r="R33" s="5" t="s">
        <v>71</v>
      </c>
      <c r="S33" s="5" t="s">
        <v>94</v>
      </c>
      <c r="T33" s="5" t="s">
        <v>95</v>
      </c>
      <c r="U33" s="5" t="s">
        <v>74</v>
      </c>
      <c r="V33" s="5">
        <v>5600.0</v>
      </c>
      <c r="W33" s="5">
        <v>40000.0</v>
      </c>
      <c r="X33" s="7">
        <v>300000.0</v>
      </c>
      <c r="Y33" s="8">
        <v>7.516949152542373</v>
      </c>
      <c r="Z33" s="9">
        <v>0.0</v>
      </c>
      <c r="AA33" s="5" t="s">
        <v>75</v>
      </c>
      <c r="AB33" s="5"/>
      <c r="AC33" s="5">
        <v>0.0</v>
      </c>
      <c r="AD33" s="5" t="s">
        <v>1525</v>
      </c>
      <c r="AE33" s="5" t="s">
        <v>77</v>
      </c>
      <c r="AF33" s="5">
        <v>2015.0</v>
      </c>
      <c r="AG33" s="5">
        <v>2017.0</v>
      </c>
      <c r="AH33" s="5" t="s">
        <v>78</v>
      </c>
      <c r="AI33" s="10">
        <v>80.0</v>
      </c>
      <c r="AJ33" s="4"/>
      <c r="AK33" s="5" t="s">
        <v>75</v>
      </c>
      <c r="AL33" s="5"/>
      <c r="AM33" s="5">
        <v>0.0</v>
      </c>
      <c r="AN33" s="5" t="s">
        <v>8435</v>
      </c>
      <c r="AO33" s="5">
        <v>2015.0</v>
      </c>
      <c r="AP33" s="5" t="s">
        <v>51</v>
      </c>
      <c r="AQ33" s="4">
        <v>80.0</v>
      </c>
      <c r="AR33" s="10">
        <v>8.0</v>
      </c>
      <c r="AS33" s="5" t="s">
        <v>8433</v>
      </c>
      <c r="AT33" s="5" t="s">
        <v>161</v>
      </c>
      <c r="AU33" s="5" t="s">
        <v>8436</v>
      </c>
      <c r="AV33" s="5">
        <v>8.142534333E9</v>
      </c>
      <c r="AW33" s="5" t="s">
        <v>8437</v>
      </c>
      <c r="AX33" s="5">
        <v>500070.0</v>
      </c>
      <c r="AY33" s="5" t="s">
        <v>323</v>
      </c>
      <c r="AZ33" s="5" t="s">
        <v>264</v>
      </c>
      <c r="BA33" s="5">
        <v>7.70052E11</v>
      </c>
      <c r="BB33" s="5" t="s">
        <v>8438</v>
      </c>
      <c r="BC33" s="5"/>
      <c r="BD33" s="5" t="s">
        <v>8439</v>
      </c>
      <c r="BE33" s="5" t="s">
        <v>457</v>
      </c>
      <c r="BF33" s="5" t="s">
        <v>8440</v>
      </c>
      <c r="BG33" s="5" t="s">
        <v>87</v>
      </c>
      <c r="BH33" s="5" t="s">
        <v>8441</v>
      </c>
      <c r="BI33" s="11">
        <v>43825.68819444445</v>
      </c>
      <c r="BJ33" s="12" t="s">
        <v>88</v>
      </c>
      <c r="BK33" s="47"/>
      <c r="BL33" s="47"/>
    </row>
    <row r="34" ht="21.0" customHeight="1">
      <c r="A34" s="4">
        <v>33.0</v>
      </c>
      <c r="B34" s="5" t="s">
        <v>8442</v>
      </c>
      <c r="C34" s="5"/>
      <c r="D34" s="5"/>
      <c r="E34" s="5"/>
      <c r="F34" s="5"/>
      <c r="G34" s="5"/>
      <c r="H34" s="4">
        <v>1.70040659E8</v>
      </c>
      <c r="I34" s="5" t="s">
        <v>8090</v>
      </c>
      <c r="J34" s="5" t="s">
        <v>8443</v>
      </c>
      <c r="K34" s="5" t="s">
        <v>423</v>
      </c>
      <c r="L34" s="5" t="s">
        <v>8444</v>
      </c>
      <c r="M34" s="5" t="s">
        <v>8445</v>
      </c>
      <c r="N34" s="5" t="s">
        <v>8446</v>
      </c>
      <c r="O34" s="4">
        <v>9.100515326E9</v>
      </c>
      <c r="P34" s="5" t="s">
        <v>8447</v>
      </c>
      <c r="Q34" s="5" t="s">
        <v>70</v>
      </c>
      <c r="R34" s="5" t="s">
        <v>71</v>
      </c>
      <c r="S34" s="5" t="s">
        <v>94</v>
      </c>
      <c r="T34" s="5" t="s">
        <v>95</v>
      </c>
      <c r="U34" s="5" t="s">
        <v>74</v>
      </c>
      <c r="V34" s="5"/>
      <c r="W34" s="5"/>
      <c r="X34" s="7"/>
      <c r="Y34" s="8">
        <v>7.627118644067797</v>
      </c>
      <c r="Z34" s="9">
        <v>0.0</v>
      </c>
      <c r="AA34" s="5" t="s">
        <v>75</v>
      </c>
      <c r="AB34" s="5"/>
      <c r="AC34" s="5">
        <v>0.0</v>
      </c>
      <c r="AD34" s="5" t="s">
        <v>190</v>
      </c>
      <c r="AE34" s="5" t="s">
        <v>77</v>
      </c>
      <c r="AF34" s="5">
        <v>2015.0</v>
      </c>
      <c r="AG34" s="5">
        <v>2017.0</v>
      </c>
      <c r="AH34" s="5" t="s">
        <v>78</v>
      </c>
      <c r="AI34" s="10">
        <v>80.0</v>
      </c>
      <c r="AJ34" s="4"/>
      <c r="AK34" s="5" t="s">
        <v>75</v>
      </c>
      <c r="AL34" s="5"/>
      <c r="AM34" s="5">
        <v>0.0</v>
      </c>
      <c r="AN34" s="5" t="s">
        <v>190</v>
      </c>
      <c r="AO34" s="5">
        <v>2015.0</v>
      </c>
      <c r="AP34" s="5" t="s">
        <v>51</v>
      </c>
      <c r="AQ34" s="4">
        <v>80.0</v>
      </c>
      <c r="AR34" s="10">
        <v>8.0</v>
      </c>
      <c r="AS34" s="5" t="s">
        <v>8448</v>
      </c>
      <c r="AT34" s="5" t="s">
        <v>309</v>
      </c>
      <c r="AU34" s="5"/>
      <c r="AV34" s="5">
        <v>9.247153197E9</v>
      </c>
      <c r="AW34" s="5" t="s">
        <v>8449</v>
      </c>
      <c r="AX34" s="5">
        <v>521108.0</v>
      </c>
      <c r="AY34" s="5" t="s">
        <v>8450</v>
      </c>
      <c r="AZ34" s="5" t="s">
        <v>85</v>
      </c>
      <c r="BA34" s="5">
        <v>7.71297E11</v>
      </c>
      <c r="BB34" s="5"/>
      <c r="BC34" s="5"/>
      <c r="BD34" s="5" t="s">
        <v>8167</v>
      </c>
      <c r="BE34" s="5" t="s">
        <v>418</v>
      </c>
      <c r="BF34" s="5" t="s">
        <v>221</v>
      </c>
      <c r="BG34" s="5" t="s">
        <v>119</v>
      </c>
      <c r="BH34" s="5"/>
      <c r="BI34" s="11">
        <v>43826.4875</v>
      </c>
      <c r="BJ34" s="12" t="s">
        <v>88</v>
      </c>
      <c r="BK34" s="47"/>
      <c r="BL34" s="47"/>
    </row>
    <row r="35" ht="21.0" customHeight="1">
      <c r="A35" s="4">
        <v>34.0</v>
      </c>
      <c r="B35" s="48" t="s">
        <v>8451</v>
      </c>
      <c r="C35" s="48"/>
      <c r="D35" s="48"/>
      <c r="E35" s="48"/>
      <c r="F35" s="48"/>
      <c r="G35" s="48"/>
      <c r="H35" s="50">
        <v>1.70040842E8</v>
      </c>
      <c r="I35" s="48" t="s">
        <v>8090</v>
      </c>
      <c r="J35" s="48" t="s">
        <v>8452</v>
      </c>
      <c r="K35" s="48"/>
      <c r="L35" s="48" t="s">
        <v>8453</v>
      </c>
      <c r="M35" s="48" t="s">
        <v>8454</v>
      </c>
      <c r="N35" s="51" t="s">
        <v>8455</v>
      </c>
      <c r="O35" s="50">
        <v>9.000621222E9</v>
      </c>
      <c r="P35" s="58" t="s">
        <v>8456</v>
      </c>
      <c r="Q35" s="48" t="s">
        <v>8336</v>
      </c>
      <c r="R35" s="48" t="s">
        <v>8083</v>
      </c>
      <c r="S35" s="48" t="s">
        <v>8457</v>
      </c>
      <c r="T35" s="48" t="s">
        <v>8257</v>
      </c>
      <c r="U35" s="48" t="s">
        <v>8458</v>
      </c>
      <c r="V35" s="51">
        <v>2000.0</v>
      </c>
      <c r="W35" s="51">
        <v>17000.0</v>
      </c>
      <c r="X35" s="53"/>
      <c r="Y35" s="54">
        <v>7.9</v>
      </c>
      <c r="Z35" s="54">
        <v>0.0</v>
      </c>
      <c r="AA35" s="48" t="s">
        <v>75</v>
      </c>
      <c r="AB35" s="48"/>
      <c r="AC35" s="48"/>
      <c r="AD35" s="48" t="s">
        <v>8459</v>
      </c>
      <c r="AE35" s="48" t="s">
        <v>8460</v>
      </c>
      <c r="AF35" s="49">
        <v>42130.0</v>
      </c>
      <c r="AG35" s="51" t="s">
        <v>8260</v>
      </c>
      <c r="AH35" s="51">
        <v>866.0</v>
      </c>
      <c r="AI35" s="50">
        <v>86.6</v>
      </c>
      <c r="AJ35" s="50">
        <v>8.66</v>
      </c>
      <c r="AK35" s="48" t="s">
        <v>8262</v>
      </c>
      <c r="AL35" s="48"/>
      <c r="AM35" s="48"/>
      <c r="AN35" s="48" t="s">
        <v>8461</v>
      </c>
      <c r="AO35" s="49">
        <v>43926.0</v>
      </c>
      <c r="AP35" s="48" t="s">
        <v>112</v>
      </c>
      <c r="AQ35" s="50">
        <v>80.0</v>
      </c>
      <c r="AR35" s="50">
        <v>8.0</v>
      </c>
      <c r="AS35" s="48" t="s">
        <v>8462</v>
      </c>
      <c r="AT35" s="48" t="s">
        <v>8463</v>
      </c>
      <c r="AU35" s="48" t="s">
        <v>8464</v>
      </c>
      <c r="AV35" s="48">
        <v>9.000621222E9</v>
      </c>
      <c r="AW35" s="48" t="s">
        <v>8465</v>
      </c>
      <c r="AX35" s="51">
        <v>500038.0</v>
      </c>
      <c r="AY35" s="48" t="s">
        <v>8466</v>
      </c>
      <c r="AZ35" s="48" t="s">
        <v>264</v>
      </c>
      <c r="BA35" s="51">
        <v>2.46895724592E11</v>
      </c>
      <c r="BB35" s="48"/>
      <c r="BC35" s="48"/>
      <c r="BD35" s="51">
        <v>3.0</v>
      </c>
      <c r="BE35" s="48"/>
      <c r="BF35" s="48"/>
      <c r="BG35" s="48" t="s">
        <v>8271</v>
      </c>
      <c r="BH35" s="48" t="s">
        <v>8467</v>
      </c>
      <c r="BI35" s="55">
        <v>43835.85025462963</v>
      </c>
      <c r="BJ35" s="56"/>
      <c r="BK35" s="47"/>
      <c r="BL35" s="47"/>
    </row>
    <row r="36" ht="21.0" customHeight="1">
      <c r="A36" s="4">
        <v>35.0</v>
      </c>
      <c r="B36" s="5" t="s">
        <v>8468</v>
      </c>
      <c r="C36" s="6">
        <v>43806.0</v>
      </c>
      <c r="D36" s="5"/>
      <c r="E36" s="5"/>
      <c r="F36" s="5"/>
      <c r="G36" s="5"/>
      <c r="H36" s="4">
        <v>1.70040709E8</v>
      </c>
      <c r="I36" s="5" t="s">
        <v>8090</v>
      </c>
      <c r="J36" s="5" t="s">
        <v>8469</v>
      </c>
      <c r="K36" s="5"/>
      <c r="L36" s="5" t="s">
        <v>8470</v>
      </c>
      <c r="M36" s="5" t="s">
        <v>8471</v>
      </c>
      <c r="N36" s="5" t="s">
        <v>1240</v>
      </c>
      <c r="O36" s="4">
        <v>7.287858701E9</v>
      </c>
      <c r="P36" s="5" t="s">
        <v>8472</v>
      </c>
      <c r="Q36" s="5" t="s">
        <v>110</v>
      </c>
      <c r="R36" s="5" t="s">
        <v>71</v>
      </c>
      <c r="S36" s="5" t="s">
        <v>1607</v>
      </c>
      <c r="T36" s="5" t="s">
        <v>73</v>
      </c>
      <c r="U36" s="5" t="s">
        <v>74</v>
      </c>
      <c r="V36" s="5">
        <v>8200.0</v>
      </c>
      <c r="W36" s="5">
        <v>40000.0</v>
      </c>
      <c r="X36" s="7"/>
      <c r="Y36" s="8">
        <v>8.233050847457626</v>
      </c>
      <c r="Z36" s="9">
        <v>0.0</v>
      </c>
      <c r="AA36" s="5" t="s">
        <v>75</v>
      </c>
      <c r="AB36" s="5"/>
      <c r="AC36" s="5">
        <v>0.0</v>
      </c>
      <c r="AD36" s="5" t="s">
        <v>8473</v>
      </c>
      <c r="AE36" s="5" t="s">
        <v>77</v>
      </c>
      <c r="AF36" s="5">
        <v>2015.0</v>
      </c>
      <c r="AG36" s="5">
        <v>2017.0</v>
      </c>
      <c r="AH36" s="5" t="s">
        <v>78</v>
      </c>
      <c r="AI36" s="10">
        <v>91.0</v>
      </c>
      <c r="AJ36" s="4"/>
      <c r="AK36" s="5" t="s">
        <v>75</v>
      </c>
      <c r="AL36" s="5"/>
      <c r="AM36" s="5">
        <v>0.0</v>
      </c>
      <c r="AN36" s="5" t="s">
        <v>8474</v>
      </c>
      <c r="AO36" s="5">
        <v>2015.0</v>
      </c>
      <c r="AP36" s="5" t="s">
        <v>80</v>
      </c>
      <c r="AQ36" s="4">
        <v>81.0</v>
      </c>
      <c r="AR36" s="10">
        <v>8.1</v>
      </c>
      <c r="AS36" s="5" t="s">
        <v>8475</v>
      </c>
      <c r="AT36" s="5" t="s">
        <v>114</v>
      </c>
      <c r="AU36" s="5"/>
      <c r="AV36" s="5">
        <v>9.000634944E9</v>
      </c>
      <c r="AW36" s="5" t="s">
        <v>8476</v>
      </c>
      <c r="AX36" s="5">
        <v>530007.0</v>
      </c>
      <c r="AY36" s="5" t="s">
        <v>7178</v>
      </c>
      <c r="AZ36" s="5" t="s">
        <v>85</v>
      </c>
      <c r="BA36" s="5">
        <v>7.37894E11</v>
      </c>
      <c r="BB36" s="5"/>
      <c r="BC36" s="5"/>
      <c r="BD36" s="5">
        <v>0.0</v>
      </c>
      <c r="BE36" s="5">
        <v>0.0</v>
      </c>
      <c r="BF36" s="5">
        <v>0.0</v>
      </c>
      <c r="BG36" s="5" t="s">
        <v>87</v>
      </c>
      <c r="BH36" s="5"/>
      <c r="BI36" s="11">
        <v>43841.4625</v>
      </c>
      <c r="BJ36" s="12" t="s">
        <v>88</v>
      </c>
      <c r="BK36" s="47"/>
      <c r="BL36" s="47"/>
    </row>
    <row r="37" ht="21.0" customHeight="1">
      <c r="A37" s="4">
        <v>36.0</v>
      </c>
      <c r="B37" s="5" t="s">
        <v>8477</v>
      </c>
      <c r="C37" s="6">
        <v>43536.0</v>
      </c>
      <c r="D37" s="5" t="s">
        <v>8477</v>
      </c>
      <c r="E37" s="6">
        <v>43536.0</v>
      </c>
      <c r="F37" s="5"/>
      <c r="G37" s="5"/>
      <c r="H37" s="4">
        <v>1.70040653E8</v>
      </c>
      <c r="I37" s="5" t="s">
        <v>8090</v>
      </c>
      <c r="J37" s="5" t="s">
        <v>1522</v>
      </c>
      <c r="K37" s="5"/>
      <c r="L37" s="5" t="s">
        <v>396</v>
      </c>
      <c r="M37" s="5" t="s">
        <v>8478</v>
      </c>
      <c r="N37" s="5" t="s">
        <v>8479</v>
      </c>
      <c r="O37" s="4">
        <v>9.177179256E9</v>
      </c>
      <c r="P37" s="5" t="s">
        <v>8480</v>
      </c>
      <c r="Q37" s="5" t="s">
        <v>70</v>
      </c>
      <c r="R37" s="5" t="s">
        <v>71</v>
      </c>
      <c r="S37" s="5" t="s">
        <v>94</v>
      </c>
      <c r="T37" s="5" t="s">
        <v>95</v>
      </c>
      <c r="U37" s="5" t="s">
        <v>537</v>
      </c>
      <c r="V37" s="5"/>
      <c r="W37" s="5"/>
      <c r="X37" s="7"/>
      <c r="Y37" s="8">
        <v>7.419491525423729</v>
      </c>
      <c r="Z37" s="9">
        <v>0.0</v>
      </c>
      <c r="AA37" s="5" t="s">
        <v>75</v>
      </c>
      <c r="AB37" s="5"/>
      <c r="AC37" s="5">
        <v>0.0</v>
      </c>
      <c r="AD37" s="5" t="s">
        <v>616</v>
      </c>
      <c r="AE37" s="5" t="s">
        <v>77</v>
      </c>
      <c r="AF37" s="5">
        <v>2015.0</v>
      </c>
      <c r="AG37" s="5">
        <v>2017.0</v>
      </c>
      <c r="AH37" s="5" t="s">
        <v>78</v>
      </c>
      <c r="AI37" s="10">
        <v>97.1</v>
      </c>
      <c r="AJ37" s="4"/>
      <c r="AK37" s="5" t="s">
        <v>75</v>
      </c>
      <c r="AL37" s="5"/>
      <c r="AM37" s="5">
        <v>0.0</v>
      </c>
      <c r="AN37" s="5" t="s">
        <v>8481</v>
      </c>
      <c r="AO37" s="5">
        <v>2015.0</v>
      </c>
      <c r="AP37" s="5" t="s">
        <v>51</v>
      </c>
      <c r="AQ37" s="4">
        <v>82.0</v>
      </c>
      <c r="AR37" s="10">
        <v>8.2</v>
      </c>
      <c r="AS37" s="5" t="s">
        <v>8482</v>
      </c>
      <c r="AT37" s="5" t="s">
        <v>82</v>
      </c>
      <c r="AU37" s="5"/>
      <c r="AV37" s="5">
        <v>9.246474515E9</v>
      </c>
      <c r="AW37" s="5" t="s">
        <v>8483</v>
      </c>
      <c r="AX37" s="5">
        <v>520001.0</v>
      </c>
      <c r="AY37" s="5" t="s">
        <v>3084</v>
      </c>
      <c r="AZ37" s="5" t="s">
        <v>85</v>
      </c>
      <c r="BA37" s="5">
        <v>7.96773E11</v>
      </c>
      <c r="BB37" s="5"/>
      <c r="BC37" s="5"/>
      <c r="BD37" s="5" t="s">
        <v>8484</v>
      </c>
      <c r="BE37" s="5" t="s">
        <v>8485</v>
      </c>
      <c r="BF37" s="5" t="s">
        <v>221</v>
      </c>
      <c r="BG37" s="5" t="s">
        <v>119</v>
      </c>
      <c r="BH37" s="5" t="s">
        <v>117</v>
      </c>
      <c r="BI37" s="11">
        <v>43828.48541666667</v>
      </c>
      <c r="BJ37" s="12" t="s">
        <v>8486</v>
      </c>
      <c r="BK37" s="47"/>
      <c r="BL37" s="47"/>
    </row>
    <row r="38" ht="21.0" customHeight="1">
      <c r="A38" s="4">
        <v>37.0</v>
      </c>
      <c r="B38" s="5" t="s">
        <v>8487</v>
      </c>
      <c r="C38" s="6">
        <v>43781.0</v>
      </c>
      <c r="D38" s="5" t="s">
        <v>8487</v>
      </c>
      <c r="E38" s="6">
        <v>43781.0</v>
      </c>
      <c r="F38" s="5"/>
      <c r="G38" s="5"/>
      <c r="H38" s="4">
        <v>1.70040038E8</v>
      </c>
      <c r="I38" s="5" t="s">
        <v>8090</v>
      </c>
      <c r="J38" s="5" t="s">
        <v>8488</v>
      </c>
      <c r="K38" s="5" t="s">
        <v>3636</v>
      </c>
      <c r="L38" s="5" t="s">
        <v>210</v>
      </c>
      <c r="M38" s="5" t="s">
        <v>8489</v>
      </c>
      <c r="N38" s="5" t="s">
        <v>8490</v>
      </c>
      <c r="O38" s="4">
        <v>9.492820624E9</v>
      </c>
      <c r="P38" s="5" t="s">
        <v>8491</v>
      </c>
      <c r="Q38" s="5" t="s">
        <v>110</v>
      </c>
      <c r="R38" s="5" t="s">
        <v>71</v>
      </c>
      <c r="S38" s="5" t="s">
        <v>94</v>
      </c>
      <c r="T38" s="5" t="s">
        <v>95</v>
      </c>
      <c r="U38" s="5" t="s">
        <v>537</v>
      </c>
      <c r="V38" s="5"/>
      <c r="W38" s="5">
        <v>46000.0</v>
      </c>
      <c r="X38" s="7"/>
      <c r="Y38" s="8">
        <v>8.474576271186441</v>
      </c>
      <c r="Z38" s="9">
        <v>0.0</v>
      </c>
      <c r="AA38" s="5" t="s">
        <v>75</v>
      </c>
      <c r="AB38" s="5"/>
      <c r="AC38" s="5">
        <v>0.0</v>
      </c>
      <c r="AD38" s="5" t="s">
        <v>2103</v>
      </c>
      <c r="AE38" s="5" t="s">
        <v>77</v>
      </c>
      <c r="AF38" s="5">
        <v>2015.0</v>
      </c>
      <c r="AG38" s="5">
        <v>2017.0</v>
      </c>
      <c r="AH38" s="5" t="s">
        <v>78</v>
      </c>
      <c r="AI38" s="10">
        <v>96.6</v>
      </c>
      <c r="AJ38" s="4"/>
      <c r="AK38" s="5" t="s">
        <v>75</v>
      </c>
      <c r="AL38" s="5"/>
      <c r="AM38" s="5">
        <v>0.0</v>
      </c>
      <c r="AN38" s="5" t="s">
        <v>8492</v>
      </c>
      <c r="AO38" s="5">
        <v>2015.0</v>
      </c>
      <c r="AP38" s="5" t="s">
        <v>51</v>
      </c>
      <c r="AQ38" s="4">
        <v>82.0</v>
      </c>
      <c r="AR38" s="10">
        <v>8.2</v>
      </c>
      <c r="AS38" s="5" t="s">
        <v>8493</v>
      </c>
      <c r="AT38" s="5" t="s">
        <v>99</v>
      </c>
      <c r="AU38" s="5" t="s">
        <v>99</v>
      </c>
      <c r="AV38" s="5">
        <v>9.866696706E9</v>
      </c>
      <c r="AW38" s="5" t="s">
        <v>8494</v>
      </c>
      <c r="AX38" s="5">
        <v>522034.0</v>
      </c>
      <c r="AY38" s="5" t="s">
        <v>101</v>
      </c>
      <c r="AZ38" s="5" t="s">
        <v>85</v>
      </c>
      <c r="BA38" s="5">
        <v>5.38927E11</v>
      </c>
      <c r="BB38" s="5" t="s">
        <v>8495</v>
      </c>
      <c r="BC38" s="5"/>
      <c r="BD38" s="5" t="s">
        <v>8129</v>
      </c>
      <c r="BE38" s="5" t="s">
        <v>5819</v>
      </c>
      <c r="BF38" s="5" t="s">
        <v>8496</v>
      </c>
      <c r="BG38" s="5" t="s">
        <v>119</v>
      </c>
      <c r="BH38" s="5" t="s">
        <v>8494</v>
      </c>
      <c r="BI38" s="11">
        <v>43827.975694444445</v>
      </c>
      <c r="BJ38" s="12" t="s">
        <v>8497</v>
      </c>
      <c r="BK38" s="47"/>
      <c r="BL38" s="47"/>
    </row>
    <row r="39" ht="21.0" customHeight="1">
      <c r="A39" s="4">
        <v>38.0</v>
      </c>
      <c r="B39" s="5" t="s">
        <v>8498</v>
      </c>
      <c r="C39" s="6">
        <v>43658.0</v>
      </c>
      <c r="D39" s="5"/>
      <c r="E39" s="5"/>
      <c r="F39" s="5"/>
      <c r="G39" s="5"/>
      <c r="H39" s="4">
        <v>1.70040091E8</v>
      </c>
      <c r="I39" s="5" t="s">
        <v>8090</v>
      </c>
      <c r="J39" s="5" t="s">
        <v>8499</v>
      </c>
      <c r="K39" s="5" t="s">
        <v>395</v>
      </c>
      <c r="L39" s="5" t="s">
        <v>6818</v>
      </c>
      <c r="M39" s="5" t="s">
        <v>8500</v>
      </c>
      <c r="N39" s="6">
        <v>36049.0</v>
      </c>
      <c r="O39" s="4">
        <v>9.440312679E9</v>
      </c>
      <c r="P39" s="5" t="s">
        <v>8501</v>
      </c>
      <c r="Q39" s="5" t="s">
        <v>70</v>
      </c>
      <c r="R39" s="5" t="s">
        <v>71</v>
      </c>
      <c r="S39" s="5" t="s">
        <v>94</v>
      </c>
      <c r="T39" s="5" t="s">
        <v>95</v>
      </c>
      <c r="U39" s="5" t="s">
        <v>74</v>
      </c>
      <c r="V39" s="5">
        <v>5379.0</v>
      </c>
      <c r="W39" s="5">
        <v>40000.0</v>
      </c>
      <c r="X39" s="7">
        <v>60000.0</v>
      </c>
      <c r="Y39" s="8">
        <v>8.889830508474576</v>
      </c>
      <c r="Z39" s="9">
        <v>0.0</v>
      </c>
      <c r="AA39" s="5" t="s">
        <v>75</v>
      </c>
      <c r="AB39" s="5"/>
      <c r="AC39" s="5">
        <v>0.0</v>
      </c>
      <c r="AD39" s="5" t="s">
        <v>502</v>
      </c>
      <c r="AE39" s="5" t="s">
        <v>77</v>
      </c>
      <c r="AF39" s="5">
        <v>2015.0</v>
      </c>
      <c r="AG39" s="5">
        <v>2017.0</v>
      </c>
      <c r="AH39" s="5" t="s">
        <v>78</v>
      </c>
      <c r="AI39" s="10">
        <v>95.7</v>
      </c>
      <c r="AJ39" s="4"/>
      <c r="AK39" s="5" t="s">
        <v>75</v>
      </c>
      <c r="AL39" s="5"/>
      <c r="AM39" s="5">
        <v>0.0</v>
      </c>
      <c r="AN39" s="5" t="s">
        <v>8502</v>
      </c>
      <c r="AO39" s="5">
        <v>2015.0</v>
      </c>
      <c r="AP39" s="5" t="s">
        <v>51</v>
      </c>
      <c r="AQ39" s="4">
        <v>82.0</v>
      </c>
      <c r="AR39" s="10">
        <v>8.2</v>
      </c>
      <c r="AS39" s="5" t="s">
        <v>8503</v>
      </c>
      <c r="AT39" s="5" t="s">
        <v>99</v>
      </c>
      <c r="AU39" s="5" t="s">
        <v>3511</v>
      </c>
      <c r="AV39" s="5">
        <v>9.493686897E9</v>
      </c>
      <c r="AW39" s="5" t="s">
        <v>8504</v>
      </c>
      <c r="AX39" s="5">
        <v>456001.0</v>
      </c>
      <c r="AY39" s="5" t="s">
        <v>117</v>
      </c>
      <c r="AZ39" s="5" t="s">
        <v>85</v>
      </c>
      <c r="BA39" s="5">
        <v>4.22498E11</v>
      </c>
      <c r="BB39" s="5" t="s">
        <v>8505</v>
      </c>
      <c r="BC39" s="5"/>
      <c r="BD39" s="5" t="s">
        <v>3030</v>
      </c>
      <c r="BE39" s="5" t="s">
        <v>3030</v>
      </c>
      <c r="BF39" s="5" t="s">
        <v>3030</v>
      </c>
      <c r="BG39" s="5" t="s">
        <v>119</v>
      </c>
      <c r="BH39" s="5" t="s">
        <v>991</v>
      </c>
      <c r="BI39" s="11">
        <v>43828.69583333333</v>
      </c>
      <c r="BJ39" s="12" t="s">
        <v>420</v>
      </c>
      <c r="BK39" s="47"/>
      <c r="BL39" s="47"/>
    </row>
    <row r="40" ht="21.0" customHeight="1">
      <c r="A40" s="4">
        <v>39.0</v>
      </c>
      <c r="B40" s="5" t="s">
        <v>8506</v>
      </c>
      <c r="C40" s="5" t="s">
        <v>8507</v>
      </c>
      <c r="D40" s="5"/>
      <c r="E40" s="5"/>
      <c r="F40" s="5"/>
      <c r="G40" s="5"/>
      <c r="H40" s="4">
        <v>1.70041043E8</v>
      </c>
      <c r="I40" s="5" t="s">
        <v>8090</v>
      </c>
      <c r="J40" s="5" t="s">
        <v>8508</v>
      </c>
      <c r="K40" s="5" t="s">
        <v>4503</v>
      </c>
      <c r="L40" s="5" t="s">
        <v>2599</v>
      </c>
      <c r="M40" s="5" t="s">
        <v>8509</v>
      </c>
      <c r="N40" s="5" t="s">
        <v>473</v>
      </c>
      <c r="O40" s="4">
        <v>8.096877043E9</v>
      </c>
      <c r="P40" s="5" t="s">
        <v>8510</v>
      </c>
      <c r="Q40" s="5" t="s">
        <v>70</v>
      </c>
      <c r="R40" s="5" t="s">
        <v>71</v>
      </c>
      <c r="S40" s="5" t="s">
        <v>94</v>
      </c>
      <c r="T40" s="5" t="s">
        <v>73</v>
      </c>
      <c r="U40" s="5" t="s">
        <v>1252</v>
      </c>
      <c r="V40" s="5"/>
      <c r="W40" s="5"/>
      <c r="X40" s="7">
        <v>180000.0</v>
      </c>
      <c r="Y40" s="8">
        <v>8.13135593220339</v>
      </c>
      <c r="Z40" s="9">
        <v>0.0</v>
      </c>
      <c r="AA40" s="5" t="s">
        <v>75</v>
      </c>
      <c r="AB40" s="5"/>
      <c r="AC40" s="5">
        <v>0.0</v>
      </c>
      <c r="AD40" s="5" t="s">
        <v>142</v>
      </c>
      <c r="AE40" s="5" t="s">
        <v>77</v>
      </c>
      <c r="AF40" s="5">
        <v>2015.0</v>
      </c>
      <c r="AG40" s="5">
        <v>2017.0</v>
      </c>
      <c r="AH40" s="5" t="s">
        <v>78</v>
      </c>
      <c r="AI40" s="10">
        <v>95.0</v>
      </c>
      <c r="AJ40" s="4"/>
      <c r="AK40" s="5" t="s">
        <v>75</v>
      </c>
      <c r="AL40" s="5"/>
      <c r="AM40" s="5">
        <v>0.0</v>
      </c>
      <c r="AN40" s="5" t="s">
        <v>366</v>
      </c>
      <c r="AO40" s="5">
        <v>2015.0</v>
      </c>
      <c r="AP40" s="5" t="s">
        <v>51</v>
      </c>
      <c r="AQ40" s="4"/>
      <c r="AR40" s="10">
        <v>8.2</v>
      </c>
      <c r="AS40" s="5" t="s">
        <v>8511</v>
      </c>
      <c r="AT40" s="5" t="s">
        <v>99</v>
      </c>
      <c r="AU40" s="5"/>
      <c r="AV40" s="5">
        <v>9.705701465E9</v>
      </c>
      <c r="AW40" s="5" t="s">
        <v>8512</v>
      </c>
      <c r="AX40" s="5">
        <v>522613.0</v>
      </c>
      <c r="AY40" s="5" t="s">
        <v>8513</v>
      </c>
      <c r="AZ40" s="5" t="s">
        <v>85</v>
      </c>
      <c r="BA40" s="5">
        <v>4.38002E11</v>
      </c>
      <c r="BB40" s="5"/>
      <c r="BC40" s="5"/>
      <c r="BD40" s="5" t="s">
        <v>8111</v>
      </c>
      <c r="BE40" s="5" t="s">
        <v>8514</v>
      </c>
      <c r="BF40" s="5" t="s">
        <v>2119</v>
      </c>
      <c r="BG40" s="5" t="s">
        <v>87</v>
      </c>
      <c r="BH40" s="5"/>
      <c r="BI40" s="11">
        <v>43830.56805555556</v>
      </c>
      <c r="BJ40" s="12" t="s">
        <v>88</v>
      </c>
      <c r="BK40" s="47"/>
      <c r="BL40" s="47"/>
    </row>
    <row r="41" ht="21.0" customHeight="1">
      <c r="A41" s="4">
        <v>40.0</v>
      </c>
      <c r="B41" s="5" t="s">
        <v>8515</v>
      </c>
      <c r="C41" s="5"/>
      <c r="D41" s="5"/>
      <c r="E41" s="5"/>
      <c r="F41" s="5"/>
      <c r="G41" s="5"/>
      <c r="H41" s="4">
        <v>1.7004024E8</v>
      </c>
      <c r="I41" s="5" t="s">
        <v>8090</v>
      </c>
      <c r="J41" s="5" t="s">
        <v>4513</v>
      </c>
      <c r="K41" s="5" t="s">
        <v>8516</v>
      </c>
      <c r="L41" s="5" t="s">
        <v>396</v>
      </c>
      <c r="M41" s="5" t="s">
        <v>8517</v>
      </c>
      <c r="N41" s="5" t="s">
        <v>3520</v>
      </c>
      <c r="O41" s="4">
        <v>9.182872418E9</v>
      </c>
      <c r="P41" s="5" t="s">
        <v>8518</v>
      </c>
      <c r="Q41" s="5" t="s">
        <v>70</v>
      </c>
      <c r="R41" s="5" t="s">
        <v>71</v>
      </c>
      <c r="S41" s="5" t="s">
        <v>94</v>
      </c>
      <c r="T41" s="5" t="s">
        <v>95</v>
      </c>
      <c r="U41" s="5" t="s">
        <v>74</v>
      </c>
      <c r="V41" s="5">
        <v>9000.0</v>
      </c>
      <c r="W41" s="5"/>
      <c r="X41" s="7"/>
      <c r="Y41" s="8">
        <v>7.203389830508475</v>
      </c>
      <c r="Z41" s="9">
        <v>0.0</v>
      </c>
      <c r="AA41" s="5" t="s">
        <v>75</v>
      </c>
      <c r="AB41" s="5"/>
      <c r="AC41" s="5">
        <v>0.0</v>
      </c>
      <c r="AD41" s="5" t="s">
        <v>502</v>
      </c>
      <c r="AE41" s="5" t="s">
        <v>77</v>
      </c>
      <c r="AF41" s="5">
        <v>2015.0</v>
      </c>
      <c r="AG41" s="5">
        <v>2017.0</v>
      </c>
      <c r="AH41" s="5" t="s">
        <v>78</v>
      </c>
      <c r="AI41" s="10">
        <v>94.9</v>
      </c>
      <c r="AJ41" s="4"/>
      <c r="AK41" s="5" t="s">
        <v>75</v>
      </c>
      <c r="AL41" s="5"/>
      <c r="AM41" s="5">
        <v>0.0</v>
      </c>
      <c r="AN41" s="5" t="s">
        <v>390</v>
      </c>
      <c r="AO41" s="5">
        <v>2015.0</v>
      </c>
      <c r="AP41" s="5" t="s">
        <v>51</v>
      </c>
      <c r="AQ41" s="4">
        <v>82.0</v>
      </c>
      <c r="AR41" s="10">
        <v>8.2</v>
      </c>
      <c r="AS41" s="5" t="s">
        <v>8519</v>
      </c>
      <c r="AT41" s="5" t="s">
        <v>99</v>
      </c>
      <c r="AU41" s="5"/>
      <c r="AV41" s="5">
        <v>9.701115286E9</v>
      </c>
      <c r="AW41" s="5" t="s">
        <v>8520</v>
      </c>
      <c r="AX41" s="5">
        <v>522529.0</v>
      </c>
      <c r="AY41" s="5" t="s">
        <v>101</v>
      </c>
      <c r="AZ41" s="5" t="s">
        <v>85</v>
      </c>
      <c r="BA41" s="5">
        <v>4.95404E11</v>
      </c>
      <c r="BB41" s="5" t="s">
        <v>8521</v>
      </c>
      <c r="BC41" s="5"/>
      <c r="BD41" s="5" t="s">
        <v>8167</v>
      </c>
      <c r="BE41" s="5" t="s">
        <v>102</v>
      </c>
      <c r="BF41" s="5" t="s">
        <v>8381</v>
      </c>
      <c r="BG41" s="5" t="s">
        <v>87</v>
      </c>
      <c r="BH41" s="5"/>
      <c r="BI41" s="11">
        <v>43828.90277777778</v>
      </c>
      <c r="BJ41" s="12" t="s">
        <v>88</v>
      </c>
      <c r="BK41" s="47"/>
      <c r="BL41" s="47"/>
    </row>
    <row r="42" ht="21.0" customHeight="1">
      <c r="A42" s="4">
        <v>41.0</v>
      </c>
      <c r="B42" s="5" t="s">
        <v>8522</v>
      </c>
      <c r="C42" s="6">
        <v>43536.0</v>
      </c>
      <c r="D42" s="5" t="s">
        <v>8262</v>
      </c>
      <c r="E42" s="6">
        <v>43536.0</v>
      </c>
      <c r="F42" s="5"/>
      <c r="G42" s="5"/>
      <c r="H42" s="4">
        <v>1.70040047E8</v>
      </c>
      <c r="I42" s="5" t="s">
        <v>8090</v>
      </c>
      <c r="J42" s="5" t="s">
        <v>8523</v>
      </c>
      <c r="K42" s="5" t="s">
        <v>8524</v>
      </c>
      <c r="L42" s="5" t="s">
        <v>328</v>
      </c>
      <c r="M42" s="5" t="s">
        <v>8525</v>
      </c>
      <c r="N42" s="5" t="s">
        <v>2557</v>
      </c>
      <c r="O42" s="4">
        <v>7.997929443E9</v>
      </c>
      <c r="P42" s="5" t="s">
        <v>8526</v>
      </c>
      <c r="Q42" s="5" t="s">
        <v>70</v>
      </c>
      <c r="R42" s="5" t="s">
        <v>71</v>
      </c>
      <c r="S42" s="5" t="s">
        <v>94</v>
      </c>
      <c r="T42" s="5" t="s">
        <v>95</v>
      </c>
      <c r="U42" s="5" t="s">
        <v>74</v>
      </c>
      <c r="V42" s="5">
        <v>2240.0</v>
      </c>
      <c r="W42" s="5">
        <v>29440.0</v>
      </c>
      <c r="X42" s="7">
        <v>140500.0</v>
      </c>
      <c r="Y42" s="8">
        <v>7.533898305084746</v>
      </c>
      <c r="Z42" s="9">
        <v>0.0</v>
      </c>
      <c r="AA42" s="5" t="s">
        <v>75</v>
      </c>
      <c r="AB42" s="5" t="s">
        <v>393</v>
      </c>
      <c r="AC42" s="5">
        <v>0.0</v>
      </c>
      <c r="AD42" s="5" t="s">
        <v>8527</v>
      </c>
      <c r="AE42" s="5" t="s">
        <v>77</v>
      </c>
      <c r="AF42" s="5">
        <v>2015.0</v>
      </c>
      <c r="AG42" s="5">
        <v>2017.0</v>
      </c>
      <c r="AH42" s="5" t="s">
        <v>78</v>
      </c>
      <c r="AI42" s="10">
        <v>94.5</v>
      </c>
      <c r="AJ42" s="4">
        <v>9.45</v>
      </c>
      <c r="AK42" s="5" t="s">
        <v>75</v>
      </c>
      <c r="AL42" s="5" t="s">
        <v>393</v>
      </c>
      <c r="AM42" s="5">
        <v>0.0</v>
      </c>
      <c r="AN42" s="5" t="s">
        <v>839</v>
      </c>
      <c r="AO42" s="5">
        <v>2015.0</v>
      </c>
      <c r="AP42" s="5" t="s">
        <v>51</v>
      </c>
      <c r="AQ42" s="4">
        <v>82.0</v>
      </c>
      <c r="AR42" s="10">
        <v>8.2</v>
      </c>
      <c r="AS42" s="5" t="s">
        <v>8528</v>
      </c>
      <c r="AT42" s="5" t="s">
        <v>99</v>
      </c>
      <c r="AU42" s="5" t="s">
        <v>149</v>
      </c>
      <c r="AV42" s="5">
        <v>8.374433397E9</v>
      </c>
      <c r="AW42" s="5" t="s">
        <v>8529</v>
      </c>
      <c r="AX42" s="5">
        <v>507166.0</v>
      </c>
      <c r="AY42" s="5" t="s">
        <v>8530</v>
      </c>
      <c r="AZ42" s="5" t="s">
        <v>264</v>
      </c>
      <c r="BA42" s="5">
        <v>3.50137E11</v>
      </c>
      <c r="BB42" s="5" t="s">
        <v>8531</v>
      </c>
      <c r="BC42" s="5" t="s">
        <v>393</v>
      </c>
      <c r="BD42" s="5" t="s">
        <v>8484</v>
      </c>
      <c r="BE42" s="5" t="s">
        <v>8532</v>
      </c>
      <c r="BF42" s="5" t="s">
        <v>8190</v>
      </c>
      <c r="BG42" s="5" t="s">
        <v>87</v>
      </c>
      <c r="BH42" s="5" t="s">
        <v>1307</v>
      </c>
      <c r="BI42" s="11">
        <v>43830.93194444444</v>
      </c>
      <c r="BJ42" s="12" t="s">
        <v>420</v>
      </c>
      <c r="BK42" s="47"/>
      <c r="BL42" s="47"/>
    </row>
    <row r="43" ht="21.0" customHeight="1">
      <c r="A43" s="4">
        <v>42.0</v>
      </c>
      <c r="B43" s="5" t="s">
        <v>8533</v>
      </c>
      <c r="C43" s="6">
        <v>43597.0</v>
      </c>
      <c r="D43" s="5"/>
      <c r="E43" s="5"/>
      <c r="F43" s="5"/>
      <c r="G43" s="5"/>
      <c r="H43" s="4">
        <v>1.70041027E8</v>
      </c>
      <c r="I43" s="5" t="s">
        <v>8090</v>
      </c>
      <c r="J43" s="5" t="s">
        <v>8534</v>
      </c>
      <c r="K43" s="5"/>
      <c r="L43" s="5" t="s">
        <v>611</v>
      </c>
      <c r="M43" s="5" t="s">
        <v>8535</v>
      </c>
      <c r="N43" s="5" t="s">
        <v>374</v>
      </c>
      <c r="O43" s="4">
        <v>8.328344224E9</v>
      </c>
      <c r="P43" s="5" t="s">
        <v>8536</v>
      </c>
      <c r="Q43" s="5" t="s">
        <v>70</v>
      </c>
      <c r="R43" s="5" t="s">
        <v>71</v>
      </c>
      <c r="S43" s="5" t="s">
        <v>94</v>
      </c>
      <c r="T43" s="5" t="s">
        <v>73</v>
      </c>
      <c r="U43" s="5" t="s">
        <v>537</v>
      </c>
      <c r="V43" s="5"/>
      <c r="W43" s="5">
        <v>52645.0</v>
      </c>
      <c r="X43" s="7"/>
      <c r="Y43" s="8">
        <v>8.10593220338983</v>
      </c>
      <c r="Z43" s="9">
        <v>0.0</v>
      </c>
      <c r="AA43" s="5" t="s">
        <v>75</v>
      </c>
      <c r="AB43" s="5"/>
      <c r="AC43" s="5">
        <v>0.0</v>
      </c>
      <c r="AD43" s="5" t="s">
        <v>76</v>
      </c>
      <c r="AE43" s="5" t="s">
        <v>77</v>
      </c>
      <c r="AF43" s="5">
        <v>2015.0</v>
      </c>
      <c r="AG43" s="5">
        <v>2017.0</v>
      </c>
      <c r="AH43" s="5" t="s">
        <v>78</v>
      </c>
      <c r="AI43" s="10">
        <v>94.0</v>
      </c>
      <c r="AJ43" s="4"/>
      <c r="AK43" s="5" t="s">
        <v>75</v>
      </c>
      <c r="AL43" s="5"/>
      <c r="AM43" s="5">
        <v>0.0</v>
      </c>
      <c r="AN43" s="5" t="s">
        <v>8537</v>
      </c>
      <c r="AO43" s="5">
        <v>2015.0</v>
      </c>
      <c r="AP43" s="5" t="s">
        <v>51</v>
      </c>
      <c r="AQ43" s="4"/>
      <c r="AR43" s="10">
        <v>8.2</v>
      </c>
      <c r="AS43" s="5" t="s">
        <v>8538</v>
      </c>
      <c r="AT43" s="5" t="s">
        <v>99</v>
      </c>
      <c r="AU43" s="5"/>
      <c r="AV43" s="5">
        <v>9.959593596E9</v>
      </c>
      <c r="AW43" s="5" t="s">
        <v>8539</v>
      </c>
      <c r="AX43" s="5">
        <v>507305.0</v>
      </c>
      <c r="AY43" s="5" t="s">
        <v>8540</v>
      </c>
      <c r="AZ43" s="5" t="s">
        <v>264</v>
      </c>
      <c r="BA43" s="5">
        <v>7.51381E11</v>
      </c>
      <c r="BB43" s="5"/>
      <c r="BC43" s="5"/>
      <c r="BD43" s="5">
        <v>1.0</v>
      </c>
      <c r="BE43" s="5" t="s">
        <v>418</v>
      </c>
      <c r="BF43" s="5" t="s">
        <v>8190</v>
      </c>
      <c r="BG43" s="5" t="s">
        <v>87</v>
      </c>
      <c r="BH43" s="5"/>
      <c r="BI43" s="11">
        <v>43828.904861111114</v>
      </c>
      <c r="BJ43" s="12" t="s">
        <v>88</v>
      </c>
      <c r="BK43" s="47"/>
      <c r="BL43" s="47"/>
    </row>
    <row r="44" ht="21.0" customHeight="1">
      <c r="A44" s="4">
        <v>43.0</v>
      </c>
      <c r="B44" s="5"/>
      <c r="C44" s="5"/>
      <c r="D44" s="5" t="s">
        <v>8541</v>
      </c>
      <c r="E44" s="5" t="s">
        <v>8542</v>
      </c>
      <c r="F44" s="5"/>
      <c r="G44" s="5"/>
      <c r="H44" s="4">
        <v>1.7004035E8</v>
      </c>
      <c r="I44" s="5" t="s">
        <v>8090</v>
      </c>
      <c r="J44" s="5" t="s">
        <v>8543</v>
      </c>
      <c r="K44" s="5" t="s">
        <v>171</v>
      </c>
      <c r="L44" s="5" t="s">
        <v>435</v>
      </c>
      <c r="M44" s="5" t="s">
        <v>8544</v>
      </c>
      <c r="N44" s="6">
        <v>36172.0</v>
      </c>
      <c r="O44" s="4">
        <v>7.032727728E9</v>
      </c>
      <c r="P44" s="5" t="s">
        <v>8545</v>
      </c>
      <c r="Q44" s="5" t="s">
        <v>70</v>
      </c>
      <c r="R44" s="5" t="s">
        <v>71</v>
      </c>
      <c r="S44" s="5" t="s">
        <v>94</v>
      </c>
      <c r="T44" s="5" t="s">
        <v>95</v>
      </c>
      <c r="U44" s="5" t="s">
        <v>74</v>
      </c>
      <c r="V44" s="5">
        <v>2960.0</v>
      </c>
      <c r="W44" s="5">
        <v>18000.0</v>
      </c>
      <c r="X44" s="7"/>
      <c r="Y44" s="8">
        <v>8.69915254237288</v>
      </c>
      <c r="Z44" s="9">
        <v>0.0</v>
      </c>
      <c r="AA44" s="5" t="s">
        <v>75</v>
      </c>
      <c r="AB44" s="5"/>
      <c r="AC44" s="5">
        <v>0.0</v>
      </c>
      <c r="AD44" s="5" t="s">
        <v>228</v>
      </c>
      <c r="AE44" s="5" t="s">
        <v>77</v>
      </c>
      <c r="AF44" s="5">
        <v>2015.0</v>
      </c>
      <c r="AG44" s="5">
        <v>2017.0</v>
      </c>
      <c r="AH44" s="5" t="s">
        <v>78</v>
      </c>
      <c r="AI44" s="10">
        <v>94.0</v>
      </c>
      <c r="AJ44" s="4"/>
      <c r="AK44" s="5" t="s">
        <v>75</v>
      </c>
      <c r="AL44" s="5"/>
      <c r="AM44" s="5">
        <v>0.0</v>
      </c>
      <c r="AN44" s="5" t="s">
        <v>8546</v>
      </c>
      <c r="AO44" s="5">
        <v>2015.0</v>
      </c>
      <c r="AP44" s="5" t="s">
        <v>112</v>
      </c>
      <c r="AQ44" s="4"/>
      <c r="AR44" s="10">
        <v>8.2</v>
      </c>
      <c r="AS44" s="5" t="s">
        <v>8547</v>
      </c>
      <c r="AT44" s="5" t="s">
        <v>114</v>
      </c>
      <c r="AU44" s="5" t="s">
        <v>5547</v>
      </c>
      <c r="AV44" s="5">
        <v>9.441283637E9</v>
      </c>
      <c r="AW44" s="5" t="s">
        <v>8548</v>
      </c>
      <c r="AX44" s="5">
        <v>509301.0</v>
      </c>
      <c r="AY44" s="5" t="s">
        <v>8549</v>
      </c>
      <c r="AZ44" s="5" t="s">
        <v>264</v>
      </c>
      <c r="BA44" s="5">
        <v>3.80727E11</v>
      </c>
      <c r="BB44" s="5"/>
      <c r="BC44" s="5"/>
      <c r="BD44" s="5" t="s">
        <v>8129</v>
      </c>
      <c r="BE44" s="5" t="s">
        <v>5819</v>
      </c>
      <c r="BF44" s="5" t="s">
        <v>8112</v>
      </c>
      <c r="BG44" s="5" t="s">
        <v>87</v>
      </c>
      <c r="BH44" s="5"/>
      <c r="BI44" s="11">
        <v>43907.62986111111</v>
      </c>
      <c r="BJ44" s="12" t="s">
        <v>88</v>
      </c>
      <c r="BK44" s="47"/>
      <c r="BL44" s="47"/>
    </row>
    <row r="45" ht="21.0" customHeight="1">
      <c r="A45" s="4">
        <v>44.0</v>
      </c>
      <c r="B45" s="5" t="s">
        <v>8550</v>
      </c>
      <c r="C45" s="6">
        <v>43628.0</v>
      </c>
      <c r="D45" s="5"/>
      <c r="E45" s="5"/>
      <c r="F45" s="5"/>
      <c r="G45" s="5"/>
      <c r="H45" s="4">
        <v>1.70040393E8</v>
      </c>
      <c r="I45" s="5" t="s">
        <v>8090</v>
      </c>
      <c r="J45" s="5" t="s">
        <v>8551</v>
      </c>
      <c r="K45" s="5"/>
      <c r="L45" s="5" t="s">
        <v>8552</v>
      </c>
      <c r="M45" s="5" t="s">
        <v>8553</v>
      </c>
      <c r="N45" s="5" t="s">
        <v>1961</v>
      </c>
      <c r="O45" s="4">
        <v>7.382985819E9</v>
      </c>
      <c r="P45" s="5" t="s">
        <v>8554</v>
      </c>
      <c r="Q45" s="5" t="s">
        <v>70</v>
      </c>
      <c r="R45" s="5" t="s">
        <v>71</v>
      </c>
      <c r="S45" s="5" t="s">
        <v>94</v>
      </c>
      <c r="T45" s="5" t="s">
        <v>73</v>
      </c>
      <c r="U45" s="5" t="s">
        <v>74</v>
      </c>
      <c r="V45" s="5">
        <v>3411.0</v>
      </c>
      <c r="W45" s="5">
        <v>74989.0</v>
      </c>
      <c r="X45" s="7"/>
      <c r="Y45" s="8">
        <v>8.59322033898305</v>
      </c>
      <c r="Z45" s="9">
        <v>0.0</v>
      </c>
      <c r="AA45" s="5" t="s">
        <v>75</v>
      </c>
      <c r="AB45" s="5"/>
      <c r="AC45" s="5">
        <v>0.0</v>
      </c>
      <c r="AD45" s="5" t="s">
        <v>142</v>
      </c>
      <c r="AE45" s="5" t="s">
        <v>77</v>
      </c>
      <c r="AF45" s="5">
        <v>2015.0</v>
      </c>
      <c r="AG45" s="5">
        <v>2017.0</v>
      </c>
      <c r="AH45" s="5" t="s">
        <v>78</v>
      </c>
      <c r="AI45" s="10">
        <v>92.7</v>
      </c>
      <c r="AJ45" s="4"/>
      <c r="AK45" s="5" t="s">
        <v>75</v>
      </c>
      <c r="AL45" s="5"/>
      <c r="AM45" s="5">
        <v>0.0</v>
      </c>
      <c r="AN45" s="5" t="s">
        <v>8555</v>
      </c>
      <c r="AO45" s="5">
        <v>2015.0</v>
      </c>
      <c r="AP45" s="5" t="s">
        <v>51</v>
      </c>
      <c r="AQ45" s="4"/>
      <c r="AR45" s="10">
        <v>8.2</v>
      </c>
      <c r="AS45" s="5" t="s">
        <v>8556</v>
      </c>
      <c r="AT45" s="5" t="s">
        <v>161</v>
      </c>
      <c r="AU45" s="5" t="s">
        <v>145</v>
      </c>
      <c r="AV45" s="5">
        <v>8.500694399E9</v>
      </c>
      <c r="AW45" s="5" t="s">
        <v>8557</v>
      </c>
      <c r="AX45" s="5">
        <v>522001.0</v>
      </c>
      <c r="AY45" s="5" t="s">
        <v>101</v>
      </c>
      <c r="AZ45" s="5" t="s">
        <v>85</v>
      </c>
      <c r="BA45" s="5">
        <v>9.86287E11</v>
      </c>
      <c r="BB45" s="5" t="s">
        <v>8558</v>
      </c>
      <c r="BC45" s="5"/>
      <c r="BD45" s="5" t="s">
        <v>8559</v>
      </c>
      <c r="BE45" s="5" t="s">
        <v>8560</v>
      </c>
      <c r="BF45" s="5" t="s">
        <v>8561</v>
      </c>
      <c r="BG45" s="5" t="s">
        <v>119</v>
      </c>
      <c r="BH45" s="5" t="s">
        <v>101</v>
      </c>
      <c r="BI45" s="11">
        <v>43828.558333333334</v>
      </c>
      <c r="BJ45" s="12" t="s">
        <v>8562</v>
      </c>
      <c r="BK45" s="47"/>
      <c r="BL45" s="47"/>
    </row>
    <row r="46" ht="21.0" customHeight="1">
      <c r="A46" s="4">
        <v>45.0</v>
      </c>
      <c r="B46" s="5" t="s">
        <v>8563</v>
      </c>
      <c r="C46" s="6">
        <v>43597.0</v>
      </c>
      <c r="D46" s="5" t="s">
        <v>8563</v>
      </c>
      <c r="E46" s="6">
        <v>43597.0</v>
      </c>
      <c r="F46" s="5"/>
      <c r="G46" s="5"/>
      <c r="H46" s="4">
        <v>1.70040826E8</v>
      </c>
      <c r="I46" s="5" t="s">
        <v>8090</v>
      </c>
      <c r="J46" s="5" t="s">
        <v>4290</v>
      </c>
      <c r="K46" s="5"/>
      <c r="L46" s="5" t="s">
        <v>7079</v>
      </c>
      <c r="M46" s="5" t="s">
        <v>8564</v>
      </c>
      <c r="N46" s="6">
        <v>36436.0</v>
      </c>
      <c r="O46" s="4">
        <v>9.989901632E9</v>
      </c>
      <c r="P46" s="5" t="s">
        <v>8565</v>
      </c>
      <c r="Q46" s="5" t="s">
        <v>70</v>
      </c>
      <c r="R46" s="5" t="s">
        <v>71</v>
      </c>
      <c r="S46" s="5" t="s">
        <v>94</v>
      </c>
      <c r="T46" s="5" t="s">
        <v>73</v>
      </c>
      <c r="U46" s="5" t="s">
        <v>74</v>
      </c>
      <c r="V46" s="5">
        <v>12000.0</v>
      </c>
      <c r="W46" s="5">
        <v>38000.0</v>
      </c>
      <c r="X46" s="7">
        <v>46000.0</v>
      </c>
      <c r="Y46" s="8">
        <v>7.186440677966102</v>
      </c>
      <c r="Z46" s="9">
        <v>0.0</v>
      </c>
      <c r="AA46" s="5" t="s">
        <v>75</v>
      </c>
      <c r="AB46" s="5"/>
      <c r="AC46" s="5">
        <v>0.0</v>
      </c>
      <c r="AD46" s="5" t="s">
        <v>8566</v>
      </c>
      <c r="AE46" s="5" t="s">
        <v>77</v>
      </c>
      <c r="AF46" s="5">
        <v>2015.0</v>
      </c>
      <c r="AG46" s="5">
        <v>2017.0</v>
      </c>
      <c r="AH46" s="5" t="s">
        <v>78</v>
      </c>
      <c r="AI46" s="10">
        <v>92.5</v>
      </c>
      <c r="AJ46" s="4"/>
      <c r="AK46" s="5" t="s">
        <v>75</v>
      </c>
      <c r="AL46" s="5"/>
      <c r="AM46" s="5">
        <v>0.0</v>
      </c>
      <c r="AN46" s="5" t="s">
        <v>4066</v>
      </c>
      <c r="AO46" s="5">
        <v>2015.0</v>
      </c>
      <c r="AP46" s="5" t="s">
        <v>51</v>
      </c>
      <c r="AQ46" s="4">
        <v>82.0</v>
      </c>
      <c r="AR46" s="10">
        <v>8.2</v>
      </c>
      <c r="AS46" s="5" t="s">
        <v>8567</v>
      </c>
      <c r="AT46" s="5" t="s">
        <v>114</v>
      </c>
      <c r="AU46" s="5" t="s">
        <v>5751</v>
      </c>
      <c r="AV46" s="5">
        <v>9.490354848E9</v>
      </c>
      <c r="AW46" s="5" t="s">
        <v>8568</v>
      </c>
      <c r="AX46" s="5">
        <v>504001.0</v>
      </c>
      <c r="AY46" s="5" t="s">
        <v>278</v>
      </c>
      <c r="AZ46" s="5" t="s">
        <v>264</v>
      </c>
      <c r="BA46" s="5">
        <v>7.42796E11</v>
      </c>
      <c r="BB46" s="5"/>
      <c r="BC46" s="5"/>
      <c r="BD46" s="5">
        <v>3.0</v>
      </c>
      <c r="BE46" s="5" t="s">
        <v>102</v>
      </c>
      <c r="BF46" s="5" t="s">
        <v>8569</v>
      </c>
      <c r="BG46" s="5" t="s">
        <v>87</v>
      </c>
      <c r="BH46" s="5"/>
      <c r="BI46" s="11">
        <v>43826.836805555555</v>
      </c>
      <c r="BJ46" s="12" t="s">
        <v>134</v>
      </c>
      <c r="BK46" s="47"/>
      <c r="BL46" s="47"/>
    </row>
    <row r="47" ht="21.0" customHeight="1">
      <c r="A47" s="4">
        <v>46.0</v>
      </c>
      <c r="B47" s="5" t="s">
        <v>8570</v>
      </c>
      <c r="C47" s="6">
        <v>43658.0</v>
      </c>
      <c r="D47" s="5"/>
      <c r="E47" s="5"/>
      <c r="F47" s="5"/>
      <c r="G47" s="5"/>
      <c r="H47" s="4">
        <v>1.70040511E8</v>
      </c>
      <c r="I47" s="5" t="s">
        <v>8090</v>
      </c>
      <c r="J47" s="5" t="s">
        <v>8571</v>
      </c>
      <c r="K47" s="5" t="s">
        <v>423</v>
      </c>
      <c r="L47" s="5" t="s">
        <v>223</v>
      </c>
      <c r="M47" s="5" t="s">
        <v>8572</v>
      </c>
      <c r="N47" s="5" t="s">
        <v>7261</v>
      </c>
      <c r="O47" s="4">
        <v>7.993549826E9</v>
      </c>
      <c r="P47" s="5" t="s">
        <v>8573</v>
      </c>
      <c r="Q47" s="5" t="s">
        <v>70</v>
      </c>
      <c r="R47" s="5" t="s">
        <v>71</v>
      </c>
      <c r="S47" s="5" t="s">
        <v>94</v>
      </c>
      <c r="T47" s="5" t="s">
        <v>73</v>
      </c>
      <c r="U47" s="5" t="s">
        <v>74</v>
      </c>
      <c r="V47" s="5">
        <v>1561.0</v>
      </c>
      <c r="W47" s="5">
        <v>48681.0</v>
      </c>
      <c r="X47" s="7"/>
      <c r="Y47" s="8">
        <v>7.8474576271186445</v>
      </c>
      <c r="Z47" s="9">
        <v>0.0</v>
      </c>
      <c r="AA47" s="5" t="s">
        <v>75</v>
      </c>
      <c r="AB47" s="5"/>
      <c r="AC47" s="5">
        <v>0.0</v>
      </c>
      <c r="AD47" s="5" t="s">
        <v>273</v>
      </c>
      <c r="AE47" s="5" t="s">
        <v>77</v>
      </c>
      <c r="AF47" s="5">
        <v>2015.0</v>
      </c>
      <c r="AG47" s="5">
        <v>2017.0</v>
      </c>
      <c r="AH47" s="5" t="s">
        <v>78</v>
      </c>
      <c r="AI47" s="10">
        <v>92.0</v>
      </c>
      <c r="AJ47" s="4"/>
      <c r="AK47" s="5" t="s">
        <v>75</v>
      </c>
      <c r="AL47" s="5"/>
      <c r="AM47" s="5">
        <v>0.0</v>
      </c>
      <c r="AN47" s="5" t="s">
        <v>8574</v>
      </c>
      <c r="AO47" s="5">
        <v>2015.0</v>
      </c>
      <c r="AP47" s="5" t="s">
        <v>51</v>
      </c>
      <c r="AQ47" s="4">
        <v>82.0</v>
      </c>
      <c r="AR47" s="10">
        <v>8.2</v>
      </c>
      <c r="AS47" s="5" t="s">
        <v>8575</v>
      </c>
      <c r="AT47" s="5" t="s">
        <v>82</v>
      </c>
      <c r="AU47" s="5"/>
      <c r="AV47" s="5">
        <v>9.908575795E9</v>
      </c>
      <c r="AW47" s="5" t="s">
        <v>8576</v>
      </c>
      <c r="AX47" s="5">
        <v>533212.0</v>
      </c>
      <c r="AY47" s="5" t="s">
        <v>6339</v>
      </c>
      <c r="AZ47" s="5" t="s">
        <v>85</v>
      </c>
      <c r="BA47" s="5">
        <v>7.89866E11</v>
      </c>
      <c r="BB47" s="5"/>
      <c r="BC47" s="5"/>
      <c r="BD47" s="5">
        <v>3.0</v>
      </c>
      <c r="BE47" s="5" t="s">
        <v>418</v>
      </c>
      <c r="BF47" s="5" t="s">
        <v>8577</v>
      </c>
      <c r="BG47" s="5" t="s">
        <v>87</v>
      </c>
      <c r="BH47" s="5"/>
      <c r="BI47" s="11">
        <v>43830.416666666664</v>
      </c>
      <c r="BJ47" s="12" t="s">
        <v>8578</v>
      </c>
      <c r="BK47" s="47"/>
      <c r="BL47" s="47"/>
    </row>
    <row r="48" ht="21.0" customHeight="1">
      <c r="A48" s="4">
        <v>47.0</v>
      </c>
      <c r="B48" s="5" t="s">
        <v>8579</v>
      </c>
      <c r="C48" s="5"/>
      <c r="D48" s="5"/>
      <c r="E48" s="5"/>
      <c r="F48" s="5" t="s">
        <v>8579</v>
      </c>
      <c r="G48" s="5" t="s">
        <v>1755</v>
      </c>
      <c r="H48" s="4">
        <v>1.7004095E8</v>
      </c>
      <c r="I48" s="5" t="s">
        <v>8090</v>
      </c>
      <c r="J48" s="5" t="s">
        <v>8580</v>
      </c>
      <c r="K48" s="5" t="s">
        <v>3403</v>
      </c>
      <c r="L48" s="5" t="s">
        <v>171</v>
      </c>
      <c r="M48" s="5" t="s">
        <v>8581</v>
      </c>
      <c r="N48" s="5" t="s">
        <v>4543</v>
      </c>
      <c r="O48" s="4">
        <v>8.497900374E9</v>
      </c>
      <c r="P48" s="5" t="s">
        <v>8582</v>
      </c>
      <c r="Q48" s="5" t="s">
        <v>70</v>
      </c>
      <c r="R48" s="5" t="s">
        <v>71</v>
      </c>
      <c r="S48" s="5" t="s">
        <v>94</v>
      </c>
      <c r="T48" s="5" t="s">
        <v>95</v>
      </c>
      <c r="U48" s="5" t="s">
        <v>74</v>
      </c>
      <c r="V48" s="5">
        <v>11860.0</v>
      </c>
      <c r="W48" s="5">
        <v>67869.0</v>
      </c>
      <c r="X48" s="7"/>
      <c r="Y48" s="8">
        <v>7.762711864406779</v>
      </c>
      <c r="Z48" s="9">
        <v>0.0</v>
      </c>
      <c r="AA48" s="5" t="s">
        <v>75</v>
      </c>
      <c r="AB48" s="5"/>
      <c r="AC48" s="5">
        <v>0.0</v>
      </c>
      <c r="AD48" s="5" t="s">
        <v>76</v>
      </c>
      <c r="AE48" s="5" t="s">
        <v>77</v>
      </c>
      <c r="AF48" s="5">
        <v>2015.0</v>
      </c>
      <c r="AG48" s="5">
        <v>2017.0</v>
      </c>
      <c r="AH48" s="5" t="s">
        <v>78</v>
      </c>
      <c r="AI48" s="10">
        <v>91.5</v>
      </c>
      <c r="AJ48" s="4"/>
      <c r="AK48" s="5" t="s">
        <v>75</v>
      </c>
      <c r="AL48" s="5"/>
      <c r="AM48" s="5">
        <v>0.0</v>
      </c>
      <c r="AN48" s="5" t="s">
        <v>8583</v>
      </c>
      <c r="AO48" s="5">
        <v>2015.0</v>
      </c>
      <c r="AP48" s="5" t="s">
        <v>51</v>
      </c>
      <c r="AQ48" s="4">
        <v>82.0</v>
      </c>
      <c r="AR48" s="10">
        <v>8.2</v>
      </c>
      <c r="AS48" s="5" t="s">
        <v>8584</v>
      </c>
      <c r="AT48" s="5" t="s">
        <v>82</v>
      </c>
      <c r="AU48" s="5" t="s">
        <v>1372</v>
      </c>
      <c r="AV48" s="5">
        <v>8.096345999E9</v>
      </c>
      <c r="AW48" s="5" t="s">
        <v>8585</v>
      </c>
      <c r="AX48" s="5">
        <v>522002.0</v>
      </c>
      <c r="AY48" s="5" t="s">
        <v>101</v>
      </c>
      <c r="AZ48" s="5" t="s">
        <v>85</v>
      </c>
      <c r="BA48" s="5">
        <v>2.59066E11</v>
      </c>
      <c r="BB48" s="5" t="s">
        <v>8586</v>
      </c>
      <c r="BC48" s="5" t="s">
        <v>8587</v>
      </c>
      <c r="BD48" s="5">
        <v>2.0</v>
      </c>
      <c r="BE48" s="5" t="s">
        <v>8588</v>
      </c>
      <c r="BF48" s="5" t="s">
        <v>8112</v>
      </c>
      <c r="BG48" s="5" t="s">
        <v>119</v>
      </c>
      <c r="BH48" s="5" t="s">
        <v>101</v>
      </c>
      <c r="BI48" s="11">
        <v>43909.90277777778</v>
      </c>
      <c r="BJ48" s="12" t="s">
        <v>8589</v>
      </c>
      <c r="BK48" s="47"/>
      <c r="BL48" s="47"/>
    </row>
    <row r="49" ht="21.0" customHeight="1">
      <c r="A49" s="4">
        <v>48.0</v>
      </c>
      <c r="B49" s="5" t="s">
        <v>8590</v>
      </c>
      <c r="C49" s="5"/>
      <c r="D49" s="5"/>
      <c r="E49" s="5"/>
      <c r="F49" s="5"/>
      <c r="G49" s="5"/>
      <c r="H49" s="4">
        <v>1.70040579E8</v>
      </c>
      <c r="I49" s="5" t="s">
        <v>8090</v>
      </c>
      <c r="J49" s="5" t="s">
        <v>8591</v>
      </c>
      <c r="K49" s="5" t="s">
        <v>171</v>
      </c>
      <c r="L49" s="5" t="s">
        <v>396</v>
      </c>
      <c r="M49" s="5" t="s">
        <v>8592</v>
      </c>
      <c r="N49" s="6">
        <v>36262.0</v>
      </c>
      <c r="O49" s="4">
        <v>7.032158982E9</v>
      </c>
      <c r="P49" s="5" t="s">
        <v>8593</v>
      </c>
      <c r="Q49" s="5" t="s">
        <v>70</v>
      </c>
      <c r="R49" s="5" t="s">
        <v>71</v>
      </c>
      <c r="S49" s="5" t="s">
        <v>94</v>
      </c>
      <c r="T49" s="5" t="s">
        <v>95</v>
      </c>
      <c r="U49" s="5" t="s">
        <v>74</v>
      </c>
      <c r="V49" s="5">
        <v>12975.0</v>
      </c>
      <c r="W49" s="5">
        <v>93035.0</v>
      </c>
      <c r="X49" s="7">
        <v>325415.0</v>
      </c>
      <c r="Y49" s="8">
        <v>7.0423728813559325</v>
      </c>
      <c r="Z49" s="9">
        <v>0.0</v>
      </c>
      <c r="AA49" s="5" t="s">
        <v>75</v>
      </c>
      <c r="AB49" s="5"/>
      <c r="AC49" s="5">
        <v>0.0</v>
      </c>
      <c r="AD49" s="5" t="s">
        <v>190</v>
      </c>
      <c r="AE49" s="5" t="s">
        <v>77</v>
      </c>
      <c r="AF49" s="5">
        <v>2015.0</v>
      </c>
      <c r="AG49" s="5">
        <v>2017.0</v>
      </c>
      <c r="AH49" s="5" t="s">
        <v>78</v>
      </c>
      <c r="AI49" s="10">
        <v>90.0</v>
      </c>
      <c r="AJ49" s="4"/>
      <c r="AK49" s="5" t="s">
        <v>75</v>
      </c>
      <c r="AL49" s="5"/>
      <c r="AM49" s="5">
        <v>0.0</v>
      </c>
      <c r="AN49" s="5" t="s">
        <v>1618</v>
      </c>
      <c r="AO49" s="5">
        <v>2015.0</v>
      </c>
      <c r="AP49" s="5" t="s">
        <v>51</v>
      </c>
      <c r="AQ49" s="4"/>
      <c r="AR49" s="10">
        <v>8.2</v>
      </c>
      <c r="AS49" s="5" t="s">
        <v>8594</v>
      </c>
      <c r="AT49" s="5" t="s">
        <v>82</v>
      </c>
      <c r="AU49" s="5"/>
      <c r="AV49" s="5">
        <v>9.951168982E9</v>
      </c>
      <c r="AW49" s="5" t="s">
        <v>8595</v>
      </c>
      <c r="AX49" s="5">
        <v>522509.0</v>
      </c>
      <c r="AY49" s="5" t="s">
        <v>101</v>
      </c>
      <c r="AZ49" s="5" t="s">
        <v>85</v>
      </c>
      <c r="BA49" s="5">
        <v>6.75483E11</v>
      </c>
      <c r="BB49" s="5"/>
      <c r="BC49" s="5"/>
      <c r="BD49" s="5" t="s">
        <v>8596</v>
      </c>
      <c r="BE49" s="5" t="s">
        <v>3312</v>
      </c>
      <c r="BF49" s="5" t="s">
        <v>889</v>
      </c>
      <c r="BG49" s="5" t="s">
        <v>119</v>
      </c>
      <c r="BH49" s="5" t="s">
        <v>8595</v>
      </c>
      <c r="BI49" s="11">
        <v>43830.82430555556</v>
      </c>
      <c r="BJ49" s="12" t="s">
        <v>8597</v>
      </c>
      <c r="BK49" s="47"/>
      <c r="BL49" s="47"/>
    </row>
    <row r="50" ht="21.0" customHeight="1">
      <c r="A50" s="4">
        <v>49.0</v>
      </c>
      <c r="B50" s="5" t="s">
        <v>8598</v>
      </c>
      <c r="C50" s="6">
        <v>43658.0</v>
      </c>
      <c r="D50" s="5"/>
      <c r="E50" s="5"/>
      <c r="F50" s="5"/>
      <c r="G50" s="5"/>
      <c r="H50" s="4">
        <v>1.70040539E8</v>
      </c>
      <c r="I50" s="5" t="s">
        <v>8090</v>
      </c>
      <c r="J50" s="5" t="s">
        <v>6826</v>
      </c>
      <c r="K50" s="5" t="s">
        <v>395</v>
      </c>
      <c r="L50" s="5" t="s">
        <v>7849</v>
      </c>
      <c r="M50" s="5" t="s">
        <v>8599</v>
      </c>
      <c r="N50" s="6">
        <v>36684.0</v>
      </c>
      <c r="O50" s="4">
        <v>8.297584708E9</v>
      </c>
      <c r="P50" s="5" t="s">
        <v>8600</v>
      </c>
      <c r="Q50" s="5" t="s">
        <v>70</v>
      </c>
      <c r="R50" s="5" t="s">
        <v>71</v>
      </c>
      <c r="S50" s="5" t="s">
        <v>94</v>
      </c>
      <c r="T50" s="5" t="s">
        <v>73</v>
      </c>
      <c r="U50" s="5" t="s">
        <v>74</v>
      </c>
      <c r="V50" s="5">
        <v>1700.0</v>
      </c>
      <c r="W50" s="5"/>
      <c r="X50" s="7"/>
      <c r="Y50" s="8">
        <v>7.5508474576271185</v>
      </c>
      <c r="Z50" s="9">
        <v>0.0</v>
      </c>
      <c r="AA50" s="5" t="s">
        <v>75</v>
      </c>
      <c r="AB50" s="5"/>
      <c r="AC50" s="5">
        <v>0.0</v>
      </c>
      <c r="AD50" s="5" t="s">
        <v>8601</v>
      </c>
      <c r="AE50" s="5" t="s">
        <v>77</v>
      </c>
      <c r="AF50" s="5">
        <v>2015.0</v>
      </c>
      <c r="AG50" s="5">
        <v>2017.0</v>
      </c>
      <c r="AH50" s="5" t="s">
        <v>78</v>
      </c>
      <c r="AI50" s="10">
        <v>89.0</v>
      </c>
      <c r="AJ50" s="4"/>
      <c r="AK50" s="5" t="s">
        <v>75</v>
      </c>
      <c r="AL50" s="5"/>
      <c r="AM50" s="5">
        <v>0.0</v>
      </c>
      <c r="AN50" s="5" t="s">
        <v>8602</v>
      </c>
      <c r="AO50" s="5">
        <v>2015.0</v>
      </c>
      <c r="AP50" s="5" t="s">
        <v>51</v>
      </c>
      <c r="AQ50" s="4">
        <v>82.0</v>
      </c>
      <c r="AR50" s="10">
        <v>8.2</v>
      </c>
      <c r="AS50" s="5" t="s">
        <v>8603</v>
      </c>
      <c r="AT50" s="5" t="s">
        <v>161</v>
      </c>
      <c r="AU50" s="5" t="s">
        <v>1687</v>
      </c>
      <c r="AV50" s="5">
        <v>9.866163967E9</v>
      </c>
      <c r="AW50" s="5" t="s">
        <v>8604</v>
      </c>
      <c r="AX50" s="5">
        <v>533101.0</v>
      </c>
      <c r="AY50" s="5" t="s">
        <v>1015</v>
      </c>
      <c r="AZ50" s="5" t="s">
        <v>85</v>
      </c>
      <c r="BA50" s="5">
        <v>3.1369E11</v>
      </c>
      <c r="BB50" s="5" t="s">
        <v>8605</v>
      </c>
      <c r="BC50" s="5" t="s">
        <v>393</v>
      </c>
      <c r="BD50" s="5">
        <v>1.0</v>
      </c>
      <c r="BE50" s="5" t="s">
        <v>418</v>
      </c>
      <c r="BF50" s="5" t="s">
        <v>8606</v>
      </c>
      <c r="BG50" s="5" t="s">
        <v>87</v>
      </c>
      <c r="BH50" s="5"/>
      <c r="BI50" s="11">
        <v>43840.81458333333</v>
      </c>
      <c r="BJ50" s="12" t="s">
        <v>88</v>
      </c>
      <c r="BK50" s="47"/>
      <c r="BL50" s="47"/>
    </row>
    <row r="51" ht="21.0" customHeight="1">
      <c r="A51" s="4">
        <v>50.0</v>
      </c>
      <c r="B51" s="5" t="s">
        <v>8607</v>
      </c>
      <c r="C51" s="5"/>
      <c r="D51" s="5"/>
      <c r="E51" s="5"/>
      <c r="F51" s="5"/>
      <c r="G51" s="5"/>
      <c r="H51" s="4">
        <v>1.70040671E8</v>
      </c>
      <c r="I51" s="5" t="s">
        <v>8090</v>
      </c>
      <c r="J51" s="5" t="s">
        <v>5212</v>
      </c>
      <c r="K51" s="5" t="s">
        <v>8608</v>
      </c>
      <c r="L51" s="5" t="s">
        <v>3014</v>
      </c>
      <c r="M51" s="5" t="s">
        <v>8609</v>
      </c>
      <c r="N51" s="6">
        <v>36351.0</v>
      </c>
      <c r="O51" s="4">
        <v>8.466916477E9</v>
      </c>
      <c r="P51" s="5" t="s">
        <v>8610</v>
      </c>
      <c r="Q51" s="5" t="s">
        <v>110</v>
      </c>
      <c r="R51" s="5" t="s">
        <v>71</v>
      </c>
      <c r="S51" s="5" t="s">
        <v>94</v>
      </c>
      <c r="T51" s="5" t="s">
        <v>95</v>
      </c>
      <c r="U51" s="5" t="s">
        <v>74</v>
      </c>
      <c r="V51" s="5">
        <v>355.0</v>
      </c>
      <c r="W51" s="5">
        <v>42500.0</v>
      </c>
      <c r="X51" s="7"/>
      <c r="Y51" s="8">
        <v>7.330508474576271</v>
      </c>
      <c r="Z51" s="9">
        <v>0.0</v>
      </c>
      <c r="AA51" s="5" t="s">
        <v>75</v>
      </c>
      <c r="AB51" s="5"/>
      <c r="AC51" s="5">
        <v>0.0</v>
      </c>
      <c r="AD51" s="5" t="s">
        <v>8611</v>
      </c>
      <c r="AE51" s="5" t="s">
        <v>77</v>
      </c>
      <c r="AF51" s="5">
        <v>2015.0</v>
      </c>
      <c r="AG51" s="5">
        <v>2017.0</v>
      </c>
      <c r="AH51" s="5" t="s">
        <v>78</v>
      </c>
      <c r="AI51" s="10">
        <v>88.0</v>
      </c>
      <c r="AJ51" s="4"/>
      <c r="AK51" s="5" t="s">
        <v>75</v>
      </c>
      <c r="AL51" s="5"/>
      <c r="AM51" s="5">
        <v>0.0</v>
      </c>
      <c r="AN51" s="5" t="s">
        <v>8612</v>
      </c>
      <c r="AO51" s="5">
        <v>2015.0</v>
      </c>
      <c r="AP51" s="5" t="s">
        <v>51</v>
      </c>
      <c r="AQ51" s="4">
        <v>82.0</v>
      </c>
      <c r="AR51" s="10">
        <v>8.2</v>
      </c>
      <c r="AS51" s="5" t="s">
        <v>8613</v>
      </c>
      <c r="AT51" s="5" t="s">
        <v>82</v>
      </c>
      <c r="AU51" s="5" t="s">
        <v>8614</v>
      </c>
      <c r="AV51" s="5">
        <v>9.290039455E9</v>
      </c>
      <c r="AW51" s="5" t="s">
        <v>8615</v>
      </c>
      <c r="AX51" s="5">
        <v>533440.0</v>
      </c>
      <c r="AY51" s="5" t="s">
        <v>8616</v>
      </c>
      <c r="AZ51" s="5" t="s">
        <v>85</v>
      </c>
      <c r="BA51" s="5">
        <v>7.50915E11</v>
      </c>
      <c r="BB51" s="5" t="s">
        <v>8617</v>
      </c>
      <c r="BC51" s="5"/>
      <c r="BD51" s="5">
        <v>0.0</v>
      </c>
      <c r="BE51" s="5">
        <v>0.0</v>
      </c>
      <c r="BF51" s="5">
        <v>0.0</v>
      </c>
      <c r="BG51" s="5" t="s">
        <v>87</v>
      </c>
      <c r="BH51" s="5"/>
      <c r="BI51" s="11">
        <v>43825.88611111111</v>
      </c>
      <c r="BJ51" s="12" t="s">
        <v>8618</v>
      </c>
      <c r="BK51" s="47"/>
      <c r="BL51" s="47"/>
    </row>
    <row r="52" ht="21.0" customHeight="1">
      <c r="A52" s="4">
        <v>51.0</v>
      </c>
      <c r="B52" s="5" t="s">
        <v>8619</v>
      </c>
      <c r="C52" s="5" t="s">
        <v>63</v>
      </c>
      <c r="D52" s="5"/>
      <c r="E52" s="5"/>
      <c r="F52" s="5"/>
      <c r="G52" s="5"/>
      <c r="H52" s="4">
        <v>1.70040035E8</v>
      </c>
      <c r="I52" s="5" t="s">
        <v>8090</v>
      </c>
      <c r="J52" s="5" t="s">
        <v>3304</v>
      </c>
      <c r="K52" s="5" t="s">
        <v>371</v>
      </c>
      <c r="L52" s="5" t="s">
        <v>8620</v>
      </c>
      <c r="M52" s="5" t="s">
        <v>8621</v>
      </c>
      <c r="N52" s="6">
        <v>36832.0</v>
      </c>
      <c r="O52" s="4">
        <v>9.182083981E9</v>
      </c>
      <c r="P52" s="5" t="s">
        <v>8622</v>
      </c>
      <c r="Q52" s="5" t="s">
        <v>70</v>
      </c>
      <c r="R52" s="5" t="s">
        <v>71</v>
      </c>
      <c r="S52" s="5" t="s">
        <v>94</v>
      </c>
      <c r="T52" s="5" t="s">
        <v>95</v>
      </c>
      <c r="U52" s="5" t="s">
        <v>74</v>
      </c>
      <c r="V52" s="5">
        <v>5593.0</v>
      </c>
      <c r="W52" s="5">
        <v>35472.0</v>
      </c>
      <c r="X52" s="7"/>
      <c r="Y52" s="8">
        <v>8.677966101694915</v>
      </c>
      <c r="Z52" s="9">
        <v>0.0</v>
      </c>
      <c r="AA52" s="5" t="s">
        <v>75</v>
      </c>
      <c r="AB52" s="5"/>
      <c r="AC52" s="5">
        <v>0.0</v>
      </c>
      <c r="AD52" s="5" t="s">
        <v>8623</v>
      </c>
      <c r="AE52" s="5" t="s">
        <v>77</v>
      </c>
      <c r="AF52" s="5">
        <v>2015.0</v>
      </c>
      <c r="AG52" s="5">
        <v>2017.0</v>
      </c>
      <c r="AH52" s="5" t="s">
        <v>78</v>
      </c>
      <c r="AI52" s="10">
        <v>87.2</v>
      </c>
      <c r="AJ52" s="4"/>
      <c r="AK52" s="5" t="s">
        <v>75</v>
      </c>
      <c r="AL52" s="5"/>
      <c r="AM52" s="5">
        <v>0.0</v>
      </c>
      <c r="AN52" s="5" t="s">
        <v>854</v>
      </c>
      <c r="AO52" s="5">
        <v>2015.0</v>
      </c>
      <c r="AP52" s="5" t="s">
        <v>112</v>
      </c>
      <c r="AQ52" s="4"/>
      <c r="AR52" s="10">
        <v>8.2</v>
      </c>
      <c r="AS52" s="5" t="s">
        <v>8624</v>
      </c>
      <c r="AT52" s="5" t="s">
        <v>161</v>
      </c>
      <c r="AU52" s="5"/>
      <c r="AV52" s="5">
        <v>9.618396818E9</v>
      </c>
      <c r="AW52" s="5" t="s">
        <v>8625</v>
      </c>
      <c r="AX52" s="5">
        <v>500068.0</v>
      </c>
      <c r="AY52" s="5" t="s">
        <v>8626</v>
      </c>
      <c r="AZ52" s="5" t="s">
        <v>264</v>
      </c>
      <c r="BA52" s="5">
        <v>9.81086E11</v>
      </c>
      <c r="BB52" s="5"/>
      <c r="BC52" s="5"/>
      <c r="BD52" s="5" t="s">
        <v>8129</v>
      </c>
      <c r="BE52" s="5" t="s">
        <v>8627</v>
      </c>
      <c r="BF52" s="5" t="s">
        <v>8112</v>
      </c>
      <c r="BG52" s="5" t="s">
        <v>119</v>
      </c>
      <c r="BH52" s="5" t="s">
        <v>205</v>
      </c>
      <c r="BI52" s="11">
        <v>43830.28611111111</v>
      </c>
      <c r="BJ52" s="12" t="s">
        <v>8628</v>
      </c>
      <c r="BK52" s="47"/>
      <c r="BL52" s="47"/>
    </row>
    <row r="53" ht="21.0" customHeight="1">
      <c r="A53" s="4">
        <v>52.0</v>
      </c>
      <c r="B53" s="5" t="s">
        <v>8629</v>
      </c>
      <c r="C53" s="5"/>
      <c r="D53" s="5"/>
      <c r="E53" s="5"/>
      <c r="F53" s="5"/>
      <c r="G53" s="5"/>
      <c r="H53" s="4">
        <v>1.70040245E8</v>
      </c>
      <c r="I53" s="5" t="s">
        <v>8090</v>
      </c>
      <c r="J53" s="5" t="s">
        <v>1311</v>
      </c>
      <c r="K53" s="5" t="s">
        <v>171</v>
      </c>
      <c r="L53" s="5" t="s">
        <v>396</v>
      </c>
      <c r="M53" s="5" t="s">
        <v>8630</v>
      </c>
      <c r="N53" s="6">
        <v>36804.0</v>
      </c>
      <c r="O53" s="4">
        <v>7.981435723E9</v>
      </c>
      <c r="P53" s="5" t="s">
        <v>8631</v>
      </c>
      <c r="Q53" s="5" t="s">
        <v>70</v>
      </c>
      <c r="R53" s="5" t="s">
        <v>71</v>
      </c>
      <c r="S53" s="5" t="s">
        <v>94</v>
      </c>
      <c r="T53" s="5" t="s">
        <v>95</v>
      </c>
      <c r="U53" s="5" t="s">
        <v>74</v>
      </c>
      <c r="V53" s="5"/>
      <c r="W53" s="5"/>
      <c r="X53" s="7"/>
      <c r="Y53" s="8">
        <v>7.656779661016949</v>
      </c>
      <c r="Z53" s="9">
        <v>0.0</v>
      </c>
      <c r="AA53" s="5" t="s">
        <v>75</v>
      </c>
      <c r="AB53" s="5"/>
      <c r="AC53" s="5">
        <v>0.0</v>
      </c>
      <c r="AD53" s="5" t="s">
        <v>8632</v>
      </c>
      <c r="AE53" s="5" t="s">
        <v>77</v>
      </c>
      <c r="AF53" s="5">
        <v>2015.0</v>
      </c>
      <c r="AG53" s="5">
        <v>2017.0</v>
      </c>
      <c r="AH53" s="5" t="s">
        <v>78</v>
      </c>
      <c r="AI53" s="10">
        <v>87.1</v>
      </c>
      <c r="AJ53" s="4"/>
      <c r="AK53" s="5" t="s">
        <v>75</v>
      </c>
      <c r="AL53" s="5"/>
      <c r="AM53" s="5">
        <v>0.0</v>
      </c>
      <c r="AN53" s="5" t="s">
        <v>143</v>
      </c>
      <c r="AO53" s="5">
        <v>2015.0</v>
      </c>
      <c r="AP53" s="5" t="s">
        <v>51</v>
      </c>
      <c r="AQ53" s="4"/>
      <c r="AR53" s="10">
        <v>8.2</v>
      </c>
      <c r="AS53" s="5" t="s">
        <v>8633</v>
      </c>
      <c r="AT53" s="5" t="s">
        <v>309</v>
      </c>
      <c r="AU53" s="5"/>
      <c r="AV53" s="5">
        <v>9.505599362E9</v>
      </c>
      <c r="AW53" s="5" t="s">
        <v>8634</v>
      </c>
      <c r="AX53" s="5">
        <v>522501.0</v>
      </c>
      <c r="AY53" s="5" t="s">
        <v>1173</v>
      </c>
      <c r="AZ53" s="5" t="s">
        <v>85</v>
      </c>
      <c r="BA53" s="5">
        <v>7.02892E11</v>
      </c>
      <c r="BB53" s="5"/>
      <c r="BC53" s="5"/>
      <c r="BD53" s="5" t="s">
        <v>8111</v>
      </c>
      <c r="BE53" s="5" t="s">
        <v>418</v>
      </c>
      <c r="BF53" s="5" t="s">
        <v>8635</v>
      </c>
      <c r="BG53" s="5" t="s">
        <v>119</v>
      </c>
      <c r="BH53" s="5" t="s">
        <v>1173</v>
      </c>
      <c r="BI53" s="11">
        <v>43827.55694444444</v>
      </c>
      <c r="BJ53" s="12" t="s">
        <v>4024</v>
      </c>
      <c r="BK53" s="47"/>
      <c r="BL53" s="47"/>
    </row>
    <row r="54" ht="21.0" customHeight="1">
      <c r="A54" s="4">
        <v>53.0</v>
      </c>
      <c r="B54" s="5" t="s">
        <v>8636</v>
      </c>
      <c r="C54" s="5" t="s">
        <v>2459</v>
      </c>
      <c r="D54" s="5"/>
      <c r="E54" s="5"/>
      <c r="F54" s="5"/>
      <c r="G54" s="5"/>
      <c r="H54" s="4">
        <v>1.70040089E8</v>
      </c>
      <c r="I54" s="5" t="s">
        <v>8090</v>
      </c>
      <c r="J54" s="5" t="s">
        <v>8637</v>
      </c>
      <c r="K54" s="5" t="s">
        <v>2418</v>
      </c>
      <c r="L54" s="5" t="s">
        <v>1947</v>
      </c>
      <c r="M54" s="5" t="s">
        <v>8638</v>
      </c>
      <c r="N54" s="5" t="s">
        <v>2928</v>
      </c>
      <c r="O54" s="4">
        <v>7.731972539E9</v>
      </c>
      <c r="P54" s="5" t="s">
        <v>8639</v>
      </c>
      <c r="Q54" s="5" t="s">
        <v>70</v>
      </c>
      <c r="R54" s="5" t="s">
        <v>71</v>
      </c>
      <c r="S54" s="5" t="s">
        <v>94</v>
      </c>
      <c r="T54" s="5" t="s">
        <v>73</v>
      </c>
      <c r="U54" s="5" t="s">
        <v>74</v>
      </c>
      <c r="V54" s="5">
        <v>13491.0</v>
      </c>
      <c r="W54" s="5">
        <v>0.0</v>
      </c>
      <c r="X54" s="7">
        <v>0.0</v>
      </c>
      <c r="Y54" s="8">
        <v>6.783898305084746</v>
      </c>
      <c r="Z54" s="9">
        <v>0.0</v>
      </c>
      <c r="AA54" s="5" t="s">
        <v>75</v>
      </c>
      <c r="AB54" s="5" t="s">
        <v>149</v>
      </c>
      <c r="AC54" s="5">
        <v>0.0</v>
      </c>
      <c r="AD54" s="5" t="s">
        <v>5954</v>
      </c>
      <c r="AE54" s="5" t="s">
        <v>1526</v>
      </c>
      <c r="AF54" s="5">
        <v>2015.0</v>
      </c>
      <c r="AG54" s="5">
        <v>2017.0</v>
      </c>
      <c r="AH54" s="5" t="s">
        <v>78</v>
      </c>
      <c r="AI54" s="10">
        <v>86.0</v>
      </c>
      <c r="AJ54" s="4">
        <v>0.0</v>
      </c>
      <c r="AK54" s="5" t="s">
        <v>75</v>
      </c>
      <c r="AL54" s="5" t="s">
        <v>149</v>
      </c>
      <c r="AM54" s="5">
        <v>0.0</v>
      </c>
      <c r="AN54" s="5" t="s">
        <v>8640</v>
      </c>
      <c r="AO54" s="5">
        <v>2015.0</v>
      </c>
      <c r="AP54" s="5" t="s">
        <v>51</v>
      </c>
      <c r="AQ54" s="4">
        <v>82.0</v>
      </c>
      <c r="AR54" s="10">
        <v>8.2</v>
      </c>
      <c r="AS54" s="5" t="s">
        <v>8641</v>
      </c>
      <c r="AT54" s="5" t="s">
        <v>99</v>
      </c>
      <c r="AU54" s="5" t="s">
        <v>246</v>
      </c>
      <c r="AV54" s="5">
        <v>9.490392539E9</v>
      </c>
      <c r="AW54" s="5" t="s">
        <v>8642</v>
      </c>
      <c r="AX54" s="5">
        <v>521250.0</v>
      </c>
      <c r="AY54" s="5" t="s">
        <v>3363</v>
      </c>
      <c r="AZ54" s="5" t="s">
        <v>85</v>
      </c>
      <c r="BA54" s="5">
        <v>2.65892E11</v>
      </c>
      <c r="BB54" s="5" t="s">
        <v>8643</v>
      </c>
      <c r="BC54" s="5" t="s">
        <v>149</v>
      </c>
      <c r="BD54" s="5" t="s">
        <v>483</v>
      </c>
      <c r="BE54" s="5" t="s">
        <v>418</v>
      </c>
      <c r="BF54" s="5" t="s">
        <v>6661</v>
      </c>
      <c r="BG54" s="5" t="s">
        <v>87</v>
      </c>
      <c r="BH54" s="5" t="s">
        <v>149</v>
      </c>
      <c r="BI54" s="11">
        <v>43907.729166666664</v>
      </c>
      <c r="BJ54" s="12" t="s">
        <v>134</v>
      </c>
      <c r="BK54" s="47"/>
      <c r="BL54" s="47"/>
    </row>
    <row r="55" ht="21.0" customHeight="1">
      <c r="A55" s="4">
        <v>54.0</v>
      </c>
      <c r="B55" s="5" t="s">
        <v>8644</v>
      </c>
      <c r="C55" s="6">
        <v>43597.0</v>
      </c>
      <c r="D55" s="5"/>
      <c r="E55" s="5"/>
      <c r="F55" s="5"/>
      <c r="G55" s="5"/>
      <c r="H55" s="4">
        <v>1.7004048E8</v>
      </c>
      <c r="I55" s="5" t="s">
        <v>8090</v>
      </c>
      <c r="J55" s="5" t="s">
        <v>8645</v>
      </c>
      <c r="K55" s="5" t="s">
        <v>423</v>
      </c>
      <c r="L55" s="5" t="s">
        <v>1653</v>
      </c>
      <c r="M55" s="5" t="s">
        <v>8646</v>
      </c>
      <c r="N55" s="6">
        <v>36526.0</v>
      </c>
      <c r="O55" s="4">
        <v>9.398287159E9</v>
      </c>
      <c r="P55" s="5" t="s">
        <v>8647</v>
      </c>
      <c r="Q55" s="5" t="s">
        <v>70</v>
      </c>
      <c r="R55" s="5" t="s">
        <v>71</v>
      </c>
      <c r="S55" s="5" t="s">
        <v>94</v>
      </c>
      <c r="T55" s="5" t="s">
        <v>73</v>
      </c>
      <c r="U55" s="5" t="s">
        <v>74</v>
      </c>
      <c r="V55" s="5">
        <v>1452.0</v>
      </c>
      <c r="W55" s="5">
        <v>82000.0</v>
      </c>
      <c r="X55" s="7">
        <v>22425.0</v>
      </c>
      <c r="Y55" s="8">
        <v>7.135593220338983</v>
      </c>
      <c r="Z55" s="9">
        <v>0.0</v>
      </c>
      <c r="AA55" s="5" t="s">
        <v>75</v>
      </c>
      <c r="AB55" s="5"/>
      <c r="AC55" s="5">
        <v>0.0</v>
      </c>
      <c r="AD55" s="5" t="s">
        <v>502</v>
      </c>
      <c r="AE55" s="5" t="s">
        <v>77</v>
      </c>
      <c r="AF55" s="5">
        <v>2015.0</v>
      </c>
      <c r="AG55" s="5">
        <v>2017.0</v>
      </c>
      <c r="AH55" s="5" t="s">
        <v>78</v>
      </c>
      <c r="AI55" s="10">
        <v>85.9</v>
      </c>
      <c r="AJ55" s="4"/>
      <c r="AK55" s="5" t="s">
        <v>75</v>
      </c>
      <c r="AL55" s="5"/>
      <c r="AM55" s="5">
        <v>0.0</v>
      </c>
      <c r="AN55" s="5" t="s">
        <v>8648</v>
      </c>
      <c r="AO55" s="5">
        <v>2015.0</v>
      </c>
      <c r="AP55" s="5" t="s">
        <v>51</v>
      </c>
      <c r="AQ55" s="4">
        <v>82.0</v>
      </c>
      <c r="AR55" s="10">
        <v>8.2</v>
      </c>
      <c r="AS55" s="5" t="s">
        <v>8649</v>
      </c>
      <c r="AT55" s="5" t="s">
        <v>99</v>
      </c>
      <c r="AU55" s="5"/>
      <c r="AV55" s="5">
        <v>8.52004215E9</v>
      </c>
      <c r="AW55" s="5" t="s">
        <v>8650</v>
      </c>
      <c r="AX55" s="5">
        <v>523169.0</v>
      </c>
      <c r="AY55" s="5" t="s">
        <v>5404</v>
      </c>
      <c r="AZ55" s="5" t="s">
        <v>85</v>
      </c>
      <c r="BA55" s="5">
        <v>2.59365E11</v>
      </c>
      <c r="BB55" s="5" t="s">
        <v>8651</v>
      </c>
      <c r="BC55" s="5"/>
      <c r="BD55" s="5" t="s">
        <v>8167</v>
      </c>
      <c r="BE55" s="5" t="s">
        <v>102</v>
      </c>
      <c r="BF55" s="5" t="s">
        <v>8381</v>
      </c>
      <c r="BG55" s="5" t="s">
        <v>87</v>
      </c>
      <c r="BH55" s="5"/>
      <c r="BI55" s="11">
        <v>43828.913194444445</v>
      </c>
      <c r="BJ55" s="12" t="s">
        <v>88</v>
      </c>
      <c r="BK55" s="47"/>
      <c r="BL55" s="47"/>
    </row>
    <row r="56" ht="21.0" customHeight="1">
      <c r="A56" s="4">
        <v>55.0</v>
      </c>
      <c r="B56" s="5" t="s">
        <v>8652</v>
      </c>
      <c r="C56" s="5" t="s">
        <v>636</v>
      </c>
      <c r="D56" s="5"/>
      <c r="E56" s="5"/>
      <c r="F56" s="5"/>
      <c r="G56" s="5"/>
      <c r="H56" s="4">
        <v>1.70040412E8</v>
      </c>
      <c r="I56" s="5" t="s">
        <v>8090</v>
      </c>
      <c r="J56" s="5" t="s">
        <v>8653</v>
      </c>
      <c r="K56" s="5"/>
      <c r="L56" s="5" t="s">
        <v>3402</v>
      </c>
      <c r="M56" s="5" t="s">
        <v>8654</v>
      </c>
      <c r="N56" s="6">
        <v>36770.0</v>
      </c>
      <c r="O56" s="4">
        <v>9.398452548E9</v>
      </c>
      <c r="P56" s="5" t="s">
        <v>8655</v>
      </c>
      <c r="Q56" s="5" t="s">
        <v>70</v>
      </c>
      <c r="R56" s="5" t="s">
        <v>71</v>
      </c>
      <c r="S56" s="5" t="s">
        <v>94</v>
      </c>
      <c r="T56" s="5" t="s">
        <v>95</v>
      </c>
      <c r="U56" s="5" t="s">
        <v>74</v>
      </c>
      <c r="V56" s="5"/>
      <c r="W56" s="5"/>
      <c r="X56" s="7"/>
      <c r="Y56" s="8">
        <v>6.987288135593221</v>
      </c>
      <c r="Z56" s="9">
        <v>0.0</v>
      </c>
      <c r="AA56" s="5" t="s">
        <v>75</v>
      </c>
      <c r="AB56" s="5"/>
      <c r="AC56" s="5">
        <v>0.0</v>
      </c>
      <c r="AD56" s="5" t="s">
        <v>142</v>
      </c>
      <c r="AE56" s="5" t="s">
        <v>1526</v>
      </c>
      <c r="AF56" s="5">
        <v>2015.0</v>
      </c>
      <c r="AG56" s="5">
        <v>2017.0</v>
      </c>
      <c r="AH56" s="5" t="s">
        <v>78</v>
      </c>
      <c r="AI56" s="10">
        <v>84.0</v>
      </c>
      <c r="AJ56" s="4"/>
      <c r="AK56" s="5" t="s">
        <v>75</v>
      </c>
      <c r="AL56" s="5"/>
      <c r="AM56" s="5">
        <v>0.0</v>
      </c>
      <c r="AN56" s="5" t="s">
        <v>1618</v>
      </c>
      <c r="AO56" s="5">
        <v>2015.0</v>
      </c>
      <c r="AP56" s="5" t="s">
        <v>51</v>
      </c>
      <c r="AQ56" s="4"/>
      <c r="AR56" s="10">
        <v>8.2</v>
      </c>
      <c r="AS56" s="5" t="s">
        <v>8656</v>
      </c>
      <c r="AT56" s="5" t="s">
        <v>99</v>
      </c>
      <c r="AU56" s="5"/>
      <c r="AV56" s="5">
        <v>9.502029511E9</v>
      </c>
      <c r="AW56" s="5" t="s">
        <v>8657</v>
      </c>
      <c r="AX56" s="5">
        <v>522235.0</v>
      </c>
      <c r="AY56" s="5" t="s">
        <v>8658</v>
      </c>
      <c r="AZ56" s="5" t="s">
        <v>85</v>
      </c>
      <c r="BA56" s="5">
        <v>3.60647E11</v>
      </c>
      <c r="BB56" s="5"/>
      <c r="BC56" s="5"/>
      <c r="BD56" s="5">
        <v>1.0</v>
      </c>
      <c r="BE56" s="5" t="s">
        <v>418</v>
      </c>
      <c r="BF56" s="5" t="s">
        <v>8659</v>
      </c>
      <c r="BG56" s="5" t="s">
        <v>87</v>
      </c>
      <c r="BH56" s="5"/>
      <c r="BI56" s="11">
        <v>43909.53125</v>
      </c>
      <c r="BJ56" s="12" t="s">
        <v>8660</v>
      </c>
      <c r="BK56" s="47"/>
      <c r="BL56" s="47"/>
    </row>
    <row r="57" ht="21.0" customHeight="1">
      <c r="A57" s="4">
        <v>56.0</v>
      </c>
      <c r="B57" s="5" t="s">
        <v>8661</v>
      </c>
      <c r="C57" s="6">
        <v>44107.0</v>
      </c>
      <c r="D57" s="5"/>
      <c r="E57" s="5"/>
      <c r="F57" s="5"/>
      <c r="G57" s="5"/>
      <c r="H57" s="4">
        <v>1.70040613E8</v>
      </c>
      <c r="I57" s="5" t="s">
        <v>8090</v>
      </c>
      <c r="J57" s="5" t="s">
        <v>5979</v>
      </c>
      <c r="K57" s="5"/>
      <c r="L57" s="5" t="s">
        <v>2186</v>
      </c>
      <c r="M57" s="5" t="s">
        <v>8662</v>
      </c>
      <c r="N57" s="6">
        <v>36533.0</v>
      </c>
      <c r="O57" s="4">
        <v>9.966262445E9</v>
      </c>
      <c r="P57" s="5" t="s">
        <v>8663</v>
      </c>
      <c r="Q57" s="5" t="s">
        <v>70</v>
      </c>
      <c r="R57" s="5" t="s">
        <v>71</v>
      </c>
      <c r="S57" s="5" t="s">
        <v>94</v>
      </c>
      <c r="T57" s="5" t="s">
        <v>95</v>
      </c>
      <c r="U57" s="5" t="s">
        <v>74</v>
      </c>
      <c r="V57" s="5">
        <v>14409.0</v>
      </c>
      <c r="W57" s="5">
        <v>96542.0</v>
      </c>
      <c r="X57" s="7"/>
      <c r="Y57" s="8">
        <v>7.008474576271187</v>
      </c>
      <c r="Z57" s="9">
        <v>0.0</v>
      </c>
      <c r="AA57" s="5" t="s">
        <v>75</v>
      </c>
      <c r="AB57" s="5"/>
      <c r="AC57" s="5">
        <v>0.0</v>
      </c>
      <c r="AD57" s="5" t="s">
        <v>190</v>
      </c>
      <c r="AE57" s="5" t="s">
        <v>77</v>
      </c>
      <c r="AF57" s="5">
        <v>2011.0</v>
      </c>
      <c r="AG57" s="5">
        <v>2013.0</v>
      </c>
      <c r="AH57" s="5" t="s">
        <v>78</v>
      </c>
      <c r="AI57" s="10">
        <v>82.0</v>
      </c>
      <c r="AJ57" s="4"/>
      <c r="AK57" s="5" t="s">
        <v>75</v>
      </c>
      <c r="AL57" s="5"/>
      <c r="AM57" s="5">
        <v>0.0</v>
      </c>
      <c r="AN57" s="5" t="s">
        <v>190</v>
      </c>
      <c r="AO57" s="5">
        <v>2011.0</v>
      </c>
      <c r="AP57" s="5" t="s">
        <v>51</v>
      </c>
      <c r="AQ57" s="4">
        <v>82.0</v>
      </c>
      <c r="AR57" s="10">
        <v>8.2</v>
      </c>
      <c r="AS57" s="5" t="s">
        <v>8664</v>
      </c>
      <c r="AT57" s="5" t="s">
        <v>82</v>
      </c>
      <c r="AU57" s="5"/>
      <c r="AV57" s="5">
        <v>9.451518647E9</v>
      </c>
      <c r="AW57" s="5" t="s">
        <v>8665</v>
      </c>
      <c r="AX57" s="5">
        <v>521126.0</v>
      </c>
      <c r="AY57" s="5" t="s">
        <v>2082</v>
      </c>
      <c r="AZ57" s="5" t="s">
        <v>85</v>
      </c>
      <c r="BA57" s="5">
        <v>3.49411E11</v>
      </c>
      <c r="BB57" s="5"/>
      <c r="BC57" s="5"/>
      <c r="BD57" s="5">
        <v>1.0</v>
      </c>
      <c r="BE57" s="5">
        <v>1.0</v>
      </c>
      <c r="BF57" s="5" t="s">
        <v>221</v>
      </c>
      <c r="BG57" s="5" t="s">
        <v>87</v>
      </c>
      <c r="BH57" s="5"/>
      <c r="BI57" s="11">
        <v>43909.521527777775</v>
      </c>
      <c r="BJ57" s="12" t="s">
        <v>8666</v>
      </c>
      <c r="BK57" s="47"/>
      <c r="BL57" s="47"/>
    </row>
    <row r="58" ht="21.0" customHeight="1">
      <c r="A58" s="4">
        <v>57.0</v>
      </c>
      <c r="B58" s="5" t="s">
        <v>8667</v>
      </c>
      <c r="C58" s="5" t="s">
        <v>3932</v>
      </c>
      <c r="D58" s="5"/>
      <c r="E58" s="5"/>
      <c r="F58" s="5"/>
      <c r="G58" s="5"/>
      <c r="H58" s="4">
        <v>1.70040036E8</v>
      </c>
      <c r="I58" s="5" t="s">
        <v>8090</v>
      </c>
      <c r="J58" s="5" t="s">
        <v>8668</v>
      </c>
      <c r="K58" s="5" t="s">
        <v>8669</v>
      </c>
      <c r="L58" s="5" t="s">
        <v>371</v>
      </c>
      <c r="M58" s="5" t="s">
        <v>8670</v>
      </c>
      <c r="N58" s="5" t="s">
        <v>257</v>
      </c>
      <c r="O58" s="4">
        <v>8.3289397E9</v>
      </c>
      <c r="P58" s="5" t="s">
        <v>8671</v>
      </c>
      <c r="Q58" s="5" t="s">
        <v>70</v>
      </c>
      <c r="R58" s="5" t="s">
        <v>71</v>
      </c>
      <c r="S58" s="5" t="s">
        <v>94</v>
      </c>
      <c r="T58" s="5" t="s">
        <v>73</v>
      </c>
      <c r="U58" s="5" t="s">
        <v>189</v>
      </c>
      <c r="V58" s="5"/>
      <c r="W58" s="5"/>
      <c r="X58" s="7"/>
      <c r="Y58" s="8">
        <v>7.741525423728813</v>
      </c>
      <c r="Z58" s="9">
        <v>0.0</v>
      </c>
      <c r="AA58" s="5" t="s">
        <v>75</v>
      </c>
      <c r="AB58" s="5"/>
      <c r="AC58" s="5">
        <v>0.0</v>
      </c>
      <c r="AD58" s="5" t="s">
        <v>76</v>
      </c>
      <c r="AE58" s="5" t="s">
        <v>1526</v>
      </c>
      <c r="AF58" s="5">
        <v>2015.0</v>
      </c>
      <c r="AG58" s="5">
        <v>2017.0</v>
      </c>
      <c r="AH58" s="5" t="s">
        <v>78</v>
      </c>
      <c r="AI58" s="10">
        <v>80.8</v>
      </c>
      <c r="AJ58" s="4"/>
      <c r="AK58" s="5" t="s">
        <v>75</v>
      </c>
      <c r="AL58" s="5"/>
      <c r="AM58" s="5">
        <v>0.0</v>
      </c>
      <c r="AN58" s="5" t="s">
        <v>8672</v>
      </c>
      <c r="AO58" s="5">
        <v>2015.0</v>
      </c>
      <c r="AP58" s="5" t="s">
        <v>51</v>
      </c>
      <c r="AQ58" s="4"/>
      <c r="AR58" s="10">
        <v>8.2</v>
      </c>
      <c r="AS58" s="5" t="s">
        <v>8673</v>
      </c>
      <c r="AT58" s="5" t="s">
        <v>82</v>
      </c>
      <c r="AU58" s="5"/>
      <c r="AV58" s="5">
        <v>9.861248019E9</v>
      </c>
      <c r="AW58" s="5" t="s">
        <v>8674</v>
      </c>
      <c r="AX58" s="5">
        <v>532218.0</v>
      </c>
      <c r="AY58" s="5" t="s">
        <v>7693</v>
      </c>
      <c r="AZ58" s="5" t="s">
        <v>85</v>
      </c>
      <c r="BA58" s="5">
        <v>9.58546E11</v>
      </c>
      <c r="BB58" s="5" t="s">
        <v>8675</v>
      </c>
      <c r="BC58" s="5"/>
      <c r="BD58" s="5">
        <v>0.0</v>
      </c>
      <c r="BE58" s="5">
        <v>0.0</v>
      </c>
      <c r="BF58" s="5" t="s">
        <v>149</v>
      </c>
      <c r="BG58" s="5" t="s">
        <v>119</v>
      </c>
      <c r="BH58" s="5" t="s">
        <v>1307</v>
      </c>
      <c r="BI58" s="11">
        <v>43916.84375</v>
      </c>
      <c r="BJ58" s="12" t="s">
        <v>8676</v>
      </c>
      <c r="BK58" s="47"/>
      <c r="BL58" s="47"/>
    </row>
    <row r="59" ht="21.0" customHeight="1">
      <c r="A59" s="4">
        <v>58.0</v>
      </c>
      <c r="B59" s="5" t="s">
        <v>8677</v>
      </c>
      <c r="C59" s="6">
        <v>43597.0</v>
      </c>
      <c r="D59" s="5"/>
      <c r="E59" s="5"/>
      <c r="F59" s="5"/>
      <c r="G59" s="5"/>
      <c r="H59" s="4">
        <v>1.70040749E8</v>
      </c>
      <c r="I59" s="5" t="s">
        <v>8090</v>
      </c>
      <c r="J59" s="5" t="s">
        <v>8678</v>
      </c>
      <c r="K59" s="5"/>
      <c r="L59" s="5" t="s">
        <v>8679</v>
      </c>
      <c r="M59" s="5" t="s">
        <v>8680</v>
      </c>
      <c r="N59" s="6">
        <v>36775.0</v>
      </c>
      <c r="O59" s="4">
        <v>9.553491367E9</v>
      </c>
      <c r="P59" s="5" t="s">
        <v>8681</v>
      </c>
      <c r="Q59" s="5" t="s">
        <v>70</v>
      </c>
      <c r="R59" s="5" t="s">
        <v>71</v>
      </c>
      <c r="S59" s="5" t="s">
        <v>94</v>
      </c>
      <c r="T59" s="5" t="s">
        <v>73</v>
      </c>
      <c r="U59" s="5" t="s">
        <v>74</v>
      </c>
      <c r="V59" s="5">
        <v>12000.0</v>
      </c>
      <c r="W59" s="5">
        <v>55000.0</v>
      </c>
      <c r="X59" s="7"/>
      <c r="Y59" s="8">
        <v>7.805084745762712</v>
      </c>
      <c r="Z59" s="9">
        <v>0.0</v>
      </c>
      <c r="AA59" s="5" t="s">
        <v>75</v>
      </c>
      <c r="AB59" s="5"/>
      <c r="AC59" s="5">
        <v>0.0</v>
      </c>
      <c r="AD59" s="5" t="s">
        <v>8682</v>
      </c>
      <c r="AE59" s="5" t="s">
        <v>77</v>
      </c>
      <c r="AF59" s="5">
        <v>2015.0</v>
      </c>
      <c r="AG59" s="5">
        <v>2017.0</v>
      </c>
      <c r="AH59" s="5" t="s">
        <v>78</v>
      </c>
      <c r="AI59" s="10">
        <v>80.0</v>
      </c>
      <c r="AJ59" s="4"/>
      <c r="AK59" s="5" t="s">
        <v>75</v>
      </c>
      <c r="AL59" s="5"/>
      <c r="AM59" s="5">
        <v>0.0</v>
      </c>
      <c r="AN59" s="5" t="s">
        <v>8683</v>
      </c>
      <c r="AO59" s="5">
        <v>2015.0</v>
      </c>
      <c r="AP59" s="5" t="s">
        <v>51</v>
      </c>
      <c r="AQ59" s="4">
        <v>82.0</v>
      </c>
      <c r="AR59" s="10">
        <v>8.2</v>
      </c>
      <c r="AS59" s="5" t="s">
        <v>8684</v>
      </c>
      <c r="AT59" s="5" t="s">
        <v>114</v>
      </c>
      <c r="AU59" s="5" t="s">
        <v>8685</v>
      </c>
      <c r="AV59" s="5">
        <v>9.494306371E9</v>
      </c>
      <c r="AW59" s="5" t="s">
        <v>8686</v>
      </c>
      <c r="AX59" s="5">
        <v>504001.0</v>
      </c>
      <c r="AY59" s="5" t="s">
        <v>278</v>
      </c>
      <c r="AZ59" s="5" t="s">
        <v>264</v>
      </c>
      <c r="BA59" s="5">
        <v>7.77995E11</v>
      </c>
      <c r="BB59" s="5"/>
      <c r="BC59" s="5"/>
      <c r="BD59" s="5">
        <v>3.0</v>
      </c>
      <c r="BE59" s="5" t="s">
        <v>235</v>
      </c>
      <c r="BF59" s="5" t="s">
        <v>3190</v>
      </c>
      <c r="BG59" s="5" t="s">
        <v>87</v>
      </c>
      <c r="BH59" s="5"/>
      <c r="BI59" s="11">
        <v>43830.7875</v>
      </c>
      <c r="BJ59" s="12" t="s">
        <v>134</v>
      </c>
      <c r="BK59" s="47"/>
      <c r="BL59" s="47"/>
    </row>
    <row r="60" ht="21.0" customHeight="1">
      <c r="A60" s="4">
        <v>59.0</v>
      </c>
      <c r="B60" s="5" t="s">
        <v>8687</v>
      </c>
      <c r="C60" s="6">
        <v>43597.0</v>
      </c>
      <c r="D60" s="5"/>
      <c r="E60" s="5"/>
      <c r="F60" s="5"/>
      <c r="G60" s="5"/>
      <c r="H60" s="4">
        <v>1.70040677E8</v>
      </c>
      <c r="I60" s="5" t="s">
        <v>8090</v>
      </c>
      <c r="J60" s="5" t="s">
        <v>8688</v>
      </c>
      <c r="K60" s="5"/>
      <c r="L60" s="5" t="s">
        <v>8689</v>
      </c>
      <c r="M60" s="5" t="s">
        <v>8690</v>
      </c>
      <c r="N60" s="6">
        <v>36473.0</v>
      </c>
      <c r="O60" s="4">
        <v>8.074271571E9</v>
      </c>
      <c r="P60" s="5" t="s">
        <v>8691</v>
      </c>
      <c r="Q60" s="5" t="s">
        <v>70</v>
      </c>
      <c r="R60" s="5" t="s">
        <v>71</v>
      </c>
      <c r="S60" s="5" t="s">
        <v>94</v>
      </c>
      <c r="T60" s="5" t="s">
        <v>95</v>
      </c>
      <c r="U60" s="5" t="s">
        <v>74</v>
      </c>
      <c r="V60" s="5">
        <v>12000.0</v>
      </c>
      <c r="W60" s="5">
        <v>114200.0</v>
      </c>
      <c r="X60" s="7"/>
      <c r="Y60" s="8">
        <v>7.516949152542373</v>
      </c>
      <c r="Z60" s="9">
        <v>0.0</v>
      </c>
      <c r="AA60" s="5" t="s">
        <v>75</v>
      </c>
      <c r="AB60" s="5"/>
      <c r="AC60" s="5">
        <v>0.0</v>
      </c>
      <c r="AD60" s="5" t="s">
        <v>76</v>
      </c>
      <c r="AE60" s="5" t="s">
        <v>77</v>
      </c>
      <c r="AF60" s="5">
        <v>2015.0</v>
      </c>
      <c r="AG60" s="5">
        <v>2017.0</v>
      </c>
      <c r="AH60" s="5" t="s">
        <v>78</v>
      </c>
      <c r="AI60" s="10">
        <v>79.0</v>
      </c>
      <c r="AJ60" s="4"/>
      <c r="AK60" s="5" t="s">
        <v>75</v>
      </c>
      <c r="AL60" s="5"/>
      <c r="AM60" s="5">
        <v>0.0</v>
      </c>
      <c r="AN60" s="5" t="s">
        <v>8692</v>
      </c>
      <c r="AO60" s="5">
        <v>2015.0</v>
      </c>
      <c r="AP60" s="5" t="s">
        <v>51</v>
      </c>
      <c r="AQ60" s="4">
        <v>82.0</v>
      </c>
      <c r="AR60" s="10">
        <v>8.2</v>
      </c>
      <c r="AS60" s="5" t="s">
        <v>8693</v>
      </c>
      <c r="AT60" s="5" t="s">
        <v>82</v>
      </c>
      <c r="AU60" s="5" t="s">
        <v>8694</v>
      </c>
      <c r="AV60" s="5">
        <v>9.849870355E9</v>
      </c>
      <c r="AW60" s="5" t="s">
        <v>8695</v>
      </c>
      <c r="AX60" s="5">
        <v>522202.0</v>
      </c>
      <c r="AY60" s="5" t="s">
        <v>117</v>
      </c>
      <c r="AZ60" s="5" t="s">
        <v>85</v>
      </c>
      <c r="BA60" s="5">
        <v>7.43316E11</v>
      </c>
      <c r="BB60" s="5" t="s">
        <v>8696</v>
      </c>
      <c r="BC60" s="5"/>
      <c r="BD60" s="5" t="s">
        <v>8167</v>
      </c>
      <c r="BE60" s="5" t="s">
        <v>418</v>
      </c>
      <c r="BF60" s="5" t="s">
        <v>8381</v>
      </c>
      <c r="BG60" s="5" t="s">
        <v>119</v>
      </c>
      <c r="BH60" s="5" t="s">
        <v>205</v>
      </c>
      <c r="BI60" s="11">
        <v>43828.82013888889</v>
      </c>
      <c r="BJ60" s="12" t="s">
        <v>8697</v>
      </c>
      <c r="BK60" s="47"/>
      <c r="BL60" s="47"/>
    </row>
    <row r="61" ht="21.0" customHeight="1">
      <c r="A61" s="4">
        <v>60.0</v>
      </c>
      <c r="B61" s="5" t="s">
        <v>8698</v>
      </c>
      <c r="C61" s="6">
        <v>43536.0</v>
      </c>
      <c r="D61" s="5"/>
      <c r="E61" s="5"/>
      <c r="F61" s="5"/>
      <c r="G61" s="5"/>
      <c r="H61" s="4">
        <v>1.70040325E8</v>
      </c>
      <c r="I61" s="5" t="s">
        <v>8090</v>
      </c>
      <c r="J61" s="5" t="s">
        <v>8699</v>
      </c>
      <c r="K61" s="5" t="s">
        <v>8700</v>
      </c>
      <c r="L61" s="5" t="s">
        <v>8312</v>
      </c>
      <c r="M61" s="5" t="s">
        <v>8701</v>
      </c>
      <c r="N61" s="5" t="s">
        <v>2495</v>
      </c>
      <c r="O61" s="4">
        <v>9.49209499E9</v>
      </c>
      <c r="P61" s="5" t="s">
        <v>8702</v>
      </c>
      <c r="Q61" s="5" t="s">
        <v>70</v>
      </c>
      <c r="R61" s="5" t="s">
        <v>71</v>
      </c>
      <c r="S61" s="5" t="s">
        <v>94</v>
      </c>
      <c r="T61" s="5" t="s">
        <v>95</v>
      </c>
      <c r="U61" s="5" t="s">
        <v>74</v>
      </c>
      <c r="V61" s="5">
        <v>19417.0</v>
      </c>
      <c r="W61" s="5">
        <v>29553.0</v>
      </c>
      <c r="X61" s="7">
        <v>0.0</v>
      </c>
      <c r="Y61" s="8">
        <v>7.3474576271186445</v>
      </c>
      <c r="Z61" s="9">
        <v>0.0</v>
      </c>
      <c r="AA61" s="5" t="s">
        <v>75</v>
      </c>
      <c r="AB61" s="5"/>
      <c r="AC61" s="5">
        <v>0.0</v>
      </c>
      <c r="AD61" s="5" t="s">
        <v>3756</v>
      </c>
      <c r="AE61" s="5" t="s">
        <v>77</v>
      </c>
      <c r="AF61" s="5">
        <v>2015.0</v>
      </c>
      <c r="AG61" s="5">
        <v>2017.0</v>
      </c>
      <c r="AH61" s="5" t="s">
        <v>78</v>
      </c>
      <c r="AI61" s="10">
        <v>76.0</v>
      </c>
      <c r="AJ61" s="4"/>
      <c r="AK61" s="5" t="s">
        <v>75</v>
      </c>
      <c r="AL61" s="5"/>
      <c r="AM61" s="5">
        <v>0.0</v>
      </c>
      <c r="AN61" s="5" t="s">
        <v>3694</v>
      </c>
      <c r="AO61" s="5">
        <v>2015.0</v>
      </c>
      <c r="AP61" s="5" t="s">
        <v>51</v>
      </c>
      <c r="AQ61" s="4"/>
      <c r="AR61" s="10">
        <v>8.2</v>
      </c>
      <c r="AS61" s="5" t="s">
        <v>8703</v>
      </c>
      <c r="AT61" s="5" t="s">
        <v>82</v>
      </c>
      <c r="AU61" s="5" t="s">
        <v>2011</v>
      </c>
      <c r="AV61" s="5">
        <v>9.44024941E9</v>
      </c>
      <c r="AW61" s="5" t="s">
        <v>8704</v>
      </c>
      <c r="AX61" s="5">
        <v>522201.0</v>
      </c>
      <c r="AY61" s="5" t="s">
        <v>205</v>
      </c>
      <c r="AZ61" s="5" t="s">
        <v>85</v>
      </c>
      <c r="BA61" s="5">
        <v>6.24022E11</v>
      </c>
      <c r="BB61" s="5" t="s">
        <v>8705</v>
      </c>
      <c r="BC61" s="5"/>
      <c r="BD61" s="5">
        <v>0.0</v>
      </c>
      <c r="BE61" s="5">
        <v>0.0</v>
      </c>
      <c r="BF61" s="5">
        <v>0.0</v>
      </c>
      <c r="BG61" s="5" t="s">
        <v>119</v>
      </c>
      <c r="BH61" s="5" t="s">
        <v>205</v>
      </c>
      <c r="BI61" s="11">
        <v>43830.93680555555</v>
      </c>
      <c r="BJ61" s="12" t="s">
        <v>8706</v>
      </c>
      <c r="BK61" s="47"/>
      <c r="BL61" s="47"/>
    </row>
    <row r="62" ht="21.0" customHeight="1">
      <c r="A62" s="4">
        <v>61.0</v>
      </c>
      <c r="B62" s="48" t="s">
        <v>8707</v>
      </c>
      <c r="C62" s="49">
        <v>43906.0</v>
      </c>
      <c r="D62" s="51">
        <v>951921.0</v>
      </c>
      <c r="E62" s="48"/>
      <c r="F62" s="48"/>
      <c r="G62" s="48"/>
      <c r="H62" s="50">
        <v>1.70040858E8</v>
      </c>
      <c r="I62" s="48" t="s">
        <v>8090</v>
      </c>
      <c r="J62" s="48" t="s">
        <v>8708</v>
      </c>
      <c r="K62" s="48" t="s">
        <v>8709</v>
      </c>
      <c r="L62" s="48" t="s">
        <v>8709</v>
      </c>
      <c r="M62" s="48" t="s">
        <v>8710</v>
      </c>
      <c r="N62" s="51" t="s">
        <v>8711</v>
      </c>
      <c r="O62" s="50">
        <v>7.780662365E9</v>
      </c>
      <c r="P62" s="52" t="s">
        <v>8712</v>
      </c>
      <c r="Q62" s="48" t="s">
        <v>8336</v>
      </c>
      <c r="R62" s="48" t="s">
        <v>8083</v>
      </c>
      <c r="S62" s="48" t="s">
        <v>94</v>
      </c>
      <c r="T62" s="48" t="s">
        <v>95</v>
      </c>
      <c r="U62" s="48" t="s">
        <v>74</v>
      </c>
      <c r="V62" s="51">
        <v>40858.0</v>
      </c>
      <c r="W62" s="51">
        <v>60000.0</v>
      </c>
      <c r="X62" s="53" t="s">
        <v>8262</v>
      </c>
      <c r="Y62" s="54">
        <v>7.2</v>
      </c>
      <c r="Z62" s="54">
        <v>0.0</v>
      </c>
      <c r="AA62" s="48" t="s">
        <v>75</v>
      </c>
      <c r="AB62" s="48"/>
      <c r="AC62" s="51">
        <v>0.0</v>
      </c>
      <c r="AD62" s="48" t="s">
        <v>8713</v>
      </c>
      <c r="AE62" s="48" t="s">
        <v>77</v>
      </c>
      <c r="AF62" s="49">
        <v>42010.0</v>
      </c>
      <c r="AG62" s="49">
        <v>42740.0</v>
      </c>
      <c r="AH62" s="48" t="s">
        <v>78</v>
      </c>
      <c r="AI62" s="50">
        <v>89.6</v>
      </c>
      <c r="AJ62" s="50">
        <v>8.9</v>
      </c>
      <c r="AK62" s="48" t="s">
        <v>8262</v>
      </c>
      <c r="AL62" s="48" t="s">
        <v>8262</v>
      </c>
      <c r="AM62" s="51">
        <v>0.0</v>
      </c>
      <c r="AN62" s="48" t="s">
        <v>8714</v>
      </c>
      <c r="AO62" s="49">
        <v>42009.0</v>
      </c>
      <c r="AP62" s="48" t="s">
        <v>78</v>
      </c>
      <c r="AQ62" s="50">
        <v>82.0</v>
      </c>
      <c r="AR62" s="50">
        <v>8.2</v>
      </c>
      <c r="AS62" s="48" t="s">
        <v>8715</v>
      </c>
      <c r="AT62" s="48" t="s">
        <v>8716</v>
      </c>
      <c r="AU62" s="48" t="s">
        <v>8717</v>
      </c>
      <c r="AV62" s="51">
        <v>9.491125327E9</v>
      </c>
      <c r="AW62" s="48" t="s">
        <v>8718</v>
      </c>
      <c r="AX62" s="51">
        <v>522660.0</v>
      </c>
      <c r="AY62" s="48" t="s">
        <v>8719</v>
      </c>
      <c r="AZ62" s="48" t="s">
        <v>8720</v>
      </c>
      <c r="BA62" s="51">
        <v>5.94969237483E11</v>
      </c>
      <c r="BB62" s="48" t="s">
        <v>8721</v>
      </c>
      <c r="BC62" s="48" t="s">
        <v>8262</v>
      </c>
      <c r="BD62" s="48" t="s">
        <v>7965</v>
      </c>
      <c r="BE62" s="48" t="s">
        <v>8262</v>
      </c>
      <c r="BF62" s="48" t="s">
        <v>8262</v>
      </c>
      <c r="BG62" s="48" t="s">
        <v>8271</v>
      </c>
      <c r="BH62" s="48" t="s">
        <v>8722</v>
      </c>
      <c r="BI62" s="55">
        <v>43835.51976851852</v>
      </c>
      <c r="BJ62" s="56"/>
      <c r="BK62" s="47"/>
      <c r="BL62" s="47"/>
    </row>
    <row r="63" ht="21.0" customHeight="1">
      <c r="A63" s="4">
        <v>62.0</v>
      </c>
      <c r="B63" s="48" t="s">
        <v>8723</v>
      </c>
      <c r="C63" s="59">
        <v>43906.0</v>
      </c>
      <c r="D63" s="48"/>
      <c r="E63" s="48"/>
      <c r="F63" s="48"/>
      <c r="G63" s="48"/>
      <c r="H63" s="50">
        <v>1.70040257E8</v>
      </c>
      <c r="I63" s="48" t="s">
        <v>8090</v>
      </c>
      <c r="J63" s="48" t="s">
        <v>8724</v>
      </c>
      <c r="K63" s="48"/>
      <c r="L63" s="48" t="s">
        <v>8725</v>
      </c>
      <c r="M63" s="48" t="s">
        <v>8726</v>
      </c>
      <c r="N63" s="51" t="s">
        <v>8727</v>
      </c>
      <c r="O63" s="50">
        <v>8.555969992E9</v>
      </c>
      <c r="P63" s="58" t="s">
        <v>8728</v>
      </c>
      <c r="Q63" s="48" t="s">
        <v>8336</v>
      </c>
      <c r="R63" s="48" t="s">
        <v>8729</v>
      </c>
      <c r="S63" s="48" t="s">
        <v>8730</v>
      </c>
      <c r="T63" s="48" t="s">
        <v>8731</v>
      </c>
      <c r="U63" s="48" t="s">
        <v>8732</v>
      </c>
      <c r="V63" s="51">
        <v>1900.0</v>
      </c>
      <c r="W63" s="51">
        <v>25000.0</v>
      </c>
      <c r="X63" s="53"/>
      <c r="Y63" s="54">
        <v>7.3</v>
      </c>
      <c r="Z63" s="54">
        <v>0.0</v>
      </c>
      <c r="AA63" s="48" t="s">
        <v>75</v>
      </c>
      <c r="AB63" s="48"/>
      <c r="AC63" s="48"/>
      <c r="AD63" s="48" t="s">
        <v>8733</v>
      </c>
      <c r="AE63" s="48" t="s">
        <v>77</v>
      </c>
      <c r="AF63" s="51" t="s">
        <v>8734</v>
      </c>
      <c r="AG63" s="51" t="s">
        <v>8735</v>
      </c>
      <c r="AH63" s="48" t="s">
        <v>8736</v>
      </c>
      <c r="AI63" s="50">
        <v>93.0</v>
      </c>
      <c r="AJ63" s="50">
        <v>9.3</v>
      </c>
      <c r="AK63" s="48" t="s">
        <v>8262</v>
      </c>
      <c r="AL63" s="48"/>
      <c r="AM63" s="48"/>
      <c r="AN63" s="48"/>
      <c r="AO63" s="51" t="s">
        <v>8737</v>
      </c>
      <c r="AP63" s="48" t="s">
        <v>8738</v>
      </c>
      <c r="AQ63" s="50">
        <v>82.0</v>
      </c>
      <c r="AR63" s="50">
        <v>8.2</v>
      </c>
      <c r="AS63" s="48" t="s">
        <v>8739</v>
      </c>
      <c r="AT63" s="48" t="s">
        <v>8740</v>
      </c>
      <c r="AU63" s="48"/>
      <c r="AV63" s="51">
        <v>8.555986664E9</v>
      </c>
      <c r="AW63" s="48" t="s">
        <v>8741</v>
      </c>
      <c r="AX63" s="51">
        <v>507111.0</v>
      </c>
      <c r="AY63" s="48" t="s">
        <v>8742</v>
      </c>
      <c r="AZ63" s="48" t="s">
        <v>264</v>
      </c>
      <c r="BA63" s="51">
        <v>8.65720541814E11</v>
      </c>
      <c r="BB63" s="48"/>
      <c r="BC63" s="48"/>
      <c r="BD63" s="48" t="s">
        <v>8743</v>
      </c>
      <c r="BE63" s="48"/>
      <c r="BF63" s="48"/>
      <c r="BG63" s="48" t="s">
        <v>8271</v>
      </c>
      <c r="BH63" s="48"/>
      <c r="BI63" s="55">
        <v>43835.57440972222</v>
      </c>
      <c r="BJ63" s="56"/>
      <c r="BK63" s="47"/>
      <c r="BL63" s="47"/>
    </row>
    <row r="64" ht="21.0" customHeight="1">
      <c r="A64" s="4">
        <v>63.0</v>
      </c>
      <c r="B64" s="5" t="s">
        <v>8744</v>
      </c>
      <c r="C64" s="5" t="s">
        <v>1309</v>
      </c>
      <c r="D64" s="5"/>
      <c r="E64" s="5"/>
      <c r="F64" s="5"/>
      <c r="G64" s="5"/>
      <c r="H64" s="4">
        <v>1.70040764E8</v>
      </c>
      <c r="I64" s="5" t="s">
        <v>8090</v>
      </c>
      <c r="J64" s="5" t="s">
        <v>8745</v>
      </c>
      <c r="K64" s="5" t="s">
        <v>8746</v>
      </c>
      <c r="L64" s="5" t="s">
        <v>8747</v>
      </c>
      <c r="M64" s="5" t="s">
        <v>8748</v>
      </c>
      <c r="N64" s="5" t="s">
        <v>1949</v>
      </c>
      <c r="O64" s="4">
        <v>7.993535978E9</v>
      </c>
      <c r="P64" s="5" t="s">
        <v>8749</v>
      </c>
      <c r="Q64" s="5" t="s">
        <v>70</v>
      </c>
      <c r="R64" s="5" t="s">
        <v>71</v>
      </c>
      <c r="S64" s="5" t="s">
        <v>94</v>
      </c>
      <c r="T64" s="5" t="s">
        <v>95</v>
      </c>
      <c r="U64" s="5" t="s">
        <v>537</v>
      </c>
      <c r="V64" s="5">
        <v>0.0</v>
      </c>
      <c r="W64" s="5">
        <v>21245.0</v>
      </c>
      <c r="X64" s="7">
        <v>0.0</v>
      </c>
      <c r="Y64" s="8">
        <v>9.042372881355933</v>
      </c>
      <c r="Z64" s="9">
        <v>0.0</v>
      </c>
      <c r="AA64" s="5" t="s">
        <v>75</v>
      </c>
      <c r="AB64" s="5" t="s">
        <v>393</v>
      </c>
      <c r="AC64" s="5">
        <v>0.0</v>
      </c>
      <c r="AD64" s="5" t="s">
        <v>8750</v>
      </c>
      <c r="AE64" s="5" t="s">
        <v>77</v>
      </c>
      <c r="AF64" s="5">
        <v>2015.0</v>
      </c>
      <c r="AG64" s="5">
        <v>2017.0</v>
      </c>
      <c r="AH64" s="5" t="s">
        <v>78</v>
      </c>
      <c r="AI64" s="10">
        <v>95.8</v>
      </c>
      <c r="AJ64" s="4">
        <v>0.0</v>
      </c>
      <c r="AK64" s="5" t="s">
        <v>75</v>
      </c>
      <c r="AL64" s="5" t="s">
        <v>393</v>
      </c>
      <c r="AM64" s="5">
        <v>0.0</v>
      </c>
      <c r="AN64" s="5" t="s">
        <v>1094</v>
      </c>
      <c r="AO64" s="5">
        <v>2015.0</v>
      </c>
      <c r="AP64" s="5" t="s">
        <v>51</v>
      </c>
      <c r="AQ64" s="4">
        <v>82.1</v>
      </c>
      <c r="AR64" s="10">
        <v>8.21</v>
      </c>
      <c r="AS64" s="5" t="s">
        <v>8751</v>
      </c>
      <c r="AT64" s="5" t="s">
        <v>99</v>
      </c>
      <c r="AU64" s="5" t="s">
        <v>389</v>
      </c>
      <c r="AV64" s="5">
        <v>8.897867475E9</v>
      </c>
      <c r="AW64" s="5" t="s">
        <v>8752</v>
      </c>
      <c r="AX64" s="5">
        <v>522615.0</v>
      </c>
      <c r="AY64" s="5" t="s">
        <v>3918</v>
      </c>
      <c r="AZ64" s="5" t="s">
        <v>85</v>
      </c>
      <c r="BA64" s="5">
        <v>4.3264E11</v>
      </c>
      <c r="BB64" s="5" t="s">
        <v>393</v>
      </c>
      <c r="BC64" s="5" t="s">
        <v>393</v>
      </c>
      <c r="BD64" s="5">
        <v>0.0</v>
      </c>
      <c r="BE64" s="5">
        <v>0.0</v>
      </c>
      <c r="BF64" s="5">
        <v>0.0</v>
      </c>
      <c r="BG64" s="5" t="s">
        <v>87</v>
      </c>
      <c r="BH64" s="5" t="s">
        <v>393</v>
      </c>
      <c r="BI64" s="11">
        <v>43832.54375</v>
      </c>
      <c r="BJ64" s="12" t="s">
        <v>88</v>
      </c>
      <c r="BK64" s="47"/>
      <c r="BL64" s="47"/>
    </row>
    <row r="65" ht="21.0" customHeight="1">
      <c r="A65" s="4">
        <v>64.0</v>
      </c>
      <c r="B65" s="5" t="s">
        <v>8753</v>
      </c>
      <c r="C65" s="5" t="s">
        <v>105</v>
      </c>
      <c r="D65" s="5"/>
      <c r="E65" s="5"/>
      <c r="F65" s="5"/>
      <c r="G65" s="5"/>
      <c r="H65" s="4">
        <v>1.70040485E8</v>
      </c>
      <c r="I65" s="5" t="s">
        <v>8090</v>
      </c>
      <c r="J65" s="5" t="s">
        <v>8754</v>
      </c>
      <c r="K65" s="5"/>
      <c r="L65" s="5" t="s">
        <v>8755</v>
      </c>
      <c r="M65" s="5" t="s">
        <v>8756</v>
      </c>
      <c r="N65" s="6">
        <v>36626.0</v>
      </c>
      <c r="O65" s="4">
        <v>9.515181867E9</v>
      </c>
      <c r="P65" s="5" t="s">
        <v>8757</v>
      </c>
      <c r="Q65" s="5" t="s">
        <v>70</v>
      </c>
      <c r="R65" s="5" t="s">
        <v>71</v>
      </c>
      <c r="S65" s="5" t="s">
        <v>94</v>
      </c>
      <c r="T65" s="5" t="s">
        <v>73</v>
      </c>
      <c r="U65" s="5" t="s">
        <v>74</v>
      </c>
      <c r="V65" s="5">
        <v>2129.0</v>
      </c>
      <c r="W65" s="5">
        <v>50000.0</v>
      </c>
      <c r="X65" s="7"/>
      <c r="Y65" s="8">
        <v>8.097457627118644</v>
      </c>
      <c r="Z65" s="9">
        <v>0.0</v>
      </c>
      <c r="AA65" s="5" t="s">
        <v>75</v>
      </c>
      <c r="AB65" s="5"/>
      <c r="AC65" s="5">
        <v>0.0</v>
      </c>
      <c r="AD65" s="5" t="s">
        <v>76</v>
      </c>
      <c r="AE65" s="5" t="s">
        <v>77</v>
      </c>
      <c r="AF65" s="5">
        <v>2015.0</v>
      </c>
      <c r="AG65" s="5">
        <v>2017.0</v>
      </c>
      <c r="AH65" s="5" t="s">
        <v>78</v>
      </c>
      <c r="AI65" s="10">
        <v>86.0</v>
      </c>
      <c r="AJ65" s="4"/>
      <c r="AK65" s="5" t="s">
        <v>75</v>
      </c>
      <c r="AL65" s="5"/>
      <c r="AM65" s="5">
        <v>0.0</v>
      </c>
      <c r="AN65" s="5" t="s">
        <v>4872</v>
      </c>
      <c r="AO65" s="5">
        <v>2015.0</v>
      </c>
      <c r="AP65" s="5" t="s">
        <v>51</v>
      </c>
      <c r="AQ65" s="4">
        <v>83.0</v>
      </c>
      <c r="AR65" s="10">
        <v>8.3</v>
      </c>
      <c r="AS65" s="5" t="s">
        <v>8758</v>
      </c>
      <c r="AT65" s="5" t="s">
        <v>82</v>
      </c>
      <c r="AU65" s="5" t="s">
        <v>246</v>
      </c>
      <c r="AV65" s="5">
        <v>9.848920515E9</v>
      </c>
      <c r="AW65" s="5" t="s">
        <v>8759</v>
      </c>
      <c r="AX65" s="5">
        <v>507203.0</v>
      </c>
      <c r="AY65" s="5" t="s">
        <v>263</v>
      </c>
      <c r="AZ65" s="5" t="s">
        <v>264</v>
      </c>
      <c r="BA65" s="5">
        <v>6.39078E11</v>
      </c>
      <c r="BB65" s="5"/>
      <c r="BC65" s="5"/>
      <c r="BD65" s="5" t="s">
        <v>149</v>
      </c>
      <c r="BE65" s="5">
        <v>0.0</v>
      </c>
      <c r="BF65" s="5" t="s">
        <v>149</v>
      </c>
      <c r="BG65" s="5" t="s">
        <v>119</v>
      </c>
      <c r="BH65" s="5" t="s">
        <v>1307</v>
      </c>
      <c r="BI65" s="11">
        <v>43827.498611111114</v>
      </c>
      <c r="BJ65" s="12" t="s">
        <v>88</v>
      </c>
      <c r="BK65" s="47"/>
      <c r="BL65" s="47"/>
    </row>
    <row r="66" ht="21.0" customHeight="1">
      <c r="A66" s="4">
        <v>65.0</v>
      </c>
      <c r="B66" s="5" t="s">
        <v>8760</v>
      </c>
      <c r="C66" s="6">
        <v>43658.0</v>
      </c>
      <c r="D66" s="5"/>
      <c r="E66" s="5"/>
      <c r="F66" s="5"/>
      <c r="G66" s="5"/>
      <c r="H66" s="4">
        <v>1.70040151E8</v>
      </c>
      <c r="I66" s="5" t="s">
        <v>8090</v>
      </c>
      <c r="J66" s="5" t="s">
        <v>8761</v>
      </c>
      <c r="K66" s="5"/>
      <c r="L66" s="5" t="s">
        <v>8762</v>
      </c>
      <c r="M66" s="5" t="s">
        <v>8763</v>
      </c>
      <c r="N66" s="6">
        <v>36711.0</v>
      </c>
      <c r="O66" s="4">
        <v>9.100181555E9</v>
      </c>
      <c r="P66" s="5" t="s">
        <v>8764</v>
      </c>
      <c r="Q66" s="5" t="s">
        <v>70</v>
      </c>
      <c r="R66" s="5" t="s">
        <v>71</v>
      </c>
      <c r="S66" s="5" t="s">
        <v>94</v>
      </c>
      <c r="T66" s="5" t="s">
        <v>95</v>
      </c>
      <c r="U66" s="5" t="s">
        <v>537</v>
      </c>
      <c r="V66" s="5">
        <v>8000.0</v>
      </c>
      <c r="W66" s="5">
        <v>25000.0</v>
      </c>
      <c r="X66" s="7"/>
      <c r="Y66" s="8">
        <v>8.88135593220339</v>
      </c>
      <c r="Z66" s="9">
        <v>0.0</v>
      </c>
      <c r="AA66" s="5" t="s">
        <v>75</v>
      </c>
      <c r="AB66" s="5"/>
      <c r="AC66" s="5">
        <v>0.0</v>
      </c>
      <c r="AD66" s="5" t="s">
        <v>8765</v>
      </c>
      <c r="AE66" s="5" t="s">
        <v>77</v>
      </c>
      <c r="AF66" s="5">
        <v>2015.0</v>
      </c>
      <c r="AG66" s="5">
        <v>2017.0</v>
      </c>
      <c r="AH66" s="5" t="s">
        <v>78</v>
      </c>
      <c r="AI66" s="10">
        <v>96.7</v>
      </c>
      <c r="AJ66" s="4"/>
      <c r="AK66" s="5" t="s">
        <v>75</v>
      </c>
      <c r="AL66" s="5"/>
      <c r="AM66" s="5">
        <v>0.0</v>
      </c>
      <c r="AN66" s="5" t="s">
        <v>7933</v>
      </c>
      <c r="AO66" s="5">
        <v>2015.0</v>
      </c>
      <c r="AP66" s="5" t="s">
        <v>51</v>
      </c>
      <c r="AQ66" s="4"/>
      <c r="AR66" s="10">
        <v>8.3</v>
      </c>
      <c r="AS66" s="5" t="s">
        <v>8766</v>
      </c>
      <c r="AT66" s="5" t="s">
        <v>82</v>
      </c>
      <c r="AU66" s="5" t="s">
        <v>8767</v>
      </c>
      <c r="AV66" s="5">
        <v>8.801753555E9</v>
      </c>
      <c r="AW66" s="5" t="s">
        <v>8768</v>
      </c>
      <c r="AX66" s="5">
        <v>520010.0</v>
      </c>
      <c r="AY66" s="5" t="s">
        <v>117</v>
      </c>
      <c r="AZ66" s="5" t="s">
        <v>85</v>
      </c>
      <c r="BA66" s="5">
        <v>8.66206E11</v>
      </c>
      <c r="BB66" s="5"/>
      <c r="BC66" s="5"/>
      <c r="BD66" s="5">
        <v>3.0</v>
      </c>
      <c r="BE66" s="5" t="s">
        <v>8769</v>
      </c>
      <c r="BF66" s="5" t="s">
        <v>8770</v>
      </c>
      <c r="BG66" s="5" t="s">
        <v>119</v>
      </c>
      <c r="BH66" s="5" t="s">
        <v>117</v>
      </c>
      <c r="BI66" s="11">
        <v>43825.81527777778</v>
      </c>
      <c r="BJ66" s="12" t="s">
        <v>8771</v>
      </c>
      <c r="BK66" s="47"/>
      <c r="BL66" s="47"/>
    </row>
    <row r="67" ht="21.0" customHeight="1">
      <c r="A67" s="4">
        <v>66.0</v>
      </c>
      <c r="B67" s="5" t="s">
        <v>8772</v>
      </c>
      <c r="C67" s="6">
        <v>43508.0</v>
      </c>
      <c r="D67" s="5"/>
      <c r="E67" s="5"/>
      <c r="F67" s="5"/>
      <c r="G67" s="5"/>
      <c r="H67" s="4">
        <v>1.70040865E8</v>
      </c>
      <c r="I67" s="5" t="s">
        <v>8090</v>
      </c>
      <c r="J67" s="5" t="s">
        <v>8773</v>
      </c>
      <c r="K67" s="5"/>
      <c r="L67" s="5" t="s">
        <v>8774</v>
      </c>
      <c r="M67" s="5" t="s">
        <v>8775</v>
      </c>
      <c r="N67" s="5" t="s">
        <v>437</v>
      </c>
      <c r="O67" s="4">
        <v>7.095947136E9</v>
      </c>
      <c r="P67" s="5" t="s">
        <v>8776</v>
      </c>
      <c r="Q67" s="5" t="s">
        <v>110</v>
      </c>
      <c r="R67" s="5" t="s">
        <v>71</v>
      </c>
      <c r="S67" s="5" t="s">
        <v>94</v>
      </c>
      <c r="T67" s="5" t="s">
        <v>73</v>
      </c>
      <c r="U67" s="5" t="s">
        <v>537</v>
      </c>
      <c r="V67" s="5"/>
      <c r="W67" s="5"/>
      <c r="X67" s="7"/>
      <c r="Y67" s="8">
        <v>8.088983050847459</v>
      </c>
      <c r="Z67" s="9">
        <v>0.0</v>
      </c>
      <c r="AA67" s="5" t="s">
        <v>75</v>
      </c>
      <c r="AB67" s="5"/>
      <c r="AC67" s="5">
        <v>0.0</v>
      </c>
      <c r="AD67" s="5" t="s">
        <v>8777</v>
      </c>
      <c r="AE67" s="5" t="s">
        <v>77</v>
      </c>
      <c r="AF67" s="5">
        <v>2015.0</v>
      </c>
      <c r="AG67" s="5">
        <v>2017.0</v>
      </c>
      <c r="AH67" s="5" t="s">
        <v>78</v>
      </c>
      <c r="AI67" s="10">
        <v>96.0</v>
      </c>
      <c r="AJ67" s="4"/>
      <c r="AK67" s="5" t="s">
        <v>75</v>
      </c>
      <c r="AL67" s="5"/>
      <c r="AM67" s="5">
        <v>0.0</v>
      </c>
      <c r="AN67" s="5" t="s">
        <v>8778</v>
      </c>
      <c r="AO67" s="5">
        <v>2015.0</v>
      </c>
      <c r="AP67" s="5" t="s">
        <v>51</v>
      </c>
      <c r="AQ67" s="4">
        <v>83.0</v>
      </c>
      <c r="AR67" s="10">
        <v>8.3</v>
      </c>
      <c r="AS67" s="5" t="s">
        <v>8779</v>
      </c>
      <c r="AT67" s="5" t="s">
        <v>309</v>
      </c>
      <c r="AU67" s="5" t="s">
        <v>8780</v>
      </c>
      <c r="AV67" s="5">
        <v>9.440090398E9</v>
      </c>
      <c r="AW67" s="5" t="s">
        <v>8781</v>
      </c>
      <c r="AX67" s="5">
        <v>524003.0</v>
      </c>
      <c r="AY67" s="5" t="s">
        <v>2401</v>
      </c>
      <c r="AZ67" s="5" t="s">
        <v>85</v>
      </c>
      <c r="BA67" s="5">
        <v>8.55877E11</v>
      </c>
      <c r="BB67" s="5" t="s">
        <v>8782</v>
      </c>
      <c r="BC67" s="5"/>
      <c r="BD67" s="5">
        <v>0.0</v>
      </c>
      <c r="BE67" s="5">
        <v>0.0</v>
      </c>
      <c r="BF67" s="5">
        <v>0.0</v>
      </c>
      <c r="BG67" s="5" t="s">
        <v>87</v>
      </c>
      <c r="BH67" s="5"/>
      <c r="BI67" s="11">
        <v>43825.89791666667</v>
      </c>
      <c r="BJ67" s="12" t="s">
        <v>88</v>
      </c>
      <c r="BK67" s="47"/>
      <c r="BL67" s="47"/>
    </row>
    <row r="68" ht="21.0" customHeight="1">
      <c r="A68" s="4">
        <v>67.0</v>
      </c>
      <c r="B68" s="5" t="s">
        <v>8783</v>
      </c>
      <c r="C68" s="6">
        <v>43628.0</v>
      </c>
      <c r="D68" s="5"/>
      <c r="E68" s="5"/>
      <c r="F68" s="5"/>
      <c r="G68" s="5"/>
      <c r="H68" s="4">
        <v>1.7004078E8</v>
      </c>
      <c r="I68" s="5" t="s">
        <v>8090</v>
      </c>
      <c r="J68" s="5" t="s">
        <v>8784</v>
      </c>
      <c r="K68" s="5"/>
      <c r="L68" s="5" t="s">
        <v>351</v>
      </c>
      <c r="M68" s="5" t="s">
        <v>8785</v>
      </c>
      <c r="N68" s="5" t="s">
        <v>2495</v>
      </c>
      <c r="O68" s="4">
        <v>8.555900809E9</v>
      </c>
      <c r="P68" s="5" t="s">
        <v>8786</v>
      </c>
      <c r="Q68" s="5" t="s">
        <v>110</v>
      </c>
      <c r="R68" s="5" t="s">
        <v>71</v>
      </c>
      <c r="S68" s="5" t="s">
        <v>72</v>
      </c>
      <c r="T68" s="5" t="s">
        <v>73</v>
      </c>
      <c r="U68" s="5" t="s">
        <v>74</v>
      </c>
      <c r="V68" s="5">
        <v>8665.0</v>
      </c>
      <c r="W68" s="5"/>
      <c r="X68" s="7"/>
      <c r="Y68" s="8">
        <v>7.5423728813559325</v>
      </c>
      <c r="Z68" s="9">
        <v>0.0</v>
      </c>
      <c r="AA68" s="5" t="s">
        <v>75</v>
      </c>
      <c r="AB68" s="5"/>
      <c r="AC68" s="5">
        <v>0.0</v>
      </c>
      <c r="AD68" s="5" t="s">
        <v>2397</v>
      </c>
      <c r="AE68" s="5" t="s">
        <v>77</v>
      </c>
      <c r="AF68" s="5">
        <v>2015.0</v>
      </c>
      <c r="AG68" s="5">
        <v>2017.0</v>
      </c>
      <c r="AH68" s="5" t="s">
        <v>78</v>
      </c>
      <c r="AI68" s="10">
        <v>94.5</v>
      </c>
      <c r="AJ68" s="4"/>
      <c r="AK68" s="5" t="s">
        <v>75</v>
      </c>
      <c r="AL68" s="5"/>
      <c r="AM68" s="5">
        <v>0.0</v>
      </c>
      <c r="AN68" s="5" t="s">
        <v>376</v>
      </c>
      <c r="AO68" s="5">
        <v>2015.0</v>
      </c>
      <c r="AP68" s="5" t="s">
        <v>51</v>
      </c>
      <c r="AQ68" s="4">
        <v>83.0</v>
      </c>
      <c r="AR68" s="10">
        <v>8.3</v>
      </c>
      <c r="AS68" s="5" t="s">
        <v>8787</v>
      </c>
      <c r="AT68" s="5" t="s">
        <v>114</v>
      </c>
      <c r="AU68" s="5" t="s">
        <v>8788</v>
      </c>
      <c r="AV68" s="5">
        <v>9.441316574E9</v>
      </c>
      <c r="AW68" s="5" t="s">
        <v>8789</v>
      </c>
      <c r="AX68" s="5">
        <v>524344.0</v>
      </c>
      <c r="AY68" s="5" t="s">
        <v>2401</v>
      </c>
      <c r="AZ68" s="5" t="s">
        <v>85</v>
      </c>
      <c r="BA68" s="5">
        <v>7.50944E11</v>
      </c>
      <c r="BB68" s="5"/>
      <c r="BC68" s="5"/>
      <c r="BD68" s="5">
        <v>1.0</v>
      </c>
      <c r="BE68" s="5" t="s">
        <v>2678</v>
      </c>
      <c r="BF68" s="5" t="s">
        <v>8112</v>
      </c>
      <c r="BG68" s="5" t="s">
        <v>87</v>
      </c>
      <c r="BH68" s="5"/>
      <c r="BI68" s="11">
        <v>43828.89722222222</v>
      </c>
      <c r="BJ68" s="12" t="s">
        <v>88</v>
      </c>
      <c r="BK68" s="47"/>
      <c r="BL68" s="47"/>
    </row>
    <row r="69" ht="21.0" customHeight="1">
      <c r="A69" s="4">
        <v>68.0</v>
      </c>
      <c r="B69" s="5" t="s">
        <v>8790</v>
      </c>
      <c r="C69" s="5"/>
      <c r="D69" s="5"/>
      <c r="E69" s="5"/>
      <c r="F69" s="5"/>
      <c r="G69" s="5"/>
      <c r="H69" s="4">
        <v>1.70040015E8</v>
      </c>
      <c r="I69" s="5" t="s">
        <v>8090</v>
      </c>
      <c r="J69" s="5" t="s">
        <v>1770</v>
      </c>
      <c r="K69" s="5"/>
      <c r="L69" s="5" t="s">
        <v>8791</v>
      </c>
      <c r="M69" s="5" t="s">
        <v>8792</v>
      </c>
      <c r="N69" s="5" t="s">
        <v>3436</v>
      </c>
      <c r="O69" s="4">
        <v>9.030100064E9</v>
      </c>
      <c r="P69" s="5" t="s">
        <v>8793</v>
      </c>
      <c r="Q69" s="5" t="s">
        <v>70</v>
      </c>
      <c r="R69" s="5" t="s">
        <v>71</v>
      </c>
      <c r="S69" s="5" t="s">
        <v>94</v>
      </c>
      <c r="T69" s="5" t="s">
        <v>95</v>
      </c>
      <c r="U69" s="5" t="s">
        <v>1252</v>
      </c>
      <c r="V69" s="5">
        <v>3108.0</v>
      </c>
      <c r="W69" s="5">
        <v>10156.0</v>
      </c>
      <c r="X69" s="7">
        <v>95176.0</v>
      </c>
      <c r="Y69" s="8">
        <v>8.127118644067796</v>
      </c>
      <c r="Z69" s="9">
        <v>0.0</v>
      </c>
      <c r="AA69" s="5" t="s">
        <v>75</v>
      </c>
      <c r="AB69" s="5"/>
      <c r="AC69" s="5">
        <v>0.0</v>
      </c>
      <c r="AD69" s="5" t="s">
        <v>1618</v>
      </c>
      <c r="AE69" s="5" t="s">
        <v>8097</v>
      </c>
      <c r="AF69" s="5">
        <v>2015.0</v>
      </c>
      <c r="AG69" s="5">
        <v>2017.0</v>
      </c>
      <c r="AH69" s="5" t="s">
        <v>78</v>
      </c>
      <c r="AI69" s="10">
        <v>94.0</v>
      </c>
      <c r="AJ69" s="4"/>
      <c r="AK69" s="5" t="s">
        <v>75</v>
      </c>
      <c r="AL69" s="5"/>
      <c r="AM69" s="5">
        <v>0.0</v>
      </c>
      <c r="AN69" s="5" t="s">
        <v>854</v>
      </c>
      <c r="AO69" s="5">
        <v>2015.0</v>
      </c>
      <c r="AP69" s="5" t="s">
        <v>80</v>
      </c>
      <c r="AQ69" s="4">
        <v>83.0</v>
      </c>
      <c r="AR69" s="10">
        <v>8.3</v>
      </c>
      <c r="AS69" s="5" t="s">
        <v>8794</v>
      </c>
      <c r="AT69" s="5" t="s">
        <v>82</v>
      </c>
      <c r="AU69" s="5"/>
      <c r="AV69" s="5">
        <v>9.848143446E9</v>
      </c>
      <c r="AW69" s="5" t="s">
        <v>8795</v>
      </c>
      <c r="AX69" s="5">
        <v>522003.0</v>
      </c>
      <c r="AY69" s="5" t="s">
        <v>101</v>
      </c>
      <c r="AZ69" s="5" t="s">
        <v>85</v>
      </c>
      <c r="BA69" s="5">
        <v>8.35935E11</v>
      </c>
      <c r="BB69" s="5"/>
      <c r="BC69" s="5"/>
      <c r="BD69" s="5">
        <v>1.0</v>
      </c>
      <c r="BE69" s="5" t="s">
        <v>418</v>
      </c>
      <c r="BF69" s="5" t="s">
        <v>3190</v>
      </c>
      <c r="BG69" s="5" t="s">
        <v>119</v>
      </c>
      <c r="BH69" s="5" t="s">
        <v>101</v>
      </c>
      <c r="BI69" s="11">
        <v>43840.808333333334</v>
      </c>
      <c r="BJ69" s="12" t="s">
        <v>8796</v>
      </c>
      <c r="BK69" s="47"/>
      <c r="BL69" s="47"/>
    </row>
    <row r="70" ht="21.0" customHeight="1">
      <c r="A70" s="4">
        <v>69.0</v>
      </c>
      <c r="B70" s="5" t="s">
        <v>8797</v>
      </c>
      <c r="C70" s="5" t="s">
        <v>268</v>
      </c>
      <c r="D70" s="5"/>
      <c r="E70" s="5"/>
      <c r="F70" s="5"/>
      <c r="G70" s="5"/>
      <c r="H70" s="4">
        <v>1.70040987E8</v>
      </c>
      <c r="I70" s="5" t="s">
        <v>8090</v>
      </c>
      <c r="J70" s="5" t="s">
        <v>4001</v>
      </c>
      <c r="K70" s="5"/>
      <c r="L70" s="5" t="s">
        <v>8798</v>
      </c>
      <c r="M70" s="5" t="s">
        <v>8799</v>
      </c>
      <c r="N70" s="6">
        <v>36840.0</v>
      </c>
      <c r="O70" s="4">
        <v>7.095465282E9</v>
      </c>
      <c r="P70" s="5" t="s">
        <v>8800</v>
      </c>
      <c r="Q70" s="5" t="s">
        <v>110</v>
      </c>
      <c r="R70" s="5" t="s">
        <v>71</v>
      </c>
      <c r="S70" s="5" t="s">
        <v>94</v>
      </c>
      <c r="T70" s="5" t="s">
        <v>95</v>
      </c>
      <c r="U70" s="5" t="s">
        <v>74</v>
      </c>
      <c r="V70" s="5"/>
      <c r="W70" s="5"/>
      <c r="X70" s="7"/>
      <c r="Y70" s="8">
        <v>8.40677966101695</v>
      </c>
      <c r="Z70" s="9">
        <v>0.0</v>
      </c>
      <c r="AA70" s="5" t="s">
        <v>75</v>
      </c>
      <c r="AB70" s="5"/>
      <c r="AC70" s="5">
        <v>0.0</v>
      </c>
      <c r="AD70" s="5" t="s">
        <v>4835</v>
      </c>
      <c r="AE70" s="5" t="s">
        <v>77</v>
      </c>
      <c r="AF70" s="5">
        <v>2015.0</v>
      </c>
      <c r="AG70" s="5">
        <v>2017.0</v>
      </c>
      <c r="AH70" s="5" t="s">
        <v>78</v>
      </c>
      <c r="AI70" s="10">
        <v>93.8</v>
      </c>
      <c r="AJ70" s="4"/>
      <c r="AK70" s="5" t="s">
        <v>75</v>
      </c>
      <c r="AL70" s="5"/>
      <c r="AM70" s="5">
        <v>0.0</v>
      </c>
      <c r="AN70" s="5" t="s">
        <v>8801</v>
      </c>
      <c r="AO70" s="5">
        <v>2015.0</v>
      </c>
      <c r="AP70" s="5" t="s">
        <v>51</v>
      </c>
      <c r="AQ70" s="4">
        <v>83.0</v>
      </c>
      <c r="AR70" s="10">
        <v>8.3</v>
      </c>
      <c r="AS70" s="5" t="s">
        <v>8802</v>
      </c>
      <c r="AT70" s="5" t="s">
        <v>82</v>
      </c>
      <c r="AU70" s="5"/>
      <c r="AV70" s="5">
        <v>9.440107094E9</v>
      </c>
      <c r="AW70" s="5" t="s">
        <v>8803</v>
      </c>
      <c r="AX70" s="5">
        <v>522601.0</v>
      </c>
      <c r="AY70" s="5" t="s">
        <v>101</v>
      </c>
      <c r="AZ70" s="5" t="s">
        <v>85</v>
      </c>
      <c r="BA70" s="5">
        <v>9.81455E11</v>
      </c>
      <c r="BB70" s="5"/>
      <c r="BC70" s="5"/>
      <c r="BD70" s="5" t="s">
        <v>8111</v>
      </c>
      <c r="BE70" s="5" t="s">
        <v>418</v>
      </c>
      <c r="BF70" s="5" t="s">
        <v>8112</v>
      </c>
      <c r="BG70" s="5" t="s">
        <v>87</v>
      </c>
      <c r="BH70" s="5"/>
      <c r="BI70" s="11">
        <v>43826.83125</v>
      </c>
      <c r="BJ70" s="12" t="s">
        <v>8804</v>
      </c>
      <c r="BK70" s="47"/>
      <c r="BL70" s="47"/>
    </row>
    <row r="71" ht="21.0" customHeight="1">
      <c r="A71" s="4">
        <v>70.0</v>
      </c>
      <c r="B71" s="5" t="s">
        <v>8805</v>
      </c>
      <c r="C71" s="5" t="s">
        <v>8806</v>
      </c>
      <c r="D71" s="5"/>
      <c r="E71" s="5"/>
      <c r="F71" s="5"/>
      <c r="G71" s="5"/>
      <c r="H71" s="4">
        <v>1.70041012E8</v>
      </c>
      <c r="I71" s="5" t="s">
        <v>8090</v>
      </c>
      <c r="J71" s="5" t="s">
        <v>8807</v>
      </c>
      <c r="K71" s="5"/>
      <c r="L71" s="5" t="s">
        <v>750</v>
      </c>
      <c r="M71" s="5" t="s">
        <v>8808</v>
      </c>
      <c r="N71" s="5" t="s">
        <v>8809</v>
      </c>
      <c r="O71" s="4">
        <v>8.500068228E9</v>
      </c>
      <c r="P71" s="5" t="s">
        <v>8810</v>
      </c>
      <c r="Q71" s="5" t="s">
        <v>70</v>
      </c>
      <c r="R71" s="5" t="s">
        <v>71</v>
      </c>
      <c r="S71" s="5" t="s">
        <v>94</v>
      </c>
      <c r="T71" s="5" t="s">
        <v>73</v>
      </c>
      <c r="U71" s="5" t="s">
        <v>189</v>
      </c>
      <c r="V71" s="5"/>
      <c r="W71" s="5"/>
      <c r="X71" s="7"/>
      <c r="Y71" s="8">
        <v>8.436440677966102</v>
      </c>
      <c r="Z71" s="9">
        <v>0.0</v>
      </c>
      <c r="AA71" s="5" t="s">
        <v>75</v>
      </c>
      <c r="AB71" s="5"/>
      <c r="AC71" s="5">
        <v>0.0</v>
      </c>
      <c r="AD71" s="5" t="s">
        <v>8811</v>
      </c>
      <c r="AE71" s="5" t="s">
        <v>77</v>
      </c>
      <c r="AF71" s="5">
        <v>2015.0</v>
      </c>
      <c r="AG71" s="5">
        <v>2017.0</v>
      </c>
      <c r="AH71" s="5" t="s">
        <v>78</v>
      </c>
      <c r="AI71" s="10">
        <v>93.7</v>
      </c>
      <c r="AJ71" s="4">
        <v>9.37</v>
      </c>
      <c r="AK71" s="5" t="s">
        <v>75</v>
      </c>
      <c r="AL71" s="5"/>
      <c r="AM71" s="5">
        <v>0.0</v>
      </c>
      <c r="AN71" s="5" t="s">
        <v>7772</v>
      </c>
      <c r="AO71" s="5">
        <v>2015.0</v>
      </c>
      <c r="AP71" s="5" t="s">
        <v>51</v>
      </c>
      <c r="AQ71" s="4">
        <v>83.0</v>
      </c>
      <c r="AR71" s="10">
        <v>8.3</v>
      </c>
      <c r="AS71" s="5" t="s">
        <v>8812</v>
      </c>
      <c r="AT71" s="5" t="s">
        <v>82</v>
      </c>
      <c r="AU71" s="5"/>
      <c r="AV71" s="5">
        <v>9.491795161E9</v>
      </c>
      <c r="AW71" s="5" t="s">
        <v>8813</v>
      </c>
      <c r="AX71" s="5">
        <v>522503.0</v>
      </c>
      <c r="AY71" s="5" t="s">
        <v>147</v>
      </c>
      <c r="AZ71" s="5" t="s">
        <v>85</v>
      </c>
      <c r="BA71" s="5">
        <v>8.00039E11</v>
      </c>
      <c r="BB71" s="5"/>
      <c r="BC71" s="5"/>
      <c r="BD71" s="5">
        <v>1.0</v>
      </c>
      <c r="BE71" s="5" t="s">
        <v>8814</v>
      </c>
      <c r="BF71" s="5" t="s">
        <v>8815</v>
      </c>
      <c r="BG71" s="5" t="s">
        <v>119</v>
      </c>
      <c r="BH71" s="5" t="s">
        <v>147</v>
      </c>
      <c r="BI71" s="11">
        <v>43826.69305555556</v>
      </c>
      <c r="BJ71" s="12" t="s">
        <v>8816</v>
      </c>
      <c r="BK71" s="47"/>
      <c r="BL71" s="47"/>
    </row>
    <row r="72" ht="21.0" customHeight="1">
      <c r="A72" s="4">
        <v>71.0</v>
      </c>
      <c r="B72" s="5" t="s">
        <v>8817</v>
      </c>
      <c r="C72" s="6">
        <v>43628.0</v>
      </c>
      <c r="D72" s="5"/>
      <c r="E72" s="5"/>
      <c r="F72" s="5"/>
      <c r="G72" s="5"/>
      <c r="H72" s="4">
        <v>1.70040173E8</v>
      </c>
      <c r="I72" s="5" t="s">
        <v>8090</v>
      </c>
      <c r="J72" s="5" t="s">
        <v>8818</v>
      </c>
      <c r="K72" s="5" t="s">
        <v>171</v>
      </c>
      <c r="L72" s="5" t="s">
        <v>1414</v>
      </c>
      <c r="M72" s="5" t="s">
        <v>8819</v>
      </c>
      <c r="N72" s="5" t="s">
        <v>3722</v>
      </c>
      <c r="O72" s="4">
        <v>7.997554407E9</v>
      </c>
      <c r="P72" s="5" t="s">
        <v>8820</v>
      </c>
      <c r="Q72" s="5" t="s">
        <v>70</v>
      </c>
      <c r="R72" s="5" t="s">
        <v>71</v>
      </c>
      <c r="S72" s="5" t="s">
        <v>94</v>
      </c>
      <c r="T72" s="5" t="s">
        <v>95</v>
      </c>
      <c r="U72" s="5" t="s">
        <v>74</v>
      </c>
      <c r="V72" s="5">
        <v>3200.0</v>
      </c>
      <c r="W72" s="5">
        <v>26000.0</v>
      </c>
      <c r="X72" s="7"/>
      <c r="Y72" s="8">
        <v>7.639830508474576</v>
      </c>
      <c r="Z72" s="9">
        <v>0.0</v>
      </c>
      <c r="AA72" s="5" t="s">
        <v>75</v>
      </c>
      <c r="AB72" s="5"/>
      <c r="AC72" s="5">
        <v>0.0</v>
      </c>
      <c r="AD72" s="5" t="s">
        <v>7447</v>
      </c>
      <c r="AE72" s="5" t="s">
        <v>77</v>
      </c>
      <c r="AF72" s="5">
        <v>2015.0</v>
      </c>
      <c r="AG72" s="5">
        <v>2017.0</v>
      </c>
      <c r="AH72" s="5" t="s">
        <v>78</v>
      </c>
      <c r="AI72" s="10">
        <v>93.0</v>
      </c>
      <c r="AJ72" s="4">
        <v>9.3</v>
      </c>
      <c r="AK72" s="5" t="s">
        <v>75</v>
      </c>
      <c r="AL72" s="5"/>
      <c r="AM72" s="5">
        <v>0.0</v>
      </c>
      <c r="AN72" s="5" t="s">
        <v>8821</v>
      </c>
      <c r="AO72" s="5">
        <v>2015.0</v>
      </c>
      <c r="AP72" s="5" t="s">
        <v>51</v>
      </c>
      <c r="AQ72" s="4">
        <v>83.0</v>
      </c>
      <c r="AR72" s="10">
        <v>8.3</v>
      </c>
      <c r="AS72" s="5" t="s">
        <v>8822</v>
      </c>
      <c r="AT72" s="5" t="s">
        <v>309</v>
      </c>
      <c r="AU72" s="5"/>
      <c r="AV72" s="5">
        <v>9.949740115E9</v>
      </c>
      <c r="AW72" s="5" t="s">
        <v>8823</v>
      </c>
      <c r="AX72" s="5">
        <v>507101.0</v>
      </c>
      <c r="AY72" s="5" t="s">
        <v>3716</v>
      </c>
      <c r="AZ72" s="5" t="s">
        <v>264</v>
      </c>
      <c r="BA72" s="5">
        <v>9.641E11</v>
      </c>
      <c r="BB72" s="5" t="s">
        <v>8824</v>
      </c>
      <c r="BC72" s="5"/>
      <c r="BD72" s="5">
        <v>0.0</v>
      </c>
      <c r="BE72" s="5">
        <v>0.0</v>
      </c>
      <c r="BF72" s="5" t="s">
        <v>8825</v>
      </c>
      <c r="BG72" s="5" t="s">
        <v>87</v>
      </c>
      <c r="BH72" s="5"/>
      <c r="BI72" s="11">
        <v>43832.660416666666</v>
      </c>
      <c r="BJ72" s="12" t="s">
        <v>8826</v>
      </c>
      <c r="BK72" s="47"/>
      <c r="BL72" s="47"/>
    </row>
    <row r="73" ht="21.0" customHeight="1">
      <c r="A73" s="4">
        <v>72.0</v>
      </c>
      <c r="B73" s="5" t="s">
        <v>8827</v>
      </c>
      <c r="C73" s="5" t="s">
        <v>8828</v>
      </c>
      <c r="D73" s="5"/>
      <c r="E73" s="5"/>
      <c r="F73" s="5"/>
      <c r="G73" s="5"/>
      <c r="H73" s="4">
        <v>1.70040274E8</v>
      </c>
      <c r="I73" s="5" t="s">
        <v>8090</v>
      </c>
      <c r="J73" s="5" t="s">
        <v>8829</v>
      </c>
      <c r="K73" s="5" t="s">
        <v>8830</v>
      </c>
      <c r="L73" s="5" t="s">
        <v>6978</v>
      </c>
      <c r="M73" s="5" t="s">
        <v>8831</v>
      </c>
      <c r="N73" s="5" t="s">
        <v>1130</v>
      </c>
      <c r="O73" s="4">
        <v>7.702680755E9</v>
      </c>
      <c r="P73" s="5" t="s">
        <v>8832</v>
      </c>
      <c r="Q73" s="5" t="s">
        <v>70</v>
      </c>
      <c r="R73" s="5" t="s">
        <v>71</v>
      </c>
      <c r="S73" s="5" t="s">
        <v>94</v>
      </c>
      <c r="T73" s="5" t="s">
        <v>73</v>
      </c>
      <c r="U73" s="5" t="s">
        <v>74</v>
      </c>
      <c r="V73" s="5">
        <v>6056.0</v>
      </c>
      <c r="W73" s="5">
        <v>53072.0</v>
      </c>
      <c r="X73" s="7"/>
      <c r="Y73" s="8">
        <v>7.533898305084746</v>
      </c>
      <c r="Z73" s="9">
        <v>0.0</v>
      </c>
      <c r="AA73" s="5" t="s">
        <v>75</v>
      </c>
      <c r="AB73" s="5"/>
      <c r="AC73" s="5">
        <v>0.0</v>
      </c>
      <c r="AD73" s="5" t="s">
        <v>76</v>
      </c>
      <c r="AE73" s="5" t="s">
        <v>77</v>
      </c>
      <c r="AF73" s="5">
        <v>2015.0</v>
      </c>
      <c r="AG73" s="5">
        <v>2017.0</v>
      </c>
      <c r="AH73" s="5" t="s">
        <v>78</v>
      </c>
      <c r="AI73" s="10">
        <v>92.0</v>
      </c>
      <c r="AJ73" s="4"/>
      <c r="AK73" s="5" t="s">
        <v>75</v>
      </c>
      <c r="AL73" s="5"/>
      <c r="AM73" s="5">
        <v>0.0</v>
      </c>
      <c r="AN73" s="5" t="s">
        <v>8833</v>
      </c>
      <c r="AO73" s="5">
        <v>2015.0</v>
      </c>
      <c r="AP73" s="5" t="s">
        <v>51</v>
      </c>
      <c r="AQ73" s="4">
        <v>83.0</v>
      </c>
      <c r="AR73" s="10">
        <v>8.3</v>
      </c>
      <c r="AS73" s="5" t="s">
        <v>8834</v>
      </c>
      <c r="AT73" s="5" t="s">
        <v>309</v>
      </c>
      <c r="AU73" s="5" t="s">
        <v>8835</v>
      </c>
      <c r="AV73" s="5">
        <v>9.701154585E9</v>
      </c>
      <c r="AW73" s="5" t="s">
        <v>1307</v>
      </c>
      <c r="AX73" s="5">
        <v>522502.0</v>
      </c>
      <c r="AY73" s="5" t="s">
        <v>117</v>
      </c>
      <c r="AZ73" s="5" t="s">
        <v>85</v>
      </c>
      <c r="BA73" s="5">
        <v>9.00658E11</v>
      </c>
      <c r="BB73" s="5" t="s">
        <v>8836</v>
      </c>
      <c r="BC73" s="5"/>
      <c r="BD73" s="5">
        <v>0.0</v>
      </c>
      <c r="BE73" s="5">
        <v>0.0</v>
      </c>
      <c r="BF73" s="5">
        <v>0.0</v>
      </c>
      <c r="BG73" s="5" t="s">
        <v>119</v>
      </c>
      <c r="BH73" s="5" t="s">
        <v>1307</v>
      </c>
      <c r="BI73" s="11">
        <v>43829.759722222225</v>
      </c>
      <c r="BJ73" s="12" t="s">
        <v>420</v>
      </c>
      <c r="BK73" s="47"/>
      <c r="BL73" s="47"/>
    </row>
    <row r="74" ht="21.0" customHeight="1">
      <c r="A74" s="4">
        <v>73.0</v>
      </c>
      <c r="B74" s="5" t="s">
        <v>8837</v>
      </c>
      <c r="C74" s="6">
        <v>36292.0</v>
      </c>
      <c r="D74" s="5"/>
      <c r="E74" s="5"/>
      <c r="F74" s="5"/>
      <c r="G74" s="5"/>
      <c r="H74" s="4">
        <v>1.70040736E8</v>
      </c>
      <c r="I74" s="5" t="s">
        <v>8090</v>
      </c>
      <c r="J74" s="5" t="s">
        <v>7655</v>
      </c>
      <c r="K74" s="5" t="s">
        <v>2538</v>
      </c>
      <c r="L74" s="5" t="s">
        <v>171</v>
      </c>
      <c r="M74" s="5" t="s">
        <v>8838</v>
      </c>
      <c r="N74" s="5" t="s">
        <v>3934</v>
      </c>
      <c r="O74" s="4">
        <v>8.074779424E9</v>
      </c>
      <c r="P74" s="5" t="s">
        <v>8839</v>
      </c>
      <c r="Q74" s="5" t="s">
        <v>70</v>
      </c>
      <c r="R74" s="5" t="s">
        <v>71</v>
      </c>
      <c r="S74" s="5" t="s">
        <v>94</v>
      </c>
      <c r="T74" s="5" t="s">
        <v>95</v>
      </c>
      <c r="U74" s="5" t="s">
        <v>74</v>
      </c>
      <c r="V74" s="5">
        <v>2400.0</v>
      </c>
      <c r="W74" s="5">
        <v>31000.0</v>
      </c>
      <c r="X74" s="7">
        <v>80000.0</v>
      </c>
      <c r="Y74" s="8">
        <v>8.01271186440678</v>
      </c>
      <c r="Z74" s="9">
        <v>0.0</v>
      </c>
      <c r="AA74" s="5" t="s">
        <v>75</v>
      </c>
      <c r="AB74" s="5"/>
      <c r="AC74" s="5">
        <v>0.0</v>
      </c>
      <c r="AD74" s="5" t="s">
        <v>3070</v>
      </c>
      <c r="AE74" s="5" t="s">
        <v>389</v>
      </c>
      <c r="AF74" s="5">
        <v>2015.0</v>
      </c>
      <c r="AG74" s="5">
        <v>2017.0</v>
      </c>
      <c r="AH74" s="5" t="s">
        <v>78</v>
      </c>
      <c r="AI74" s="10">
        <v>91.0</v>
      </c>
      <c r="AJ74" s="4">
        <v>9.1</v>
      </c>
      <c r="AK74" s="5" t="s">
        <v>75</v>
      </c>
      <c r="AL74" s="5"/>
      <c r="AM74" s="5">
        <v>0.0</v>
      </c>
      <c r="AN74" s="5" t="s">
        <v>794</v>
      </c>
      <c r="AO74" s="5">
        <v>2015.0</v>
      </c>
      <c r="AP74" s="5" t="s">
        <v>51</v>
      </c>
      <c r="AQ74" s="4">
        <v>83.0</v>
      </c>
      <c r="AR74" s="10">
        <v>8.3</v>
      </c>
      <c r="AS74" s="5" t="s">
        <v>8840</v>
      </c>
      <c r="AT74" s="5" t="s">
        <v>82</v>
      </c>
      <c r="AU74" s="5" t="s">
        <v>3862</v>
      </c>
      <c r="AV74" s="5">
        <v>8.074779424E9</v>
      </c>
      <c r="AW74" s="5" t="s">
        <v>8841</v>
      </c>
      <c r="AX74" s="5">
        <v>522302.0</v>
      </c>
      <c r="AY74" s="5" t="s">
        <v>147</v>
      </c>
      <c r="AZ74" s="5" t="s">
        <v>85</v>
      </c>
      <c r="BA74" s="5">
        <v>9.23716E11</v>
      </c>
      <c r="BB74" s="5" t="s">
        <v>8842</v>
      </c>
      <c r="BC74" s="5"/>
      <c r="BD74" s="5">
        <v>0.0</v>
      </c>
      <c r="BE74" s="5">
        <v>0.0</v>
      </c>
      <c r="BF74" s="5">
        <v>0.0</v>
      </c>
      <c r="BG74" s="5" t="s">
        <v>119</v>
      </c>
      <c r="BH74" s="5" t="s">
        <v>8843</v>
      </c>
      <c r="BI74" s="11">
        <v>43826.87430555555</v>
      </c>
      <c r="BJ74" s="12" t="s">
        <v>8844</v>
      </c>
      <c r="BK74" s="47"/>
      <c r="BL74" s="47"/>
    </row>
    <row r="75" ht="21.0" customHeight="1">
      <c r="A75" s="4">
        <v>74.0</v>
      </c>
      <c r="B75" s="5" t="s">
        <v>8845</v>
      </c>
      <c r="C75" s="6">
        <v>43658.0</v>
      </c>
      <c r="D75" s="5"/>
      <c r="E75" s="5"/>
      <c r="F75" s="5"/>
      <c r="G75" s="5"/>
      <c r="H75" s="4">
        <v>1.70041033E8</v>
      </c>
      <c r="I75" s="5" t="s">
        <v>8090</v>
      </c>
      <c r="J75" s="5" t="s">
        <v>8846</v>
      </c>
      <c r="K75" s="5" t="s">
        <v>423</v>
      </c>
      <c r="L75" s="5" t="s">
        <v>171</v>
      </c>
      <c r="M75" s="5" t="s">
        <v>8847</v>
      </c>
      <c r="N75" s="5" t="s">
        <v>8848</v>
      </c>
      <c r="O75" s="4">
        <v>8.919311148E9</v>
      </c>
      <c r="P75" s="5" t="s">
        <v>8849</v>
      </c>
      <c r="Q75" s="5" t="s">
        <v>70</v>
      </c>
      <c r="R75" s="5" t="s">
        <v>71</v>
      </c>
      <c r="S75" s="5" t="s">
        <v>94</v>
      </c>
      <c r="T75" s="5" t="s">
        <v>73</v>
      </c>
      <c r="U75" s="5" t="s">
        <v>74</v>
      </c>
      <c r="V75" s="5">
        <v>4000.0</v>
      </c>
      <c r="W75" s="5">
        <v>54000.0</v>
      </c>
      <c r="X75" s="7"/>
      <c r="Y75" s="8">
        <v>7.716101694915254</v>
      </c>
      <c r="Z75" s="9">
        <v>0.0</v>
      </c>
      <c r="AA75" s="5" t="s">
        <v>75</v>
      </c>
      <c r="AB75" s="5"/>
      <c r="AC75" s="5">
        <v>0.0</v>
      </c>
      <c r="AD75" s="5" t="s">
        <v>8850</v>
      </c>
      <c r="AE75" s="5" t="s">
        <v>77</v>
      </c>
      <c r="AF75" s="5">
        <v>2015.0</v>
      </c>
      <c r="AG75" s="5">
        <v>2017.0</v>
      </c>
      <c r="AH75" s="5" t="s">
        <v>78</v>
      </c>
      <c r="AI75" s="10">
        <v>91.0</v>
      </c>
      <c r="AJ75" s="4"/>
      <c r="AK75" s="5" t="s">
        <v>75</v>
      </c>
      <c r="AL75" s="5"/>
      <c r="AM75" s="5">
        <v>0.0</v>
      </c>
      <c r="AN75" s="5" t="s">
        <v>8851</v>
      </c>
      <c r="AO75" s="5">
        <v>2015.0</v>
      </c>
      <c r="AP75" s="5" t="s">
        <v>51</v>
      </c>
      <c r="AQ75" s="4"/>
      <c r="AR75" s="10">
        <v>8.3</v>
      </c>
      <c r="AS75" s="5" t="s">
        <v>8852</v>
      </c>
      <c r="AT75" s="5" t="s">
        <v>99</v>
      </c>
      <c r="AU75" s="5" t="s">
        <v>910</v>
      </c>
      <c r="AV75" s="5">
        <v>9.000386531E9</v>
      </c>
      <c r="AW75" s="5" t="s">
        <v>8853</v>
      </c>
      <c r="AX75" s="5">
        <v>505302.0</v>
      </c>
      <c r="AY75" s="5" t="s">
        <v>8854</v>
      </c>
      <c r="AZ75" s="5" t="s">
        <v>264</v>
      </c>
      <c r="BA75" s="5">
        <v>6.85489E11</v>
      </c>
      <c r="BB75" s="5" t="s">
        <v>8855</v>
      </c>
      <c r="BC75" s="5"/>
      <c r="BD75" s="5" t="s">
        <v>149</v>
      </c>
      <c r="BE75" s="5" t="s">
        <v>393</v>
      </c>
      <c r="BF75" s="5" t="s">
        <v>393</v>
      </c>
      <c r="BG75" s="5" t="s">
        <v>87</v>
      </c>
      <c r="BH75" s="5" t="s">
        <v>8856</v>
      </c>
      <c r="BI75" s="11">
        <v>43829.811111111114</v>
      </c>
      <c r="BJ75" s="12" t="s">
        <v>8857</v>
      </c>
      <c r="BK75" s="47"/>
      <c r="BL75" s="47"/>
    </row>
    <row r="76" ht="21.0" customHeight="1">
      <c r="A76" s="4">
        <v>75.0</v>
      </c>
      <c r="B76" s="5" t="s">
        <v>8858</v>
      </c>
      <c r="C76" s="5"/>
      <c r="D76" s="5"/>
      <c r="E76" s="5"/>
      <c r="F76" s="5"/>
      <c r="G76" s="5"/>
      <c r="H76" s="4">
        <v>1.70040437E8</v>
      </c>
      <c r="I76" s="5" t="s">
        <v>8090</v>
      </c>
      <c r="J76" s="5" t="s">
        <v>1347</v>
      </c>
      <c r="K76" s="5" t="s">
        <v>2740</v>
      </c>
      <c r="L76" s="5" t="s">
        <v>881</v>
      </c>
      <c r="M76" s="5" t="s">
        <v>8859</v>
      </c>
      <c r="N76" s="5" t="s">
        <v>2178</v>
      </c>
      <c r="O76" s="4">
        <v>9.54211463E9</v>
      </c>
      <c r="P76" s="5" t="s">
        <v>8860</v>
      </c>
      <c r="Q76" s="5" t="s">
        <v>110</v>
      </c>
      <c r="R76" s="5" t="s">
        <v>71</v>
      </c>
      <c r="S76" s="5" t="s">
        <v>94</v>
      </c>
      <c r="T76" s="5" t="s">
        <v>95</v>
      </c>
      <c r="U76" s="5" t="s">
        <v>74</v>
      </c>
      <c r="V76" s="5">
        <v>14390.0</v>
      </c>
      <c r="W76" s="5">
        <v>71394.0</v>
      </c>
      <c r="X76" s="7">
        <v>0.0</v>
      </c>
      <c r="Y76" s="8">
        <v>6.779661016949152</v>
      </c>
      <c r="Z76" s="9">
        <v>0.0</v>
      </c>
      <c r="AA76" s="5" t="s">
        <v>75</v>
      </c>
      <c r="AB76" s="5"/>
      <c r="AC76" s="5">
        <v>0.0</v>
      </c>
      <c r="AD76" s="5" t="s">
        <v>76</v>
      </c>
      <c r="AE76" s="5" t="s">
        <v>77</v>
      </c>
      <c r="AF76" s="5">
        <v>2015.0</v>
      </c>
      <c r="AG76" s="5">
        <v>2017.0</v>
      </c>
      <c r="AH76" s="5" t="s">
        <v>78</v>
      </c>
      <c r="AI76" s="10">
        <v>89.0</v>
      </c>
      <c r="AJ76" s="4"/>
      <c r="AK76" s="5" t="s">
        <v>75</v>
      </c>
      <c r="AL76" s="5"/>
      <c r="AM76" s="5">
        <v>0.0</v>
      </c>
      <c r="AN76" s="5" t="s">
        <v>6481</v>
      </c>
      <c r="AO76" s="5">
        <v>2015.0</v>
      </c>
      <c r="AP76" s="5" t="s">
        <v>51</v>
      </c>
      <c r="AQ76" s="4">
        <v>83.0</v>
      </c>
      <c r="AR76" s="10">
        <v>8.3</v>
      </c>
      <c r="AS76" s="5" t="s">
        <v>8861</v>
      </c>
      <c r="AT76" s="5" t="s">
        <v>82</v>
      </c>
      <c r="AU76" s="5"/>
      <c r="AV76" s="5">
        <v>9.440026851E9</v>
      </c>
      <c r="AW76" s="5" t="s">
        <v>8862</v>
      </c>
      <c r="AX76" s="5">
        <v>518501.0</v>
      </c>
      <c r="AY76" s="5" t="s">
        <v>2833</v>
      </c>
      <c r="AZ76" s="5" t="s">
        <v>85</v>
      </c>
      <c r="BA76" s="5">
        <v>4.5548E11</v>
      </c>
      <c r="BB76" s="5">
        <v>0.0</v>
      </c>
      <c r="BC76" s="5">
        <v>0.0</v>
      </c>
      <c r="BD76" s="5">
        <v>0.0</v>
      </c>
      <c r="BE76" s="5">
        <v>0.0</v>
      </c>
      <c r="BF76" s="5" t="s">
        <v>149</v>
      </c>
      <c r="BG76" s="5" t="s">
        <v>87</v>
      </c>
      <c r="BH76" s="5"/>
      <c r="BI76" s="11">
        <v>43907.80069444444</v>
      </c>
      <c r="BJ76" s="12" t="s">
        <v>88</v>
      </c>
      <c r="BK76" s="47"/>
      <c r="BL76" s="47"/>
    </row>
    <row r="77" ht="21.0" customHeight="1">
      <c r="A77" s="4">
        <v>76.0</v>
      </c>
      <c r="B77" s="5" t="s">
        <v>8863</v>
      </c>
      <c r="C77" s="6">
        <v>44107.0</v>
      </c>
      <c r="D77" s="5"/>
      <c r="E77" s="5"/>
      <c r="F77" s="5"/>
      <c r="G77" s="5"/>
      <c r="H77" s="4">
        <v>1.70040176E8</v>
      </c>
      <c r="I77" s="5" t="s">
        <v>8090</v>
      </c>
      <c r="J77" s="5" t="s">
        <v>8864</v>
      </c>
      <c r="K77" s="5"/>
      <c r="L77" s="5" t="s">
        <v>8865</v>
      </c>
      <c r="M77" s="5" t="s">
        <v>8866</v>
      </c>
      <c r="N77" s="6">
        <v>36256.0</v>
      </c>
      <c r="O77" s="4">
        <v>7.032159105E9</v>
      </c>
      <c r="P77" s="5" t="s">
        <v>8867</v>
      </c>
      <c r="Q77" s="5" t="s">
        <v>70</v>
      </c>
      <c r="R77" s="5" t="s">
        <v>71</v>
      </c>
      <c r="S77" s="5" t="s">
        <v>94</v>
      </c>
      <c r="T77" s="5" t="s">
        <v>95</v>
      </c>
      <c r="U77" s="5" t="s">
        <v>74</v>
      </c>
      <c r="V77" s="5">
        <v>16000.0</v>
      </c>
      <c r="W77" s="5">
        <v>58000.0</v>
      </c>
      <c r="X77" s="7"/>
      <c r="Y77" s="8">
        <v>6.8559322033898304</v>
      </c>
      <c r="Z77" s="9">
        <v>0.0</v>
      </c>
      <c r="AA77" s="5" t="s">
        <v>75</v>
      </c>
      <c r="AB77" s="5"/>
      <c r="AC77" s="5">
        <v>0.0</v>
      </c>
      <c r="AD77" s="5" t="s">
        <v>4835</v>
      </c>
      <c r="AE77" s="5" t="s">
        <v>77</v>
      </c>
      <c r="AF77" s="5">
        <v>2015.0</v>
      </c>
      <c r="AG77" s="5">
        <v>2017.0</v>
      </c>
      <c r="AH77" s="5" t="s">
        <v>78</v>
      </c>
      <c r="AI77" s="10">
        <v>88.0</v>
      </c>
      <c r="AJ77" s="4">
        <v>8.8</v>
      </c>
      <c r="AK77" s="5" t="s">
        <v>75</v>
      </c>
      <c r="AL77" s="5"/>
      <c r="AM77" s="5">
        <v>0.0</v>
      </c>
      <c r="AN77" s="5" t="s">
        <v>8868</v>
      </c>
      <c r="AO77" s="5">
        <v>2015.0</v>
      </c>
      <c r="AP77" s="5" t="s">
        <v>51</v>
      </c>
      <c r="AQ77" s="4">
        <v>83.0</v>
      </c>
      <c r="AR77" s="10">
        <v>8.3</v>
      </c>
      <c r="AS77" s="5" t="s">
        <v>8869</v>
      </c>
      <c r="AT77" s="5" t="s">
        <v>99</v>
      </c>
      <c r="AU77" s="5"/>
      <c r="AV77" s="5">
        <v>7.032159105E9</v>
      </c>
      <c r="AW77" s="5" t="s">
        <v>8870</v>
      </c>
      <c r="AX77" s="5">
        <v>521212.0</v>
      </c>
      <c r="AY77" s="5" t="s">
        <v>117</v>
      </c>
      <c r="AZ77" s="5" t="s">
        <v>85</v>
      </c>
      <c r="BA77" s="5">
        <v>2.57231E11</v>
      </c>
      <c r="BB77" s="5"/>
      <c r="BC77" s="5"/>
      <c r="BD77" s="5" t="s">
        <v>8871</v>
      </c>
      <c r="BE77" s="5" t="s">
        <v>418</v>
      </c>
      <c r="BF77" s="5" t="s">
        <v>8301</v>
      </c>
      <c r="BG77" s="5" t="s">
        <v>87</v>
      </c>
      <c r="BH77" s="5"/>
      <c r="BI77" s="11">
        <v>43911.46944444445</v>
      </c>
      <c r="BJ77" s="12" t="s">
        <v>8872</v>
      </c>
      <c r="BK77" s="47"/>
      <c r="BL77" s="47"/>
    </row>
    <row r="78" ht="21.0" customHeight="1">
      <c r="A78" s="4">
        <v>77.0</v>
      </c>
      <c r="B78" s="5" t="s">
        <v>8873</v>
      </c>
      <c r="C78" s="5"/>
      <c r="D78" s="5"/>
      <c r="E78" s="5"/>
      <c r="F78" s="5"/>
      <c r="G78" s="5"/>
      <c r="H78" s="4">
        <v>1.70041071E8</v>
      </c>
      <c r="I78" s="5" t="s">
        <v>8090</v>
      </c>
      <c r="J78" s="5" t="s">
        <v>8874</v>
      </c>
      <c r="K78" s="5" t="s">
        <v>8875</v>
      </c>
      <c r="L78" s="5" t="s">
        <v>1947</v>
      </c>
      <c r="M78" s="5" t="s">
        <v>8876</v>
      </c>
      <c r="N78" s="5" t="s">
        <v>1140</v>
      </c>
      <c r="O78" s="4">
        <v>9.701969694E9</v>
      </c>
      <c r="P78" s="5" t="s">
        <v>8877</v>
      </c>
      <c r="Q78" s="5" t="s">
        <v>70</v>
      </c>
      <c r="R78" s="5" t="s">
        <v>71</v>
      </c>
      <c r="S78" s="5" t="s">
        <v>94</v>
      </c>
      <c r="T78" s="5" t="s">
        <v>95</v>
      </c>
      <c r="U78" s="5" t="s">
        <v>74</v>
      </c>
      <c r="V78" s="5"/>
      <c r="W78" s="5"/>
      <c r="X78" s="7"/>
      <c r="Y78" s="8">
        <v>7.3</v>
      </c>
      <c r="Z78" s="9">
        <v>0.0</v>
      </c>
      <c r="AA78" s="5" t="s">
        <v>75</v>
      </c>
      <c r="AB78" s="5"/>
      <c r="AC78" s="5">
        <v>0.0</v>
      </c>
      <c r="AD78" s="5" t="s">
        <v>8878</v>
      </c>
      <c r="AE78" s="5" t="s">
        <v>8090</v>
      </c>
      <c r="AF78" s="5">
        <v>2015.0</v>
      </c>
      <c r="AG78" s="5">
        <v>2018.0</v>
      </c>
      <c r="AH78" s="5" t="s">
        <v>78</v>
      </c>
      <c r="AI78" s="10">
        <v>88.0</v>
      </c>
      <c r="AJ78" s="4">
        <v>8.8</v>
      </c>
      <c r="AK78" s="5" t="s">
        <v>75</v>
      </c>
      <c r="AL78" s="5"/>
      <c r="AM78" s="5">
        <v>0.0</v>
      </c>
      <c r="AN78" s="5" t="s">
        <v>8879</v>
      </c>
      <c r="AO78" s="5">
        <v>2015.0</v>
      </c>
      <c r="AP78" s="5" t="s">
        <v>51</v>
      </c>
      <c r="AQ78" s="4">
        <v>83.0</v>
      </c>
      <c r="AR78" s="10">
        <v>8.3</v>
      </c>
      <c r="AS78" s="5" t="s">
        <v>3199</v>
      </c>
      <c r="AT78" s="5" t="s">
        <v>99</v>
      </c>
      <c r="AU78" s="5" t="s">
        <v>389</v>
      </c>
      <c r="AV78" s="5">
        <v>9.963819696E9</v>
      </c>
      <c r="AW78" s="5" t="s">
        <v>8880</v>
      </c>
      <c r="AX78" s="5">
        <v>534425.0</v>
      </c>
      <c r="AY78" s="5" t="s">
        <v>178</v>
      </c>
      <c r="AZ78" s="5" t="s">
        <v>85</v>
      </c>
      <c r="BA78" s="5">
        <v>7.63831E11</v>
      </c>
      <c r="BB78" s="5" t="s">
        <v>8881</v>
      </c>
      <c r="BC78" s="5"/>
      <c r="BD78" s="5">
        <v>3.0</v>
      </c>
      <c r="BE78" s="5" t="s">
        <v>8882</v>
      </c>
      <c r="BF78" s="5" t="s">
        <v>1493</v>
      </c>
      <c r="BG78" s="5" t="s">
        <v>119</v>
      </c>
      <c r="BH78" s="5" t="s">
        <v>8883</v>
      </c>
      <c r="BI78" s="11">
        <v>43911.904861111114</v>
      </c>
      <c r="BJ78" s="12" t="s">
        <v>8884</v>
      </c>
      <c r="BK78" s="47"/>
      <c r="BL78" s="47"/>
    </row>
    <row r="79" ht="21.0" customHeight="1">
      <c r="A79" s="4">
        <v>78.0</v>
      </c>
      <c r="B79" s="5" t="s">
        <v>8885</v>
      </c>
      <c r="C79" s="6">
        <v>43597.0</v>
      </c>
      <c r="D79" s="5"/>
      <c r="E79" s="5"/>
      <c r="F79" s="5"/>
      <c r="G79" s="5"/>
      <c r="H79" s="4">
        <v>1.70040796E8</v>
      </c>
      <c r="I79" s="5" t="s">
        <v>8090</v>
      </c>
      <c r="J79" s="5" t="s">
        <v>8886</v>
      </c>
      <c r="K79" s="5"/>
      <c r="L79" s="5" t="s">
        <v>8887</v>
      </c>
      <c r="M79" s="5" t="s">
        <v>8888</v>
      </c>
      <c r="N79" s="6">
        <v>36564.0</v>
      </c>
      <c r="O79" s="4">
        <v>9.182078249E9</v>
      </c>
      <c r="P79" s="5" t="s">
        <v>8889</v>
      </c>
      <c r="Q79" s="5" t="s">
        <v>110</v>
      </c>
      <c r="R79" s="5" t="s">
        <v>71</v>
      </c>
      <c r="S79" s="5" t="s">
        <v>94</v>
      </c>
      <c r="T79" s="5" t="s">
        <v>95</v>
      </c>
      <c r="U79" s="5" t="s">
        <v>74</v>
      </c>
      <c r="V79" s="5">
        <v>17456.0</v>
      </c>
      <c r="W79" s="5">
        <v>49824.0</v>
      </c>
      <c r="X79" s="7"/>
      <c r="Y79" s="8">
        <v>7.627118644067797</v>
      </c>
      <c r="Z79" s="9">
        <v>0.0</v>
      </c>
      <c r="AA79" s="5" t="s">
        <v>75</v>
      </c>
      <c r="AB79" s="5"/>
      <c r="AC79" s="5">
        <v>0.0</v>
      </c>
      <c r="AD79" s="5" t="s">
        <v>190</v>
      </c>
      <c r="AE79" s="5" t="s">
        <v>77</v>
      </c>
      <c r="AF79" s="5">
        <v>2015.0</v>
      </c>
      <c r="AG79" s="5">
        <v>2017.0</v>
      </c>
      <c r="AH79" s="5" t="s">
        <v>78</v>
      </c>
      <c r="AI79" s="10">
        <v>87.0</v>
      </c>
      <c r="AJ79" s="4"/>
      <c r="AK79" s="5" t="s">
        <v>75</v>
      </c>
      <c r="AL79" s="5"/>
      <c r="AM79" s="5">
        <v>0.0</v>
      </c>
      <c r="AN79" s="5" t="s">
        <v>8890</v>
      </c>
      <c r="AO79" s="5">
        <v>2015.0</v>
      </c>
      <c r="AP79" s="5" t="s">
        <v>51</v>
      </c>
      <c r="AQ79" s="4">
        <v>8.3</v>
      </c>
      <c r="AR79" s="10">
        <v>8.3</v>
      </c>
      <c r="AS79" s="5" t="s">
        <v>8891</v>
      </c>
      <c r="AT79" s="5" t="s">
        <v>99</v>
      </c>
      <c r="AU79" s="5" t="s">
        <v>910</v>
      </c>
      <c r="AV79" s="5">
        <v>8.886804244E9</v>
      </c>
      <c r="AW79" s="5" t="s">
        <v>8892</v>
      </c>
      <c r="AX79" s="5">
        <v>522501.0</v>
      </c>
      <c r="AY79" s="5" t="s">
        <v>101</v>
      </c>
      <c r="AZ79" s="5" t="s">
        <v>85</v>
      </c>
      <c r="BA79" s="5">
        <v>4.09112E11</v>
      </c>
      <c r="BB79" s="5" t="s">
        <v>8893</v>
      </c>
      <c r="BC79" s="5"/>
      <c r="BD79" s="5" t="s">
        <v>1766</v>
      </c>
      <c r="BE79" s="5" t="s">
        <v>1766</v>
      </c>
      <c r="BF79" s="5" t="s">
        <v>1766</v>
      </c>
      <c r="BG79" s="5" t="s">
        <v>119</v>
      </c>
      <c r="BH79" s="5" t="s">
        <v>251</v>
      </c>
      <c r="BI79" s="11">
        <v>43826.81458333333</v>
      </c>
      <c r="BJ79" s="12" t="s">
        <v>511</v>
      </c>
      <c r="BK79" s="47"/>
      <c r="BL79" s="47"/>
    </row>
    <row r="80" ht="21.0" customHeight="1">
      <c r="A80" s="4">
        <v>79.0</v>
      </c>
      <c r="B80" s="5" t="s">
        <v>8894</v>
      </c>
      <c r="C80" s="6">
        <v>43628.0</v>
      </c>
      <c r="D80" s="5"/>
      <c r="E80" s="5"/>
      <c r="F80" s="5"/>
      <c r="G80" s="5"/>
      <c r="H80" s="4">
        <v>1.70040795E8</v>
      </c>
      <c r="I80" s="5" t="s">
        <v>8090</v>
      </c>
      <c r="J80" s="5" t="s">
        <v>351</v>
      </c>
      <c r="K80" s="5" t="s">
        <v>3088</v>
      </c>
      <c r="L80" s="5" t="s">
        <v>8895</v>
      </c>
      <c r="M80" s="5" t="s">
        <v>8896</v>
      </c>
      <c r="N80" s="6">
        <v>36292.0</v>
      </c>
      <c r="O80" s="4">
        <v>9.39213556E9</v>
      </c>
      <c r="P80" s="5" t="s">
        <v>8897</v>
      </c>
      <c r="Q80" s="5" t="s">
        <v>70</v>
      </c>
      <c r="R80" s="5" t="s">
        <v>71</v>
      </c>
      <c r="S80" s="5" t="s">
        <v>72</v>
      </c>
      <c r="T80" s="5" t="s">
        <v>73</v>
      </c>
      <c r="U80" s="5" t="s">
        <v>74</v>
      </c>
      <c r="V80" s="5">
        <v>11181.0</v>
      </c>
      <c r="W80" s="5"/>
      <c r="X80" s="7"/>
      <c r="Y80" s="8">
        <v>7.580508474576271</v>
      </c>
      <c r="Z80" s="9">
        <v>0.0</v>
      </c>
      <c r="AA80" s="5" t="s">
        <v>75</v>
      </c>
      <c r="AB80" s="5"/>
      <c r="AC80" s="5">
        <v>0.0</v>
      </c>
      <c r="AD80" s="5" t="s">
        <v>8898</v>
      </c>
      <c r="AE80" s="5" t="s">
        <v>77</v>
      </c>
      <c r="AF80" s="5">
        <v>2015.0</v>
      </c>
      <c r="AG80" s="5">
        <v>2017.0</v>
      </c>
      <c r="AH80" s="5" t="s">
        <v>78</v>
      </c>
      <c r="AI80" s="10">
        <v>82.3</v>
      </c>
      <c r="AJ80" s="4">
        <v>8.23</v>
      </c>
      <c r="AK80" s="5" t="s">
        <v>75</v>
      </c>
      <c r="AL80" s="5"/>
      <c r="AM80" s="5">
        <v>0.0</v>
      </c>
      <c r="AN80" s="5" t="s">
        <v>8899</v>
      </c>
      <c r="AO80" s="5">
        <v>2015.0</v>
      </c>
      <c r="AP80" s="5" t="s">
        <v>51</v>
      </c>
      <c r="AQ80" s="4">
        <v>83.0</v>
      </c>
      <c r="AR80" s="10">
        <v>8.3</v>
      </c>
      <c r="AS80" s="5" t="s">
        <v>8900</v>
      </c>
      <c r="AT80" s="5" t="s">
        <v>82</v>
      </c>
      <c r="AU80" s="5" t="s">
        <v>5525</v>
      </c>
      <c r="AV80" s="5">
        <v>9.39213556E9</v>
      </c>
      <c r="AW80" s="5" t="s">
        <v>8901</v>
      </c>
      <c r="AX80" s="5">
        <v>520013.0</v>
      </c>
      <c r="AY80" s="5" t="s">
        <v>117</v>
      </c>
      <c r="AZ80" s="5" t="s">
        <v>85</v>
      </c>
      <c r="BA80" s="5">
        <v>5.63608E11</v>
      </c>
      <c r="BB80" s="5"/>
      <c r="BC80" s="5"/>
      <c r="BD80" s="5">
        <v>0.0</v>
      </c>
      <c r="BE80" s="5">
        <v>0.0</v>
      </c>
      <c r="BF80" s="5">
        <v>0.0</v>
      </c>
      <c r="BG80" s="5" t="s">
        <v>119</v>
      </c>
      <c r="BH80" s="5" t="s">
        <v>117</v>
      </c>
      <c r="BI80" s="11">
        <v>43829.96111111111</v>
      </c>
      <c r="BJ80" s="12" t="s">
        <v>8902</v>
      </c>
      <c r="BK80" s="47"/>
      <c r="BL80" s="47"/>
    </row>
    <row r="81" ht="21.0" customHeight="1">
      <c r="A81" s="4">
        <v>80.0</v>
      </c>
      <c r="B81" s="5" t="s">
        <v>8903</v>
      </c>
      <c r="C81" s="5" t="s">
        <v>8904</v>
      </c>
      <c r="D81" s="5"/>
      <c r="E81" s="5"/>
      <c r="F81" s="5"/>
      <c r="G81" s="5"/>
      <c r="H81" s="4">
        <v>1.70040548E8</v>
      </c>
      <c r="I81" s="5" t="s">
        <v>8090</v>
      </c>
      <c r="J81" s="5" t="s">
        <v>8905</v>
      </c>
      <c r="K81" s="5" t="s">
        <v>8906</v>
      </c>
      <c r="L81" s="5" t="s">
        <v>6969</v>
      </c>
      <c r="M81" s="5" t="s">
        <v>8907</v>
      </c>
      <c r="N81" s="6">
        <v>36170.0</v>
      </c>
      <c r="O81" s="4">
        <v>8.897956579E9</v>
      </c>
      <c r="P81" s="5" t="s">
        <v>8908</v>
      </c>
      <c r="Q81" s="5" t="s">
        <v>70</v>
      </c>
      <c r="R81" s="5" t="s">
        <v>71</v>
      </c>
      <c r="S81" s="5" t="s">
        <v>94</v>
      </c>
      <c r="T81" s="5" t="s">
        <v>73</v>
      </c>
      <c r="U81" s="5" t="s">
        <v>74</v>
      </c>
      <c r="V81" s="5">
        <v>5896.0</v>
      </c>
      <c r="W81" s="5">
        <v>35216.0</v>
      </c>
      <c r="X81" s="7"/>
      <c r="Y81" s="8">
        <v>7.25</v>
      </c>
      <c r="Z81" s="9">
        <v>0.0</v>
      </c>
      <c r="AA81" s="5" t="s">
        <v>75</v>
      </c>
      <c r="AB81" s="5"/>
      <c r="AC81" s="5">
        <v>0.0</v>
      </c>
      <c r="AD81" s="5" t="s">
        <v>1525</v>
      </c>
      <c r="AE81" s="5" t="s">
        <v>77</v>
      </c>
      <c r="AF81" s="5">
        <v>2015.0</v>
      </c>
      <c r="AG81" s="5">
        <v>2017.0</v>
      </c>
      <c r="AH81" s="5" t="s">
        <v>78</v>
      </c>
      <c r="AI81" s="10">
        <v>81.0</v>
      </c>
      <c r="AJ81" s="4"/>
      <c r="AK81" s="5" t="s">
        <v>75</v>
      </c>
      <c r="AL81" s="5"/>
      <c r="AM81" s="5">
        <v>0.0</v>
      </c>
      <c r="AN81" s="5" t="s">
        <v>390</v>
      </c>
      <c r="AO81" s="5">
        <v>2015.0</v>
      </c>
      <c r="AP81" s="5" t="s">
        <v>51</v>
      </c>
      <c r="AQ81" s="4"/>
      <c r="AR81" s="10">
        <v>8.3</v>
      </c>
      <c r="AS81" s="5" t="s">
        <v>8909</v>
      </c>
      <c r="AT81" s="5" t="s">
        <v>161</v>
      </c>
      <c r="AU81" s="5" t="s">
        <v>8910</v>
      </c>
      <c r="AV81" s="5">
        <v>8.88579745E9</v>
      </c>
      <c r="AW81" s="5" t="s">
        <v>8911</v>
      </c>
      <c r="AX81" s="5">
        <v>500014.0</v>
      </c>
      <c r="AY81" s="5" t="s">
        <v>8912</v>
      </c>
      <c r="AZ81" s="5" t="s">
        <v>264</v>
      </c>
      <c r="BA81" s="5">
        <v>8.30455E11</v>
      </c>
      <c r="BB81" s="5"/>
      <c r="BC81" s="5"/>
      <c r="BD81" s="5" t="s">
        <v>8913</v>
      </c>
      <c r="BE81" s="5" t="s">
        <v>4176</v>
      </c>
      <c r="BF81" s="5" t="s">
        <v>8914</v>
      </c>
      <c r="BG81" s="5" t="s">
        <v>87</v>
      </c>
      <c r="BH81" s="5"/>
      <c r="BI81" s="11">
        <v>43896.82916666667</v>
      </c>
      <c r="BJ81" s="12" t="s">
        <v>1713</v>
      </c>
      <c r="BK81" s="47"/>
      <c r="BL81" s="47"/>
    </row>
    <row r="82" ht="21.0" customHeight="1">
      <c r="A82" s="4">
        <v>81.0</v>
      </c>
      <c r="B82" s="5" t="s">
        <v>8915</v>
      </c>
      <c r="C82" s="6">
        <v>43689.0</v>
      </c>
      <c r="D82" s="5"/>
      <c r="E82" s="5"/>
      <c r="F82" s="5"/>
      <c r="G82" s="5"/>
      <c r="H82" s="4">
        <v>1.70040072E8</v>
      </c>
      <c r="I82" s="5" t="s">
        <v>8090</v>
      </c>
      <c r="J82" s="5" t="s">
        <v>8916</v>
      </c>
      <c r="K82" s="5" t="s">
        <v>2186</v>
      </c>
      <c r="L82" s="5" t="s">
        <v>396</v>
      </c>
      <c r="M82" s="5" t="s">
        <v>8917</v>
      </c>
      <c r="N82" s="6">
        <v>36347.0</v>
      </c>
      <c r="O82" s="4">
        <v>8.500164465E9</v>
      </c>
      <c r="P82" s="5" t="s">
        <v>8918</v>
      </c>
      <c r="Q82" s="5" t="s">
        <v>70</v>
      </c>
      <c r="R82" s="5" t="s">
        <v>71</v>
      </c>
      <c r="S82" s="5" t="s">
        <v>94</v>
      </c>
      <c r="T82" s="5" t="s">
        <v>95</v>
      </c>
      <c r="U82" s="5" t="s">
        <v>74</v>
      </c>
      <c r="V82" s="5">
        <v>8000.0</v>
      </c>
      <c r="W82" s="5"/>
      <c r="X82" s="7"/>
      <c r="Y82" s="8">
        <v>7.8559322033898304</v>
      </c>
      <c r="Z82" s="9">
        <v>0.0</v>
      </c>
      <c r="AA82" s="5" t="s">
        <v>75</v>
      </c>
      <c r="AB82" s="5"/>
      <c r="AC82" s="5">
        <v>0.0</v>
      </c>
      <c r="AD82" s="5" t="s">
        <v>8919</v>
      </c>
      <c r="AE82" s="5" t="s">
        <v>77</v>
      </c>
      <c r="AF82" s="5">
        <v>2015.0</v>
      </c>
      <c r="AG82" s="5">
        <v>2017.0</v>
      </c>
      <c r="AH82" s="5" t="s">
        <v>78</v>
      </c>
      <c r="AI82" s="10">
        <v>70.0</v>
      </c>
      <c r="AJ82" s="4"/>
      <c r="AK82" s="5" t="s">
        <v>75</v>
      </c>
      <c r="AL82" s="5"/>
      <c r="AM82" s="5">
        <v>0.0</v>
      </c>
      <c r="AN82" s="5" t="s">
        <v>1618</v>
      </c>
      <c r="AO82" s="5">
        <v>2015.0</v>
      </c>
      <c r="AP82" s="5" t="s">
        <v>51</v>
      </c>
      <c r="AQ82" s="4">
        <v>83.0</v>
      </c>
      <c r="AR82" s="10">
        <v>8.3</v>
      </c>
      <c r="AS82" s="5" t="s">
        <v>8920</v>
      </c>
      <c r="AT82" s="5" t="s">
        <v>161</v>
      </c>
      <c r="AU82" s="5" t="s">
        <v>8921</v>
      </c>
      <c r="AV82" s="5">
        <v>9.085088222E9</v>
      </c>
      <c r="AW82" s="5" t="s">
        <v>8922</v>
      </c>
      <c r="AX82" s="5">
        <v>522501.0</v>
      </c>
      <c r="AY82" s="5" t="s">
        <v>117</v>
      </c>
      <c r="AZ82" s="5" t="s">
        <v>85</v>
      </c>
      <c r="BA82" s="5">
        <v>6.26755E11</v>
      </c>
      <c r="BB82" s="5" t="s">
        <v>8923</v>
      </c>
      <c r="BC82" s="5"/>
      <c r="BD82" s="5" t="s">
        <v>8167</v>
      </c>
      <c r="BE82" s="5" t="s">
        <v>235</v>
      </c>
      <c r="BF82" s="5" t="s">
        <v>8381</v>
      </c>
      <c r="BG82" s="5" t="s">
        <v>119</v>
      </c>
      <c r="BH82" s="5" t="s">
        <v>1307</v>
      </c>
      <c r="BI82" s="11">
        <v>43828.51458333333</v>
      </c>
      <c r="BJ82" s="12" t="s">
        <v>511</v>
      </c>
      <c r="BK82" s="47"/>
      <c r="BL82" s="47"/>
    </row>
    <row r="83" ht="21.0" customHeight="1">
      <c r="A83" s="4">
        <v>82.0</v>
      </c>
      <c r="B83" s="5" t="s">
        <v>8924</v>
      </c>
      <c r="C83" s="5" t="s">
        <v>268</v>
      </c>
      <c r="D83" s="5" t="s">
        <v>8924</v>
      </c>
      <c r="E83" s="5" t="s">
        <v>268</v>
      </c>
      <c r="F83" s="5"/>
      <c r="G83" s="5"/>
      <c r="H83" s="4">
        <v>1.70040543E8</v>
      </c>
      <c r="I83" s="5" t="s">
        <v>8090</v>
      </c>
      <c r="J83" s="5" t="s">
        <v>8925</v>
      </c>
      <c r="K83" s="5" t="s">
        <v>8926</v>
      </c>
      <c r="L83" s="5" t="s">
        <v>751</v>
      </c>
      <c r="M83" s="5" t="s">
        <v>8927</v>
      </c>
      <c r="N83" s="5" t="s">
        <v>6890</v>
      </c>
      <c r="O83" s="4">
        <v>9.963007167E9</v>
      </c>
      <c r="P83" s="5" t="s">
        <v>8928</v>
      </c>
      <c r="Q83" s="5" t="s">
        <v>70</v>
      </c>
      <c r="R83" s="5" t="s">
        <v>71</v>
      </c>
      <c r="S83" s="5" t="s">
        <v>94</v>
      </c>
      <c r="T83" s="5" t="s">
        <v>95</v>
      </c>
      <c r="U83" s="5" t="s">
        <v>74</v>
      </c>
      <c r="V83" s="5">
        <v>6000.0</v>
      </c>
      <c r="W83" s="5">
        <v>12000.0</v>
      </c>
      <c r="X83" s="7">
        <v>0.0</v>
      </c>
      <c r="Y83" s="8">
        <v>7.911016949152542</v>
      </c>
      <c r="Z83" s="9">
        <v>0.0</v>
      </c>
      <c r="AA83" s="5" t="s">
        <v>75</v>
      </c>
      <c r="AB83" s="5" t="s">
        <v>990</v>
      </c>
      <c r="AC83" s="5">
        <v>0.0</v>
      </c>
      <c r="AD83" s="5" t="s">
        <v>8929</v>
      </c>
      <c r="AE83" s="5" t="s">
        <v>77</v>
      </c>
      <c r="AF83" s="5">
        <v>2015.0</v>
      </c>
      <c r="AG83" s="5">
        <v>2017.0</v>
      </c>
      <c r="AH83" s="5" t="s">
        <v>78</v>
      </c>
      <c r="AI83" s="10">
        <v>89.9</v>
      </c>
      <c r="AJ83" s="4">
        <v>8.9</v>
      </c>
      <c r="AK83" s="5" t="s">
        <v>75</v>
      </c>
      <c r="AL83" s="5" t="s">
        <v>990</v>
      </c>
      <c r="AM83" s="5">
        <v>0.0</v>
      </c>
      <c r="AN83" s="5" t="s">
        <v>8930</v>
      </c>
      <c r="AO83" s="5">
        <v>2015.0</v>
      </c>
      <c r="AP83" s="5" t="s">
        <v>80</v>
      </c>
      <c r="AQ83" s="4">
        <v>84.0</v>
      </c>
      <c r="AR83" s="10">
        <v>8.4</v>
      </c>
      <c r="AS83" s="5" t="s">
        <v>8931</v>
      </c>
      <c r="AT83" s="5" t="s">
        <v>114</v>
      </c>
      <c r="AU83" s="5" t="s">
        <v>8932</v>
      </c>
      <c r="AV83" s="5">
        <v>9.849010492E9</v>
      </c>
      <c r="AW83" s="5" t="s">
        <v>8933</v>
      </c>
      <c r="AX83" s="5">
        <v>520008.0</v>
      </c>
      <c r="AY83" s="5" t="s">
        <v>101</v>
      </c>
      <c r="AZ83" s="5" t="s">
        <v>85</v>
      </c>
      <c r="BA83" s="5">
        <v>4.35787E11</v>
      </c>
      <c r="BB83" s="5">
        <v>0.0</v>
      </c>
      <c r="BC83" s="5">
        <v>0.0</v>
      </c>
      <c r="BD83" s="5">
        <v>0.0</v>
      </c>
      <c r="BE83" s="5">
        <v>0.0</v>
      </c>
      <c r="BF83" s="5" t="s">
        <v>990</v>
      </c>
      <c r="BG83" s="5" t="s">
        <v>119</v>
      </c>
      <c r="BH83" s="5" t="s">
        <v>8933</v>
      </c>
      <c r="BI83" s="11">
        <v>43907.62777777778</v>
      </c>
      <c r="BJ83" s="12" t="s">
        <v>8934</v>
      </c>
      <c r="BK83" s="47"/>
      <c r="BL83" s="47"/>
    </row>
    <row r="84" ht="21.0" customHeight="1">
      <c r="A84" s="4">
        <v>83.0</v>
      </c>
      <c r="B84" s="5" t="s">
        <v>8935</v>
      </c>
      <c r="C84" s="5" t="s">
        <v>636</v>
      </c>
      <c r="D84" s="5" t="s">
        <v>8935</v>
      </c>
      <c r="E84" s="5" t="s">
        <v>636</v>
      </c>
      <c r="F84" s="5" t="s">
        <v>8935</v>
      </c>
      <c r="G84" s="5" t="s">
        <v>636</v>
      </c>
      <c r="H84" s="4">
        <v>1.70040811E8</v>
      </c>
      <c r="I84" s="5" t="s">
        <v>8090</v>
      </c>
      <c r="J84" s="5" t="s">
        <v>2817</v>
      </c>
      <c r="K84" s="5" t="s">
        <v>557</v>
      </c>
      <c r="L84" s="5" t="s">
        <v>8936</v>
      </c>
      <c r="M84" s="5" t="s">
        <v>8937</v>
      </c>
      <c r="N84" s="6">
        <v>36225.0</v>
      </c>
      <c r="O84" s="4">
        <v>8.919874132E9</v>
      </c>
      <c r="P84" s="5" t="s">
        <v>8938</v>
      </c>
      <c r="Q84" s="5" t="s">
        <v>70</v>
      </c>
      <c r="R84" s="5" t="s">
        <v>71</v>
      </c>
      <c r="S84" s="5" t="s">
        <v>94</v>
      </c>
      <c r="T84" s="5" t="s">
        <v>95</v>
      </c>
      <c r="U84" s="5" t="s">
        <v>74</v>
      </c>
      <c r="V84" s="5"/>
      <c r="W84" s="5"/>
      <c r="X84" s="7"/>
      <c r="Y84" s="8">
        <v>7.529661016949152</v>
      </c>
      <c r="Z84" s="9">
        <v>0.0</v>
      </c>
      <c r="AA84" s="5" t="s">
        <v>75</v>
      </c>
      <c r="AB84" s="5"/>
      <c r="AC84" s="5">
        <v>0.0</v>
      </c>
      <c r="AD84" s="5" t="s">
        <v>3756</v>
      </c>
      <c r="AE84" s="5" t="s">
        <v>77</v>
      </c>
      <c r="AF84" s="5">
        <v>2015.0</v>
      </c>
      <c r="AG84" s="5">
        <v>2017.0</v>
      </c>
      <c r="AH84" s="5" t="s">
        <v>78</v>
      </c>
      <c r="AI84" s="10">
        <v>82.0</v>
      </c>
      <c r="AJ84" s="4"/>
      <c r="AK84" s="5" t="s">
        <v>75</v>
      </c>
      <c r="AL84" s="5"/>
      <c r="AM84" s="5">
        <v>0.0</v>
      </c>
      <c r="AN84" s="5" t="s">
        <v>603</v>
      </c>
      <c r="AO84" s="5">
        <v>2015.0</v>
      </c>
      <c r="AP84" s="5" t="s">
        <v>112</v>
      </c>
      <c r="AQ84" s="4">
        <v>84.0</v>
      </c>
      <c r="AR84" s="10">
        <v>8.4</v>
      </c>
      <c r="AS84" s="5" t="s">
        <v>8939</v>
      </c>
      <c r="AT84" s="5" t="s">
        <v>82</v>
      </c>
      <c r="AU84" s="5" t="s">
        <v>2011</v>
      </c>
      <c r="AV84" s="5">
        <v>8.919874132E9</v>
      </c>
      <c r="AW84" s="5" t="s">
        <v>8940</v>
      </c>
      <c r="AX84" s="5">
        <v>522019.0</v>
      </c>
      <c r="AY84" s="5" t="s">
        <v>101</v>
      </c>
      <c r="AZ84" s="5" t="s">
        <v>85</v>
      </c>
      <c r="BA84" s="5">
        <v>2.6829E11</v>
      </c>
      <c r="BB84" s="5" t="s">
        <v>8941</v>
      </c>
      <c r="BC84" s="5"/>
      <c r="BD84" s="5" t="s">
        <v>445</v>
      </c>
      <c r="BE84" s="5" t="s">
        <v>418</v>
      </c>
      <c r="BF84" s="5" t="s">
        <v>1363</v>
      </c>
      <c r="BG84" s="5" t="s">
        <v>87</v>
      </c>
      <c r="BH84" s="5"/>
      <c r="BI84" s="11">
        <v>43910.82777777778</v>
      </c>
      <c r="BJ84" s="12" t="s">
        <v>8942</v>
      </c>
      <c r="BK84" s="47"/>
      <c r="BL84" s="47"/>
    </row>
    <row r="85" ht="21.0" customHeight="1">
      <c r="A85" s="4">
        <v>84.0</v>
      </c>
      <c r="B85" s="5" t="s">
        <v>8943</v>
      </c>
      <c r="C85" s="5" t="s">
        <v>8944</v>
      </c>
      <c r="D85" s="5"/>
      <c r="E85" s="5"/>
      <c r="F85" s="5"/>
      <c r="G85" s="5"/>
      <c r="H85" s="4">
        <v>1.7004003E8</v>
      </c>
      <c r="I85" s="5" t="s">
        <v>8090</v>
      </c>
      <c r="J85" s="5" t="s">
        <v>791</v>
      </c>
      <c r="K85" s="5" t="s">
        <v>639</v>
      </c>
      <c r="L85" s="5" t="s">
        <v>8945</v>
      </c>
      <c r="M85" s="5" t="s">
        <v>8946</v>
      </c>
      <c r="N85" s="5" t="s">
        <v>2259</v>
      </c>
      <c r="O85" s="4">
        <v>9.490501314E9</v>
      </c>
      <c r="P85" s="5" t="s">
        <v>8947</v>
      </c>
      <c r="Q85" s="5" t="s">
        <v>70</v>
      </c>
      <c r="R85" s="5" t="s">
        <v>71</v>
      </c>
      <c r="S85" s="5" t="s">
        <v>94</v>
      </c>
      <c r="T85" s="5" t="s">
        <v>73</v>
      </c>
      <c r="U85" s="5" t="s">
        <v>74</v>
      </c>
      <c r="V85" s="5"/>
      <c r="W85" s="5">
        <v>100000.0</v>
      </c>
      <c r="X85" s="7"/>
      <c r="Y85" s="8">
        <v>7.6991525423728815</v>
      </c>
      <c r="Z85" s="9">
        <v>0.0</v>
      </c>
      <c r="AA85" s="5" t="s">
        <v>75</v>
      </c>
      <c r="AB85" s="5"/>
      <c r="AC85" s="5">
        <v>0.0</v>
      </c>
      <c r="AD85" s="5" t="s">
        <v>1525</v>
      </c>
      <c r="AE85" s="5" t="s">
        <v>8948</v>
      </c>
      <c r="AF85" s="5">
        <v>2015.0</v>
      </c>
      <c r="AG85" s="5">
        <v>2017.0</v>
      </c>
      <c r="AH85" s="5" t="s">
        <v>78</v>
      </c>
      <c r="AI85" s="10">
        <v>77.7</v>
      </c>
      <c r="AJ85" s="4"/>
      <c r="AK85" s="5" t="s">
        <v>75</v>
      </c>
      <c r="AL85" s="5"/>
      <c r="AM85" s="5">
        <v>0.0</v>
      </c>
      <c r="AN85" s="5" t="s">
        <v>390</v>
      </c>
      <c r="AO85" s="5">
        <v>2015.0</v>
      </c>
      <c r="AP85" s="5" t="s">
        <v>51</v>
      </c>
      <c r="AQ85" s="4">
        <v>83.0</v>
      </c>
      <c r="AR85" s="10">
        <v>8.4</v>
      </c>
      <c r="AS85" s="5" t="s">
        <v>8949</v>
      </c>
      <c r="AT85" s="5" t="s">
        <v>161</v>
      </c>
      <c r="AU85" s="5" t="s">
        <v>8950</v>
      </c>
      <c r="AV85" s="5">
        <v>9.848214014E9</v>
      </c>
      <c r="AW85" s="5" t="s">
        <v>8951</v>
      </c>
      <c r="AX85" s="5">
        <v>500072.0</v>
      </c>
      <c r="AY85" s="5" t="s">
        <v>681</v>
      </c>
      <c r="AZ85" s="5" t="s">
        <v>264</v>
      </c>
      <c r="BA85" s="5">
        <v>3.44246E11</v>
      </c>
      <c r="BB85" s="5"/>
      <c r="BC85" s="5"/>
      <c r="BD85" s="5" t="s">
        <v>8952</v>
      </c>
      <c r="BE85" s="5" t="s">
        <v>5977</v>
      </c>
      <c r="BF85" s="5" t="s">
        <v>8953</v>
      </c>
      <c r="BG85" s="5" t="s">
        <v>119</v>
      </c>
      <c r="BH85" s="5" t="s">
        <v>117</v>
      </c>
      <c r="BI85" s="11">
        <v>43898.61875</v>
      </c>
      <c r="BJ85" s="12" t="s">
        <v>8954</v>
      </c>
      <c r="BK85" s="47"/>
      <c r="BL85" s="47"/>
    </row>
    <row r="86" ht="21.0" customHeight="1">
      <c r="A86" s="4">
        <v>85.0</v>
      </c>
      <c r="B86" s="5" t="s">
        <v>8955</v>
      </c>
      <c r="C86" s="5"/>
      <c r="D86" s="5"/>
      <c r="E86" s="5"/>
      <c r="F86" s="5"/>
      <c r="G86" s="5"/>
      <c r="H86" s="4">
        <v>1.70040704E8</v>
      </c>
      <c r="I86" s="5" t="s">
        <v>8090</v>
      </c>
      <c r="J86" s="5" t="s">
        <v>2964</v>
      </c>
      <c r="K86" s="5"/>
      <c r="L86" s="5" t="s">
        <v>8956</v>
      </c>
      <c r="M86" s="5" t="s">
        <v>8957</v>
      </c>
      <c r="N86" s="6">
        <v>36865.0</v>
      </c>
      <c r="O86" s="4">
        <v>9.542310512E9</v>
      </c>
      <c r="P86" s="5" t="s">
        <v>8958</v>
      </c>
      <c r="Q86" s="5" t="s">
        <v>110</v>
      </c>
      <c r="R86" s="5" t="s">
        <v>71</v>
      </c>
      <c r="S86" s="5" t="s">
        <v>94</v>
      </c>
      <c r="T86" s="5" t="s">
        <v>95</v>
      </c>
      <c r="U86" s="5" t="s">
        <v>74</v>
      </c>
      <c r="V86" s="5">
        <v>9489.0</v>
      </c>
      <c r="W86" s="5">
        <v>36534.0</v>
      </c>
      <c r="X86" s="7"/>
      <c r="Y86" s="8">
        <v>7.559322033898305</v>
      </c>
      <c r="Z86" s="9">
        <v>0.0</v>
      </c>
      <c r="AA86" s="5" t="s">
        <v>75</v>
      </c>
      <c r="AB86" s="5"/>
      <c r="AC86" s="5">
        <v>0.0</v>
      </c>
      <c r="AD86" s="5" t="s">
        <v>5544</v>
      </c>
      <c r="AE86" s="5" t="s">
        <v>77</v>
      </c>
      <c r="AF86" s="5">
        <v>2015.0</v>
      </c>
      <c r="AG86" s="5">
        <v>2017.0</v>
      </c>
      <c r="AH86" s="5" t="s">
        <v>78</v>
      </c>
      <c r="AI86" s="10">
        <v>90.0</v>
      </c>
      <c r="AJ86" s="4"/>
      <c r="AK86" s="5" t="s">
        <v>75</v>
      </c>
      <c r="AL86" s="5"/>
      <c r="AM86" s="5">
        <v>0.0</v>
      </c>
      <c r="AN86" s="5" t="s">
        <v>307</v>
      </c>
      <c r="AO86" s="5">
        <v>2015.0</v>
      </c>
      <c r="AP86" s="5" t="s">
        <v>51</v>
      </c>
      <c r="AQ86" s="4">
        <v>8.5</v>
      </c>
      <c r="AR86" s="10">
        <v>8.5</v>
      </c>
      <c r="AS86" s="5" t="s">
        <v>8959</v>
      </c>
      <c r="AT86" s="5" t="s">
        <v>82</v>
      </c>
      <c r="AU86" s="5"/>
      <c r="AV86" s="5">
        <v>8.121218493E9</v>
      </c>
      <c r="AW86" s="5" t="s">
        <v>8960</v>
      </c>
      <c r="AX86" s="5">
        <v>522003.0</v>
      </c>
      <c r="AY86" s="5" t="s">
        <v>101</v>
      </c>
      <c r="AZ86" s="5" t="s">
        <v>85</v>
      </c>
      <c r="BA86" s="5">
        <v>5.9459E11</v>
      </c>
      <c r="BB86" s="5" t="s">
        <v>8961</v>
      </c>
      <c r="BC86" s="5"/>
      <c r="BD86" s="5">
        <v>0.0</v>
      </c>
      <c r="BE86" s="5">
        <v>0.0</v>
      </c>
      <c r="BF86" s="5">
        <v>0.0</v>
      </c>
      <c r="BG86" s="5" t="s">
        <v>87</v>
      </c>
      <c r="BH86" s="5"/>
      <c r="BI86" s="11">
        <v>43826.657638888886</v>
      </c>
      <c r="BJ86" s="12" t="s">
        <v>88</v>
      </c>
      <c r="BK86" s="47"/>
      <c r="BL86" s="47"/>
    </row>
    <row r="87" ht="21.0" customHeight="1">
      <c r="A87" s="4">
        <v>86.0</v>
      </c>
      <c r="B87" s="5" t="s">
        <v>8962</v>
      </c>
      <c r="C87" s="6">
        <v>43628.0</v>
      </c>
      <c r="D87" s="5"/>
      <c r="E87" s="5"/>
      <c r="F87" s="5"/>
      <c r="G87" s="5"/>
      <c r="H87" s="4">
        <v>1.70040809E8</v>
      </c>
      <c r="I87" s="5" t="s">
        <v>8090</v>
      </c>
      <c r="J87" s="5" t="s">
        <v>8963</v>
      </c>
      <c r="K87" s="5" t="s">
        <v>881</v>
      </c>
      <c r="L87" s="5" t="s">
        <v>8964</v>
      </c>
      <c r="M87" s="5" t="s">
        <v>8965</v>
      </c>
      <c r="N87" s="5" t="s">
        <v>6656</v>
      </c>
      <c r="O87" s="4">
        <v>8.333945451E9</v>
      </c>
      <c r="P87" s="5" t="s">
        <v>8966</v>
      </c>
      <c r="Q87" s="5" t="s">
        <v>110</v>
      </c>
      <c r="R87" s="5" t="s">
        <v>71</v>
      </c>
      <c r="S87" s="5" t="s">
        <v>94</v>
      </c>
      <c r="T87" s="5" t="s">
        <v>73</v>
      </c>
      <c r="U87" s="5" t="s">
        <v>74</v>
      </c>
      <c r="V87" s="5">
        <v>8890.0</v>
      </c>
      <c r="W87" s="5"/>
      <c r="X87" s="7"/>
      <c r="Y87" s="8">
        <v>7.0423728813559325</v>
      </c>
      <c r="Z87" s="9">
        <v>1.0</v>
      </c>
      <c r="AA87" s="5" t="s">
        <v>75</v>
      </c>
      <c r="AB87" s="5"/>
      <c r="AC87" s="5">
        <v>0.0</v>
      </c>
      <c r="AD87" s="5" t="s">
        <v>1073</v>
      </c>
      <c r="AE87" s="5" t="s">
        <v>77</v>
      </c>
      <c r="AF87" s="5">
        <v>2015.0</v>
      </c>
      <c r="AG87" s="5">
        <v>2017.0</v>
      </c>
      <c r="AH87" s="5" t="s">
        <v>78</v>
      </c>
      <c r="AI87" s="10">
        <v>97.0</v>
      </c>
      <c r="AJ87" s="4"/>
      <c r="AK87" s="5" t="s">
        <v>75</v>
      </c>
      <c r="AL87" s="5"/>
      <c r="AM87" s="5">
        <v>0.0</v>
      </c>
      <c r="AN87" s="5" t="s">
        <v>3491</v>
      </c>
      <c r="AO87" s="5">
        <v>2015.0</v>
      </c>
      <c r="AP87" s="5" t="s">
        <v>112</v>
      </c>
      <c r="AQ87" s="4"/>
      <c r="AR87" s="10">
        <v>8.5</v>
      </c>
      <c r="AS87" s="5" t="s">
        <v>8967</v>
      </c>
      <c r="AT87" s="5" t="s">
        <v>161</v>
      </c>
      <c r="AU87" s="5" t="s">
        <v>8968</v>
      </c>
      <c r="AV87" s="5">
        <v>9.989752207E9</v>
      </c>
      <c r="AW87" s="5" t="s">
        <v>8969</v>
      </c>
      <c r="AX87" s="5">
        <v>520010.0</v>
      </c>
      <c r="AY87" s="5" t="s">
        <v>117</v>
      </c>
      <c r="AZ87" s="5" t="s">
        <v>85</v>
      </c>
      <c r="BA87" s="5">
        <v>8.90345E11</v>
      </c>
      <c r="BB87" s="5"/>
      <c r="BC87" s="5"/>
      <c r="BD87" s="5" t="s">
        <v>8970</v>
      </c>
      <c r="BE87" s="5" t="s">
        <v>418</v>
      </c>
      <c r="BF87" s="5" t="s">
        <v>8971</v>
      </c>
      <c r="BG87" s="5" t="s">
        <v>119</v>
      </c>
      <c r="BH87" s="5" t="s">
        <v>8972</v>
      </c>
      <c r="BI87" s="11">
        <v>43827.79305555556</v>
      </c>
      <c r="BJ87" s="12" t="s">
        <v>8973</v>
      </c>
      <c r="BK87" s="47"/>
      <c r="BL87" s="47"/>
    </row>
    <row r="88" ht="21.0" customHeight="1">
      <c r="A88" s="4">
        <v>87.0</v>
      </c>
      <c r="B88" s="5" t="s">
        <v>8974</v>
      </c>
      <c r="C88" s="6">
        <v>44138.0</v>
      </c>
      <c r="D88" s="5" t="s">
        <v>136</v>
      </c>
      <c r="E88" s="5"/>
      <c r="F88" s="5"/>
      <c r="G88" s="5"/>
      <c r="H88" s="4">
        <v>1.70040424E8</v>
      </c>
      <c r="I88" s="5" t="s">
        <v>8090</v>
      </c>
      <c r="J88" s="5" t="s">
        <v>8975</v>
      </c>
      <c r="K88" s="5"/>
      <c r="L88" s="5" t="s">
        <v>8976</v>
      </c>
      <c r="M88" s="5" t="s">
        <v>8977</v>
      </c>
      <c r="N88" s="5" t="s">
        <v>3005</v>
      </c>
      <c r="O88" s="4">
        <v>9.676856929E9</v>
      </c>
      <c r="P88" s="5" t="s">
        <v>8978</v>
      </c>
      <c r="Q88" s="5" t="s">
        <v>70</v>
      </c>
      <c r="R88" s="5" t="s">
        <v>71</v>
      </c>
      <c r="S88" s="5" t="s">
        <v>94</v>
      </c>
      <c r="T88" s="5" t="s">
        <v>73</v>
      </c>
      <c r="U88" s="5" t="s">
        <v>74</v>
      </c>
      <c r="V88" s="5">
        <v>2900.0</v>
      </c>
      <c r="W88" s="5">
        <v>30000.0</v>
      </c>
      <c r="X88" s="7">
        <v>200000.0</v>
      </c>
      <c r="Y88" s="8">
        <v>8.271186440677965</v>
      </c>
      <c r="Z88" s="9">
        <v>0.0</v>
      </c>
      <c r="AA88" s="5" t="s">
        <v>75</v>
      </c>
      <c r="AB88" s="5"/>
      <c r="AC88" s="5">
        <v>0.0</v>
      </c>
      <c r="AD88" s="5" t="s">
        <v>142</v>
      </c>
      <c r="AE88" s="5" t="s">
        <v>77</v>
      </c>
      <c r="AF88" s="5">
        <v>2015.0</v>
      </c>
      <c r="AG88" s="5">
        <v>2017.0</v>
      </c>
      <c r="AH88" s="5" t="s">
        <v>78</v>
      </c>
      <c r="AI88" s="10">
        <v>95.8</v>
      </c>
      <c r="AJ88" s="4"/>
      <c r="AK88" s="5" t="s">
        <v>75</v>
      </c>
      <c r="AL88" s="5"/>
      <c r="AM88" s="5">
        <v>0.0</v>
      </c>
      <c r="AN88" s="5" t="s">
        <v>366</v>
      </c>
      <c r="AO88" s="5">
        <v>2015.0</v>
      </c>
      <c r="AP88" s="5" t="s">
        <v>51</v>
      </c>
      <c r="AQ88" s="4"/>
      <c r="AR88" s="10">
        <v>8.5</v>
      </c>
      <c r="AS88" s="5" t="s">
        <v>8979</v>
      </c>
      <c r="AT88" s="5" t="s">
        <v>114</v>
      </c>
      <c r="AU88" s="5" t="s">
        <v>1183</v>
      </c>
      <c r="AV88" s="5">
        <v>9.989897171E9</v>
      </c>
      <c r="AW88" s="5" t="s">
        <v>8980</v>
      </c>
      <c r="AX88" s="5">
        <v>520001.0</v>
      </c>
      <c r="AY88" s="5" t="s">
        <v>117</v>
      </c>
      <c r="AZ88" s="5" t="s">
        <v>85</v>
      </c>
      <c r="BA88" s="5">
        <v>2.94098E11</v>
      </c>
      <c r="BB88" s="5"/>
      <c r="BC88" s="5"/>
      <c r="BD88" s="5">
        <v>0.0</v>
      </c>
      <c r="BE88" s="5">
        <v>0.0</v>
      </c>
      <c r="BF88" s="5">
        <v>0.0</v>
      </c>
      <c r="BG88" s="5" t="s">
        <v>119</v>
      </c>
      <c r="BH88" s="5" t="s">
        <v>117</v>
      </c>
      <c r="BI88" s="11">
        <v>43908.475</v>
      </c>
      <c r="BJ88" s="12" t="s">
        <v>8981</v>
      </c>
      <c r="BK88" s="47"/>
      <c r="BL88" s="47"/>
    </row>
    <row r="89" ht="21.0" customHeight="1">
      <c r="A89" s="4">
        <v>88.0</v>
      </c>
      <c r="B89" s="5" t="s">
        <v>8982</v>
      </c>
      <c r="C89" s="6">
        <v>43628.0</v>
      </c>
      <c r="D89" s="5"/>
      <c r="E89" s="5"/>
      <c r="F89" s="5"/>
      <c r="G89" s="5"/>
      <c r="H89" s="4">
        <v>1.70040806E8</v>
      </c>
      <c r="I89" s="5" t="s">
        <v>8090</v>
      </c>
      <c r="J89" s="5" t="s">
        <v>8983</v>
      </c>
      <c r="K89" s="5" t="s">
        <v>8984</v>
      </c>
      <c r="L89" s="5" t="s">
        <v>8985</v>
      </c>
      <c r="M89" s="5" t="s">
        <v>8986</v>
      </c>
      <c r="N89" s="6">
        <v>36808.0</v>
      </c>
      <c r="O89" s="4">
        <v>7.032154823E9</v>
      </c>
      <c r="P89" s="5" t="s">
        <v>8987</v>
      </c>
      <c r="Q89" s="5" t="s">
        <v>70</v>
      </c>
      <c r="R89" s="5" t="s">
        <v>71</v>
      </c>
      <c r="S89" s="5" t="s">
        <v>94</v>
      </c>
      <c r="T89" s="5" t="s">
        <v>95</v>
      </c>
      <c r="U89" s="5" t="s">
        <v>189</v>
      </c>
      <c r="V89" s="5"/>
      <c r="W89" s="5"/>
      <c r="X89" s="7"/>
      <c r="Y89" s="8">
        <v>8.055084745762711</v>
      </c>
      <c r="Z89" s="9">
        <v>0.0</v>
      </c>
      <c r="AA89" s="5" t="s">
        <v>75</v>
      </c>
      <c r="AB89" s="5"/>
      <c r="AC89" s="5">
        <v>0.0</v>
      </c>
      <c r="AD89" s="5" t="s">
        <v>8988</v>
      </c>
      <c r="AE89" s="5" t="s">
        <v>77</v>
      </c>
      <c r="AF89" s="5">
        <v>2015.0</v>
      </c>
      <c r="AG89" s="5">
        <v>2017.0</v>
      </c>
      <c r="AH89" s="5" t="s">
        <v>78</v>
      </c>
      <c r="AI89" s="10">
        <v>95.5</v>
      </c>
      <c r="AJ89" s="4"/>
      <c r="AK89" s="5" t="s">
        <v>75</v>
      </c>
      <c r="AL89" s="5"/>
      <c r="AM89" s="5">
        <v>0.0</v>
      </c>
      <c r="AN89" s="5" t="s">
        <v>8989</v>
      </c>
      <c r="AO89" s="5">
        <v>2015.0</v>
      </c>
      <c r="AP89" s="5" t="s">
        <v>51</v>
      </c>
      <c r="AQ89" s="4">
        <v>85.0</v>
      </c>
      <c r="AR89" s="10">
        <v>8.5</v>
      </c>
      <c r="AS89" s="5" t="s">
        <v>8990</v>
      </c>
      <c r="AT89" s="5" t="s">
        <v>82</v>
      </c>
      <c r="AU89" s="5" t="s">
        <v>246</v>
      </c>
      <c r="AV89" s="5">
        <v>9.032521234E9</v>
      </c>
      <c r="AW89" s="5" t="s">
        <v>8991</v>
      </c>
      <c r="AX89" s="5">
        <v>522647.0</v>
      </c>
      <c r="AY89" s="5" t="s">
        <v>1454</v>
      </c>
      <c r="AZ89" s="5" t="s">
        <v>85</v>
      </c>
      <c r="BA89" s="5">
        <v>8.8439E11</v>
      </c>
      <c r="BB89" s="5" t="s">
        <v>8992</v>
      </c>
      <c r="BC89" s="5"/>
      <c r="BD89" s="5" t="s">
        <v>8993</v>
      </c>
      <c r="BE89" s="5" t="s">
        <v>312</v>
      </c>
      <c r="BF89" s="5" t="s">
        <v>6661</v>
      </c>
      <c r="BG89" s="5" t="s">
        <v>87</v>
      </c>
      <c r="BH89" s="5"/>
      <c r="BI89" s="11">
        <v>43826.42083333333</v>
      </c>
      <c r="BJ89" s="12" t="s">
        <v>88</v>
      </c>
      <c r="BK89" s="47"/>
      <c r="BL89" s="47"/>
    </row>
    <row r="90" ht="21.0" customHeight="1">
      <c r="A90" s="4">
        <v>89.0</v>
      </c>
      <c r="B90" s="5" t="s">
        <v>8994</v>
      </c>
      <c r="C90" s="6">
        <v>43628.0</v>
      </c>
      <c r="D90" s="5"/>
      <c r="E90" s="5"/>
      <c r="F90" s="5"/>
      <c r="G90" s="5"/>
      <c r="H90" s="4">
        <v>1.70040385E8</v>
      </c>
      <c r="I90" s="5" t="s">
        <v>8090</v>
      </c>
      <c r="J90" s="5" t="s">
        <v>8995</v>
      </c>
      <c r="K90" s="5"/>
      <c r="L90" s="5" t="s">
        <v>7866</v>
      </c>
      <c r="M90" s="5" t="s">
        <v>8996</v>
      </c>
      <c r="N90" s="5" t="s">
        <v>8997</v>
      </c>
      <c r="O90" s="4">
        <v>9.640821131E9</v>
      </c>
      <c r="P90" s="5" t="s">
        <v>8998</v>
      </c>
      <c r="Q90" s="5" t="s">
        <v>70</v>
      </c>
      <c r="R90" s="5" t="s">
        <v>71</v>
      </c>
      <c r="S90" s="5" t="s">
        <v>94</v>
      </c>
      <c r="T90" s="5" t="s">
        <v>95</v>
      </c>
      <c r="U90" s="5" t="s">
        <v>537</v>
      </c>
      <c r="V90" s="5">
        <v>18631.0</v>
      </c>
      <c r="W90" s="5">
        <v>84513.0</v>
      </c>
      <c r="X90" s="7"/>
      <c r="Y90" s="8">
        <v>8.525423728813559</v>
      </c>
      <c r="Z90" s="9">
        <v>0.0</v>
      </c>
      <c r="AA90" s="5" t="s">
        <v>75</v>
      </c>
      <c r="AB90" s="5"/>
      <c r="AC90" s="5">
        <v>0.0</v>
      </c>
      <c r="AD90" s="5" t="s">
        <v>8999</v>
      </c>
      <c r="AE90" s="5" t="s">
        <v>77</v>
      </c>
      <c r="AF90" s="5">
        <v>2015.0</v>
      </c>
      <c r="AG90" s="5">
        <v>2017.0</v>
      </c>
      <c r="AH90" s="5" t="s">
        <v>78</v>
      </c>
      <c r="AI90" s="10">
        <v>95.4</v>
      </c>
      <c r="AJ90" s="4"/>
      <c r="AK90" s="5" t="s">
        <v>75</v>
      </c>
      <c r="AL90" s="5"/>
      <c r="AM90" s="5">
        <v>0.0</v>
      </c>
      <c r="AN90" s="5" t="s">
        <v>1927</v>
      </c>
      <c r="AO90" s="5">
        <v>2015.0</v>
      </c>
      <c r="AP90" s="5" t="s">
        <v>51</v>
      </c>
      <c r="AQ90" s="4">
        <v>85.0</v>
      </c>
      <c r="AR90" s="10">
        <v>8.5</v>
      </c>
      <c r="AS90" s="5" t="s">
        <v>9000</v>
      </c>
      <c r="AT90" s="5" t="s">
        <v>309</v>
      </c>
      <c r="AU90" s="5"/>
      <c r="AV90" s="5">
        <v>7.672008366E9</v>
      </c>
      <c r="AW90" s="5" t="s">
        <v>9001</v>
      </c>
      <c r="AX90" s="5">
        <v>521180.0</v>
      </c>
      <c r="AY90" s="5" t="s">
        <v>2436</v>
      </c>
      <c r="AZ90" s="5" t="s">
        <v>85</v>
      </c>
      <c r="BA90" s="5">
        <v>4.60917E11</v>
      </c>
      <c r="BB90" s="5" t="s">
        <v>9002</v>
      </c>
      <c r="BC90" s="5"/>
      <c r="BD90" s="5">
        <v>0.0</v>
      </c>
      <c r="BE90" s="5" t="s">
        <v>149</v>
      </c>
      <c r="BF90" s="5" t="s">
        <v>149</v>
      </c>
      <c r="BG90" s="5" t="s">
        <v>119</v>
      </c>
      <c r="BH90" s="5" t="s">
        <v>2436</v>
      </c>
      <c r="BI90" s="11">
        <v>43829.89236111111</v>
      </c>
      <c r="BJ90" s="12" t="s">
        <v>4856</v>
      </c>
      <c r="BK90" s="47"/>
      <c r="BL90" s="47"/>
    </row>
    <row r="91" ht="21.0" customHeight="1">
      <c r="A91" s="4">
        <v>90.0</v>
      </c>
      <c r="B91" s="5" t="s">
        <v>9003</v>
      </c>
      <c r="C91" s="5"/>
      <c r="D91" s="5"/>
      <c r="E91" s="5"/>
      <c r="F91" s="5"/>
      <c r="G91" s="5"/>
      <c r="H91" s="4">
        <v>1.70040514E8</v>
      </c>
      <c r="I91" s="5" t="s">
        <v>8090</v>
      </c>
      <c r="J91" s="5" t="s">
        <v>9004</v>
      </c>
      <c r="K91" s="5" t="s">
        <v>5794</v>
      </c>
      <c r="L91" s="5" t="s">
        <v>328</v>
      </c>
      <c r="M91" s="5" t="s">
        <v>9005</v>
      </c>
      <c r="N91" s="5" t="s">
        <v>9006</v>
      </c>
      <c r="O91" s="4">
        <v>8.106554678E9</v>
      </c>
      <c r="P91" s="5" t="s">
        <v>9007</v>
      </c>
      <c r="Q91" s="5" t="s">
        <v>110</v>
      </c>
      <c r="R91" s="5" t="s">
        <v>71</v>
      </c>
      <c r="S91" s="5" t="s">
        <v>94</v>
      </c>
      <c r="T91" s="5" t="s">
        <v>95</v>
      </c>
      <c r="U91" s="5" t="s">
        <v>517</v>
      </c>
      <c r="V91" s="5">
        <v>11000.0</v>
      </c>
      <c r="W91" s="5">
        <v>29000.0</v>
      </c>
      <c r="X91" s="7">
        <v>0.0</v>
      </c>
      <c r="Y91" s="8">
        <v>7.783898305084746</v>
      </c>
      <c r="Z91" s="9">
        <v>0.0</v>
      </c>
      <c r="AA91" s="5" t="s">
        <v>75</v>
      </c>
      <c r="AB91" s="5"/>
      <c r="AC91" s="5">
        <v>0.0</v>
      </c>
      <c r="AD91" s="5" t="s">
        <v>215</v>
      </c>
      <c r="AE91" s="5" t="s">
        <v>389</v>
      </c>
      <c r="AF91" s="5">
        <v>2015.0</v>
      </c>
      <c r="AG91" s="5">
        <v>2017.0</v>
      </c>
      <c r="AH91" s="5" t="s">
        <v>78</v>
      </c>
      <c r="AI91" s="10">
        <v>95.0</v>
      </c>
      <c r="AJ91" s="4"/>
      <c r="AK91" s="5" t="s">
        <v>75</v>
      </c>
      <c r="AL91" s="5"/>
      <c r="AM91" s="5">
        <v>0.0</v>
      </c>
      <c r="AN91" s="5" t="s">
        <v>215</v>
      </c>
      <c r="AO91" s="5">
        <v>2015.0</v>
      </c>
      <c r="AP91" s="5" t="s">
        <v>51</v>
      </c>
      <c r="AQ91" s="4">
        <v>85.0</v>
      </c>
      <c r="AR91" s="10">
        <v>8.5</v>
      </c>
      <c r="AS91" s="5" t="s">
        <v>9008</v>
      </c>
      <c r="AT91" s="5" t="s">
        <v>82</v>
      </c>
      <c r="AU91" s="5" t="s">
        <v>1629</v>
      </c>
      <c r="AV91" s="5">
        <v>9.490513771E9</v>
      </c>
      <c r="AW91" s="5" t="s">
        <v>9009</v>
      </c>
      <c r="AX91" s="5">
        <v>521225.0</v>
      </c>
      <c r="AY91" s="5" t="s">
        <v>117</v>
      </c>
      <c r="AZ91" s="5" t="s">
        <v>85</v>
      </c>
      <c r="BA91" s="5">
        <v>9.09413E11</v>
      </c>
      <c r="BB91" s="5" t="s">
        <v>9010</v>
      </c>
      <c r="BC91" s="5"/>
      <c r="BD91" s="5">
        <v>0.0</v>
      </c>
      <c r="BE91" s="5">
        <v>0.0</v>
      </c>
      <c r="BF91" s="5">
        <v>0.0</v>
      </c>
      <c r="BG91" s="5" t="s">
        <v>119</v>
      </c>
      <c r="BH91" s="5" t="s">
        <v>9011</v>
      </c>
      <c r="BI91" s="11">
        <v>43830.8</v>
      </c>
      <c r="BJ91" s="12" t="s">
        <v>9012</v>
      </c>
      <c r="BK91" s="47"/>
      <c r="BL91" s="47"/>
    </row>
    <row r="92" ht="21.0" customHeight="1">
      <c r="A92" s="4">
        <v>91.0</v>
      </c>
      <c r="B92" s="5" t="s">
        <v>9013</v>
      </c>
      <c r="C92" s="6">
        <v>43597.0</v>
      </c>
      <c r="D92" s="5"/>
      <c r="E92" s="6">
        <v>43597.0</v>
      </c>
      <c r="F92" s="5"/>
      <c r="G92" s="5"/>
      <c r="H92" s="4">
        <v>1.70040688E8</v>
      </c>
      <c r="I92" s="5" t="s">
        <v>8090</v>
      </c>
      <c r="J92" s="5" t="s">
        <v>9014</v>
      </c>
      <c r="K92" s="5"/>
      <c r="L92" s="5" t="s">
        <v>764</v>
      </c>
      <c r="M92" s="5" t="s">
        <v>9015</v>
      </c>
      <c r="N92" s="6">
        <v>36468.0</v>
      </c>
      <c r="O92" s="4">
        <v>9.885278204E9</v>
      </c>
      <c r="P92" s="5" t="s">
        <v>9016</v>
      </c>
      <c r="Q92" s="5" t="s">
        <v>110</v>
      </c>
      <c r="R92" s="5" t="s">
        <v>71</v>
      </c>
      <c r="S92" s="5" t="s">
        <v>94</v>
      </c>
      <c r="T92" s="5" t="s">
        <v>95</v>
      </c>
      <c r="U92" s="5" t="s">
        <v>74</v>
      </c>
      <c r="V92" s="5">
        <v>8000.0</v>
      </c>
      <c r="W92" s="5"/>
      <c r="X92" s="7"/>
      <c r="Y92" s="8">
        <v>7.936440677966102</v>
      </c>
      <c r="Z92" s="9">
        <v>0.0</v>
      </c>
      <c r="AA92" s="5" t="s">
        <v>75</v>
      </c>
      <c r="AB92" s="5"/>
      <c r="AC92" s="5">
        <v>0.0</v>
      </c>
      <c r="AD92" s="5" t="s">
        <v>142</v>
      </c>
      <c r="AE92" s="5" t="s">
        <v>77</v>
      </c>
      <c r="AF92" s="5">
        <v>2015.0</v>
      </c>
      <c r="AG92" s="5">
        <v>2017.0</v>
      </c>
      <c r="AH92" s="5" t="s">
        <v>78</v>
      </c>
      <c r="AI92" s="10">
        <v>95.0</v>
      </c>
      <c r="AJ92" s="4"/>
      <c r="AK92" s="5" t="s">
        <v>75</v>
      </c>
      <c r="AL92" s="5"/>
      <c r="AM92" s="5">
        <v>0.0</v>
      </c>
      <c r="AN92" s="5" t="s">
        <v>4339</v>
      </c>
      <c r="AO92" s="5">
        <v>2015.0</v>
      </c>
      <c r="AP92" s="5" t="s">
        <v>51</v>
      </c>
      <c r="AQ92" s="4">
        <v>85.0</v>
      </c>
      <c r="AR92" s="10">
        <v>8.5</v>
      </c>
      <c r="AS92" s="5" t="s">
        <v>9017</v>
      </c>
      <c r="AT92" s="5" t="s">
        <v>99</v>
      </c>
      <c r="AU92" s="5"/>
      <c r="AV92" s="5">
        <v>8.50181683E9</v>
      </c>
      <c r="AW92" s="5" t="s">
        <v>9018</v>
      </c>
      <c r="AX92" s="5">
        <v>522001.0</v>
      </c>
      <c r="AY92" s="5" t="s">
        <v>101</v>
      </c>
      <c r="AZ92" s="5" t="s">
        <v>85</v>
      </c>
      <c r="BA92" s="5">
        <v>2.51317E11</v>
      </c>
      <c r="BB92" s="5"/>
      <c r="BC92" s="5"/>
      <c r="BD92" s="5">
        <v>0.0</v>
      </c>
      <c r="BE92" s="5">
        <v>0.0</v>
      </c>
      <c r="BF92" s="5" t="s">
        <v>149</v>
      </c>
      <c r="BG92" s="5" t="s">
        <v>119</v>
      </c>
      <c r="BH92" s="5" t="s">
        <v>9018</v>
      </c>
      <c r="BI92" s="11">
        <v>43826.86319444444</v>
      </c>
      <c r="BJ92" s="12" t="s">
        <v>9019</v>
      </c>
      <c r="BK92" s="47"/>
      <c r="BL92" s="47"/>
    </row>
    <row r="93" ht="21.0" customHeight="1">
      <c r="A93" s="4">
        <v>92.0</v>
      </c>
      <c r="B93" s="5" t="s">
        <v>9020</v>
      </c>
      <c r="C93" s="6">
        <v>43658.0</v>
      </c>
      <c r="D93" s="5"/>
      <c r="E93" s="5"/>
      <c r="F93" s="5"/>
      <c r="G93" s="5"/>
      <c r="H93" s="4">
        <v>1.70050043E8</v>
      </c>
      <c r="I93" s="5" t="s">
        <v>8090</v>
      </c>
      <c r="J93" s="5" t="s">
        <v>819</v>
      </c>
      <c r="K93" s="5" t="s">
        <v>362</v>
      </c>
      <c r="L93" s="5" t="s">
        <v>3894</v>
      </c>
      <c r="M93" s="5" t="s">
        <v>9021</v>
      </c>
      <c r="N93" s="5" t="s">
        <v>4495</v>
      </c>
      <c r="O93" s="4">
        <v>7.997447336E9</v>
      </c>
      <c r="P93" s="5" t="s">
        <v>9022</v>
      </c>
      <c r="Q93" s="5" t="s">
        <v>110</v>
      </c>
      <c r="R93" s="5" t="s">
        <v>71</v>
      </c>
      <c r="S93" s="5" t="s">
        <v>94</v>
      </c>
      <c r="T93" s="5" t="s">
        <v>95</v>
      </c>
      <c r="U93" s="5" t="s">
        <v>74</v>
      </c>
      <c r="V93" s="5">
        <v>12000.0</v>
      </c>
      <c r="W93" s="5">
        <v>30000.0</v>
      </c>
      <c r="X93" s="7"/>
      <c r="Y93" s="8">
        <v>7.8474576271186445</v>
      </c>
      <c r="Z93" s="9">
        <v>0.0</v>
      </c>
      <c r="AA93" s="5" t="s">
        <v>75</v>
      </c>
      <c r="AB93" s="5"/>
      <c r="AC93" s="5">
        <v>0.0</v>
      </c>
      <c r="AD93" s="5" t="s">
        <v>2052</v>
      </c>
      <c r="AE93" s="5" t="s">
        <v>77</v>
      </c>
      <c r="AF93" s="5">
        <v>2015.0</v>
      </c>
      <c r="AG93" s="5">
        <v>2017.0</v>
      </c>
      <c r="AH93" s="5" t="s">
        <v>78</v>
      </c>
      <c r="AI93" s="10">
        <v>94.5</v>
      </c>
      <c r="AJ93" s="4"/>
      <c r="AK93" s="5" t="s">
        <v>75</v>
      </c>
      <c r="AL93" s="5"/>
      <c r="AM93" s="5">
        <v>0.0</v>
      </c>
      <c r="AN93" s="5" t="s">
        <v>9023</v>
      </c>
      <c r="AO93" s="5">
        <v>2015.0</v>
      </c>
      <c r="AP93" s="5" t="s">
        <v>51</v>
      </c>
      <c r="AQ93" s="4">
        <v>85.0</v>
      </c>
      <c r="AR93" s="10">
        <v>8.5</v>
      </c>
      <c r="AS93" s="5" t="s">
        <v>9024</v>
      </c>
      <c r="AT93" s="5" t="s">
        <v>114</v>
      </c>
      <c r="AU93" s="5"/>
      <c r="AV93" s="5">
        <v>7.997447336E9</v>
      </c>
      <c r="AW93" s="5" t="s">
        <v>9025</v>
      </c>
      <c r="AX93" s="5">
        <v>520007.0</v>
      </c>
      <c r="AY93" s="5" t="s">
        <v>117</v>
      </c>
      <c r="AZ93" s="5" t="s">
        <v>85</v>
      </c>
      <c r="BA93" s="5">
        <v>9.88825E11</v>
      </c>
      <c r="BB93" s="5"/>
      <c r="BC93" s="5"/>
      <c r="BD93" s="5" t="s">
        <v>149</v>
      </c>
      <c r="BE93" s="5" t="s">
        <v>149</v>
      </c>
      <c r="BF93" s="5" t="s">
        <v>149</v>
      </c>
      <c r="BG93" s="5" t="s">
        <v>119</v>
      </c>
      <c r="BH93" s="5" t="s">
        <v>117</v>
      </c>
      <c r="BI93" s="11">
        <v>43825.69583333333</v>
      </c>
      <c r="BJ93" s="12" t="s">
        <v>88</v>
      </c>
      <c r="BK93" s="47"/>
      <c r="BL93" s="47"/>
    </row>
    <row r="94" ht="21.0" customHeight="1">
      <c r="A94" s="4">
        <v>93.0</v>
      </c>
      <c r="B94" s="5" t="s">
        <v>9026</v>
      </c>
      <c r="C94" s="6">
        <v>43628.0</v>
      </c>
      <c r="D94" s="5" t="s">
        <v>9026</v>
      </c>
      <c r="E94" s="6">
        <v>43628.0</v>
      </c>
      <c r="F94" s="5"/>
      <c r="G94" s="5"/>
      <c r="H94" s="4">
        <v>1.70040372E8</v>
      </c>
      <c r="I94" s="5" t="s">
        <v>8090</v>
      </c>
      <c r="J94" s="5" t="s">
        <v>2246</v>
      </c>
      <c r="K94" s="5" t="s">
        <v>9027</v>
      </c>
      <c r="L94" s="5" t="s">
        <v>9028</v>
      </c>
      <c r="M94" s="5" t="s">
        <v>9029</v>
      </c>
      <c r="N94" s="5" t="s">
        <v>9030</v>
      </c>
      <c r="O94" s="4">
        <v>7.095342539E9</v>
      </c>
      <c r="P94" s="5" t="s">
        <v>9031</v>
      </c>
      <c r="Q94" s="5" t="s">
        <v>110</v>
      </c>
      <c r="R94" s="5" t="s">
        <v>71</v>
      </c>
      <c r="S94" s="5" t="s">
        <v>94</v>
      </c>
      <c r="T94" s="5" t="s">
        <v>95</v>
      </c>
      <c r="U94" s="5" t="s">
        <v>74</v>
      </c>
      <c r="V94" s="5">
        <v>10000.0</v>
      </c>
      <c r="W94" s="5">
        <v>63000.0</v>
      </c>
      <c r="X94" s="7"/>
      <c r="Y94" s="8">
        <v>7.406779661016949</v>
      </c>
      <c r="Z94" s="9">
        <v>0.0</v>
      </c>
      <c r="AA94" s="5" t="s">
        <v>75</v>
      </c>
      <c r="AB94" s="5"/>
      <c r="AC94" s="5">
        <v>0.0</v>
      </c>
      <c r="AD94" s="5" t="s">
        <v>142</v>
      </c>
      <c r="AE94" s="5" t="s">
        <v>77</v>
      </c>
      <c r="AF94" s="5">
        <v>2015.0</v>
      </c>
      <c r="AG94" s="5">
        <v>2017.0</v>
      </c>
      <c r="AH94" s="5" t="s">
        <v>78</v>
      </c>
      <c r="AI94" s="10">
        <v>93.4</v>
      </c>
      <c r="AJ94" s="4"/>
      <c r="AK94" s="5" t="s">
        <v>75</v>
      </c>
      <c r="AL94" s="5"/>
      <c r="AM94" s="5">
        <v>0.0</v>
      </c>
      <c r="AN94" s="5" t="s">
        <v>1730</v>
      </c>
      <c r="AO94" s="5">
        <v>2015.0</v>
      </c>
      <c r="AP94" s="5" t="s">
        <v>51</v>
      </c>
      <c r="AQ94" s="4"/>
      <c r="AR94" s="10">
        <v>8.5</v>
      </c>
      <c r="AS94" s="5" t="s">
        <v>9032</v>
      </c>
      <c r="AT94" s="5" t="s">
        <v>99</v>
      </c>
      <c r="AU94" s="5" t="s">
        <v>910</v>
      </c>
      <c r="AV94" s="5">
        <v>9.849516959E9</v>
      </c>
      <c r="AW94" s="5" t="s">
        <v>9033</v>
      </c>
      <c r="AX94" s="5">
        <v>523157.0</v>
      </c>
      <c r="AY94" s="5" t="s">
        <v>1733</v>
      </c>
      <c r="AZ94" s="5" t="s">
        <v>85</v>
      </c>
      <c r="BA94" s="5">
        <v>9.36939E11</v>
      </c>
      <c r="BB94" s="5"/>
      <c r="BC94" s="5"/>
      <c r="BD94" s="5" t="s">
        <v>149</v>
      </c>
      <c r="BE94" s="5" t="s">
        <v>149</v>
      </c>
      <c r="BF94" s="5" t="s">
        <v>149</v>
      </c>
      <c r="BG94" s="5" t="s">
        <v>87</v>
      </c>
      <c r="BH94" s="5"/>
      <c r="BI94" s="11">
        <v>43828.66875</v>
      </c>
      <c r="BJ94" s="12" t="s">
        <v>88</v>
      </c>
      <c r="BK94" s="47"/>
      <c r="BL94" s="47"/>
    </row>
    <row r="95" ht="21.0" customHeight="1">
      <c r="A95" s="4">
        <v>94.0</v>
      </c>
      <c r="B95" s="5" t="s">
        <v>9034</v>
      </c>
      <c r="C95" s="5" t="s">
        <v>9035</v>
      </c>
      <c r="D95" s="5"/>
      <c r="E95" s="5"/>
      <c r="F95" s="5"/>
      <c r="G95" s="5"/>
      <c r="H95" s="4">
        <v>1.70040324E8</v>
      </c>
      <c r="I95" s="5" t="s">
        <v>8090</v>
      </c>
      <c r="J95" s="5" t="s">
        <v>9036</v>
      </c>
      <c r="K95" s="5" t="s">
        <v>9037</v>
      </c>
      <c r="L95" s="5" t="s">
        <v>9038</v>
      </c>
      <c r="M95" s="5" t="s">
        <v>9039</v>
      </c>
      <c r="N95" s="5" t="s">
        <v>1389</v>
      </c>
      <c r="O95" s="4">
        <v>9.652330609E9</v>
      </c>
      <c r="P95" s="5" t="s">
        <v>9040</v>
      </c>
      <c r="Q95" s="5" t="s">
        <v>70</v>
      </c>
      <c r="R95" s="5" t="s">
        <v>71</v>
      </c>
      <c r="S95" s="5" t="s">
        <v>94</v>
      </c>
      <c r="T95" s="5" t="s">
        <v>95</v>
      </c>
      <c r="U95" s="5" t="s">
        <v>74</v>
      </c>
      <c r="V95" s="5">
        <v>6500.0</v>
      </c>
      <c r="W95" s="5"/>
      <c r="X95" s="7"/>
      <c r="Y95" s="8">
        <v>8.610169491525424</v>
      </c>
      <c r="Z95" s="9">
        <v>0.0</v>
      </c>
      <c r="AA95" s="5" t="s">
        <v>75</v>
      </c>
      <c r="AB95" s="5"/>
      <c r="AC95" s="5">
        <v>0.0</v>
      </c>
      <c r="AD95" s="5" t="s">
        <v>9041</v>
      </c>
      <c r="AE95" s="5" t="s">
        <v>77</v>
      </c>
      <c r="AF95" s="5">
        <v>2015.0</v>
      </c>
      <c r="AG95" s="5">
        <v>2017.0</v>
      </c>
      <c r="AH95" s="5" t="s">
        <v>78</v>
      </c>
      <c r="AI95" s="10">
        <v>93.0</v>
      </c>
      <c r="AJ95" s="4"/>
      <c r="AK95" s="5" t="s">
        <v>75</v>
      </c>
      <c r="AL95" s="5"/>
      <c r="AM95" s="5">
        <v>0.0</v>
      </c>
      <c r="AN95" s="5" t="s">
        <v>9042</v>
      </c>
      <c r="AO95" s="5">
        <v>2015.0</v>
      </c>
      <c r="AP95" s="5" t="s">
        <v>51</v>
      </c>
      <c r="AQ95" s="4"/>
      <c r="AR95" s="10">
        <v>8.5</v>
      </c>
      <c r="AS95" s="5" t="s">
        <v>9043</v>
      </c>
      <c r="AT95" s="5" t="s">
        <v>82</v>
      </c>
      <c r="AU95" s="5" t="s">
        <v>9044</v>
      </c>
      <c r="AV95" s="5">
        <v>9.866026043E9</v>
      </c>
      <c r="AW95" s="5" t="s">
        <v>9045</v>
      </c>
      <c r="AX95" s="5">
        <v>521324.0</v>
      </c>
      <c r="AY95" s="5" t="s">
        <v>9046</v>
      </c>
      <c r="AZ95" s="5" t="s">
        <v>85</v>
      </c>
      <c r="BA95" s="5">
        <v>3.06672E11</v>
      </c>
      <c r="BB95" s="5"/>
      <c r="BC95" s="5"/>
      <c r="BD95" s="5" t="s">
        <v>8167</v>
      </c>
      <c r="BE95" s="5" t="s">
        <v>776</v>
      </c>
      <c r="BF95" s="5" t="s">
        <v>8381</v>
      </c>
      <c r="BG95" s="5" t="s">
        <v>87</v>
      </c>
      <c r="BH95" s="5"/>
      <c r="BI95" s="11">
        <v>43829.75902777778</v>
      </c>
      <c r="BJ95" s="12" t="s">
        <v>88</v>
      </c>
      <c r="BK95" s="47"/>
      <c r="BL95" s="47"/>
    </row>
    <row r="96" ht="21.0" customHeight="1">
      <c r="A96" s="4">
        <v>95.0</v>
      </c>
      <c r="B96" s="5" t="s">
        <v>9047</v>
      </c>
      <c r="C96" s="6">
        <v>43658.0</v>
      </c>
      <c r="D96" s="5"/>
      <c r="E96" s="5"/>
      <c r="F96" s="5"/>
      <c r="G96" s="5"/>
      <c r="H96" s="4">
        <v>1.70040382E8</v>
      </c>
      <c r="I96" s="5" t="s">
        <v>8090</v>
      </c>
      <c r="J96" s="5" t="s">
        <v>9048</v>
      </c>
      <c r="K96" s="5" t="s">
        <v>9049</v>
      </c>
      <c r="L96" s="5" t="s">
        <v>9050</v>
      </c>
      <c r="M96" s="5" t="s">
        <v>9051</v>
      </c>
      <c r="N96" s="5" t="s">
        <v>1888</v>
      </c>
      <c r="O96" s="4">
        <v>8.121231774E9</v>
      </c>
      <c r="P96" s="5" t="s">
        <v>9052</v>
      </c>
      <c r="Q96" s="5" t="s">
        <v>70</v>
      </c>
      <c r="R96" s="5" t="s">
        <v>71</v>
      </c>
      <c r="S96" s="5" t="s">
        <v>94</v>
      </c>
      <c r="T96" s="5" t="s">
        <v>95</v>
      </c>
      <c r="U96" s="5" t="s">
        <v>537</v>
      </c>
      <c r="V96" s="5">
        <v>10678.0</v>
      </c>
      <c r="W96" s="5">
        <v>45678.0</v>
      </c>
      <c r="X96" s="7"/>
      <c r="Y96" s="8">
        <v>8.127118644067796</v>
      </c>
      <c r="Z96" s="9">
        <v>0.0</v>
      </c>
      <c r="AA96" s="5" t="s">
        <v>75</v>
      </c>
      <c r="AB96" s="5"/>
      <c r="AC96" s="5">
        <v>0.0</v>
      </c>
      <c r="AD96" s="5" t="s">
        <v>1430</v>
      </c>
      <c r="AE96" s="5" t="s">
        <v>77</v>
      </c>
      <c r="AF96" s="5">
        <v>2015.0</v>
      </c>
      <c r="AG96" s="5">
        <v>2017.0</v>
      </c>
      <c r="AH96" s="5" t="s">
        <v>78</v>
      </c>
      <c r="AI96" s="10">
        <v>92.7</v>
      </c>
      <c r="AJ96" s="4"/>
      <c r="AK96" s="5" t="s">
        <v>75</v>
      </c>
      <c r="AL96" s="5"/>
      <c r="AM96" s="5">
        <v>0.0</v>
      </c>
      <c r="AN96" s="5" t="s">
        <v>307</v>
      </c>
      <c r="AO96" s="5">
        <v>2015.0</v>
      </c>
      <c r="AP96" s="5" t="s">
        <v>51</v>
      </c>
      <c r="AQ96" s="4">
        <v>85.0</v>
      </c>
      <c r="AR96" s="10">
        <v>8.5</v>
      </c>
      <c r="AS96" s="5" t="s">
        <v>9053</v>
      </c>
      <c r="AT96" s="5" t="s">
        <v>114</v>
      </c>
      <c r="AU96" s="5" t="s">
        <v>9054</v>
      </c>
      <c r="AV96" s="5">
        <v>8.121231774E9</v>
      </c>
      <c r="AW96" s="5" t="s">
        <v>9055</v>
      </c>
      <c r="AX96" s="5">
        <v>522002.0</v>
      </c>
      <c r="AY96" s="5" t="s">
        <v>205</v>
      </c>
      <c r="AZ96" s="5" t="s">
        <v>85</v>
      </c>
      <c r="BA96" s="5">
        <v>7.28036E11</v>
      </c>
      <c r="BB96" s="5"/>
      <c r="BC96" s="5"/>
      <c r="BD96" s="5" t="s">
        <v>8111</v>
      </c>
      <c r="BE96" s="5" t="s">
        <v>102</v>
      </c>
      <c r="BF96" s="5" t="s">
        <v>9056</v>
      </c>
      <c r="BG96" s="5" t="s">
        <v>119</v>
      </c>
      <c r="BH96" s="5" t="s">
        <v>205</v>
      </c>
      <c r="BI96" s="11">
        <v>43828.84444444445</v>
      </c>
      <c r="BJ96" s="12" t="s">
        <v>9057</v>
      </c>
      <c r="BK96" s="47"/>
      <c r="BL96" s="47"/>
    </row>
    <row r="97" ht="21.0" customHeight="1">
      <c r="A97" s="4">
        <v>96.0</v>
      </c>
      <c r="B97" s="5" t="s">
        <v>9058</v>
      </c>
      <c r="C97" s="5" t="s">
        <v>4045</v>
      </c>
      <c r="D97" s="5"/>
      <c r="E97" s="5"/>
      <c r="F97" s="5"/>
      <c r="G97" s="5"/>
      <c r="H97" s="4">
        <v>1.70040635E8</v>
      </c>
      <c r="I97" s="5" t="s">
        <v>8090</v>
      </c>
      <c r="J97" s="5" t="s">
        <v>171</v>
      </c>
      <c r="K97" s="5" t="s">
        <v>2186</v>
      </c>
      <c r="L97" s="5" t="s">
        <v>9059</v>
      </c>
      <c r="M97" s="5" t="s">
        <v>9060</v>
      </c>
      <c r="N97" s="5" t="s">
        <v>9061</v>
      </c>
      <c r="O97" s="4">
        <v>8.328340272E9</v>
      </c>
      <c r="P97" s="5" t="s">
        <v>9062</v>
      </c>
      <c r="Q97" s="5" t="s">
        <v>70</v>
      </c>
      <c r="R97" s="5" t="s">
        <v>71</v>
      </c>
      <c r="S97" s="5" t="s">
        <v>94</v>
      </c>
      <c r="T97" s="5" t="s">
        <v>95</v>
      </c>
      <c r="U97" s="5" t="s">
        <v>74</v>
      </c>
      <c r="V97" s="5">
        <v>16617.0</v>
      </c>
      <c r="W97" s="5">
        <v>55235.0</v>
      </c>
      <c r="X97" s="7"/>
      <c r="Y97" s="8">
        <v>7.0508474576271185</v>
      </c>
      <c r="Z97" s="9">
        <v>0.0</v>
      </c>
      <c r="AA97" s="5" t="s">
        <v>75</v>
      </c>
      <c r="AB97" s="5"/>
      <c r="AC97" s="5">
        <v>0.0</v>
      </c>
      <c r="AD97" s="5" t="s">
        <v>8361</v>
      </c>
      <c r="AE97" s="5" t="s">
        <v>77</v>
      </c>
      <c r="AF97" s="5">
        <v>2015.0</v>
      </c>
      <c r="AG97" s="5">
        <v>2017.0</v>
      </c>
      <c r="AH97" s="5" t="s">
        <v>78</v>
      </c>
      <c r="AI97" s="10">
        <v>91.4</v>
      </c>
      <c r="AJ97" s="4"/>
      <c r="AK97" s="5" t="s">
        <v>75</v>
      </c>
      <c r="AL97" s="5"/>
      <c r="AM97" s="5">
        <v>0.0</v>
      </c>
      <c r="AN97" s="5" t="s">
        <v>9063</v>
      </c>
      <c r="AO97" s="5">
        <v>2015.0</v>
      </c>
      <c r="AP97" s="5" t="s">
        <v>51</v>
      </c>
      <c r="AQ97" s="4"/>
      <c r="AR97" s="10">
        <v>8.5</v>
      </c>
      <c r="AS97" s="5" t="s">
        <v>9064</v>
      </c>
      <c r="AT97" s="5" t="s">
        <v>82</v>
      </c>
      <c r="AU97" s="5" t="s">
        <v>971</v>
      </c>
      <c r="AV97" s="5">
        <v>9.989259598E9</v>
      </c>
      <c r="AW97" s="5" t="s">
        <v>9065</v>
      </c>
      <c r="AX97" s="5">
        <v>522313.0</v>
      </c>
      <c r="AY97" s="5" t="s">
        <v>205</v>
      </c>
      <c r="AZ97" s="5" t="s">
        <v>85</v>
      </c>
      <c r="BA97" s="5">
        <v>9.36903E11</v>
      </c>
      <c r="BB97" s="5" t="s">
        <v>9066</v>
      </c>
      <c r="BC97" s="5"/>
      <c r="BD97" s="5" t="s">
        <v>9067</v>
      </c>
      <c r="BE97" s="5" t="s">
        <v>9067</v>
      </c>
      <c r="BF97" s="5" t="s">
        <v>9067</v>
      </c>
      <c r="BG97" s="5" t="s">
        <v>119</v>
      </c>
      <c r="BH97" s="5" t="s">
        <v>205</v>
      </c>
      <c r="BI97" s="11">
        <v>43896.86111111111</v>
      </c>
      <c r="BJ97" s="12" t="s">
        <v>9068</v>
      </c>
      <c r="BK97" s="47"/>
      <c r="BL97" s="47"/>
    </row>
    <row r="98" ht="21.0" customHeight="1">
      <c r="A98" s="4">
        <v>97.0</v>
      </c>
      <c r="B98" s="5" t="s">
        <v>9069</v>
      </c>
      <c r="C98" s="5" t="s">
        <v>9035</v>
      </c>
      <c r="D98" s="5"/>
      <c r="E98" s="5"/>
      <c r="F98" s="5"/>
      <c r="G98" s="5"/>
      <c r="H98" s="4">
        <v>1.70040116E8</v>
      </c>
      <c r="I98" s="5" t="s">
        <v>8090</v>
      </c>
      <c r="J98" s="5" t="s">
        <v>9070</v>
      </c>
      <c r="K98" s="5"/>
      <c r="L98" s="5" t="s">
        <v>9071</v>
      </c>
      <c r="M98" s="5" t="s">
        <v>9072</v>
      </c>
      <c r="N98" s="6">
        <v>36588.0</v>
      </c>
      <c r="O98" s="4">
        <v>9.347816849E9</v>
      </c>
      <c r="P98" s="5" t="s">
        <v>9073</v>
      </c>
      <c r="Q98" s="5" t="s">
        <v>110</v>
      </c>
      <c r="R98" s="5" t="s">
        <v>71</v>
      </c>
      <c r="S98" s="5" t="s">
        <v>94</v>
      </c>
      <c r="T98" s="5" t="s">
        <v>95</v>
      </c>
      <c r="U98" s="5" t="s">
        <v>74</v>
      </c>
      <c r="V98" s="5">
        <v>27000.0</v>
      </c>
      <c r="W98" s="5">
        <v>84000.0</v>
      </c>
      <c r="X98" s="7"/>
      <c r="Y98" s="8">
        <v>7.415254237288136</v>
      </c>
      <c r="Z98" s="9">
        <v>0.0</v>
      </c>
      <c r="AA98" s="5" t="s">
        <v>75</v>
      </c>
      <c r="AB98" s="5"/>
      <c r="AC98" s="5">
        <v>0.0</v>
      </c>
      <c r="AD98" s="5" t="s">
        <v>142</v>
      </c>
      <c r="AE98" s="5" t="s">
        <v>77</v>
      </c>
      <c r="AF98" s="5">
        <v>2015.0</v>
      </c>
      <c r="AG98" s="5">
        <v>2017.0</v>
      </c>
      <c r="AH98" s="5" t="s">
        <v>78</v>
      </c>
      <c r="AI98" s="10">
        <v>91.0</v>
      </c>
      <c r="AJ98" s="4"/>
      <c r="AK98" s="5" t="s">
        <v>75</v>
      </c>
      <c r="AL98" s="5"/>
      <c r="AM98" s="5">
        <v>0.0</v>
      </c>
      <c r="AN98" s="5" t="s">
        <v>4241</v>
      </c>
      <c r="AO98" s="5">
        <v>2015.0</v>
      </c>
      <c r="AP98" s="5" t="s">
        <v>80</v>
      </c>
      <c r="AQ98" s="4">
        <v>85.0</v>
      </c>
      <c r="AR98" s="10">
        <v>8.5</v>
      </c>
      <c r="AS98" s="5" t="s">
        <v>9074</v>
      </c>
      <c r="AT98" s="5" t="s">
        <v>99</v>
      </c>
      <c r="AU98" s="5" t="s">
        <v>1372</v>
      </c>
      <c r="AV98" s="5">
        <v>9.866569473E9</v>
      </c>
      <c r="AW98" s="5" t="s">
        <v>9075</v>
      </c>
      <c r="AX98" s="5">
        <v>521163.0</v>
      </c>
      <c r="AY98" s="5" t="s">
        <v>3363</v>
      </c>
      <c r="AZ98" s="5" t="s">
        <v>85</v>
      </c>
      <c r="BA98" s="5">
        <v>4.96678E11</v>
      </c>
      <c r="BB98" s="5" t="s">
        <v>9076</v>
      </c>
      <c r="BC98" s="5"/>
      <c r="BD98" s="5">
        <v>0.0</v>
      </c>
      <c r="BE98" s="5">
        <v>0.0</v>
      </c>
      <c r="BF98" s="5">
        <v>0.0</v>
      </c>
      <c r="BG98" s="5" t="s">
        <v>87</v>
      </c>
      <c r="BH98" s="5"/>
      <c r="BI98" s="11">
        <v>43830.82638888889</v>
      </c>
      <c r="BJ98" s="12" t="s">
        <v>88</v>
      </c>
      <c r="BK98" s="47"/>
      <c r="BL98" s="47"/>
    </row>
    <row r="99" ht="21.0" customHeight="1">
      <c r="A99" s="4">
        <v>98.0</v>
      </c>
      <c r="B99" s="5" t="s">
        <v>9077</v>
      </c>
      <c r="C99" s="5" t="s">
        <v>63</v>
      </c>
      <c r="D99" s="5"/>
      <c r="E99" s="5"/>
      <c r="F99" s="5"/>
      <c r="G99" s="5"/>
      <c r="H99" s="4">
        <v>1.70040661E8</v>
      </c>
      <c r="I99" s="5" t="s">
        <v>8090</v>
      </c>
      <c r="J99" s="5" t="s">
        <v>9078</v>
      </c>
      <c r="K99" s="5"/>
      <c r="L99" s="5" t="s">
        <v>3857</v>
      </c>
      <c r="M99" s="5" t="s">
        <v>9079</v>
      </c>
      <c r="N99" s="6">
        <v>36715.0</v>
      </c>
      <c r="O99" s="4">
        <v>7.997428731E9</v>
      </c>
      <c r="P99" s="5" t="s">
        <v>9080</v>
      </c>
      <c r="Q99" s="5" t="s">
        <v>110</v>
      </c>
      <c r="R99" s="5" t="s">
        <v>71</v>
      </c>
      <c r="S99" s="5" t="s">
        <v>94</v>
      </c>
      <c r="T99" s="5" t="s">
        <v>73</v>
      </c>
      <c r="U99" s="5" t="s">
        <v>74</v>
      </c>
      <c r="V99" s="5">
        <v>13000.0</v>
      </c>
      <c r="W99" s="5">
        <v>70000.0</v>
      </c>
      <c r="X99" s="7">
        <v>24000.0</v>
      </c>
      <c r="Y99" s="8">
        <v>7.11864406779661</v>
      </c>
      <c r="Z99" s="9">
        <v>0.0</v>
      </c>
      <c r="AA99" s="5" t="s">
        <v>75</v>
      </c>
      <c r="AB99" s="5"/>
      <c r="AC99" s="5">
        <v>0.0</v>
      </c>
      <c r="AD99" s="5" t="s">
        <v>9081</v>
      </c>
      <c r="AE99" s="5" t="s">
        <v>77</v>
      </c>
      <c r="AF99" s="5">
        <v>2015.0</v>
      </c>
      <c r="AG99" s="5">
        <v>2017.0</v>
      </c>
      <c r="AH99" s="5" t="s">
        <v>78</v>
      </c>
      <c r="AI99" s="10">
        <v>90.5</v>
      </c>
      <c r="AJ99" s="4"/>
      <c r="AK99" s="5" t="s">
        <v>75</v>
      </c>
      <c r="AL99" s="5"/>
      <c r="AM99" s="5">
        <v>0.0</v>
      </c>
      <c r="AN99" s="5" t="s">
        <v>2161</v>
      </c>
      <c r="AO99" s="5">
        <v>2015.0</v>
      </c>
      <c r="AP99" s="5" t="s">
        <v>51</v>
      </c>
      <c r="AQ99" s="4">
        <v>85.0</v>
      </c>
      <c r="AR99" s="10">
        <v>8.5</v>
      </c>
      <c r="AS99" s="5" t="s">
        <v>9082</v>
      </c>
      <c r="AT99" s="5" t="s">
        <v>114</v>
      </c>
      <c r="AU99" s="5" t="s">
        <v>9083</v>
      </c>
      <c r="AV99" s="5">
        <v>9.4408798E9</v>
      </c>
      <c r="AW99" s="5" t="s">
        <v>9084</v>
      </c>
      <c r="AX99" s="5">
        <v>524002.0</v>
      </c>
      <c r="AY99" s="5" t="s">
        <v>2401</v>
      </c>
      <c r="AZ99" s="5" t="s">
        <v>85</v>
      </c>
      <c r="BA99" s="5">
        <v>6.79877E11</v>
      </c>
      <c r="BB99" s="5"/>
      <c r="BC99" s="5" t="s">
        <v>9085</v>
      </c>
      <c r="BD99" s="5">
        <v>0.0</v>
      </c>
      <c r="BE99" s="5" t="s">
        <v>990</v>
      </c>
      <c r="BF99" s="5" t="s">
        <v>990</v>
      </c>
      <c r="BG99" s="5" t="s">
        <v>87</v>
      </c>
      <c r="BH99" s="5"/>
      <c r="BI99" s="11">
        <v>43826.646527777775</v>
      </c>
      <c r="BJ99" s="12" t="s">
        <v>88</v>
      </c>
      <c r="BK99" s="47"/>
      <c r="BL99" s="47"/>
    </row>
    <row r="100" ht="21.0" customHeight="1">
      <c r="A100" s="4">
        <v>99.0</v>
      </c>
      <c r="B100" s="5" t="s">
        <v>9086</v>
      </c>
      <c r="C100" s="6">
        <v>43628.0</v>
      </c>
      <c r="D100" s="5"/>
      <c r="E100" s="5"/>
      <c r="F100" s="5"/>
      <c r="G100" s="5"/>
      <c r="H100" s="4">
        <v>1.70040371E8</v>
      </c>
      <c r="I100" s="5" t="s">
        <v>8090</v>
      </c>
      <c r="J100" s="5" t="s">
        <v>2447</v>
      </c>
      <c r="K100" s="5" t="s">
        <v>9087</v>
      </c>
      <c r="L100" s="5" t="s">
        <v>9088</v>
      </c>
      <c r="M100" s="5" t="s">
        <v>9089</v>
      </c>
      <c r="N100" s="5" t="s">
        <v>9090</v>
      </c>
      <c r="O100" s="4">
        <v>8.340819234E9</v>
      </c>
      <c r="P100" s="5" t="s">
        <v>9091</v>
      </c>
      <c r="Q100" s="5" t="s">
        <v>70</v>
      </c>
      <c r="R100" s="5" t="s">
        <v>71</v>
      </c>
      <c r="S100" s="5" t="s">
        <v>94</v>
      </c>
      <c r="T100" s="5" t="s">
        <v>95</v>
      </c>
      <c r="U100" s="5" t="s">
        <v>74</v>
      </c>
      <c r="V100" s="5">
        <v>12877.0</v>
      </c>
      <c r="W100" s="5"/>
      <c r="X100" s="7"/>
      <c r="Y100" s="8">
        <v>8.161016949152541</v>
      </c>
      <c r="Z100" s="9">
        <v>0.0</v>
      </c>
      <c r="AA100" s="5" t="s">
        <v>75</v>
      </c>
      <c r="AB100" s="5"/>
      <c r="AC100" s="5">
        <v>0.0</v>
      </c>
      <c r="AD100" s="5" t="s">
        <v>142</v>
      </c>
      <c r="AE100" s="5" t="s">
        <v>77</v>
      </c>
      <c r="AF100" s="5">
        <v>2015.0</v>
      </c>
      <c r="AG100" s="5">
        <v>2017.0</v>
      </c>
      <c r="AH100" s="5" t="s">
        <v>78</v>
      </c>
      <c r="AI100" s="10">
        <v>90.3</v>
      </c>
      <c r="AJ100" s="4"/>
      <c r="AK100" s="5" t="s">
        <v>75</v>
      </c>
      <c r="AL100" s="5"/>
      <c r="AM100" s="5">
        <v>0.0</v>
      </c>
      <c r="AN100" s="5" t="s">
        <v>1042</v>
      </c>
      <c r="AO100" s="5">
        <v>2015.0</v>
      </c>
      <c r="AP100" s="5" t="s">
        <v>51</v>
      </c>
      <c r="AQ100" s="4">
        <v>85.0</v>
      </c>
      <c r="AR100" s="10">
        <v>8.5</v>
      </c>
      <c r="AS100" s="5" t="s">
        <v>9092</v>
      </c>
      <c r="AT100" s="5" t="s">
        <v>161</v>
      </c>
      <c r="AU100" s="5" t="s">
        <v>9093</v>
      </c>
      <c r="AV100" s="5">
        <v>9.885307254E9</v>
      </c>
      <c r="AW100" s="5" t="s">
        <v>9094</v>
      </c>
      <c r="AX100" s="5">
        <v>500092.0</v>
      </c>
      <c r="AY100" s="5" t="s">
        <v>323</v>
      </c>
      <c r="AZ100" s="5" t="s">
        <v>264</v>
      </c>
      <c r="BA100" s="5">
        <v>7.65109E11</v>
      </c>
      <c r="BB100" s="5" t="s">
        <v>9095</v>
      </c>
      <c r="BC100" s="5" t="s">
        <v>9096</v>
      </c>
      <c r="BD100" s="5" t="s">
        <v>8213</v>
      </c>
      <c r="BE100" s="5" t="s">
        <v>9097</v>
      </c>
      <c r="BF100" s="5" t="s">
        <v>9098</v>
      </c>
      <c r="BG100" s="5" t="s">
        <v>87</v>
      </c>
      <c r="BH100" s="5"/>
      <c r="BI100" s="11">
        <v>43828.76180555556</v>
      </c>
      <c r="BJ100" s="12" t="s">
        <v>88</v>
      </c>
      <c r="BK100" s="47"/>
      <c r="BL100" s="47"/>
    </row>
    <row r="101" ht="21.0" customHeight="1">
      <c r="A101" s="4">
        <v>100.0</v>
      </c>
      <c r="B101" s="5" t="s">
        <v>9099</v>
      </c>
      <c r="C101" s="6">
        <v>43597.0</v>
      </c>
      <c r="D101" s="5"/>
      <c r="E101" s="5"/>
      <c r="F101" s="5"/>
      <c r="G101" s="5"/>
      <c r="H101" s="4">
        <v>1.70040448E8</v>
      </c>
      <c r="I101" s="5" t="s">
        <v>8090</v>
      </c>
      <c r="J101" s="5" t="s">
        <v>7704</v>
      </c>
      <c r="K101" s="5" t="s">
        <v>9100</v>
      </c>
      <c r="L101" s="5" t="s">
        <v>2777</v>
      </c>
      <c r="M101" s="5" t="s">
        <v>9101</v>
      </c>
      <c r="N101" s="5" t="s">
        <v>7901</v>
      </c>
      <c r="O101" s="4">
        <v>9.346524696E9</v>
      </c>
      <c r="P101" s="5" t="s">
        <v>9102</v>
      </c>
      <c r="Q101" s="5" t="s">
        <v>110</v>
      </c>
      <c r="R101" s="5" t="s">
        <v>71</v>
      </c>
      <c r="S101" s="5" t="s">
        <v>94</v>
      </c>
      <c r="T101" s="5" t="s">
        <v>95</v>
      </c>
      <c r="U101" s="5" t="s">
        <v>74</v>
      </c>
      <c r="V101" s="5">
        <v>13000.0</v>
      </c>
      <c r="W101" s="5"/>
      <c r="X101" s="7"/>
      <c r="Y101" s="8">
        <v>7.8559322033898304</v>
      </c>
      <c r="Z101" s="9">
        <v>0.0</v>
      </c>
      <c r="AA101" s="5" t="s">
        <v>75</v>
      </c>
      <c r="AB101" s="5"/>
      <c r="AC101" s="5">
        <v>0.0</v>
      </c>
      <c r="AD101" s="5" t="s">
        <v>76</v>
      </c>
      <c r="AE101" s="5" t="s">
        <v>77</v>
      </c>
      <c r="AF101" s="5">
        <v>2015.0</v>
      </c>
      <c r="AG101" s="5">
        <v>2017.0</v>
      </c>
      <c r="AH101" s="5" t="s">
        <v>78</v>
      </c>
      <c r="AI101" s="10">
        <v>90.0</v>
      </c>
      <c r="AJ101" s="4"/>
      <c r="AK101" s="5" t="s">
        <v>75</v>
      </c>
      <c r="AL101" s="5"/>
      <c r="AM101" s="5">
        <v>0.0</v>
      </c>
      <c r="AN101" s="5" t="s">
        <v>9103</v>
      </c>
      <c r="AO101" s="5">
        <v>2015.0</v>
      </c>
      <c r="AP101" s="5" t="s">
        <v>51</v>
      </c>
      <c r="AQ101" s="4">
        <v>85.0</v>
      </c>
      <c r="AR101" s="10">
        <v>8.5</v>
      </c>
      <c r="AS101" s="5" t="s">
        <v>9104</v>
      </c>
      <c r="AT101" s="5" t="s">
        <v>99</v>
      </c>
      <c r="AU101" s="5"/>
      <c r="AV101" s="5">
        <v>9.90824179E9</v>
      </c>
      <c r="AW101" s="5" t="s">
        <v>9105</v>
      </c>
      <c r="AX101" s="5">
        <v>522409.0</v>
      </c>
      <c r="AY101" s="5" t="s">
        <v>101</v>
      </c>
      <c r="AZ101" s="5" t="s">
        <v>85</v>
      </c>
      <c r="BA101" s="5">
        <v>5.54309E11</v>
      </c>
      <c r="BB101" s="5" t="s">
        <v>9106</v>
      </c>
      <c r="BC101" s="5"/>
      <c r="BD101" s="5">
        <v>0.0</v>
      </c>
      <c r="BE101" s="5">
        <v>0.0</v>
      </c>
      <c r="BF101" s="5" t="s">
        <v>149</v>
      </c>
      <c r="BG101" s="5" t="s">
        <v>87</v>
      </c>
      <c r="BH101" s="5"/>
      <c r="BI101" s="11">
        <v>43826.44097222222</v>
      </c>
      <c r="BJ101" s="12" t="s">
        <v>88</v>
      </c>
      <c r="BK101" s="47"/>
      <c r="BL101" s="47"/>
    </row>
    <row r="102" ht="21.0" customHeight="1">
      <c r="A102" s="4">
        <v>101.0</v>
      </c>
      <c r="B102" s="5" t="s">
        <v>9107</v>
      </c>
      <c r="C102" s="6">
        <v>43628.0</v>
      </c>
      <c r="D102" s="5"/>
      <c r="E102" s="5"/>
      <c r="F102" s="5"/>
      <c r="G102" s="5"/>
      <c r="H102" s="4">
        <v>1.70040791E8</v>
      </c>
      <c r="I102" s="5" t="s">
        <v>8090</v>
      </c>
      <c r="J102" s="5" t="s">
        <v>9108</v>
      </c>
      <c r="K102" s="5" t="s">
        <v>9109</v>
      </c>
      <c r="L102" s="5" t="s">
        <v>9110</v>
      </c>
      <c r="M102" s="5" t="s">
        <v>9111</v>
      </c>
      <c r="N102" s="6">
        <v>36528.0</v>
      </c>
      <c r="O102" s="4">
        <v>9.030608607E9</v>
      </c>
      <c r="P102" s="5" t="s">
        <v>9112</v>
      </c>
      <c r="Q102" s="5" t="s">
        <v>70</v>
      </c>
      <c r="R102" s="5" t="s">
        <v>71</v>
      </c>
      <c r="S102" s="5" t="s">
        <v>72</v>
      </c>
      <c r="T102" s="5" t="s">
        <v>73</v>
      </c>
      <c r="U102" s="5" t="s">
        <v>74</v>
      </c>
      <c r="V102" s="5">
        <v>5000.0</v>
      </c>
      <c r="W102" s="5"/>
      <c r="X102" s="7"/>
      <c r="Y102" s="8">
        <v>6.754237288135593</v>
      </c>
      <c r="Z102" s="9">
        <v>0.0</v>
      </c>
      <c r="AA102" s="5" t="s">
        <v>75</v>
      </c>
      <c r="AB102" s="5"/>
      <c r="AC102" s="5">
        <v>0.0</v>
      </c>
      <c r="AD102" s="5" t="s">
        <v>3129</v>
      </c>
      <c r="AE102" s="5" t="s">
        <v>77</v>
      </c>
      <c r="AF102" s="5">
        <v>2015.0</v>
      </c>
      <c r="AG102" s="5">
        <v>2017.0</v>
      </c>
      <c r="AH102" s="5" t="s">
        <v>78</v>
      </c>
      <c r="AI102" s="10">
        <v>90.0</v>
      </c>
      <c r="AJ102" s="4"/>
      <c r="AK102" s="5" t="s">
        <v>75</v>
      </c>
      <c r="AL102" s="5"/>
      <c r="AM102" s="5">
        <v>0.0</v>
      </c>
      <c r="AN102" s="5" t="s">
        <v>390</v>
      </c>
      <c r="AO102" s="5">
        <v>2015.0</v>
      </c>
      <c r="AP102" s="5" t="s">
        <v>51</v>
      </c>
      <c r="AQ102" s="4">
        <v>85.0</v>
      </c>
      <c r="AR102" s="10">
        <v>8.5</v>
      </c>
      <c r="AS102" s="5" t="s">
        <v>9113</v>
      </c>
      <c r="AT102" s="5" t="s">
        <v>82</v>
      </c>
      <c r="AU102" s="5" t="s">
        <v>246</v>
      </c>
      <c r="AV102" s="5">
        <v>9.949941415E9</v>
      </c>
      <c r="AW102" s="5" t="s">
        <v>9114</v>
      </c>
      <c r="AX102" s="5">
        <v>520003.0</v>
      </c>
      <c r="AY102" s="5" t="s">
        <v>205</v>
      </c>
      <c r="AZ102" s="5" t="s">
        <v>85</v>
      </c>
      <c r="BA102" s="5">
        <v>5.69102E11</v>
      </c>
      <c r="BB102" s="5"/>
      <c r="BC102" s="5"/>
      <c r="BD102" s="5" t="s">
        <v>149</v>
      </c>
      <c r="BE102" s="5" t="s">
        <v>149</v>
      </c>
      <c r="BF102" s="5" t="s">
        <v>149</v>
      </c>
      <c r="BG102" s="5" t="s">
        <v>119</v>
      </c>
      <c r="BH102" s="5" t="s">
        <v>117</v>
      </c>
      <c r="BI102" s="11">
        <v>43827.45416666667</v>
      </c>
      <c r="BJ102" s="12" t="s">
        <v>88</v>
      </c>
      <c r="BK102" s="47"/>
      <c r="BL102" s="47"/>
    </row>
    <row r="103" ht="21.0" customHeight="1">
      <c r="A103" s="4">
        <v>102.0</v>
      </c>
      <c r="B103" s="5" t="s">
        <v>9115</v>
      </c>
      <c r="C103" s="6">
        <v>44107.0</v>
      </c>
      <c r="D103" s="5"/>
      <c r="E103" s="5"/>
      <c r="F103" s="5"/>
      <c r="G103" s="5"/>
      <c r="H103" s="4">
        <v>1.70041066E8</v>
      </c>
      <c r="I103" s="5" t="s">
        <v>8090</v>
      </c>
      <c r="J103" s="5" t="s">
        <v>9116</v>
      </c>
      <c r="K103" s="5" t="s">
        <v>9117</v>
      </c>
      <c r="L103" s="5" t="s">
        <v>396</v>
      </c>
      <c r="M103" s="5" t="s">
        <v>9118</v>
      </c>
      <c r="N103" s="5" t="s">
        <v>2649</v>
      </c>
      <c r="O103" s="4">
        <v>7.995052704E9</v>
      </c>
      <c r="P103" s="5" t="s">
        <v>9119</v>
      </c>
      <c r="Q103" s="5" t="s">
        <v>70</v>
      </c>
      <c r="R103" s="5" t="s">
        <v>71</v>
      </c>
      <c r="S103" s="5" t="s">
        <v>94</v>
      </c>
      <c r="T103" s="5" t="s">
        <v>95</v>
      </c>
      <c r="U103" s="5" t="s">
        <v>74</v>
      </c>
      <c r="V103" s="5"/>
      <c r="W103" s="5"/>
      <c r="X103" s="7"/>
      <c r="Y103" s="8">
        <v>6.936440677966102</v>
      </c>
      <c r="Z103" s="9">
        <v>0.0</v>
      </c>
      <c r="AA103" s="5" t="s">
        <v>75</v>
      </c>
      <c r="AB103" s="5"/>
      <c r="AC103" s="5">
        <v>0.0</v>
      </c>
      <c r="AD103" s="5" t="s">
        <v>2008</v>
      </c>
      <c r="AE103" s="5" t="s">
        <v>77</v>
      </c>
      <c r="AF103" s="5">
        <v>2015.0</v>
      </c>
      <c r="AG103" s="5">
        <v>2017.0</v>
      </c>
      <c r="AH103" s="5" t="s">
        <v>78</v>
      </c>
      <c r="AI103" s="10">
        <v>90.0</v>
      </c>
      <c r="AJ103" s="4"/>
      <c r="AK103" s="5" t="s">
        <v>75</v>
      </c>
      <c r="AL103" s="5"/>
      <c r="AM103" s="5">
        <v>0.0</v>
      </c>
      <c r="AN103" s="5" t="s">
        <v>9120</v>
      </c>
      <c r="AO103" s="5">
        <v>2015.0</v>
      </c>
      <c r="AP103" s="5" t="s">
        <v>51</v>
      </c>
      <c r="AQ103" s="4">
        <v>85.0</v>
      </c>
      <c r="AR103" s="10">
        <v>8.5</v>
      </c>
      <c r="AS103" s="5" t="s">
        <v>9121</v>
      </c>
      <c r="AT103" s="5" t="s">
        <v>161</v>
      </c>
      <c r="AU103" s="5" t="s">
        <v>1183</v>
      </c>
      <c r="AV103" s="5">
        <v>9.494271505E9</v>
      </c>
      <c r="AW103" s="5" t="s">
        <v>9122</v>
      </c>
      <c r="AX103" s="5">
        <v>522001.0</v>
      </c>
      <c r="AY103" s="5" t="s">
        <v>101</v>
      </c>
      <c r="AZ103" s="5" t="s">
        <v>85</v>
      </c>
      <c r="BA103" s="5">
        <v>5.15804E11</v>
      </c>
      <c r="BB103" s="5"/>
      <c r="BC103" s="5"/>
      <c r="BD103" s="5" t="s">
        <v>9123</v>
      </c>
      <c r="BE103" s="5" t="s">
        <v>3312</v>
      </c>
      <c r="BF103" s="5" t="s">
        <v>1493</v>
      </c>
      <c r="BG103" s="5" t="s">
        <v>119</v>
      </c>
      <c r="BH103" s="5" t="s">
        <v>101</v>
      </c>
      <c r="BI103" s="11">
        <v>43912.43472222222</v>
      </c>
      <c r="BJ103" s="12" t="s">
        <v>9124</v>
      </c>
      <c r="BK103" s="47"/>
      <c r="BL103" s="47"/>
    </row>
    <row r="104" ht="21.0" customHeight="1">
      <c r="A104" s="4">
        <v>103.0</v>
      </c>
      <c r="B104" s="5" t="s">
        <v>9125</v>
      </c>
      <c r="C104" s="5" t="s">
        <v>6329</v>
      </c>
      <c r="D104" s="5"/>
      <c r="E104" s="5"/>
      <c r="F104" s="5"/>
      <c r="G104" s="5"/>
      <c r="H104" s="4">
        <v>1.7004019E8</v>
      </c>
      <c r="I104" s="5" t="s">
        <v>8090</v>
      </c>
      <c r="J104" s="5" t="s">
        <v>9126</v>
      </c>
      <c r="K104" s="5" t="s">
        <v>3434</v>
      </c>
      <c r="L104" s="5" t="s">
        <v>9127</v>
      </c>
      <c r="M104" s="5" t="s">
        <v>9128</v>
      </c>
      <c r="N104" s="5" t="s">
        <v>9129</v>
      </c>
      <c r="O104" s="4">
        <v>8.555975562E9</v>
      </c>
      <c r="P104" s="5" t="s">
        <v>9130</v>
      </c>
      <c r="Q104" s="5" t="s">
        <v>70</v>
      </c>
      <c r="R104" s="5" t="s">
        <v>71</v>
      </c>
      <c r="S104" s="5" t="s">
        <v>94</v>
      </c>
      <c r="T104" s="5" t="s">
        <v>95</v>
      </c>
      <c r="U104" s="5" t="s">
        <v>74</v>
      </c>
      <c r="V104" s="5"/>
      <c r="W104" s="5"/>
      <c r="X104" s="7"/>
      <c r="Y104" s="8">
        <v>7.084745762711864</v>
      </c>
      <c r="Z104" s="9">
        <v>0.0</v>
      </c>
      <c r="AA104" s="5" t="s">
        <v>75</v>
      </c>
      <c r="AB104" s="5"/>
      <c r="AC104" s="5">
        <v>0.0</v>
      </c>
      <c r="AD104" s="5" t="s">
        <v>548</v>
      </c>
      <c r="AE104" s="5" t="s">
        <v>77</v>
      </c>
      <c r="AF104" s="5">
        <v>2015.0</v>
      </c>
      <c r="AG104" s="5">
        <v>2017.0</v>
      </c>
      <c r="AH104" s="5" t="s">
        <v>78</v>
      </c>
      <c r="AI104" s="10">
        <v>87.0</v>
      </c>
      <c r="AJ104" s="4"/>
      <c r="AK104" s="5" t="s">
        <v>75</v>
      </c>
      <c r="AL104" s="5"/>
      <c r="AM104" s="5">
        <v>0.0</v>
      </c>
      <c r="AN104" s="5" t="s">
        <v>5563</v>
      </c>
      <c r="AO104" s="5">
        <v>2015.0</v>
      </c>
      <c r="AP104" s="5" t="s">
        <v>51</v>
      </c>
      <c r="AQ104" s="4">
        <v>85.0</v>
      </c>
      <c r="AR104" s="10">
        <v>8.5</v>
      </c>
      <c r="AS104" s="5" t="s">
        <v>9131</v>
      </c>
      <c r="AT104" s="5" t="s">
        <v>99</v>
      </c>
      <c r="AU104" s="5"/>
      <c r="AV104" s="5">
        <v>9.441122096E9</v>
      </c>
      <c r="AW104" s="5" t="s">
        <v>9132</v>
      </c>
      <c r="AX104" s="5">
        <v>522509.0</v>
      </c>
      <c r="AY104" s="5" t="s">
        <v>101</v>
      </c>
      <c r="AZ104" s="5" t="s">
        <v>85</v>
      </c>
      <c r="BA104" s="5">
        <v>2.19907E11</v>
      </c>
      <c r="BB104" s="5"/>
      <c r="BC104" s="5"/>
      <c r="BD104" s="5">
        <v>0.0</v>
      </c>
      <c r="BE104" s="5">
        <v>0.0</v>
      </c>
      <c r="BF104" s="5" t="s">
        <v>9133</v>
      </c>
      <c r="BG104" s="5" t="s">
        <v>119</v>
      </c>
      <c r="BH104" s="5" t="s">
        <v>9134</v>
      </c>
      <c r="BI104" s="11">
        <v>43911.92638888889</v>
      </c>
      <c r="BJ104" s="12" t="s">
        <v>9135</v>
      </c>
      <c r="BK104" s="47"/>
      <c r="BL104" s="47"/>
    </row>
    <row r="105" ht="21.0" customHeight="1">
      <c r="A105" s="4">
        <v>104.0</v>
      </c>
      <c r="B105" s="5" t="s">
        <v>9136</v>
      </c>
      <c r="C105" s="6">
        <v>43658.0</v>
      </c>
      <c r="D105" s="5"/>
      <c r="E105" s="5"/>
      <c r="F105" s="5"/>
      <c r="G105" s="5"/>
      <c r="H105" s="4">
        <v>1.70040196E8</v>
      </c>
      <c r="I105" s="5" t="s">
        <v>8090</v>
      </c>
      <c r="J105" s="5" t="s">
        <v>9137</v>
      </c>
      <c r="K105" s="5"/>
      <c r="L105" s="5" t="s">
        <v>3587</v>
      </c>
      <c r="M105" s="5" t="s">
        <v>9138</v>
      </c>
      <c r="N105" s="5" t="s">
        <v>5796</v>
      </c>
      <c r="O105" s="4">
        <v>9.182580371E9</v>
      </c>
      <c r="P105" s="5" t="s">
        <v>9139</v>
      </c>
      <c r="Q105" s="5" t="s">
        <v>70</v>
      </c>
      <c r="R105" s="5" t="s">
        <v>71</v>
      </c>
      <c r="S105" s="5" t="s">
        <v>94</v>
      </c>
      <c r="T105" s="5" t="s">
        <v>73</v>
      </c>
      <c r="U105" s="5" t="s">
        <v>74</v>
      </c>
      <c r="V105" s="5">
        <v>4794.0</v>
      </c>
      <c r="W105" s="5">
        <v>43282.0</v>
      </c>
      <c r="X105" s="7">
        <v>129150.0</v>
      </c>
      <c r="Y105" s="8">
        <v>7.686440677966102</v>
      </c>
      <c r="Z105" s="9">
        <v>0.0</v>
      </c>
      <c r="AA105" s="5" t="s">
        <v>75</v>
      </c>
      <c r="AB105" s="5"/>
      <c r="AC105" s="5">
        <v>0.0</v>
      </c>
      <c r="AD105" s="5" t="s">
        <v>142</v>
      </c>
      <c r="AE105" s="5" t="s">
        <v>77</v>
      </c>
      <c r="AF105" s="5">
        <v>2015.0</v>
      </c>
      <c r="AG105" s="5">
        <v>2017.0</v>
      </c>
      <c r="AH105" s="5" t="s">
        <v>78</v>
      </c>
      <c r="AI105" s="10">
        <v>86.9</v>
      </c>
      <c r="AJ105" s="4"/>
      <c r="AK105" s="5" t="s">
        <v>75</v>
      </c>
      <c r="AL105" s="5"/>
      <c r="AM105" s="5">
        <v>0.0</v>
      </c>
      <c r="AN105" s="5" t="s">
        <v>9140</v>
      </c>
      <c r="AO105" s="5">
        <v>2015.0</v>
      </c>
      <c r="AP105" s="5" t="s">
        <v>51</v>
      </c>
      <c r="AQ105" s="4"/>
      <c r="AR105" s="10">
        <v>8.5</v>
      </c>
      <c r="AS105" s="5" t="s">
        <v>9141</v>
      </c>
      <c r="AT105" s="5" t="s">
        <v>114</v>
      </c>
      <c r="AU105" s="5" t="s">
        <v>1183</v>
      </c>
      <c r="AV105" s="5">
        <v>9.848421466E9</v>
      </c>
      <c r="AW105" s="5" t="s">
        <v>9142</v>
      </c>
      <c r="AX105" s="5">
        <v>508206.0</v>
      </c>
      <c r="AY105" s="5" t="s">
        <v>6499</v>
      </c>
      <c r="AZ105" s="5" t="s">
        <v>264</v>
      </c>
      <c r="BA105" s="5">
        <v>4.73606E11</v>
      </c>
      <c r="BB105" s="5"/>
      <c r="BC105" s="5"/>
      <c r="BD105" s="5" t="s">
        <v>8167</v>
      </c>
      <c r="BE105" s="5" t="s">
        <v>418</v>
      </c>
      <c r="BF105" s="5" t="s">
        <v>8381</v>
      </c>
      <c r="BG105" s="5" t="s">
        <v>87</v>
      </c>
      <c r="BH105" s="5"/>
      <c r="BI105" s="11">
        <v>43828.98125</v>
      </c>
      <c r="BJ105" s="12" t="s">
        <v>88</v>
      </c>
      <c r="BK105" s="47"/>
      <c r="BL105" s="47"/>
    </row>
    <row r="106" ht="21.0" customHeight="1">
      <c r="A106" s="4">
        <v>105.0</v>
      </c>
      <c r="B106" s="5" t="s">
        <v>9143</v>
      </c>
      <c r="C106" s="6">
        <v>43750.0</v>
      </c>
      <c r="D106" s="5"/>
      <c r="E106" s="5"/>
      <c r="F106" s="5"/>
      <c r="G106" s="5"/>
      <c r="H106" s="4">
        <v>1.70040609E8</v>
      </c>
      <c r="I106" s="5" t="s">
        <v>8090</v>
      </c>
      <c r="J106" s="5" t="s">
        <v>171</v>
      </c>
      <c r="K106" s="5" t="s">
        <v>3107</v>
      </c>
      <c r="L106" s="5" t="s">
        <v>2204</v>
      </c>
      <c r="M106" s="5" t="s">
        <v>9144</v>
      </c>
      <c r="N106" s="5" t="s">
        <v>1914</v>
      </c>
      <c r="O106" s="4">
        <v>9.948393852E9</v>
      </c>
      <c r="P106" s="5" t="s">
        <v>9145</v>
      </c>
      <c r="Q106" s="5" t="s">
        <v>70</v>
      </c>
      <c r="R106" s="5" t="s">
        <v>71</v>
      </c>
      <c r="S106" s="5" t="s">
        <v>94</v>
      </c>
      <c r="T106" s="5" t="s">
        <v>95</v>
      </c>
      <c r="U106" s="5" t="s">
        <v>74</v>
      </c>
      <c r="V106" s="5">
        <v>6052.0</v>
      </c>
      <c r="W106" s="5"/>
      <c r="X106" s="7"/>
      <c r="Y106" s="8">
        <v>7.733050847457627</v>
      </c>
      <c r="Z106" s="9">
        <v>0.0</v>
      </c>
      <c r="AA106" s="5" t="s">
        <v>75</v>
      </c>
      <c r="AB106" s="5"/>
      <c r="AC106" s="5">
        <v>0.0</v>
      </c>
      <c r="AD106" s="5" t="s">
        <v>9146</v>
      </c>
      <c r="AE106" s="5" t="s">
        <v>77</v>
      </c>
      <c r="AF106" s="5">
        <v>2015.0</v>
      </c>
      <c r="AG106" s="5">
        <v>2017.0</v>
      </c>
      <c r="AH106" s="5" t="s">
        <v>78</v>
      </c>
      <c r="AI106" s="10">
        <v>86.6</v>
      </c>
      <c r="AJ106" s="4"/>
      <c r="AK106" s="5" t="s">
        <v>75</v>
      </c>
      <c r="AL106" s="5"/>
      <c r="AM106" s="5">
        <v>0.0</v>
      </c>
      <c r="AN106" s="5" t="s">
        <v>9146</v>
      </c>
      <c r="AO106" s="5">
        <v>2015.0</v>
      </c>
      <c r="AP106" s="5" t="s">
        <v>51</v>
      </c>
      <c r="AQ106" s="4">
        <v>85.0</v>
      </c>
      <c r="AR106" s="10">
        <v>8.5</v>
      </c>
      <c r="AS106" s="5" t="s">
        <v>9147</v>
      </c>
      <c r="AT106" s="5" t="s">
        <v>161</v>
      </c>
      <c r="AU106" s="5" t="s">
        <v>9148</v>
      </c>
      <c r="AV106" s="5">
        <v>9.701567204E9</v>
      </c>
      <c r="AW106" s="5" t="s">
        <v>9149</v>
      </c>
      <c r="AX106" s="5">
        <v>524101.0</v>
      </c>
      <c r="AY106" s="5" t="s">
        <v>2401</v>
      </c>
      <c r="AZ106" s="5" t="s">
        <v>85</v>
      </c>
      <c r="BA106" s="5">
        <v>3.86531E11</v>
      </c>
      <c r="BB106" s="5"/>
      <c r="BC106" s="5"/>
      <c r="BD106" s="5">
        <v>0.0</v>
      </c>
      <c r="BE106" s="5">
        <v>0.0</v>
      </c>
      <c r="BF106" s="5">
        <v>0.0</v>
      </c>
      <c r="BG106" s="5" t="s">
        <v>119</v>
      </c>
      <c r="BH106" s="5" t="s">
        <v>1307</v>
      </c>
      <c r="BI106" s="11">
        <v>43831.513194444444</v>
      </c>
      <c r="BJ106" s="12" t="s">
        <v>88</v>
      </c>
      <c r="BK106" s="47"/>
      <c r="BL106" s="47"/>
    </row>
    <row r="107" ht="21.0" customHeight="1">
      <c r="A107" s="4">
        <v>106.0</v>
      </c>
      <c r="B107" s="5" t="s">
        <v>9150</v>
      </c>
      <c r="C107" s="6">
        <v>43658.0</v>
      </c>
      <c r="D107" s="5"/>
      <c r="E107" s="5"/>
      <c r="F107" s="5"/>
      <c r="G107" s="5"/>
      <c r="H107" s="4">
        <v>1.7004106E8</v>
      </c>
      <c r="I107" s="5" t="s">
        <v>8090</v>
      </c>
      <c r="J107" s="5" t="s">
        <v>351</v>
      </c>
      <c r="K107" s="5"/>
      <c r="L107" s="5" t="s">
        <v>9151</v>
      </c>
      <c r="M107" s="5" t="s">
        <v>9152</v>
      </c>
      <c r="N107" s="5" t="s">
        <v>1404</v>
      </c>
      <c r="O107" s="4">
        <v>9.000960981E9</v>
      </c>
      <c r="P107" s="5" t="s">
        <v>9153</v>
      </c>
      <c r="Q107" s="5" t="s">
        <v>70</v>
      </c>
      <c r="R107" s="5" t="s">
        <v>71</v>
      </c>
      <c r="S107" s="5" t="s">
        <v>72</v>
      </c>
      <c r="T107" s="5" t="s">
        <v>73</v>
      </c>
      <c r="U107" s="5" t="s">
        <v>74</v>
      </c>
      <c r="V107" s="5">
        <v>15000.0</v>
      </c>
      <c r="W107" s="5">
        <v>50431.0</v>
      </c>
      <c r="X107" s="7">
        <v>136721.0</v>
      </c>
      <c r="Y107" s="8">
        <v>7.190677966101695</v>
      </c>
      <c r="Z107" s="9">
        <v>0.0</v>
      </c>
      <c r="AA107" s="5" t="s">
        <v>75</v>
      </c>
      <c r="AB107" s="5"/>
      <c r="AC107" s="5">
        <v>0.0</v>
      </c>
      <c r="AD107" s="5" t="s">
        <v>9154</v>
      </c>
      <c r="AE107" s="5" t="s">
        <v>77</v>
      </c>
      <c r="AF107" s="5">
        <v>2015.0</v>
      </c>
      <c r="AG107" s="5">
        <v>2017.0</v>
      </c>
      <c r="AH107" s="5" t="s">
        <v>78</v>
      </c>
      <c r="AI107" s="10">
        <v>84.0</v>
      </c>
      <c r="AJ107" s="4"/>
      <c r="AK107" s="5" t="s">
        <v>75</v>
      </c>
      <c r="AL107" s="5"/>
      <c r="AM107" s="5">
        <v>0.0</v>
      </c>
      <c r="AN107" s="5" t="s">
        <v>9155</v>
      </c>
      <c r="AO107" s="5">
        <v>2015.0</v>
      </c>
      <c r="AP107" s="5" t="s">
        <v>51</v>
      </c>
      <c r="AQ107" s="4">
        <v>85.0</v>
      </c>
      <c r="AR107" s="10">
        <v>8.5</v>
      </c>
      <c r="AS107" s="5" t="s">
        <v>9156</v>
      </c>
      <c r="AT107" s="5" t="s">
        <v>309</v>
      </c>
      <c r="AU107" s="5" t="s">
        <v>9157</v>
      </c>
      <c r="AV107" s="5">
        <v>9.989810115E9</v>
      </c>
      <c r="AW107" s="5" t="s">
        <v>9158</v>
      </c>
      <c r="AX107" s="5">
        <v>509216.0</v>
      </c>
      <c r="AY107" s="5" t="s">
        <v>9159</v>
      </c>
      <c r="AZ107" s="5" t="s">
        <v>264</v>
      </c>
      <c r="BA107" s="5">
        <v>4.74001E11</v>
      </c>
      <c r="BB107" s="5"/>
      <c r="BC107" s="5"/>
      <c r="BD107" s="5">
        <v>1.0</v>
      </c>
      <c r="BE107" s="5" t="s">
        <v>8129</v>
      </c>
      <c r="BF107" s="5" t="s">
        <v>221</v>
      </c>
      <c r="BG107" s="5" t="s">
        <v>119</v>
      </c>
      <c r="BH107" s="5" t="s">
        <v>101</v>
      </c>
      <c r="BI107" s="11">
        <v>43829.96875</v>
      </c>
      <c r="BJ107" s="12" t="s">
        <v>9160</v>
      </c>
      <c r="BK107" s="47"/>
      <c r="BL107" s="47"/>
    </row>
    <row r="108" ht="21.0" customHeight="1">
      <c r="A108" s="4">
        <v>107.0</v>
      </c>
      <c r="B108" s="5" t="s">
        <v>9161</v>
      </c>
      <c r="C108" s="6">
        <v>43781.0</v>
      </c>
      <c r="D108" s="5"/>
      <c r="E108" s="5"/>
      <c r="F108" s="5"/>
      <c r="G108" s="5"/>
      <c r="H108" s="4">
        <v>1.70040747E8</v>
      </c>
      <c r="I108" s="5" t="s">
        <v>8090</v>
      </c>
      <c r="J108" s="5" t="s">
        <v>939</v>
      </c>
      <c r="K108" s="5"/>
      <c r="L108" s="5" t="s">
        <v>9162</v>
      </c>
      <c r="M108" s="5" t="s">
        <v>9163</v>
      </c>
      <c r="N108" s="5" t="s">
        <v>1542</v>
      </c>
      <c r="O108" s="4">
        <v>7.702942129E9</v>
      </c>
      <c r="P108" s="5" t="s">
        <v>9164</v>
      </c>
      <c r="Q108" s="5" t="s">
        <v>70</v>
      </c>
      <c r="R108" s="5" t="s">
        <v>71</v>
      </c>
      <c r="S108" s="5" t="s">
        <v>94</v>
      </c>
      <c r="T108" s="5" t="s">
        <v>95</v>
      </c>
      <c r="U108" s="5" t="s">
        <v>74</v>
      </c>
      <c r="V108" s="5"/>
      <c r="W108" s="5"/>
      <c r="X108" s="7"/>
      <c r="Y108" s="8">
        <v>8.224576271186441</v>
      </c>
      <c r="Z108" s="9">
        <v>0.0</v>
      </c>
      <c r="AA108" s="5" t="s">
        <v>75</v>
      </c>
      <c r="AB108" s="5"/>
      <c r="AC108" s="5">
        <v>0.0</v>
      </c>
      <c r="AD108" s="5" t="s">
        <v>1406</v>
      </c>
      <c r="AE108" s="5" t="s">
        <v>77</v>
      </c>
      <c r="AF108" s="5">
        <v>2015.0</v>
      </c>
      <c r="AG108" s="5">
        <v>2017.0</v>
      </c>
      <c r="AH108" s="5" t="s">
        <v>78</v>
      </c>
      <c r="AI108" s="10">
        <v>95.8</v>
      </c>
      <c r="AJ108" s="4"/>
      <c r="AK108" s="5" t="s">
        <v>75</v>
      </c>
      <c r="AL108" s="5"/>
      <c r="AM108" s="5">
        <v>0.0</v>
      </c>
      <c r="AN108" s="5" t="s">
        <v>9165</v>
      </c>
      <c r="AO108" s="5">
        <v>2015.0</v>
      </c>
      <c r="AP108" s="5" t="s">
        <v>112</v>
      </c>
      <c r="AQ108" s="4">
        <v>81.7</v>
      </c>
      <c r="AR108" s="10">
        <v>8.6</v>
      </c>
      <c r="AS108" s="5" t="s">
        <v>9166</v>
      </c>
      <c r="AT108" s="5" t="s">
        <v>161</v>
      </c>
      <c r="AU108" s="5" t="s">
        <v>9167</v>
      </c>
      <c r="AV108" s="5">
        <v>9.642969111E9</v>
      </c>
      <c r="AW108" s="5" t="s">
        <v>9168</v>
      </c>
      <c r="AX108" s="5">
        <v>522007.0</v>
      </c>
      <c r="AY108" s="5" t="s">
        <v>101</v>
      </c>
      <c r="AZ108" s="5" t="s">
        <v>85</v>
      </c>
      <c r="BA108" s="5">
        <v>4.25222E11</v>
      </c>
      <c r="BB108" s="5"/>
      <c r="BC108" s="5"/>
      <c r="BD108" s="5" t="s">
        <v>9169</v>
      </c>
      <c r="BE108" s="5" t="s">
        <v>683</v>
      </c>
      <c r="BF108" s="5" t="s">
        <v>8190</v>
      </c>
      <c r="BG108" s="5" t="s">
        <v>119</v>
      </c>
      <c r="BH108" s="5" t="s">
        <v>9170</v>
      </c>
      <c r="BI108" s="11">
        <v>43828.94027777778</v>
      </c>
      <c r="BJ108" s="12" t="s">
        <v>9171</v>
      </c>
      <c r="BK108" s="47"/>
      <c r="BL108" s="47"/>
    </row>
    <row r="109" ht="21.0" customHeight="1">
      <c r="A109" s="4">
        <v>108.0</v>
      </c>
      <c r="B109" s="5" t="s">
        <v>9172</v>
      </c>
      <c r="C109" s="5" t="s">
        <v>9173</v>
      </c>
      <c r="D109" s="5"/>
      <c r="E109" s="5"/>
      <c r="F109" s="5"/>
      <c r="G109" s="5"/>
      <c r="H109" s="4">
        <v>1.7004026E8</v>
      </c>
      <c r="I109" s="5" t="s">
        <v>8090</v>
      </c>
      <c r="J109" s="5" t="s">
        <v>9174</v>
      </c>
      <c r="K109" s="5"/>
      <c r="L109" s="5" t="s">
        <v>9175</v>
      </c>
      <c r="M109" s="5" t="s">
        <v>9176</v>
      </c>
      <c r="N109" s="5" t="s">
        <v>9177</v>
      </c>
      <c r="O109" s="4">
        <v>7.093522566E9</v>
      </c>
      <c r="P109" s="5" t="s">
        <v>9178</v>
      </c>
      <c r="Q109" s="5" t="s">
        <v>70</v>
      </c>
      <c r="R109" s="5" t="s">
        <v>71</v>
      </c>
      <c r="S109" s="5" t="s">
        <v>94</v>
      </c>
      <c r="T109" s="5" t="s">
        <v>73</v>
      </c>
      <c r="U109" s="5" t="s">
        <v>74</v>
      </c>
      <c r="V109" s="5">
        <v>11800.0</v>
      </c>
      <c r="W109" s="5">
        <v>50000.0</v>
      </c>
      <c r="X109" s="7">
        <v>0.0</v>
      </c>
      <c r="Y109" s="8">
        <v>7.093220338983051</v>
      </c>
      <c r="Z109" s="9">
        <v>0.0</v>
      </c>
      <c r="AA109" s="5" t="s">
        <v>75</v>
      </c>
      <c r="AB109" s="5"/>
      <c r="AC109" s="5">
        <v>0.0</v>
      </c>
      <c r="AD109" s="5" t="s">
        <v>1592</v>
      </c>
      <c r="AE109" s="5" t="s">
        <v>77</v>
      </c>
      <c r="AF109" s="5">
        <v>2015.0</v>
      </c>
      <c r="AG109" s="5">
        <v>2017.0</v>
      </c>
      <c r="AH109" s="5" t="s">
        <v>78</v>
      </c>
      <c r="AI109" s="10">
        <v>78.2</v>
      </c>
      <c r="AJ109" s="4"/>
      <c r="AK109" s="5" t="s">
        <v>75</v>
      </c>
      <c r="AL109" s="5"/>
      <c r="AM109" s="5">
        <v>0.0</v>
      </c>
      <c r="AN109" s="5" t="s">
        <v>9179</v>
      </c>
      <c r="AO109" s="5">
        <v>2015.0</v>
      </c>
      <c r="AP109" s="5" t="s">
        <v>112</v>
      </c>
      <c r="AQ109" s="4"/>
      <c r="AR109" s="10">
        <v>8.6</v>
      </c>
      <c r="AS109" s="5" t="s">
        <v>9180</v>
      </c>
      <c r="AT109" s="5" t="s">
        <v>82</v>
      </c>
      <c r="AU109" s="5" t="s">
        <v>9181</v>
      </c>
      <c r="AV109" s="5">
        <v>8.106065418E9</v>
      </c>
      <c r="AW109" s="5" t="s">
        <v>9182</v>
      </c>
      <c r="AX109" s="5">
        <v>520009.0</v>
      </c>
      <c r="AY109" s="5" t="s">
        <v>117</v>
      </c>
      <c r="AZ109" s="5" t="s">
        <v>85</v>
      </c>
      <c r="BA109" s="5">
        <v>8.98367E11</v>
      </c>
      <c r="BB109" s="5"/>
      <c r="BC109" s="5"/>
      <c r="BD109" s="5">
        <v>0.0</v>
      </c>
      <c r="BE109" s="5">
        <v>0.0</v>
      </c>
      <c r="BF109" s="5">
        <v>0.0</v>
      </c>
      <c r="BG109" s="5" t="s">
        <v>119</v>
      </c>
      <c r="BH109" s="5" t="s">
        <v>117</v>
      </c>
      <c r="BI109" s="11">
        <v>43832.45</v>
      </c>
      <c r="BJ109" s="12" t="s">
        <v>9183</v>
      </c>
      <c r="BK109" s="47"/>
      <c r="BL109" s="47"/>
    </row>
    <row r="110" ht="21.0" customHeight="1">
      <c r="A110" s="4">
        <v>109.0</v>
      </c>
      <c r="B110" s="5" t="s">
        <v>9184</v>
      </c>
      <c r="C110" s="6">
        <v>43628.0</v>
      </c>
      <c r="D110" s="5"/>
      <c r="E110" s="5"/>
      <c r="F110" s="5"/>
      <c r="G110" s="5"/>
      <c r="H110" s="4">
        <v>1.70040939E8</v>
      </c>
      <c r="I110" s="5" t="s">
        <v>8090</v>
      </c>
      <c r="J110" s="5" t="s">
        <v>9185</v>
      </c>
      <c r="K110" s="5"/>
      <c r="L110" s="5" t="s">
        <v>2483</v>
      </c>
      <c r="M110" s="5" t="s">
        <v>9186</v>
      </c>
      <c r="N110" s="6">
        <v>36648.0</v>
      </c>
      <c r="O110" s="4">
        <v>9.949067118E9</v>
      </c>
      <c r="P110" s="5" t="s">
        <v>9187</v>
      </c>
      <c r="Q110" s="5" t="s">
        <v>70</v>
      </c>
      <c r="R110" s="5" t="s">
        <v>71</v>
      </c>
      <c r="S110" s="5" t="s">
        <v>94</v>
      </c>
      <c r="T110" s="5" t="s">
        <v>95</v>
      </c>
      <c r="U110" s="5" t="s">
        <v>517</v>
      </c>
      <c r="V110" s="5"/>
      <c r="W110" s="5"/>
      <c r="X110" s="7"/>
      <c r="Y110" s="8">
        <v>7.9491525423728815</v>
      </c>
      <c r="Z110" s="9">
        <v>0.0</v>
      </c>
      <c r="AA110" s="5" t="s">
        <v>75</v>
      </c>
      <c r="AB110" s="5"/>
      <c r="AC110" s="5">
        <v>0.0</v>
      </c>
      <c r="AD110" s="5" t="s">
        <v>9188</v>
      </c>
      <c r="AE110" s="5" t="s">
        <v>77</v>
      </c>
      <c r="AF110" s="5">
        <v>2015.0</v>
      </c>
      <c r="AG110" s="5">
        <v>2017.0</v>
      </c>
      <c r="AH110" s="5" t="s">
        <v>78</v>
      </c>
      <c r="AI110" s="10">
        <v>97.0</v>
      </c>
      <c r="AJ110" s="4"/>
      <c r="AK110" s="5" t="s">
        <v>75</v>
      </c>
      <c r="AL110" s="5"/>
      <c r="AM110" s="5">
        <v>0.0</v>
      </c>
      <c r="AN110" s="5" t="s">
        <v>9189</v>
      </c>
      <c r="AO110" s="5">
        <v>2015.0</v>
      </c>
      <c r="AP110" s="5" t="s">
        <v>80</v>
      </c>
      <c r="AQ110" s="4">
        <v>86.8</v>
      </c>
      <c r="AR110" s="10">
        <v>8.68</v>
      </c>
      <c r="AS110" s="5" t="s">
        <v>9190</v>
      </c>
      <c r="AT110" s="5" t="s">
        <v>161</v>
      </c>
      <c r="AU110" s="5" t="s">
        <v>1183</v>
      </c>
      <c r="AV110" s="5">
        <v>9.492711127E9</v>
      </c>
      <c r="AW110" s="5" t="s">
        <v>9191</v>
      </c>
      <c r="AX110" s="5">
        <v>522007.0</v>
      </c>
      <c r="AY110" s="5" t="s">
        <v>101</v>
      </c>
      <c r="AZ110" s="5" t="s">
        <v>85</v>
      </c>
      <c r="BA110" s="5">
        <v>9.38473E11</v>
      </c>
      <c r="BB110" s="5"/>
      <c r="BC110" s="5"/>
      <c r="BD110" s="5" t="s">
        <v>149</v>
      </c>
      <c r="BE110" s="5" t="s">
        <v>149</v>
      </c>
      <c r="BF110" s="5" t="s">
        <v>149</v>
      </c>
      <c r="BG110" s="5" t="s">
        <v>119</v>
      </c>
      <c r="BH110" s="5" t="s">
        <v>101</v>
      </c>
      <c r="BI110" s="11">
        <v>43829.72222222222</v>
      </c>
      <c r="BJ110" s="12" t="s">
        <v>9192</v>
      </c>
      <c r="BK110" s="47"/>
      <c r="BL110" s="47"/>
    </row>
    <row r="111" ht="21.0" customHeight="1">
      <c r="A111" s="4">
        <v>110.0</v>
      </c>
      <c r="B111" s="5" t="s">
        <v>9193</v>
      </c>
      <c r="C111" s="6">
        <v>43597.0</v>
      </c>
      <c r="D111" s="5"/>
      <c r="E111" s="5"/>
      <c r="F111" s="5"/>
      <c r="G111" s="5"/>
      <c r="H111" s="4">
        <v>1.7004013E8</v>
      </c>
      <c r="I111" s="5" t="s">
        <v>8090</v>
      </c>
      <c r="J111" s="5" t="s">
        <v>9194</v>
      </c>
      <c r="K111" s="5"/>
      <c r="L111" s="5" t="s">
        <v>639</v>
      </c>
      <c r="M111" s="5" t="s">
        <v>9195</v>
      </c>
      <c r="N111" s="6">
        <v>36344.0</v>
      </c>
      <c r="O111" s="4">
        <v>8.309164473E9</v>
      </c>
      <c r="P111" s="5" t="s">
        <v>9196</v>
      </c>
      <c r="Q111" s="5" t="s">
        <v>70</v>
      </c>
      <c r="R111" s="5" t="s">
        <v>71</v>
      </c>
      <c r="S111" s="5" t="s">
        <v>94</v>
      </c>
      <c r="T111" s="5" t="s">
        <v>95</v>
      </c>
      <c r="U111" s="5" t="s">
        <v>74</v>
      </c>
      <c r="V111" s="5">
        <v>12000.0</v>
      </c>
      <c r="W111" s="5">
        <v>80000.0</v>
      </c>
      <c r="X111" s="7"/>
      <c r="Y111" s="8">
        <v>8.588983050847459</v>
      </c>
      <c r="Z111" s="9">
        <v>0.0</v>
      </c>
      <c r="AA111" s="5" t="s">
        <v>75</v>
      </c>
      <c r="AB111" s="5"/>
      <c r="AC111" s="5">
        <v>0.0</v>
      </c>
      <c r="AD111" s="5" t="s">
        <v>76</v>
      </c>
      <c r="AE111" s="5" t="s">
        <v>77</v>
      </c>
      <c r="AF111" s="5">
        <v>2015.0</v>
      </c>
      <c r="AG111" s="5">
        <v>2017.0</v>
      </c>
      <c r="AH111" s="5" t="s">
        <v>78</v>
      </c>
      <c r="AI111" s="10">
        <v>96.0</v>
      </c>
      <c r="AJ111" s="4"/>
      <c r="AK111" s="5" t="s">
        <v>75</v>
      </c>
      <c r="AL111" s="5"/>
      <c r="AM111" s="5">
        <v>0.0</v>
      </c>
      <c r="AN111" s="5" t="s">
        <v>5911</v>
      </c>
      <c r="AO111" s="5">
        <v>2015.0</v>
      </c>
      <c r="AP111" s="5" t="s">
        <v>51</v>
      </c>
      <c r="AQ111" s="4"/>
      <c r="AR111" s="10">
        <v>8.7</v>
      </c>
      <c r="AS111" s="5" t="s">
        <v>9197</v>
      </c>
      <c r="AT111" s="5" t="s">
        <v>99</v>
      </c>
      <c r="AU111" s="5" t="s">
        <v>910</v>
      </c>
      <c r="AV111" s="5">
        <v>9.110340528E9</v>
      </c>
      <c r="AW111" s="5" t="s">
        <v>9198</v>
      </c>
      <c r="AX111" s="5">
        <v>521181.0</v>
      </c>
      <c r="AY111" s="5" t="s">
        <v>9199</v>
      </c>
      <c r="AZ111" s="5" t="s">
        <v>85</v>
      </c>
      <c r="BA111" s="5">
        <v>3.23577E11</v>
      </c>
      <c r="BB111" s="5" t="s">
        <v>9200</v>
      </c>
      <c r="BC111" s="5"/>
      <c r="BD111" s="5" t="s">
        <v>8129</v>
      </c>
      <c r="BE111" s="5" t="s">
        <v>418</v>
      </c>
      <c r="BF111" s="5" t="s">
        <v>9201</v>
      </c>
      <c r="BG111" s="5" t="s">
        <v>87</v>
      </c>
      <c r="BH111" s="5"/>
      <c r="BI111" s="11">
        <v>43828.84861111111</v>
      </c>
      <c r="BJ111" s="12" t="s">
        <v>88</v>
      </c>
      <c r="BK111" s="47"/>
      <c r="BL111" s="47"/>
    </row>
    <row r="112" ht="21.0" customHeight="1">
      <c r="A112" s="4">
        <v>111.0</v>
      </c>
      <c r="B112" s="5" t="s">
        <v>9202</v>
      </c>
      <c r="C112" s="6">
        <v>36323.0</v>
      </c>
      <c r="D112" s="5"/>
      <c r="E112" s="5"/>
      <c r="F112" s="5"/>
      <c r="G112" s="5"/>
      <c r="H112" s="4">
        <v>1.70040518E8</v>
      </c>
      <c r="I112" s="5" t="s">
        <v>8090</v>
      </c>
      <c r="J112" s="5" t="s">
        <v>9203</v>
      </c>
      <c r="K112" s="5"/>
      <c r="L112" s="5" t="s">
        <v>1237</v>
      </c>
      <c r="M112" s="5" t="s">
        <v>9204</v>
      </c>
      <c r="N112" s="5" t="s">
        <v>9205</v>
      </c>
      <c r="O112" s="4">
        <v>8.074816116E9</v>
      </c>
      <c r="P112" s="5" t="s">
        <v>9206</v>
      </c>
      <c r="Q112" s="5" t="s">
        <v>70</v>
      </c>
      <c r="R112" s="5" t="s">
        <v>71</v>
      </c>
      <c r="S112" s="5" t="s">
        <v>1607</v>
      </c>
      <c r="T112" s="5" t="s">
        <v>157</v>
      </c>
      <c r="U112" s="5" t="s">
        <v>537</v>
      </c>
      <c r="V112" s="5"/>
      <c r="W112" s="5"/>
      <c r="X112" s="7"/>
      <c r="Y112" s="8">
        <v>7.377118644067797</v>
      </c>
      <c r="Z112" s="9">
        <v>0.0</v>
      </c>
      <c r="AA112" s="5" t="s">
        <v>75</v>
      </c>
      <c r="AB112" s="5"/>
      <c r="AC112" s="5">
        <v>0.0</v>
      </c>
      <c r="AD112" s="5" t="s">
        <v>9207</v>
      </c>
      <c r="AE112" s="5" t="s">
        <v>77</v>
      </c>
      <c r="AF112" s="5">
        <v>2015.0</v>
      </c>
      <c r="AG112" s="5">
        <v>2017.0</v>
      </c>
      <c r="AH112" s="5" t="s">
        <v>78</v>
      </c>
      <c r="AI112" s="10">
        <v>95.9</v>
      </c>
      <c r="AJ112" s="4"/>
      <c r="AK112" s="5" t="s">
        <v>75</v>
      </c>
      <c r="AL112" s="5"/>
      <c r="AM112" s="5">
        <v>0.0</v>
      </c>
      <c r="AN112" s="5" t="s">
        <v>9208</v>
      </c>
      <c r="AO112" s="5">
        <v>2015.0</v>
      </c>
      <c r="AP112" s="5" t="s">
        <v>51</v>
      </c>
      <c r="AQ112" s="4">
        <v>78.9</v>
      </c>
      <c r="AR112" s="10">
        <v>8.7</v>
      </c>
      <c r="AS112" s="5" t="s">
        <v>9209</v>
      </c>
      <c r="AT112" s="5" t="s">
        <v>82</v>
      </c>
      <c r="AU112" s="5"/>
      <c r="AV112" s="5">
        <v>9.959675247E9</v>
      </c>
      <c r="AW112" s="5" t="s">
        <v>9210</v>
      </c>
      <c r="AX112" s="5">
        <v>522002.0</v>
      </c>
      <c r="AY112" s="5" t="s">
        <v>101</v>
      </c>
      <c r="AZ112" s="5" t="s">
        <v>85</v>
      </c>
      <c r="BA112" s="5">
        <v>2.26951E11</v>
      </c>
      <c r="BB112" s="5"/>
      <c r="BC112" s="5"/>
      <c r="BD112" s="5">
        <v>0.0</v>
      </c>
      <c r="BE112" s="5">
        <v>0.0</v>
      </c>
      <c r="BF112" s="5">
        <v>0.0</v>
      </c>
      <c r="BG112" s="5" t="s">
        <v>119</v>
      </c>
      <c r="BH112" s="5" t="s">
        <v>9211</v>
      </c>
      <c r="BI112" s="11">
        <v>43827.54236111111</v>
      </c>
      <c r="BJ112" s="12" t="s">
        <v>9212</v>
      </c>
      <c r="BK112" s="47"/>
      <c r="BL112" s="47"/>
    </row>
    <row r="113" ht="21.0" customHeight="1">
      <c r="A113" s="4">
        <v>112.0</v>
      </c>
      <c r="B113" s="5" t="s">
        <v>9213</v>
      </c>
      <c r="C113" s="6">
        <v>43658.0</v>
      </c>
      <c r="D113" s="5"/>
      <c r="E113" s="5"/>
      <c r="F113" s="5"/>
      <c r="G113" s="5"/>
      <c r="H113" s="4">
        <v>1.70040892E8</v>
      </c>
      <c r="I113" s="5" t="s">
        <v>8090</v>
      </c>
      <c r="J113" s="5" t="s">
        <v>9214</v>
      </c>
      <c r="K113" s="5" t="s">
        <v>371</v>
      </c>
      <c r="L113" s="5" t="s">
        <v>9215</v>
      </c>
      <c r="M113" s="5" t="s">
        <v>9216</v>
      </c>
      <c r="N113" s="6">
        <v>36744.0</v>
      </c>
      <c r="O113" s="4">
        <v>9.182271759E9</v>
      </c>
      <c r="P113" s="5" t="s">
        <v>9217</v>
      </c>
      <c r="Q113" s="5" t="s">
        <v>70</v>
      </c>
      <c r="R113" s="5" t="s">
        <v>71</v>
      </c>
      <c r="S113" s="5" t="s">
        <v>94</v>
      </c>
      <c r="T113" s="5" t="s">
        <v>95</v>
      </c>
      <c r="U113" s="5" t="s">
        <v>517</v>
      </c>
      <c r="V113" s="5"/>
      <c r="W113" s="5">
        <v>21000.0</v>
      </c>
      <c r="X113" s="7"/>
      <c r="Y113" s="8">
        <v>8.275423728813559</v>
      </c>
      <c r="Z113" s="9">
        <v>0.0</v>
      </c>
      <c r="AA113" s="5" t="s">
        <v>75</v>
      </c>
      <c r="AB113" s="5"/>
      <c r="AC113" s="5">
        <v>0.0</v>
      </c>
      <c r="AD113" s="5" t="s">
        <v>9218</v>
      </c>
      <c r="AE113" s="5" t="s">
        <v>77</v>
      </c>
      <c r="AF113" s="5">
        <v>2015.0</v>
      </c>
      <c r="AG113" s="5">
        <v>2017.0</v>
      </c>
      <c r="AH113" s="5" t="s">
        <v>78</v>
      </c>
      <c r="AI113" s="10">
        <v>95.0</v>
      </c>
      <c r="AJ113" s="4"/>
      <c r="AK113" s="5" t="s">
        <v>75</v>
      </c>
      <c r="AL113" s="5"/>
      <c r="AM113" s="5">
        <v>0.0</v>
      </c>
      <c r="AN113" s="5" t="s">
        <v>9219</v>
      </c>
      <c r="AO113" s="5">
        <v>2015.0</v>
      </c>
      <c r="AP113" s="5" t="s">
        <v>51</v>
      </c>
      <c r="AQ113" s="4">
        <v>83.0</v>
      </c>
      <c r="AR113" s="10">
        <v>8.7</v>
      </c>
      <c r="AS113" s="5" t="s">
        <v>9220</v>
      </c>
      <c r="AT113" s="5" t="s">
        <v>82</v>
      </c>
      <c r="AU113" s="5"/>
      <c r="AV113" s="5">
        <v>9.491172531E9</v>
      </c>
      <c r="AW113" s="5" t="s">
        <v>9221</v>
      </c>
      <c r="AX113" s="5">
        <v>534462.0</v>
      </c>
      <c r="AY113" s="5" t="s">
        <v>9222</v>
      </c>
      <c r="AZ113" s="5" t="s">
        <v>85</v>
      </c>
      <c r="BA113" s="5">
        <v>2.6929E11</v>
      </c>
      <c r="BB113" s="5"/>
      <c r="BC113" s="5"/>
      <c r="BD113" s="5">
        <v>0.0</v>
      </c>
      <c r="BE113" s="5">
        <v>0.0</v>
      </c>
      <c r="BF113" s="5">
        <v>0.0</v>
      </c>
      <c r="BG113" s="5" t="s">
        <v>119</v>
      </c>
      <c r="BH113" s="5" t="s">
        <v>1307</v>
      </c>
      <c r="BI113" s="11">
        <v>43826.688888888886</v>
      </c>
      <c r="BJ113" s="12" t="s">
        <v>88</v>
      </c>
      <c r="BK113" s="47"/>
      <c r="BL113" s="47"/>
    </row>
    <row r="114" ht="21.0" customHeight="1">
      <c r="A114" s="4">
        <v>113.0</v>
      </c>
      <c r="B114" s="5" t="s">
        <v>9223</v>
      </c>
      <c r="C114" s="6">
        <v>43477.0</v>
      </c>
      <c r="D114" s="5"/>
      <c r="E114" s="5"/>
      <c r="F114" s="5"/>
      <c r="G114" s="5"/>
      <c r="H114" s="4">
        <v>1.70040368E8</v>
      </c>
      <c r="I114" s="5" t="s">
        <v>8090</v>
      </c>
      <c r="J114" s="5" t="s">
        <v>9224</v>
      </c>
      <c r="K114" s="5" t="s">
        <v>9225</v>
      </c>
      <c r="L114" s="5" t="s">
        <v>9226</v>
      </c>
      <c r="M114" s="5" t="s">
        <v>9227</v>
      </c>
      <c r="N114" s="5" t="s">
        <v>1783</v>
      </c>
      <c r="O114" s="4">
        <v>9.493267919E9</v>
      </c>
      <c r="P114" s="5" t="s">
        <v>9228</v>
      </c>
      <c r="Q114" s="5" t="s">
        <v>70</v>
      </c>
      <c r="R114" s="5" t="s">
        <v>71</v>
      </c>
      <c r="S114" s="5" t="s">
        <v>94</v>
      </c>
      <c r="T114" s="5" t="s">
        <v>95</v>
      </c>
      <c r="U114" s="5" t="s">
        <v>537</v>
      </c>
      <c r="V114" s="5">
        <v>12000.0</v>
      </c>
      <c r="W114" s="5"/>
      <c r="X114" s="7"/>
      <c r="Y114" s="8">
        <v>7.830508474576271</v>
      </c>
      <c r="Z114" s="9">
        <v>0.0</v>
      </c>
      <c r="AA114" s="5" t="s">
        <v>75</v>
      </c>
      <c r="AB114" s="5"/>
      <c r="AC114" s="5">
        <v>0.0</v>
      </c>
      <c r="AD114" s="5" t="s">
        <v>76</v>
      </c>
      <c r="AE114" s="5" t="s">
        <v>77</v>
      </c>
      <c r="AF114" s="5">
        <v>2015.0</v>
      </c>
      <c r="AG114" s="5">
        <v>2017.0</v>
      </c>
      <c r="AH114" s="5" t="s">
        <v>78</v>
      </c>
      <c r="AI114" s="10">
        <v>95.0</v>
      </c>
      <c r="AJ114" s="4"/>
      <c r="AK114" s="5" t="s">
        <v>75</v>
      </c>
      <c r="AL114" s="5"/>
      <c r="AM114" s="5">
        <v>0.0</v>
      </c>
      <c r="AN114" s="5" t="s">
        <v>1431</v>
      </c>
      <c r="AO114" s="5">
        <v>2015.0</v>
      </c>
      <c r="AP114" s="5" t="s">
        <v>51</v>
      </c>
      <c r="AQ114" s="4">
        <v>87.0</v>
      </c>
      <c r="AR114" s="10">
        <v>8.7</v>
      </c>
      <c r="AS114" s="5" t="s">
        <v>9229</v>
      </c>
      <c r="AT114" s="5" t="s">
        <v>114</v>
      </c>
      <c r="AU114" s="5"/>
      <c r="AV114" s="5">
        <v>9.885626711E9</v>
      </c>
      <c r="AW114" s="5" t="s">
        <v>9230</v>
      </c>
      <c r="AX114" s="5">
        <v>521001.0</v>
      </c>
      <c r="AY114" s="5" t="s">
        <v>84</v>
      </c>
      <c r="AZ114" s="5" t="s">
        <v>85</v>
      </c>
      <c r="BA114" s="5">
        <v>4.03196E11</v>
      </c>
      <c r="BB114" s="5"/>
      <c r="BC114" s="5"/>
      <c r="BD114" s="5">
        <v>0.0</v>
      </c>
      <c r="BE114" s="5" t="s">
        <v>990</v>
      </c>
      <c r="BF114" s="5" t="s">
        <v>990</v>
      </c>
      <c r="BG114" s="5" t="s">
        <v>87</v>
      </c>
      <c r="BH114" s="5"/>
      <c r="BI114" s="11">
        <v>43831.23611111111</v>
      </c>
      <c r="BJ114" s="12" t="s">
        <v>88</v>
      </c>
      <c r="BK114" s="47"/>
      <c r="BL114" s="47"/>
    </row>
    <row r="115" ht="21.0" customHeight="1">
      <c r="A115" s="4">
        <v>114.0</v>
      </c>
      <c r="B115" s="5" t="s">
        <v>9231</v>
      </c>
      <c r="C115" s="6">
        <v>43658.0</v>
      </c>
      <c r="D115" s="5"/>
      <c r="E115" s="5"/>
      <c r="F115" s="5"/>
      <c r="G115" s="5"/>
      <c r="H115" s="4">
        <v>1.70040823E8</v>
      </c>
      <c r="I115" s="5" t="s">
        <v>8090</v>
      </c>
      <c r="J115" s="5" t="s">
        <v>4291</v>
      </c>
      <c r="K115" s="5" t="s">
        <v>396</v>
      </c>
      <c r="L115" s="5" t="s">
        <v>9232</v>
      </c>
      <c r="M115" s="5" t="s">
        <v>9233</v>
      </c>
      <c r="N115" s="5" t="s">
        <v>894</v>
      </c>
      <c r="O115" s="4">
        <v>8.333860416E9</v>
      </c>
      <c r="P115" s="5" t="s">
        <v>9234</v>
      </c>
      <c r="Q115" s="5" t="s">
        <v>70</v>
      </c>
      <c r="R115" s="5" t="s">
        <v>71</v>
      </c>
      <c r="S115" s="5" t="s">
        <v>1607</v>
      </c>
      <c r="T115" s="5" t="s">
        <v>95</v>
      </c>
      <c r="U115" s="5" t="s">
        <v>517</v>
      </c>
      <c r="V115" s="5"/>
      <c r="W115" s="5">
        <v>24528.0</v>
      </c>
      <c r="X115" s="7"/>
      <c r="Y115" s="8">
        <v>8.114406779661017</v>
      </c>
      <c r="Z115" s="9">
        <v>0.0</v>
      </c>
      <c r="AA115" s="5" t="s">
        <v>75</v>
      </c>
      <c r="AB115" s="5"/>
      <c r="AC115" s="5">
        <v>0.0</v>
      </c>
      <c r="AD115" s="5" t="s">
        <v>4526</v>
      </c>
      <c r="AE115" s="5" t="s">
        <v>77</v>
      </c>
      <c r="AF115" s="5">
        <v>2015.0</v>
      </c>
      <c r="AG115" s="5">
        <v>2017.0</v>
      </c>
      <c r="AH115" s="5" t="s">
        <v>78</v>
      </c>
      <c r="AI115" s="10">
        <v>94.4</v>
      </c>
      <c r="AJ115" s="4"/>
      <c r="AK115" s="5" t="s">
        <v>75</v>
      </c>
      <c r="AL115" s="5"/>
      <c r="AM115" s="5">
        <v>0.0</v>
      </c>
      <c r="AN115" s="5" t="s">
        <v>549</v>
      </c>
      <c r="AO115" s="5">
        <v>2015.0</v>
      </c>
      <c r="AP115" s="5" t="s">
        <v>80</v>
      </c>
      <c r="AQ115" s="4">
        <v>87.85</v>
      </c>
      <c r="AR115" s="10">
        <v>8.7</v>
      </c>
      <c r="AS115" s="5" t="s">
        <v>9235</v>
      </c>
      <c r="AT115" s="5" t="s">
        <v>114</v>
      </c>
      <c r="AU115" s="5" t="s">
        <v>1183</v>
      </c>
      <c r="AV115" s="5">
        <v>9.98541491E9</v>
      </c>
      <c r="AW115" s="5" t="s">
        <v>9236</v>
      </c>
      <c r="AX115" s="5">
        <v>522007.0</v>
      </c>
      <c r="AY115" s="5" t="s">
        <v>101</v>
      </c>
      <c r="AZ115" s="5" t="s">
        <v>85</v>
      </c>
      <c r="BA115" s="5">
        <v>4.27343E11</v>
      </c>
      <c r="BB115" s="5" t="s">
        <v>9237</v>
      </c>
      <c r="BC115" s="5"/>
      <c r="BD115" s="5">
        <v>0.0</v>
      </c>
      <c r="BE115" s="5">
        <v>0.0</v>
      </c>
      <c r="BF115" s="5" t="s">
        <v>393</v>
      </c>
      <c r="BG115" s="5" t="s">
        <v>119</v>
      </c>
      <c r="BH115" s="5" t="s">
        <v>101</v>
      </c>
      <c r="BI115" s="11">
        <v>43829.864583333336</v>
      </c>
      <c r="BJ115" s="12" t="s">
        <v>9238</v>
      </c>
      <c r="BK115" s="47"/>
      <c r="BL115" s="47"/>
    </row>
    <row r="116" ht="21.0" customHeight="1">
      <c r="A116" s="4">
        <v>115.0</v>
      </c>
      <c r="B116" s="5" t="s">
        <v>9239</v>
      </c>
      <c r="C116" s="5"/>
      <c r="D116" s="5"/>
      <c r="E116" s="5"/>
      <c r="F116" s="5"/>
      <c r="G116" s="5"/>
      <c r="H116" s="4">
        <v>1.7004017E8</v>
      </c>
      <c r="I116" s="5" t="s">
        <v>8090</v>
      </c>
      <c r="J116" s="5" t="s">
        <v>5385</v>
      </c>
      <c r="K116" s="5"/>
      <c r="L116" s="5" t="s">
        <v>9240</v>
      </c>
      <c r="M116" s="5" t="s">
        <v>9241</v>
      </c>
      <c r="N116" s="5" t="s">
        <v>9242</v>
      </c>
      <c r="O116" s="4">
        <v>8.500442033E9</v>
      </c>
      <c r="P116" s="5" t="s">
        <v>9243</v>
      </c>
      <c r="Q116" s="5" t="s">
        <v>110</v>
      </c>
      <c r="R116" s="5" t="s">
        <v>71</v>
      </c>
      <c r="S116" s="5" t="s">
        <v>94</v>
      </c>
      <c r="T116" s="5" t="s">
        <v>95</v>
      </c>
      <c r="U116" s="5" t="s">
        <v>74</v>
      </c>
      <c r="V116" s="5">
        <v>10000.0</v>
      </c>
      <c r="W116" s="5">
        <v>30000.0</v>
      </c>
      <c r="X116" s="7"/>
      <c r="Y116" s="8">
        <v>7.690677966101695</v>
      </c>
      <c r="Z116" s="9">
        <v>0.0</v>
      </c>
      <c r="AA116" s="5" t="s">
        <v>75</v>
      </c>
      <c r="AB116" s="5"/>
      <c r="AC116" s="5">
        <v>0.0</v>
      </c>
      <c r="AD116" s="5" t="s">
        <v>413</v>
      </c>
      <c r="AE116" s="5" t="s">
        <v>77</v>
      </c>
      <c r="AF116" s="5">
        <v>2015.0</v>
      </c>
      <c r="AG116" s="5">
        <v>2017.0</v>
      </c>
      <c r="AH116" s="5" t="s">
        <v>78</v>
      </c>
      <c r="AI116" s="10">
        <v>94.0</v>
      </c>
      <c r="AJ116" s="4"/>
      <c r="AK116" s="5" t="s">
        <v>75</v>
      </c>
      <c r="AL116" s="5"/>
      <c r="AM116" s="5">
        <v>0.0</v>
      </c>
      <c r="AN116" s="5" t="s">
        <v>190</v>
      </c>
      <c r="AO116" s="5">
        <v>2015.0</v>
      </c>
      <c r="AP116" s="5" t="s">
        <v>51</v>
      </c>
      <c r="AQ116" s="4">
        <v>87.0</v>
      </c>
      <c r="AR116" s="10">
        <v>8.7</v>
      </c>
      <c r="AS116" s="5" t="s">
        <v>4348</v>
      </c>
      <c r="AT116" s="5" t="s">
        <v>82</v>
      </c>
      <c r="AU116" s="5"/>
      <c r="AV116" s="5">
        <v>8.500517376E9</v>
      </c>
      <c r="AW116" s="5" t="s">
        <v>9244</v>
      </c>
      <c r="AX116" s="5">
        <v>522002.0</v>
      </c>
      <c r="AY116" s="5" t="s">
        <v>101</v>
      </c>
      <c r="AZ116" s="5" t="s">
        <v>85</v>
      </c>
      <c r="BA116" s="5">
        <v>3.09933E11</v>
      </c>
      <c r="BB116" s="5"/>
      <c r="BC116" s="5"/>
      <c r="BD116" s="5" t="s">
        <v>149</v>
      </c>
      <c r="BE116" s="5">
        <v>0.0</v>
      </c>
      <c r="BF116" s="5">
        <v>0.0</v>
      </c>
      <c r="BG116" s="5" t="s">
        <v>119</v>
      </c>
      <c r="BH116" s="5" t="s">
        <v>101</v>
      </c>
      <c r="BI116" s="11">
        <v>43830.8</v>
      </c>
      <c r="BJ116" s="12" t="s">
        <v>9245</v>
      </c>
      <c r="BK116" s="47"/>
      <c r="BL116" s="47"/>
    </row>
    <row r="117" ht="21.0" customHeight="1">
      <c r="A117" s="4">
        <v>116.0</v>
      </c>
      <c r="B117" s="14" t="s">
        <v>9246</v>
      </c>
      <c r="C117" s="14" t="s">
        <v>9035</v>
      </c>
      <c r="D117" s="14"/>
      <c r="E117" s="14"/>
      <c r="F117" s="14"/>
      <c r="G117" s="14"/>
      <c r="H117" s="18">
        <v>1.70040584E8</v>
      </c>
      <c r="I117" s="14" t="s">
        <v>8090</v>
      </c>
      <c r="J117" s="14" t="s">
        <v>9247</v>
      </c>
      <c r="K117" s="14" t="s">
        <v>4314</v>
      </c>
      <c r="L117" s="14" t="s">
        <v>9248</v>
      </c>
      <c r="M117" s="14" t="s">
        <v>9249</v>
      </c>
      <c r="N117" s="14" t="s">
        <v>3005</v>
      </c>
      <c r="O117" s="18">
        <v>8.978789267E9</v>
      </c>
      <c r="P117" s="14" t="s">
        <v>9250</v>
      </c>
      <c r="Q117" s="14" t="s">
        <v>110</v>
      </c>
      <c r="R117" s="14" t="s">
        <v>71</v>
      </c>
      <c r="S117" s="14" t="s">
        <v>94</v>
      </c>
      <c r="T117" s="14" t="s">
        <v>95</v>
      </c>
      <c r="U117" s="14" t="s">
        <v>74</v>
      </c>
      <c r="V117" s="14">
        <v>4300.0</v>
      </c>
      <c r="W117" s="14">
        <v>30000.0</v>
      </c>
      <c r="X117" s="16"/>
      <c r="Y117" s="8">
        <v>8.834745762711865</v>
      </c>
      <c r="Z117" s="9">
        <v>0.0</v>
      </c>
      <c r="AA117" s="14" t="s">
        <v>75</v>
      </c>
      <c r="AB117" s="14"/>
      <c r="AC117" s="14">
        <v>0.0</v>
      </c>
      <c r="AD117" s="14" t="s">
        <v>9251</v>
      </c>
      <c r="AE117" s="14" t="s">
        <v>389</v>
      </c>
      <c r="AF117" s="14">
        <v>2015.0</v>
      </c>
      <c r="AG117" s="14">
        <v>2017.0</v>
      </c>
      <c r="AH117" s="14" t="s">
        <v>78</v>
      </c>
      <c r="AI117" s="17">
        <v>93.8</v>
      </c>
      <c r="AJ117" s="18"/>
      <c r="AK117" s="14" t="s">
        <v>75</v>
      </c>
      <c r="AL117" s="14"/>
      <c r="AM117" s="14">
        <v>0.0</v>
      </c>
      <c r="AN117" s="14" t="s">
        <v>390</v>
      </c>
      <c r="AO117" s="14">
        <v>2015.0</v>
      </c>
      <c r="AP117" s="14" t="s">
        <v>51</v>
      </c>
      <c r="AQ117" s="18"/>
      <c r="AR117" s="17">
        <v>8.7</v>
      </c>
      <c r="AS117" s="14" t="s">
        <v>9252</v>
      </c>
      <c r="AT117" s="14" t="s">
        <v>99</v>
      </c>
      <c r="AU117" s="14" t="s">
        <v>1629</v>
      </c>
      <c r="AV117" s="14">
        <v>9.849750248E9</v>
      </c>
      <c r="AW117" s="14" t="s">
        <v>9253</v>
      </c>
      <c r="AX117" s="14">
        <v>523212.0</v>
      </c>
      <c r="AY117" s="14" t="s">
        <v>1135</v>
      </c>
      <c r="AZ117" s="14" t="s">
        <v>85</v>
      </c>
      <c r="BA117" s="14">
        <v>9.16997E11</v>
      </c>
      <c r="BB117" s="14" t="s">
        <v>9254</v>
      </c>
      <c r="BC117" s="14"/>
      <c r="BD117" s="14">
        <v>0.0</v>
      </c>
      <c r="BE117" s="14">
        <v>0.0</v>
      </c>
      <c r="BF117" s="14">
        <v>0.0</v>
      </c>
      <c r="BG117" s="14" t="s">
        <v>87</v>
      </c>
      <c r="BH117" s="14"/>
      <c r="BI117" s="19">
        <v>43829.74375</v>
      </c>
      <c r="BJ117" s="20" t="s">
        <v>88</v>
      </c>
      <c r="BK117" s="47"/>
      <c r="BL117" s="47"/>
    </row>
    <row r="118" ht="21.0" customHeight="1">
      <c r="A118" s="4">
        <v>117.0</v>
      </c>
      <c r="B118" s="5" t="s">
        <v>9255</v>
      </c>
      <c r="C118" s="6">
        <v>43750.0</v>
      </c>
      <c r="D118" s="5"/>
      <c r="E118" s="5"/>
      <c r="F118" s="5"/>
      <c r="G118" s="5"/>
      <c r="H118" s="4">
        <v>1.70040838E8</v>
      </c>
      <c r="I118" s="5" t="s">
        <v>8090</v>
      </c>
      <c r="J118" s="5" t="s">
        <v>3297</v>
      </c>
      <c r="K118" s="5"/>
      <c r="L118" s="5" t="s">
        <v>2937</v>
      </c>
      <c r="M118" s="5" t="s">
        <v>9256</v>
      </c>
      <c r="N118" s="5" t="s">
        <v>9257</v>
      </c>
      <c r="O118" s="4">
        <v>9.515607016E9</v>
      </c>
      <c r="P118" s="5" t="s">
        <v>9258</v>
      </c>
      <c r="Q118" s="5" t="s">
        <v>110</v>
      </c>
      <c r="R118" s="5" t="s">
        <v>71</v>
      </c>
      <c r="S118" s="5" t="s">
        <v>94</v>
      </c>
      <c r="T118" s="5" t="s">
        <v>95</v>
      </c>
      <c r="U118" s="5" t="s">
        <v>517</v>
      </c>
      <c r="V118" s="5"/>
      <c r="W118" s="5">
        <v>19855.0</v>
      </c>
      <c r="X118" s="7"/>
      <c r="Y118" s="8">
        <v>8.288135593220339</v>
      </c>
      <c r="Z118" s="9">
        <v>0.0</v>
      </c>
      <c r="AA118" s="5" t="s">
        <v>75</v>
      </c>
      <c r="AB118" s="5"/>
      <c r="AC118" s="5">
        <v>0.0</v>
      </c>
      <c r="AD118" s="5" t="s">
        <v>4306</v>
      </c>
      <c r="AE118" s="5" t="s">
        <v>77</v>
      </c>
      <c r="AF118" s="5">
        <v>2015.0</v>
      </c>
      <c r="AG118" s="5">
        <v>2017.0</v>
      </c>
      <c r="AH118" s="5" t="s">
        <v>78</v>
      </c>
      <c r="AI118" s="10">
        <v>93.4</v>
      </c>
      <c r="AJ118" s="4"/>
      <c r="AK118" s="5" t="s">
        <v>75</v>
      </c>
      <c r="AL118" s="5"/>
      <c r="AM118" s="5">
        <v>0.0</v>
      </c>
      <c r="AN118" s="5" t="s">
        <v>2533</v>
      </c>
      <c r="AO118" s="5">
        <v>2015.0</v>
      </c>
      <c r="AP118" s="5" t="s">
        <v>51</v>
      </c>
      <c r="AQ118" s="4">
        <v>87.0</v>
      </c>
      <c r="AR118" s="10">
        <v>8.7</v>
      </c>
      <c r="AS118" s="5" t="s">
        <v>9259</v>
      </c>
      <c r="AT118" s="5" t="s">
        <v>82</v>
      </c>
      <c r="AU118" s="5"/>
      <c r="AV118" s="5">
        <v>9.014187076E9</v>
      </c>
      <c r="AW118" s="5" t="s">
        <v>9260</v>
      </c>
      <c r="AX118" s="5">
        <v>522315.0</v>
      </c>
      <c r="AY118" s="5" t="s">
        <v>101</v>
      </c>
      <c r="AZ118" s="5" t="s">
        <v>85</v>
      </c>
      <c r="BA118" s="5">
        <v>6.71003E11</v>
      </c>
      <c r="BB118" s="5" t="s">
        <v>9261</v>
      </c>
      <c r="BC118" s="5"/>
      <c r="BD118" s="5">
        <v>0.0</v>
      </c>
      <c r="BE118" s="5">
        <v>0.0</v>
      </c>
      <c r="BF118" s="5">
        <v>0.0</v>
      </c>
      <c r="BG118" s="5" t="s">
        <v>119</v>
      </c>
      <c r="BH118" s="5" t="s">
        <v>9262</v>
      </c>
      <c r="BI118" s="11">
        <v>43829.39722222222</v>
      </c>
      <c r="BJ118" s="12" t="s">
        <v>88</v>
      </c>
      <c r="BK118" s="47"/>
      <c r="BL118" s="47"/>
    </row>
    <row r="119" ht="21.0" customHeight="1">
      <c r="A119" s="4">
        <v>118.0</v>
      </c>
      <c r="B119" s="5" t="s">
        <v>9263</v>
      </c>
      <c r="C119" s="6">
        <v>43508.0</v>
      </c>
      <c r="D119" s="5"/>
      <c r="E119" s="5"/>
      <c r="F119" s="5"/>
      <c r="G119" s="5"/>
      <c r="H119" s="4">
        <v>1.70040402E8</v>
      </c>
      <c r="I119" s="5" t="s">
        <v>8090</v>
      </c>
      <c r="J119" s="5" t="s">
        <v>1794</v>
      </c>
      <c r="K119" s="5"/>
      <c r="L119" s="5" t="s">
        <v>8148</v>
      </c>
      <c r="M119" s="5" t="s">
        <v>9264</v>
      </c>
      <c r="N119" s="5" t="s">
        <v>285</v>
      </c>
      <c r="O119" s="4">
        <v>8.340808151E9</v>
      </c>
      <c r="P119" s="5" t="s">
        <v>9265</v>
      </c>
      <c r="Q119" s="5" t="s">
        <v>70</v>
      </c>
      <c r="R119" s="5" t="s">
        <v>71</v>
      </c>
      <c r="S119" s="5" t="s">
        <v>94</v>
      </c>
      <c r="T119" s="5" t="s">
        <v>95</v>
      </c>
      <c r="U119" s="5" t="s">
        <v>74</v>
      </c>
      <c r="V119" s="5">
        <v>2000.0</v>
      </c>
      <c r="W119" s="5">
        <v>10000.0</v>
      </c>
      <c r="X119" s="7">
        <v>0.0</v>
      </c>
      <c r="Y119" s="8">
        <v>7.745762711864407</v>
      </c>
      <c r="Z119" s="9">
        <v>0.0</v>
      </c>
      <c r="AA119" s="5" t="s">
        <v>75</v>
      </c>
      <c r="AB119" s="5"/>
      <c r="AC119" s="5">
        <v>0.0</v>
      </c>
      <c r="AD119" s="5" t="s">
        <v>190</v>
      </c>
      <c r="AE119" s="5" t="s">
        <v>77</v>
      </c>
      <c r="AF119" s="5">
        <v>2015.0</v>
      </c>
      <c r="AG119" s="5">
        <v>2017.0</v>
      </c>
      <c r="AH119" s="5" t="s">
        <v>78</v>
      </c>
      <c r="AI119" s="10">
        <v>93.0</v>
      </c>
      <c r="AJ119" s="4"/>
      <c r="AK119" s="5" t="s">
        <v>75</v>
      </c>
      <c r="AL119" s="5"/>
      <c r="AM119" s="5">
        <v>0.0</v>
      </c>
      <c r="AN119" s="5" t="s">
        <v>6546</v>
      </c>
      <c r="AO119" s="5">
        <v>2015.0</v>
      </c>
      <c r="AP119" s="5" t="s">
        <v>51</v>
      </c>
      <c r="AQ119" s="4">
        <v>87.0</v>
      </c>
      <c r="AR119" s="10">
        <v>8.7</v>
      </c>
      <c r="AS119" s="5" t="s">
        <v>9266</v>
      </c>
      <c r="AT119" s="5" t="s">
        <v>99</v>
      </c>
      <c r="AU119" s="5"/>
      <c r="AV119" s="5">
        <v>9.948620373E9</v>
      </c>
      <c r="AW119" s="5" t="s">
        <v>9267</v>
      </c>
      <c r="AX119" s="5">
        <v>523170.0</v>
      </c>
      <c r="AY119" s="5" t="s">
        <v>1733</v>
      </c>
      <c r="AZ119" s="5" t="s">
        <v>85</v>
      </c>
      <c r="BA119" s="5">
        <v>4.84357E11</v>
      </c>
      <c r="BB119" s="5"/>
      <c r="BC119" s="5"/>
      <c r="BD119" s="5">
        <v>0.0</v>
      </c>
      <c r="BE119" s="5">
        <v>0.0</v>
      </c>
      <c r="BF119" s="5" t="s">
        <v>1766</v>
      </c>
      <c r="BG119" s="5" t="s">
        <v>119</v>
      </c>
      <c r="BH119" s="5" t="s">
        <v>8883</v>
      </c>
      <c r="BI119" s="11">
        <v>43830.58819444444</v>
      </c>
      <c r="BJ119" s="12" t="s">
        <v>88</v>
      </c>
      <c r="BK119" s="47"/>
      <c r="BL119" s="47"/>
    </row>
    <row r="120" ht="21.0" customHeight="1">
      <c r="A120" s="4">
        <v>119.0</v>
      </c>
      <c r="B120" s="5" t="s">
        <v>9268</v>
      </c>
      <c r="C120" s="6">
        <v>43597.0</v>
      </c>
      <c r="D120" s="5"/>
      <c r="E120" s="5"/>
      <c r="F120" s="5"/>
      <c r="G120" s="5"/>
      <c r="H120" s="4">
        <v>1.70040541E8</v>
      </c>
      <c r="I120" s="5" t="s">
        <v>8090</v>
      </c>
      <c r="J120" s="5" t="s">
        <v>9269</v>
      </c>
      <c r="K120" s="5" t="s">
        <v>171</v>
      </c>
      <c r="L120" s="5" t="s">
        <v>9270</v>
      </c>
      <c r="M120" s="5" t="s">
        <v>9271</v>
      </c>
      <c r="N120" s="5" t="s">
        <v>705</v>
      </c>
      <c r="O120" s="4">
        <v>8.008907347E9</v>
      </c>
      <c r="P120" s="5" t="s">
        <v>9272</v>
      </c>
      <c r="Q120" s="5" t="s">
        <v>70</v>
      </c>
      <c r="R120" s="5" t="s">
        <v>71</v>
      </c>
      <c r="S120" s="5" t="s">
        <v>94</v>
      </c>
      <c r="T120" s="5" t="s">
        <v>95</v>
      </c>
      <c r="U120" s="5" t="s">
        <v>1252</v>
      </c>
      <c r="V120" s="5">
        <v>4679.0</v>
      </c>
      <c r="W120" s="5"/>
      <c r="X120" s="7">
        <v>55671.0</v>
      </c>
      <c r="Y120" s="8">
        <v>7.4491525423728815</v>
      </c>
      <c r="Z120" s="9">
        <v>0.0</v>
      </c>
      <c r="AA120" s="5" t="s">
        <v>75</v>
      </c>
      <c r="AB120" s="5"/>
      <c r="AC120" s="5">
        <v>0.0</v>
      </c>
      <c r="AD120" s="5" t="s">
        <v>142</v>
      </c>
      <c r="AE120" s="5" t="s">
        <v>77</v>
      </c>
      <c r="AF120" s="5">
        <v>2015.0</v>
      </c>
      <c r="AG120" s="5">
        <v>2017.0</v>
      </c>
      <c r="AH120" s="5" t="s">
        <v>78</v>
      </c>
      <c r="AI120" s="10">
        <v>91.8</v>
      </c>
      <c r="AJ120" s="4"/>
      <c r="AK120" s="5" t="s">
        <v>75</v>
      </c>
      <c r="AL120" s="5"/>
      <c r="AM120" s="5">
        <v>0.0</v>
      </c>
      <c r="AN120" s="5" t="s">
        <v>390</v>
      </c>
      <c r="AO120" s="5">
        <v>2015.0</v>
      </c>
      <c r="AP120" s="5" t="s">
        <v>51</v>
      </c>
      <c r="AQ120" s="4"/>
      <c r="AR120" s="10">
        <v>8.7</v>
      </c>
      <c r="AS120" s="5" t="s">
        <v>9273</v>
      </c>
      <c r="AT120" s="5" t="s">
        <v>82</v>
      </c>
      <c r="AU120" s="5"/>
      <c r="AV120" s="5">
        <v>9.948495765E9</v>
      </c>
      <c r="AW120" s="5" t="s">
        <v>1539</v>
      </c>
      <c r="AX120" s="5">
        <v>521225.0</v>
      </c>
      <c r="AY120" s="5" t="s">
        <v>117</v>
      </c>
      <c r="AZ120" s="5" t="s">
        <v>85</v>
      </c>
      <c r="BA120" s="5">
        <v>9.96811E11</v>
      </c>
      <c r="BB120" s="5" t="s">
        <v>9274</v>
      </c>
      <c r="BC120" s="5"/>
      <c r="BD120" s="5" t="s">
        <v>483</v>
      </c>
      <c r="BE120" s="5" t="s">
        <v>418</v>
      </c>
      <c r="BF120" s="5" t="s">
        <v>8190</v>
      </c>
      <c r="BG120" s="5" t="s">
        <v>119</v>
      </c>
      <c r="BH120" s="5" t="s">
        <v>1539</v>
      </c>
      <c r="BI120" s="11">
        <v>43826.87777777778</v>
      </c>
      <c r="BJ120" s="12" t="s">
        <v>9275</v>
      </c>
      <c r="BK120" s="47"/>
      <c r="BL120" s="47"/>
    </row>
    <row r="121" ht="21.0" customHeight="1">
      <c r="A121" s="4">
        <v>120.0</v>
      </c>
      <c r="B121" s="5" t="s">
        <v>9276</v>
      </c>
      <c r="C121" s="5" t="s">
        <v>6329</v>
      </c>
      <c r="D121" s="5"/>
      <c r="E121" s="5"/>
      <c r="F121" s="5"/>
      <c r="G121" s="5"/>
      <c r="H121" s="4">
        <v>1.70040167E8</v>
      </c>
      <c r="I121" s="5" t="s">
        <v>8090</v>
      </c>
      <c r="J121" s="5" t="s">
        <v>4750</v>
      </c>
      <c r="K121" s="5"/>
      <c r="L121" s="5" t="s">
        <v>1472</v>
      </c>
      <c r="M121" s="5" t="s">
        <v>9277</v>
      </c>
      <c r="N121" s="5" t="s">
        <v>9278</v>
      </c>
      <c r="O121" s="4">
        <v>8.985296668E9</v>
      </c>
      <c r="P121" s="5" t="s">
        <v>9279</v>
      </c>
      <c r="Q121" s="5" t="s">
        <v>70</v>
      </c>
      <c r="R121" s="5" t="s">
        <v>71</v>
      </c>
      <c r="S121" s="5" t="s">
        <v>94</v>
      </c>
      <c r="T121" s="5" t="s">
        <v>95</v>
      </c>
      <c r="U121" s="5" t="s">
        <v>74</v>
      </c>
      <c r="V121" s="5">
        <v>15047.0</v>
      </c>
      <c r="W121" s="5">
        <v>0.0</v>
      </c>
      <c r="X121" s="7">
        <v>0.0</v>
      </c>
      <c r="Y121" s="8">
        <v>7.004237288135593</v>
      </c>
      <c r="Z121" s="9">
        <v>0.0</v>
      </c>
      <c r="AA121" s="5" t="s">
        <v>75</v>
      </c>
      <c r="AB121" s="5"/>
      <c r="AC121" s="5">
        <v>0.0</v>
      </c>
      <c r="AD121" s="5" t="s">
        <v>9280</v>
      </c>
      <c r="AE121" s="5" t="s">
        <v>9281</v>
      </c>
      <c r="AF121" s="5">
        <v>2015.0</v>
      </c>
      <c r="AG121" s="5">
        <v>2017.0</v>
      </c>
      <c r="AH121" s="5" t="s">
        <v>78</v>
      </c>
      <c r="AI121" s="10">
        <v>91.0</v>
      </c>
      <c r="AJ121" s="4"/>
      <c r="AK121" s="5" t="s">
        <v>75</v>
      </c>
      <c r="AL121" s="5"/>
      <c r="AM121" s="5">
        <v>0.0</v>
      </c>
      <c r="AN121" s="5" t="s">
        <v>4753</v>
      </c>
      <c r="AO121" s="5">
        <v>2015.0</v>
      </c>
      <c r="AP121" s="5" t="s">
        <v>51</v>
      </c>
      <c r="AQ121" s="4">
        <v>87.0</v>
      </c>
      <c r="AR121" s="10">
        <v>8.7</v>
      </c>
      <c r="AS121" s="5" t="s">
        <v>9282</v>
      </c>
      <c r="AT121" s="5" t="s">
        <v>309</v>
      </c>
      <c r="AU121" s="5"/>
      <c r="AV121" s="5">
        <v>9.494109206E9</v>
      </c>
      <c r="AW121" s="5" t="s">
        <v>9283</v>
      </c>
      <c r="AX121" s="5">
        <v>533286.0</v>
      </c>
      <c r="AY121" s="5" t="s">
        <v>4311</v>
      </c>
      <c r="AZ121" s="5" t="s">
        <v>85</v>
      </c>
      <c r="BA121" s="5">
        <v>7.43663E11</v>
      </c>
      <c r="BB121" s="5" t="s">
        <v>9284</v>
      </c>
      <c r="BC121" s="5" t="s">
        <v>9285</v>
      </c>
      <c r="BD121" s="5" t="s">
        <v>8439</v>
      </c>
      <c r="BE121" s="5" t="s">
        <v>723</v>
      </c>
      <c r="BF121" s="5" t="s">
        <v>8381</v>
      </c>
      <c r="BG121" s="5" t="s">
        <v>119</v>
      </c>
      <c r="BH121" s="5" t="s">
        <v>9286</v>
      </c>
      <c r="BI121" s="11">
        <v>43896.81180555555</v>
      </c>
      <c r="BJ121" s="12" t="s">
        <v>9287</v>
      </c>
      <c r="BK121" s="47"/>
      <c r="BL121" s="47"/>
    </row>
    <row r="122" ht="21.0" customHeight="1">
      <c r="A122" s="4">
        <v>121.0</v>
      </c>
      <c r="B122" s="5" t="s">
        <v>9288</v>
      </c>
      <c r="C122" s="5"/>
      <c r="D122" s="5"/>
      <c r="E122" s="5"/>
      <c r="F122" s="5"/>
      <c r="G122" s="5"/>
      <c r="H122" s="4">
        <v>1.70040954E8</v>
      </c>
      <c r="I122" s="5" t="s">
        <v>8090</v>
      </c>
      <c r="J122" s="5" t="s">
        <v>9289</v>
      </c>
      <c r="K122" s="5" t="s">
        <v>9290</v>
      </c>
      <c r="L122" s="5" t="s">
        <v>9291</v>
      </c>
      <c r="M122" s="5" t="s">
        <v>9292</v>
      </c>
      <c r="N122" s="6">
        <v>36474.0</v>
      </c>
      <c r="O122" s="4">
        <v>9.652923769E9</v>
      </c>
      <c r="P122" s="5" t="s">
        <v>9293</v>
      </c>
      <c r="Q122" s="5" t="s">
        <v>70</v>
      </c>
      <c r="R122" s="5" t="s">
        <v>71</v>
      </c>
      <c r="S122" s="5" t="s">
        <v>94</v>
      </c>
      <c r="T122" s="5" t="s">
        <v>95</v>
      </c>
      <c r="U122" s="5" t="s">
        <v>74</v>
      </c>
      <c r="V122" s="5">
        <v>19346.0</v>
      </c>
      <c r="W122" s="5">
        <v>80546.0</v>
      </c>
      <c r="X122" s="7">
        <v>0.0</v>
      </c>
      <c r="Y122" s="8">
        <v>8.194915254237289</v>
      </c>
      <c r="Z122" s="9">
        <v>0.0</v>
      </c>
      <c r="AA122" s="5" t="s">
        <v>75</v>
      </c>
      <c r="AB122" s="5"/>
      <c r="AC122" s="5">
        <v>0.0</v>
      </c>
      <c r="AD122" s="5" t="s">
        <v>9294</v>
      </c>
      <c r="AE122" s="5" t="s">
        <v>77</v>
      </c>
      <c r="AF122" s="5">
        <v>2016.0</v>
      </c>
      <c r="AG122" s="5">
        <v>2017.0</v>
      </c>
      <c r="AH122" s="5" t="s">
        <v>78</v>
      </c>
      <c r="AI122" s="10">
        <v>90.4</v>
      </c>
      <c r="AJ122" s="4"/>
      <c r="AK122" s="5" t="s">
        <v>75</v>
      </c>
      <c r="AL122" s="5"/>
      <c r="AM122" s="5">
        <v>0.0</v>
      </c>
      <c r="AN122" s="5" t="s">
        <v>2433</v>
      </c>
      <c r="AO122" s="5">
        <v>2015.0</v>
      </c>
      <c r="AP122" s="5" t="s">
        <v>51</v>
      </c>
      <c r="AQ122" s="4"/>
      <c r="AR122" s="10">
        <v>8.7</v>
      </c>
      <c r="AS122" s="5" t="s">
        <v>9295</v>
      </c>
      <c r="AT122" s="5" t="s">
        <v>309</v>
      </c>
      <c r="AU122" s="5"/>
      <c r="AV122" s="5">
        <v>9.705246622E9</v>
      </c>
      <c r="AW122" s="5" t="s">
        <v>9296</v>
      </c>
      <c r="AX122" s="5">
        <v>521180.0</v>
      </c>
      <c r="AY122" s="5" t="s">
        <v>117</v>
      </c>
      <c r="AZ122" s="5" t="s">
        <v>85</v>
      </c>
      <c r="BA122" s="5">
        <v>4.86181E11</v>
      </c>
      <c r="BB122" s="5"/>
      <c r="BC122" s="5"/>
      <c r="BD122" s="5" t="s">
        <v>149</v>
      </c>
      <c r="BE122" s="5">
        <v>0.0</v>
      </c>
      <c r="BF122" s="5">
        <v>0.0</v>
      </c>
      <c r="BG122" s="5" t="s">
        <v>87</v>
      </c>
      <c r="BH122" s="5"/>
      <c r="BI122" s="11">
        <v>43910.785416666666</v>
      </c>
      <c r="BJ122" s="12" t="s">
        <v>9297</v>
      </c>
      <c r="BK122" s="47"/>
      <c r="BL122" s="47"/>
    </row>
    <row r="123" ht="21.0" customHeight="1">
      <c r="A123" s="4">
        <v>122.0</v>
      </c>
      <c r="B123" s="5" t="s">
        <v>9298</v>
      </c>
      <c r="C123" s="6">
        <v>43597.0</v>
      </c>
      <c r="D123" s="5" t="s">
        <v>9298</v>
      </c>
      <c r="E123" s="6">
        <v>43597.0</v>
      </c>
      <c r="F123" s="5"/>
      <c r="G123" s="5"/>
      <c r="H123" s="4">
        <v>1.70040569E8</v>
      </c>
      <c r="I123" s="5" t="s">
        <v>8090</v>
      </c>
      <c r="J123" s="5" t="s">
        <v>9299</v>
      </c>
      <c r="K123" s="5" t="s">
        <v>171</v>
      </c>
      <c r="L123" s="5" t="s">
        <v>4017</v>
      </c>
      <c r="M123" s="5" t="s">
        <v>9300</v>
      </c>
      <c r="N123" s="5" t="s">
        <v>3246</v>
      </c>
      <c r="O123" s="4">
        <v>9.640206707E9</v>
      </c>
      <c r="P123" s="5" t="s">
        <v>9301</v>
      </c>
      <c r="Q123" s="5" t="s">
        <v>70</v>
      </c>
      <c r="R123" s="5" t="s">
        <v>71</v>
      </c>
      <c r="S123" s="5" t="s">
        <v>94</v>
      </c>
      <c r="T123" s="5" t="s">
        <v>95</v>
      </c>
      <c r="U123" s="5" t="s">
        <v>74</v>
      </c>
      <c r="V123" s="5">
        <v>6189.0</v>
      </c>
      <c r="W123" s="5"/>
      <c r="X123" s="7"/>
      <c r="Y123" s="8">
        <v>7.148305084745763</v>
      </c>
      <c r="Z123" s="9">
        <v>0.0</v>
      </c>
      <c r="AA123" s="5" t="s">
        <v>75</v>
      </c>
      <c r="AB123" s="5">
        <v>0.0</v>
      </c>
      <c r="AC123" s="5">
        <v>0.0</v>
      </c>
      <c r="AD123" s="5" t="s">
        <v>1073</v>
      </c>
      <c r="AE123" s="5" t="s">
        <v>51</v>
      </c>
      <c r="AF123" s="5">
        <v>2015.0</v>
      </c>
      <c r="AG123" s="5">
        <v>2017.0</v>
      </c>
      <c r="AH123" s="5" t="s">
        <v>78</v>
      </c>
      <c r="AI123" s="10">
        <v>90.0</v>
      </c>
      <c r="AJ123" s="4"/>
      <c r="AK123" s="5" t="s">
        <v>75</v>
      </c>
      <c r="AL123" s="5"/>
      <c r="AM123" s="5">
        <v>0.0</v>
      </c>
      <c r="AN123" s="5" t="s">
        <v>9302</v>
      </c>
      <c r="AO123" s="5">
        <v>2015.0</v>
      </c>
      <c r="AP123" s="5" t="s">
        <v>51</v>
      </c>
      <c r="AQ123" s="4">
        <v>87.0</v>
      </c>
      <c r="AR123" s="10">
        <v>8.7</v>
      </c>
      <c r="AS123" s="5" t="s">
        <v>9303</v>
      </c>
      <c r="AT123" s="5" t="s">
        <v>161</v>
      </c>
      <c r="AU123" s="5" t="s">
        <v>1372</v>
      </c>
      <c r="AV123" s="5">
        <v>9.949501757E9</v>
      </c>
      <c r="AW123" s="5" t="s">
        <v>9304</v>
      </c>
      <c r="AX123" s="5">
        <v>520015.0</v>
      </c>
      <c r="AY123" s="5" t="s">
        <v>117</v>
      </c>
      <c r="AZ123" s="5" t="s">
        <v>85</v>
      </c>
      <c r="BA123" s="5">
        <v>9.88007E11</v>
      </c>
      <c r="BB123" s="5" t="s">
        <v>9305</v>
      </c>
      <c r="BC123" s="5"/>
      <c r="BD123" s="5" t="s">
        <v>149</v>
      </c>
      <c r="BE123" s="5">
        <v>0.0</v>
      </c>
      <c r="BF123" s="5">
        <v>0.0</v>
      </c>
      <c r="BG123" s="5" t="s">
        <v>119</v>
      </c>
      <c r="BH123" s="5" t="s">
        <v>117</v>
      </c>
      <c r="BI123" s="11">
        <v>43841.4625</v>
      </c>
      <c r="BJ123" s="12" t="s">
        <v>1088</v>
      </c>
      <c r="BK123" s="47"/>
      <c r="BL123" s="47"/>
    </row>
    <row r="124" ht="21.0" customHeight="1">
      <c r="A124" s="4">
        <v>123.0</v>
      </c>
      <c r="B124" s="5" t="s">
        <v>9306</v>
      </c>
      <c r="C124" s="6">
        <v>43628.0</v>
      </c>
      <c r="D124" s="5" t="s">
        <v>9306</v>
      </c>
      <c r="E124" s="6">
        <v>43628.0</v>
      </c>
      <c r="F124" s="5"/>
      <c r="G124" s="5"/>
      <c r="H124" s="4">
        <v>1.70040164E8</v>
      </c>
      <c r="I124" s="5" t="s">
        <v>8090</v>
      </c>
      <c r="J124" s="5" t="s">
        <v>9307</v>
      </c>
      <c r="K124" s="5" t="s">
        <v>9308</v>
      </c>
      <c r="L124" s="5" t="s">
        <v>4671</v>
      </c>
      <c r="M124" s="5" t="s">
        <v>9309</v>
      </c>
      <c r="N124" s="5" t="s">
        <v>641</v>
      </c>
      <c r="O124" s="4">
        <v>7.780395838E9</v>
      </c>
      <c r="P124" s="5" t="s">
        <v>9310</v>
      </c>
      <c r="Q124" s="5" t="s">
        <v>70</v>
      </c>
      <c r="R124" s="5" t="s">
        <v>71</v>
      </c>
      <c r="S124" s="5" t="s">
        <v>94</v>
      </c>
      <c r="T124" s="5" t="s">
        <v>95</v>
      </c>
      <c r="U124" s="5" t="s">
        <v>74</v>
      </c>
      <c r="V124" s="5">
        <v>19000.0</v>
      </c>
      <c r="W124" s="5">
        <v>75000.0</v>
      </c>
      <c r="X124" s="7"/>
      <c r="Y124" s="8">
        <v>7.783898305084746</v>
      </c>
      <c r="Z124" s="9">
        <v>0.0</v>
      </c>
      <c r="AA124" s="5" t="s">
        <v>75</v>
      </c>
      <c r="AB124" s="5"/>
      <c r="AC124" s="5">
        <v>0.0</v>
      </c>
      <c r="AD124" s="5" t="s">
        <v>9311</v>
      </c>
      <c r="AE124" s="5" t="s">
        <v>77</v>
      </c>
      <c r="AF124" s="5">
        <v>2015.0</v>
      </c>
      <c r="AG124" s="5">
        <v>2017.0</v>
      </c>
      <c r="AH124" s="5" t="s">
        <v>78</v>
      </c>
      <c r="AI124" s="10">
        <v>89.7</v>
      </c>
      <c r="AJ124" s="4"/>
      <c r="AK124" s="5" t="s">
        <v>75</v>
      </c>
      <c r="AL124" s="5"/>
      <c r="AM124" s="5">
        <v>0.0</v>
      </c>
      <c r="AN124" s="5" t="s">
        <v>9312</v>
      </c>
      <c r="AO124" s="5">
        <v>2015.0</v>
      </c>
      <c r="AP124" s="5" t="s">
        <v>51</v>
      </c>
      <c r="AQ124" s="4">
        <v>87.0</v>
      </c>
      <c r="AR124" s="10">
        <v>8.7</v>
      </c>
      <c r="AS124" s="5" t="s">
        <v>9313</v>
      </c>
      <c r="AT124" s="5" t="s">
        <v>309</v>
      </c>
      <c r="AU124" s="5" t="s">
        <v>9314</v>
      </c>
      <c r="AV124" s="5">
        <v>9.505937276E9</v>
      </c>
      <c r="AW124" s="5" t="s">
        <v>9315</v>
      </c>
      <c r="AX124" s="5">
        <v>521241.0</v>
      </c>
      <c r="AY124" s="5" t="s">
        <v>117</v>
      </c>
      <c r="AZ124" s="5" t="s">
        <v>85</v>
      </c>
      <c r="BA124" s="5">
        <v>7.11434E11</v>
      </c>
      <c r="BB124" s="5" t="s">
        <v>9316</v>
      </c>
      <c r="BC124" s="5"/>
      <c r="BD124" s="5">
        <v>1.0</v>
      </c>
      <c r="BE124" s="5" t="s">
        <v>181</v>
      </c>
      <c r="BF124" s="5" t="s">
        <v>1163</v>
      </c>
      <c r="BG124" s="5" t="s">
        <v>119</v>
      </c>
      <c r="BH124" s="5" t="s">
        <v>9317</v>
      </c>
      <c r="BI124" s="11">
        <v>43828.77291666667</v>
      </c>
      <c r="BJ124" s="12" t="s">
        <v>9318</v>
      </c>
      <c r="BK124" s="47"/>
      <c r="BL124" s="47"/>
    </row>
    <row r="125" ht="21.0" customHeight="1">
      <c r="A125" s="4">
        <v>124.0</v>
      </c>
      <c r="B125" s="5" t="s">
        <v>9319</v>
      </c>
      <c r="C125" s="6">
        <v>43901.0</v>
      </c>
      <c r="D125" s="5"/>
      <c r="E125" s="5"/>
      <c r="F125" s="5"/>
      <c r="G125" s="5"/>
      <c r="H125" s="4">
        <v>1.70040401E8</v>
      </c>
      <c r="I125" s="5" t="s">
        <v>8090</v>
      </c>
      <c r="J125" s="5" t="s">
        <v>6720</v>
      </c>
      <c r="K125" s="5" t="s">
        <v>371</v>
      </c>
      <c r="L125" s="5" t="s">
        <v>9320</v>
      </c>
      <c r="M125" s="5" t="s">
        <v>9321</v>
      </c>
      <c r="N125" s="5" t="s">
        <v>9322</v>
      </c>
      <c r="O125" s="4">
        <v>7.981770275E9</v>
      </c>
      <c r="P125" s="5" t="s">
        <v>9323</v>
      </c>
      <c r="Q125" s="5" t="s">
        <v>70</v>
      </c>
      <c r="R125" s="5" t="s">
        <v>71</v>
      </c>
      <c r="S125" s="5" t="s">
        <v>94</v>
      </c>
      <c r="T125" s="5" t="s">
        <v>95</v>
      </c>
      <c r="U125" s="5" t="s">
        <v>74</v>
      </c>
      <c r="V125" s="5">
        <v>10000.0</v>
      </c>
      <c r="W125" s="5">
        <v>58000.0</v>
      </c>
      <c r="X125" s="7"/>
      <c r="Y125" s="8">
        <v>7.3559322033898304</v>
      </c>
      <c r="Z125" s="9">
        <v>0.0</v>
      </c>
      <c r="AA125" s="5" t="s">
        <v>75</v>
      </c>
      <c r="AB125" s="5"/>
      <c r="AC125" s="5">
        <v>0.0</v>
      </c>
      <c r="AD125" s="5" t="s">
        <v>190</v>
      </c>
      <c r="AE125" s="5" t="s">
        <v>77</v>
      </c>
      <c r="AF125" s="5">
        <v>2015.0</v>
      </c>
      <c r="AG125" s="5">
        <v>2017.0</v>
      </c>
      <c r="AH125" s="5" t="s">
        <v>78</v>
      </c>
      <c r="AI125" s="10">
        <v>89.1</v>
      </c>
      <c r="AJ125" s="4"/>
      <c r="AK125" s="5" t="s">
        <v>75</v>
      </c>
      <c r="AL125" s="5"/>
      <c r="AM125" s="5">
        <v>0.0</v>
      </c>
      <c r="AN125" s="5" t="s">
        <v>190</v>
      </c>
      <c r="AO125" s="5">
        <v>2015.0</v>
      </c>
      <c r="AP125" s="5" t="s">
        <v>51</v>
      </c>
      <c r="AQ125" s="4">
        <v>87.0</v>
      </c>
      <c r="AR125" s="10">
        <v>8.7</v>
      </c>
      <c r="AS125" s="5" t="s">
        <v>9324</v>
      </c>
      <c r="AT125" s="5" t="s">
        <v>82</v>
      </c>
      <c r="AU125" s="5" t="s">
        <v>6201</v>
      </c>
      <c r="AV125" s="5">
        <v>9.985937775E9</v>
      </c>
      <c r="AW125" s="5" t="s">
        <v>9325</v>
      </c>
      <c r="AX125" s="5">
        <v>520013.0</v>
      </c>
      <c r="AY125" s="5" t="s">
        <v>117</v>
      </c>
      <c r="AZ125" s="5" t="s">
        <v>85</v>
      </c>
      <c r="BA125" s="5">
        <v>6.7949E11</v>
      </c>
      <c r="BB125" s="5"/>
      <c r="BC125" s="5"/>
      <c r="BD125" s="5" t="s">
        <v>9326</v>
      </c>
      <c r="BE125" s="5" t="s">
        <v>4884</v>
      </c>
      <c r="BF125" s="5" t="s">
        <v>9327</v>
      </c>
      <c r="BG125" s="5" t="s">
        <v>119</v>
      </c>
      <c r="BH125" s="5" t="s">
        <v>117</v>
      </c>
      <c r="BI125" s="11">
        <v>43907.646527777775</v>
      </c>
      <c r="BJ125" s="12" t="s">
        <v>9328</v>
      </c>
      <c r="BK125" s="47"/>
      <c r="BL125" s="47"/>
    </row>
    <row r="126" ht="21.0" customHeight="1">
      <c r="A126" s="4">
        <v>125.0</v>
      </c>
      <c r="B126" s="5"/>
      <c r="C126" s="5"/>
      <c r="D126" s="5" t="s">
        <v>9329</v>
      </c>
      <c r="E126" s="5" t="s">
        <v>8542</v>
      </c>
      <c r="F126" s="5"/>
      <c r="G126" s="5"/>
      <c r="H126" s="4">
        <v>1.70041044E8</v>
      </c>
      <c r="I126" s="5" t="s">
        <v>8090</v>
      </c>
      <c r="J126" s="5" t="s">
        <v>5779</v>
      </c>
      <c r="K126" s="5" t="s">
        <v>2081</v>
      </c>
      <c r="L126" s="5" t="s">
        <v>2514</v>
      </c>
      <c r="M126" s="5" t="s">
        <v>9330</v>
      </c>
      <c r="N126" s="6">
        <v>36499.0</v>
      </c>
      <c r="O126" s="4">
        <v>9.908553277E9</v>
      </c>
      <c r="P126" s="5" t="s">
        <v>9331</v>
      </c>
      <c r="Q126" s="5" t="s">
        <v>70</v>
      </c>
      <c r="R126" s="5" t="s">
        <v>71</v>
      </c>
      <c r="S126" s="5" t="s">
        <v>94</v>
      </c>
      <c r="T126" s="5" t="s">
        <v>95</v>
      </c>
      <c r="U126" s="5" t="s">
        <v>189</v>
      </c>
      <c r="V126" s="5"/>
      <c r="W126" s="5">
        <v>58729.0</v>
      </c>
      <c r="X126" s="7"/>
      <c r="Y126" s="8">
        <v>8.076271186440678</v>
      </c>
      <c r="Z126" s="9">
        <v>0.0</v>
      </c>
      <c r="AA126" s="5" t="s">
        <v>75</v>
      </c>
      <c r="AB126" s="5"/>
      <c r="AC126" s="5">
        <v>0.0</v>
      </c>
      <c r="AD126" s="5" t="s">
        <v>9332</v>
      </c>
      <c r="AE126" s="5" t="s">
        <v>77</v>
      </c>
      <c r="AF126" s="5">
        <v>2015.0</v>
      </c>
      <c r="AG126" s="5">
        <v>2017.0</v>
      </c>
      <c r="AH126" s="5" t="s">
        <v>78</v>
      </c>
      <c r="AI126" s="10">
        <v>88.6</v>
      </c>
      <c r="AJ126" s="4"/>
      <c r="AK126" s="5" t="s">
        <v>75</v>
      </c>
      <c r="AL126" s="5"/>
      <c r="AM126" s="5">
        <v>0.0</v>
      </c>
      <c r="AN126" s="5" t="s">
        <v>9333</v>
      </c>
      <c r="AO126" s="5">
        <v>2015.0</v>
      </c>
      <c r="AP126" s="5" t="s">
        <v>51</v>
      </c>
      <c r="AQ126" s="4"/>
      <c r="AR126" s="10">
        <v>8.7</v>
      </c>
      <c r="AS126" s="5" t="s">
        <v>9334</v>
      </c>
      <c r="AT126" s="5" t="s">
        <v>82</v>
      </c>
      <c r="AU126" s="5" t="s">
        <v>9335</v>
      </c>
      <c r="AV126" s="5">
        <v>9.440782381E9</v>
      </c>
      <c r="AW126" s="5" t="s">
        <v>9336</v>
      </c>
      <c r="AX126" s="5">
        <v>523301.0</v>
      </c>
      <c r="AY126" s="5" t="s">
        <v>6579</v>
      </c>
      <c r="AZ126" s="5" t="s">
        <v>85</v>
      </c>
      <c r="BA126" s="5">
        <v>2.80606E11</v>
      </c>
      <c r="BB126" s="5"/>
      <c r="BC126" s="5"/>
      <c r="BD126" s="5" t="s">
        <v>8129</v>
      </c>
      <c r="BE126" s="5" t="s">
        <v>5819</v>
      </c>
      <c r="BF126" s="5" t="s">
        <v>8112</v>
      </c>
      <c r="BG126" s="5" t="s">
        <v>87</v>
      </c>
      <c r="BH126" s="5"/>
      <c r="BI126" s="11">
        <v>43907.63263888889</v>
      </c>
      <c r="BJ126" s="12" t="s">
        <v>9337</v>
      </c>
      <c r="BK126" s="47"/>
      <c r="BL126" s="47"/>
    </row>
    <row r="127" ht="21.0" customHeight="1">
      <c r="A127" s="4">
        <v>126.0</v>
      </c>
      <c r="B127" s="5" t="s">
        <v>9338</v>
      </c>
      <c r="C127" s="5" t="s">
        <v>4045</v>
      </c>
      <c r="D127" s="5"/>
      <c r="E127" s="5"/>
      <c r="F127" s="5"/>
      <c r="G127" s="5"/>
      <c r="H127" s="4">
        <v>1.70040021E8</v>
      </c>
      <c r="I127" s="5" t="s">
        <v>8090</v>
      </c>
      <c r="J127" s="5" t="s">
        <v>9339</v>
      </c>
      <c r="K127" s="5" t="s">
        <v>1554</v>
      </c>
      <c r="L127" s="5" t="s">
        <v>880</v>
      </c>
      <c r="M127" s="5" t="s">
        <v>9340</v>
      </c>
      <c r="N127" s="5" t="s">
        <v>5580</v>
      </c>
      <c r="O127" s="4">
        <v>9.515738958E9</v>
      </c>
      <c r="P127" s="5" t="s">
        <v>9341</v>
      </c>
      <c r="Q127" s="5" t="s">
        <v>110</v>
      </c>
      <c r="R127" s="5" t="s">
        <v>71</v>
      </c>
      <c r="S127" s="5" t="s">
        <v>94</v>
      </c>
      <c r="T127" s="5" t="s">
        <v>95</v>
      </c>
      <c r="U127" s="5" t="s">
        <v>74</v>
      </c>
      <c r="V127" s="5">
        <v>13000.0</v>
      </c>
      <c r="W127" s="5"/>
      <c r="X127" s="7"/>
      <c r="Y127" s="8">
        <v>8.826271186440678</v>
      </c>
      <c r="Z127" s="9">
        <v>0.0</v>
      </c>
      <c r="AA127" s="5" t="s">
        <v>75</v>
      </c>
      <c r="AB127" s="5" t="s">
        <v>393</v>
      </c>
      <c r="AC127" s="5">
        <v>0.0</v>
      </c>
      <c r="AD127" s="5" t="s">
        <v>1823</v>
      </c>
      <c r="AE127" s="5" t="s">
        <v>77</v>
      </c>
      <c r="AF127" s="5">
        <v>2015.0</v>
      </c>
      <c r="AG127" s="5">
        <v>2017.0</v>
      </c>
      <c r="AH127" s="5" t="s">
        <v>78</v>
      </c>
      <c r="AI127" s="10">
        <v>86.3</v>
      </c>
      <c r="AJ127" s="4"/>
      <c r="AK127" s="5" t="s">
        <v>75</v>
      </c>
      <c r="AL127" s="5" t="s">
        <v>393</v>
      </c>
      <c r="AM127" s="5">
        <v>0.0</v>
      </c>
      <c r="AN127" s="5" t="s">
        <v>4872</v>
      </c>
      <c r="AO127" s="5">
        <v>2015.0</v>
      </c>
      <c r="AP127" s="5" t="s">
        <v>51</v>
      </c>
      <c r="AQ127" s="4">
        <v>87.0</v>
      </c>
      <c r="AR127" s="10">
        <v>8.7</v>
      </c>
      <c r="AS127" s="5" t="s">
        <v>9342</v>
      </c>
      <c r="AT127" s="5" t="s">
        <v>114</v>
      </c>
      <c r="AU127" s="5" t="s">
        <v>9343</v>
      </c>
      <c r="AV127" s="5">
        <v>8.374661133E9</v>
      </c>
      <c r="AW127" s="5" t="s">
        <v>9344</v>
      </c>
      <c r="AX127" s="5">
        <v>520010.0</v>
      </c>
      <c r="AY127" s="5" t="s">
        <v>117</v>
      </c>
      <c r="AZ127" s="5" t="s">
        <v>85</v>
      </c>
      <c r="BA127" s="5">
        <v>8.04545E11</v>
      </c>
      <c r="BB127" s="5" t="s">
        <v>9345</v>
      </c>
      <c r="BC127" s="5" t="s">
        <v>9346</v>
      </c>
      <c r="BD127" s="5" t="s">
        <v>9347</v>
      </c>
      <c r="BE127" s="5" t="s">
        <v>9348</v>
      </c>
      <c r="BF127" s="5" t="s">
        <v>8112</v>
      </c>
      <c r="BG127" s="5" t="s">
        <v>119</v>
      </c>
      <c r="BH127" s="5" t="s">
        <v>9349</v>
      </c>
      <c r="BI127" s="11">
        <v>43898.63888888889</v>
      </c>
      <c r="BJ127" s="12" t="s">
        <v>9350</v>
      </c>
      <c r="BK127" s="47"/>
      <c r="BL127" s="47"/>
    </row>
    <row r="128" ht="21.0" customHeight="1">
      <c r="A128" s="4">
        <v>127.0</v>
      </c>
      <c r="B128" s="5" t="s">
        <v>9351</v>
      </c>
      <c r="C128" s="6">
        <v>43628.0</v>
      </c>
      <c r="D128" s="5" t="s">
        <v>9352</v>
      </c>
      <c r="E128" s="6">
        <v>43628.0</v>
      </c>
      <c r="F128" s="5"/>
      <c r="G128" s="5"/>
      <c r="H128" s="4">
        <v>1.7004008E8</v>
      </c>
      <c r="I128" s="5" t="s">
        <v>8090</v>
      </c>
      <c r="J128" s="5" t="s">
        <v>6115</v>
      </c>
      <c r="K128" s="5"/>
      <c r="L128" s="5" t="s">
        <v>1531</v>
      </c>
      <c r="M128" s="5" t="s">
        <v>9353</v>
      </c>
      <c r="N128" s="6">
        <v>36773.0</v>
      </c>
      <c r="O128" s="4">
        <v>9.848870501E9</v>
      </c>
      <c r="P128" s="5" t="s">
        <v>9354</v>
      </c>
      <c r="Q128" s="5" t="s">
        <v>70</v>
      </c>
      <c r="R128" s="5" t="s">
        <v>71</v>
      </c>
      <c r="S128" s="5" t="s">
        <v>94</v>
      </c>
      <c r="T128" s="5" t="s">
        <v>95</v>
      </c>
      <c r="U128" s="5" t="s">
        <v>74</v>
      </c>
      <c r="V128" s="5">
        <v>19523.0</v>
      </c>
      <c r="W128" s="5"/>
      <c r="X128" s="7"/>
      <c r="Y128" s="8">
        <v>7.262711864406779</v>
      </c>
      <c r="Z128" s="9">
        <v>0.0</v>
      </c>
      <c r="AA128" s="5" t="s">
        <v>75</v>
      </c>
      <c r="AB128" s="5"/>
      <c r="AC128" s="5">
        <v>0.0</v>
      </c>
      <c r="AD128" s="5" t="s">
        <v>228</v>
      </c>
      <c r="AE128" s="5" t="s">
        <v>77</v>
      </c>
      <c r="AF128" s="5">
        <v>2015.0</v>
      </c>
      <c r="AG128" s="5">
        <v>2017.0</v>
      </c>
      <c r="AH128" s="5" t="s">
        <v>78</v>
      </c>
      <c r="AI128" s="10">
        <v>78.5</v>
      </c>
      <c r="AJ128" s="4"/>
      <c r="AK128" s="5" t="s">
        <v>75</v>
      </c>
      <c r="AL128" s="5"/>
      <c r="AM128" s="5">
        <v>0.0</v>
      </c>
      <c r="AN128" s="5" t="s">
        <v>366</v>
      </c>
      <c r="AO128" s="5">
        <v>2015.0</v>
      </c>
      <c r="AP128" s="5" t="s">
        <v>51</v>
      </c>
      <c r="AQ128" s="4"/>
      <c r="AR128" s="10">
        <v>8.7</v>
      </c>
      <c r="AS128" s="5" t="s">
        <v>9355</v>
      </c>
      <c r="AT128" s="5" t="s">
        <v>309</v>
      </c>
      <c r="AU128" s="5" t="s">
        <v>9356</v>
      </c>
      <c r="AV128" s="5">
        <v>9.246270501E9</v>
      </c>
      <c r="AW128" s="5" t="s">
        <v>9357</v>
      </c>
      <c r="AX128" s="5">
        <v>521241.0</v>
      </c>
      <c r="AY128" s="5" t="s">
        <v>117</v>
      </c>
      <c r="AZ128" s="5" t="s">
        <v>85</v>
      </c>
      <c r="BA128" s="5">
        <v>6.32067E11</v>
      </c>
      <c r="BB128" s="5"/>
      <c r="BC128" s="5"/>
      <c r="BD128" s="5" t="s">
        <v>2271</v>
      </c>
      <c r="BE128" s="5" t="s">
        <v>9358</v>
      </c>
      <c r="BF128" s="5" t="s">
        <v>1163</v>
      </c>
      <c r="BG128" s="5" t="s">
        <v>119</v>
      </c>
      <c r="BH128" s="5" t="s">
        <v>117</v>
      </c>
      <c r="BI128" s="11">
        <v>43830.760416666664</v>
      </c>
      <c r="BJ128" s="12" t="s">
        <v>9359</v>
      </c>
      <c r="BK128" s="47"/>
      <c r="BL128" s="47"/>
    </row>
    <row r="129" ht="21.0" customHeight="1">
      <c r="A129" s="4">
        <v>128.0</v>
      </c>
      <c r="B129" s="48" t="s">
        <v>9360</v>
      </c>
      <c r="C129" s="48"/>
      <c r="D129" s="48"/>
      <c r="E129" s="48"/>
      <c r="F129" s="48"/>
      <c r="G129" s="48"/>
      <c r="H129" s="50">
        <v>1.70040794E8</v>
      </c>
      <c r="I129" s="48" t="s">
        <v>8090</v>
      </c>
      <c r="J129" s="48" t="s">
        <v>9361</v>
      </c>
      <c r="K129" s="48"/>
      <c r="L129" s="48" t="s">
        <v>9362</v>
      </c>
      <c r="M129" s="48" t="s">
        <v>9363</v>
      </c>
      <c r="N129" s="51" t="s">
        <v>9364</v>
      </c>
      <c r="O129" s="50">
        <v>9.059575613E9</v>
      </c>
      <c r="P129" s="52" t="s">
        <v>9365</v>
      </c>
      <c r="Q129" s="48" t="s">
        <v>8336</v>
      </c>
      <c r="R129" s="48" t="s">
        <v>9366</v>
      </c>
      <c r="S129" s="48" t="s">
        <v>9367</v>
      </c>
      <c r="T129" s="48" t="s">
        <v>9368</v>
      </c>
      <c r="U129" s="48" t="s">
        <v>9369</v>
      </c>
      <c r="V129" s="51">
        <v>16000.0</v>
      </c>
      <c r="W129" s="51">
        <v>10005.0</v>
      </c>
      <c r="X129" s="60">
        <v>161.0</v>
      </c>
      <c r="Y129" s="54">
        <v>7.44</v>
      </c>
      <c r="Z129" s="54">
        <v>0.0</v>
      </c>
      <c r="AA129" s="48" t="s">
        <v>75</v>
      </c>
      <c r="AB129" s="48"/>
      <c r="AC129" s="48"/>
      <c r="AD129" s="48" t="s">
        <v>3070</v>
      </c>
      <c r="AE129" s="48" t="s">
        <v>77</v>
      </c>
      <c r="AF129" s="49">
        <v>42314.0</v>
      </c>
      <c r="AG129" s="51" t="s">
        <v>9370</v>
      </c>
      <c r="AH129" s="48" t="s">
        <v>9371</v>
      </c>
      <c r="AI129" s="50">
        <v>90.6</v>
      </c>
      <c r="AJ129" s="50">
        <v>9.06</v>
      </c>
      <c r="AK129" s="48" t="s">
        <v>8262</v>
      </c>
      <c r="AL129" s="48"/>
      <c r="AM129" s="48"/>
      <c r="AN129" s="48"/>
      <c r="AO129" s="49">
        <v>42281.0</v>
      </c>
      <c r="AP129" s="48" t="s">
        <v>9372</v>
      </c>
      <c r="AQ129" s="50">
        <v>87.0</v>
      </c>
      <c r="AR129" s="50">
        <v>8.7</v>
      </c>
      <c r="AS129" s="48" t="s">
        <v>9373</v>
      </c>
      <c r="AT129" s="48" t="s">
        <v>8266</v>
      </c>
      <c r="AU129" s="48"/>
      <c r="AV129" s="51">
        <v>7.337273886E9</v>
      </c>
      <c r="AW129" s="48" t="s">
        <v>9374</v>
      </c>
      <c r="AX129" s="51">
        <v>522004.0</v>
      </c>
      <c r="AY129" s="48" t="s">
        <v>9375</v>
      </c>
      <c r="AZ129" s="48" t="s">
        <v>9376</v>
      </c>
      <c r="BA129" s="51">
        <v>2.58615677912E11</v>
      </c>
      <c r="BB129" s="48"/>
      <c r="BC129" s="48"/>
      <c r="BD129" s="57" t="s">
        <v>9377</v>
      </c>
      <c r="BE129" s="48"/>
      <c r="BF129" s="48"/>
      <c r="BG129" s="48" t="s">
        <v>8262</v>
      </c>
      <c r="BH129" s="48"/>
      <c r="BI129" s="55">
        <v>43866.43261574074</v>
      </c>
      <c r="BJ129" s="56"/>
      <c r="BK129" s="47"/>
      <c r="BL129" s="47"/>
    </row>
    <row r="130" ht="21.0" customHeight="1">
      <c r="A130" s="4">
        <v>129.0</v>
      </c>
      <c r="B130" s="5" t="s">
        <v>9378</v>
      </c>
      <c r="C130" s="6">
        <v>43628.0</v>
      </c>
      <c r="D130" s="5"/>
      <c r="E130" s="5"/>
      <c r="F130" s="5"/>
      <c r="G130" s="5"/>
      <c r="H130" s="4">
        <v>1.70040924E8</v>
      </c>
      <c r="I130" s="5" t="s">
        <v>8090</v>
      </c>
      <c r="J130" s="5" t="s">
        <v>5736</v>
      </c>
      <c r="K130" s="5" t="s">
        <v>6218</v>
      </c>
      <c r="L130" s="5" t="s">
        <v>9379</v>
      </c>
      <c r="M130" s="5" t="s">
        <v>9380</v>
      </c>
      <c r="N130" s="5" t="s">
        <v>257</v>
      </c>
      <c r="O130" s="4">
        <v>8.919951765E9</v>
      </c>
      <c r="P130" s="5" t="s">
        <v>9381</v>
      </c>
      <c r="Q130" s="5" t="s">
        <v>70</v>
      </c>
      <c r="R130" s="5" t="s">
        <v>71</v>
      </c>
      <c r="S130" s="5" t="s">
        <v>94</v>
      </c>
      <c r="T130" s="5" t="s">
        <v>95</v>
      </c>
      <c r="U130" s="5" t="s">
        <v>537</v>
      </c>
      <c r="V130" s="5">
        <v>3000.0</v>
      </c>
      <c r="W130" s="5">
        <v>27000.0</v>
      </c>
      <c r="X130" s="7">
        <v>100000.0</v>
      </c>
      <c r="Y130" s="8">
        <v>8.711864406779661</v>
      </c>
      <c r="Z130" s="9">
        <v>0.0</v>
      </c>
      <c r="AA130" s="5" t="s">
        <v>75</v>
      </c>
      <c r="AB130" s="5"/>
      <c r="AC130" s="5">
        <v>0.0</v>
      </c>
      <c r="AD130" s="5" t="s">
        <v>190</v>
      </c>
      <c r="AE130" s="5" t="s">
        <v>77</v>
      </c>
      <c r="AF130" s="5">
        <v>2015.0</v>
      </c>
      <c r="AG130" s="5">
        <v>2017.0</v>
      </c>
      <c r="AH130" s="5" t="s">
        <v>78</v>
      </c>
      <c r="AI130" s="10">
        <v>98.1</v>
      </c>
      <c r="AJ130" s="4"/>
      <c r="AK130" s="5" t="s">
        <v>75</v>
      </c>
      <c r="AL130" s="5"/>
      <c r="AM130" s="5">
        <v>0.0</v>
      </c>
      <c r="AN130" s="5" t="s">
        <v>9382</v>
      </c>
      <c r="AO130" s="5">
        <v>2015.0</v>
      </c>
      <c r="AP130" s="5" t="s">
        <v>51</v>
      </c>
      <c r="AQ130" s="4">
        <v>88.0</v>
      </c>
      <c r="AR130" s="10">
        <v>8.8</v>
      </c>
      <c r="AS130" s="5" t="s">
        <v>9383</v>
      </c>
      <c r="AT130" s="5" t="s">
        <v>161</v>
      </c>
      <c r="AU130" s="5" t="s">
        <v>9384</v>
      </c>
      <c r="AV130" s="5">
        <v>9.866342864E9</v>
      </c>
      <c r="AW130" s="5" t="s">
        <v>9385</v>
      </c>
      <c r="AX130" s="5">
        <v>520002.0</v>
      </c>
      <c r="AY130" s="5" t="s">
        <v>117</v>
      </c>
      <c r="AZ130" s="5" t="s">
        <v>85</v>
      </c>
      <c r="BA130" s="5">
        <v>6.79213E11</v>
      </c>
      <c r="BB130" s="5" t="s">
        <v>9386</v>
      </c>
      <c r="BC130" s="5"/>
      <c r="BD130" s="5">
        <v>0.0</v>
      </c>
      <c r="BE130" s="5">
        <v>0.0</v>
      </c>
      <c r="BF130" s="5">
        <v>0.0</v>
      </c>
      <c r="BG130" s="5" t="s">
        <v>119</v>
      </c>
      <c r="BH130" s="5" t="s">
        <v>117</v>
      </c>
      <c r="BI130" s="11">
        <v>43829.873611111114</v>
      </c>
      <c r="BJ130" s="12" t="s">
        <v>9387</v>
      </c>
      <c r="BK130" s="47"/>
      <c r="BL130" s="47"/>
    </row>
    <row r="131" ht="21.0" customHeight="1">
      <c r="A131" s="4">
        <v>130.0</v>
      </c>
      <c r="B131" s="5" t="s">
        <v>9388</v>
      </c>
      <c r="C131" s="6">
        <v>43628.0</v>
      </c>
      <c r="D131" s="5"/>
      <c r="E131" s="5"/>
      <c r="F131" s="5"/>
      <c r="G131" s="5"/>
      <c r="H131" s="4">
        <v>1.70041017E8</v>
      </c>
      <c r="I131" s="5" t="s">
        <v>8090</v>
      </c>
      <c r="J131" s="5" t="s">
        <v>9269</v>
      </c>
      <c r="K131" s="5" t="s">
        <v>371</v>
      </c>
      <c r="L131" s="5" t="s">
        <v>9389</v>
      </c>
      <c r="M131" s="5" t="s">
        <v>9390</v>
      </c>
      <c r="N131" s="6">
        <v>36323.0</v>
      </c>
      <c r="O131" s="4">
        <v>9.182274785E9</v>
      </c>
      <c r="P131" s="5" t="s">
        <v>9391</v>
      </c>
      <c r="Q131" s="5" t="s">
        <v>70</v>
      </c>
      <c r="R131" s="5" t="s">
        <v>71</v>
      </c>
      <c r="S131" s="5" t="s">
        <v>94</v>
      </c>
      <c r="T131" s="5" t="s">
        <v>73</v>
      </c>
      <c r="U131" s="5" t="s">
        <v>74</v>
      </c>
      <c r="V131" s="5">
        <v>7000.0</v>
      </c>
      <c r="W131" s="5">
        <v>26297.0</v>
      </c>
      <c r="X131" s="7">
        <v>82336.0</v>
      </c>
      <c r="Y131" s="8">
        <v>8.525423728813559</v>
      </c>
      <c r="Z131" s="9">
        <v>0.0</v>
      </c>
      <c r="AA131" s="5" t="s">
        <v>75</v>
      </c>
      <c r="AB131" s="5"/>
      <c r="AC131" s="5">
        <v>0.0</v>
      </c>
      <c r="AD131" s="5" t="s">
        <v>190</v>
      </c>
      <c r="AE131" s="5" t="s">
        <v>77</v>
      </c>
      <c r="AF131" s="5">
        <v>2015.0</v>
      </c>
      <c r="AG131" s="5">
        <v>2017.0</v>
      </c>
      <c r="AH131" s="5" t="s">
        <v>78</v>
      </c>
      <c r="AI131" s="10">
        <v>97.4</v>
      </c>
      <c r="AJ131" s="4"/>
      <c r="AK131" s="5" t="s">
        <v>75</v>
      </c>
      <c r="AL131" s="5"/>
      <c r="AM131" s="5">
        <v>0.0</v>
      </c>
      <c r="AN131" s="5" t="s">
        <v>643</v>
      </c>
      <c r="AO131" s="5">
        <v>2015.0</v>
      </c>
      <c r="AP131" s="5" t="s">
        <v>51</v>
      </c>
      <c r="AQ131" s="4">
        <v>88.0</v>
      </c>
      <c r="AR131" s="10">
        <v>8.8</v>
      </c>
      <c r="AS131" s="5" t="s">
        <v>9392</v>
      </c>
      <c r="AT131" s="5" t="s">
        <v>161</v>
      </c>
      <c r="AU131" s="5" t="s">
        <v>9393</v>
      </c>
      <c r="AV131" s="5">
        <v>9.440411185E9</v>
      </c>
      <c r="AW131" s="5" t="s">
        <v>9394</v>
      </c>
      <c r="AX131" s="5">
        <v>521111.0</v>
      </c>
      <c r="AY131" s="5" t="s">
        <v>6130</v>
      </c>
      <c r="AZ131" s="5" t="s">
        <v>85</v>
      </c>
      <c r="BA131" s="5">
        <v>4.57818E11</v>
      </c>
      <c r="BB131" s="5" t="s">
        <v>9395</v>
      </c>
      <c r="BC131" s="5"/>
      <c r="BD131" s="5">
        <v>0.0</v>
      </c>
      <c r="BE131" s="5">
        <v>0.0</v>
      </c>
      <c r="BF131" s="5" t="s">
        <v>1766</v>
      </c>
      <c r="BG131" s="5" t="s">
        <v>87</v>
      </c>
      <c r="BH131" s="5"/>
      <c r="BI131" s="11">
        <v>43826.82847222222</v>
      </c>
      <c r="BJ131" s="12" t="s">
        <v>975</v>
      </c>
      <c r="BK131" s="47"/>
      <c r="BL131" s="47"/>
    </row>
    <row r="132" ht="21.0" customHeight="1">
      <c r="A132" s="4">
        <v>131.0</v>
      </c>
      <c r="B132" s="5" t="s">
        <v>9396</v>
      </c>
      <c r="C132" s="6">
        <v>43597.0</v>
      </c>
      <c r="D132" s="5"/>
      <c r="E132" s="5"/>
      <c r="F132" s="5"/>
      <c r="G132" s="5"/>
      <c r="H132" s="4">
        <v>1.70040789E8</v>
      </c>
      <c r="I132" s="5" t="s">
        <v>8090</v>
      </c>
      <c r="J132" s="5" t="s">
        <v>351</v>
      </c>
      <c r="K132" s="5" t="s">
        <v>9397</v>
      </c>
      <c r="L132" s="5" t="s">
        <v>1947</v>
      </c>
      <c r="M132" s="5" t="s">
        <v>9398</v>
      </c>
      <c r="N132" s="6">
        <v>36414.0</v>
      </c>
      <c r="O132" s="4">
        <v>9.553043577E9</v>
      </c>
      <c r="P132" s="5" t="s">
        <v>9399</v>
      </c>
      <c r="Q132" s="5" t="s">
        <v>70</v>
      </c>
      <c r="R132" s="5" t="s">
        <v>71</v>
      </c>
      <c r="S132" s="5" t="s">
        <v>72</v>
      </c>
      <c r="T132" s="5" t="s">
        <v>73</v>
      </c>
      <c r="U132" s="5" t="s">
        <v>1252</v>
      </c>
      <c r="V132" s="5">
        <v>12000.0</v>
      </c>
      <c r="W132" s="5">
        <v>120000.0</v>
      </c>
      <c r="X132" s="7">
        <v>60000.0</v>
      </c>
      <c r="Y132" s="8">
        <v>7.415254237288136</v>
      </c>
      <c r="Z132" s="9">
        <v>0.0</v>
      </c>
      <c r="AA132" s="5" t="s">
        <v>75</v>
      </c>
      <c r="AB132" s="5"/>
      <c r="AC132" s="5">
        <v>0.0</v>
      </c>
      <c r="AD132" s="5" t="s">
        <v>2838</v>
      </c>
      <c r="AE132" s="5" t="s">
        <v>77</v>
      </c>
      <c r="AF132" s="5">
        <v>2015.0</v>
      </c>
      <c r="AG132" s="5">
        <v>2017.0</v>
      </c>
      <c r="AH132" s="5" t="s">
        <v>78</v>
      </c>
      <c r="AI132" s="10">
        <v>97.1</v>
      </c>
      <c r="AJ132" s="4"/>
      <c r="AK132" s="5" t="s">
        <v>75</v>
      </c>
      <c r="AL132" s="5"/>
      <c r="AM132" s="5">
        <v>0.0</v>
      </c>
      <c r="AN132" s="5" t="s">
        <v>9400</v>
      </c>
      <c r="AO132" s="5">
        <v>2015.0</v>
      </c>
      <c r="AP132" s="5" t="s">
        <v>51</v>
      </c>
      <c r="AQ132" s="4">
        <v>88.0</v>
      </c>
      <c r="AR132" s="10">
        <v>8.8</v>
      </c>
      <c r="AS132" s="5" t="s">
        <v>9401</v>
      </c>
      <c r="AT132" s="5" t="s">
        <v>161</v>
      </c>
      <c r="AU132" s="5" t="s">
        <v>9402</v>
      </c>
      <c r="AV132" s="5">
        <v>9.849125767E9</v>
      </c>
      <c r="AW132" s="5" t="s">
        <v>9403</v>
      </c>
      <c r="AX132" s="5">
        <v>521101.0</v>
      </c>
      <c r="AY132" s="5" t="s">
        <v>6080</v>
      </c>
      <c r="AZ132" s="5" t="s">
        <v>85</v>
      </c>
      <c r="BA132" s="5">
        <v>2.511E11</v>
      </c>
      <c r="BB132" s="5" t="s">
        <v>9404</v>
      </c>
      <c r="BC132" s="5"/>
      <c r="BD132" s="5">
        <v>0.0</v>
      </c>
      <c r="BE132" s="5">
        <v>0.0</v>
      </c>
      <c r="BF132" s="5">
        <v>0.0</v>
      </c>
      <c r="BG132" s="5" t="s">
        <v>119</v>
      </c>
      <c r="BH132" s="5" t="s">
        <v>6080</v>
      </c>
      <c r="BI132" s="11">
        <v>43830.83472222222</v>
      </c>
      <c r="BJ132" s="12" t="s">
        <v>9405</v>
      </c>
      <c r="BK132" s="47"/>
      <c r="BL132" s="47"/>
    </row>
    <row r="133" ht="21.0" customHeight="1">
      <c r="A133" s="4">
        <v>132.0</v>
      </c>
      <c r="B133" s="5" t="s">
        <v>9406</v>
      </c>
      <c r="C133" s="6">
        <v>43628.0</v>
      </c>
      <c r="D133" s="5"/>
      <c r="E133" s="5"/>
      <c r="F133" s="5"/>
      <c r="G133" s="5"/>
      <c r="H133" s="4">
        <v>1.70040391E8</v>
      </c>
      <c r="I133" s="5" t="s">
        <v>8090</v>
      </c>
      <c r="J133" s="5" t="s">
        <v>1031</v>
      </c>
      <c r="K133" s="5"/>
      <c r="L133" s="5" t="s">
        <v>1299</v>
      </c>
      <c r="M133" s="5" t="s">
        <v>9407</v>
      </c>
      <c r="N133" s="5" t="s">
        <v>4180</v>
      </c>
      <c r="O133" s="4">
        <v>6.30979238E9</v>
      </c>
      <c r="P133" s="5" t="s">
        <v>9408</v>
      </c>
      <c r="Q133" s="5" t="s">
        <v>110</v>
      </c>
      <c r="R133" s="5" t="s">
        <v>71</v>
      </c>
      <c r="S133" s="5" t="s">
        <v>94</v>
      </c>
      <c r="T133" s="5" t="s">
        <v>73</v>
      </c>
      <c r="U133" s="5" t="s">
        <v>517</v>
      </c>
      <c r="V133" s="5"/>
      <c r="W133" s="5">
        <v>20697.0</v>
      </c>
      <c r="X133" s="7"/>
      <c r="Y133" s="8">
        <v>9.084745762711865</v>
      </c>
      <c r="Z133" s="9">
        <v>0.0</v>
      </c>
      <c r="AA133" s="5" t="s">
        <v>75</v>
      </c>
      <c r="AB133" s="5"/>
      <c r="AC133" s="5">
        <v>0.0</v>
      </c>
      <c r="AD133" s="5" t="s">
        <v>201</v>
      </c>
      <c r="AE133" s="5" t="s">
        <v>77</v>
      </c>
      <c r="AF133" s="5">
        <v>2015.0</v>
      </c>
      <c r="AG133" s="5">
        <v>2017.0</v>
      </c>
      <c r="AH133" s="5" t="s">
        <v>78</v>
      </c>
      <c r="AI133" s="10">
        <v>97.0</v>
      </c>
      <c r="AJ133" s="4"/>
      <c r="AK133" s="5" t="s">
        <v>75</v>
      </c>
      <c r="AL133" s="5"/>
      <c r="AM133" s="5">
        <v>0.0</v>
      </c>
      <c r="AN133" s="5" t="s">
        <v>9409</v>
      </c>
      <c r="AO133" s="5">
        <v>2015.0</v>
      </c>
      <c r="AP133" s="5" t="s">
        <v>51</v>
      </c>
      <c r="AQ133" s="4">
        <v>88.0</v>
      </c>
      <c r="AR133" s="10">
        <v>8.8</v>
      </c>
      <c r="AS133" s="5" t="s">
        <v>9410</v>
      </c>
      <c r="AT133" s="5" t="s">
        <v>82</v>
      </c>
      <c r="AU133" s="5"/>
      <c r="AV133" s="5">
        <v>9.177390528E9</v>
      </c>
      <c r="AW133" s="5" t="s">
        <v>9411</v>
      </c>
      <c r="AX133" s="5">
        <v>522201.0</v>
      </c>
      <c r="AY133" s="5" t="s">
        <v>205</v>
      </c>
      <c r="AZ133" s="5" t="s">
        <v>85</v>
      </c>
      <c r="BA133" s="5">
        <v>3.59828E11</v>
      </c>
      <c r="BB133" s="5" t="s">
        <v>9412</v>
      </c>
      <c r="BC133" s="5" t="s">
        <v>9413</v>
      </c>
      <c r="BD133" s="5" t="s">
        <v>9414</v>
      </c>
      <c r="BE133" s="5" t="s">
        <v>1224</v>
      </c>
      <c r="BF133" s="5" t="s">
        <v>9415</v>
      </c>
      <c r="BG133" s="5" t="s">
        <v>119</v>
      </c>
      <c r="BH133" s="5" t="s">
        <v>205</v>
      </c>
      <c r="BI133" s="11">
        <v>43829.76458333333</v>
      </c>
      <c r="BJ133" s="12" t="s">
        <v>9416</v>
      </c>
      <c r="BK133" s="47"/>
      <c r="BL133" s="47"/>
    </row>
    <row r="134" ht="21.0" customHeight="1">
      <c r="A134" s="4">
        <v>133.0</v>
      </c>
      <c r="B134" s="5" t="s">
        <v>9417</v>
      </c>
      <c r="C134" s="6">
        <v>43628.0</v>
      </c>
      <c r="D134" s="5"/>
      <c r="E134" s="5"/>
      <c r="F134" s="5"/>
      <c r="G134" s="5"/>
      <c r="H134" s="4">
        <v>1.70040728E8</v>
      </c>
      <c r="I134" s="5" t="s">
        <v>8090</v>
      </c>
      <c r="J134" s="5" t="s">
        <v>9418</v>
      </c>
      <c r="K134" s="5" t="s">
        <v>171</v>
      </c>
      <c r="L134" s="5" t="s">
        <v>9419</v>
      </c>
      <c r="M134" s="5" t="s">
        <v>9420</v>
      </c>
      <c r="N134" s="5" t="s">
        <v>4933</v>
      </c>
      <c r="O134" s="4">
        <v>8.779897548E9</v>
      </c>
      <c r="P134" s="5" t="s">
        <v>9421</v>
      </c>
      <c r="Q134" s="5" t="s">
        <v>70</v>
      </c>
      <c r="R134" s="5" t="s">
        <v>71</v>
      </c>
      <c r="S134" s="5" t="s">
        <v>94</v>
      </c>
      <c r="T134" s="5" t="s">
        <v>73</v>
      </c>
      <c r="U134" s="5" t="s">
        <v>74</v>
      </c>
      <c r="V134" s="5">
        <v>1307.0</v>
      </c>
      <c r="W134" s="5">
        <v>5029.0</v>
      </c>
      <c r="X134" s="7">
        <v>123456.0</v>
      </c>
      <c r="Y134" s="8">
        <v>8.61864406779661</v>
      </c>
      <c r="Z134" s="9">
        <v>0.0</v>
      </c>
      <c r="AA134" s="5" t="s">
        <v>75</v>
      </c>
      <c r="AB134" s="5"/>
      <c r="AC134" s="5">
        <v>0.0</v>
      </c>
      <c r="AD134" s="5" t="s">
        <v>190</v>
      </c>
      <c r="AE134" s="5" t="s">
        <v>77</v>
      </c>
      <c r="AF134" s="5">
        <v>2015.0</v>
      </c>
      <c r="AG134" s="5">
        <v>2017.0</v>
      </c>
      <c r="AH134" s="5" t="s">
        <v>78</v>
      </c>
      <c r="AI134" s="10">
        <v>96.0</v>
      </c>
      <c r="AJ134" s="4"/>
      <c r="AK134" s="5" t="s">
        <v>75</v>
      </c>
      <c r="AL134" s="5"/>
      <c r="AM134" s="5">
        <v>0.0</v>
      </c>
      <c r="AN134" s="5" t="s">
        <v>6109</v>
      </c>
      <c r="AO134" s="5">
        <v>2015.0</v>
      </c>
      <c r="AP134" s="5" t="s">
        <v>51</v>
      </c>
      <c r="AQ134" s="4">
        <v>88.0</v>
      </c>
      <c r="AR134" s="10">
        <v>8.8</v>
      </c>
      <c r="AS134" s="5" t="s">
        <v>9422</v>
      </c>
      <c r="AT134" s="5" t="s">
        <v>114</v>
      </c>
      <c r="AU134" s="5" t="s">
        <v>9423</v>
      </c>
      <c r="AV134" s="5">
        <v>8.779897548E9</v>
      </c>
      <c r="AW134" s="5" t="s">
        <v>9424</v>
      </c>
      <c r="AX134" s="5">
        <v>522501.0</v>
      </c>
      <c r="AY134" s="5" t="s">
        <v>117</v>
      </c>
      <c r="AZ134" s="5" t="s">
        <v>85</v>
      </c>
      <c r="BA134" s="5">
        <v>3.36289E11</v>
      </c>
      <c r="BB134" s="5"/>
      <c r="BC134" s="5"/>
      <c r="BD134" s="5" t="s">
        <v>149</v>
      </c>
      <c r="BE134" s="5" t="s">
        <v>149</v>
      </c>
      <c r="BF134" s="5" t="s">
        <v>149</v>
      </c>
      <c r="BG134" s="5" t="s">
        <v>119</v>
      </c>
      <c r="BH134" s="5" t="s">
        <v>237</v>
      </c>
      <c r="BI134" s="11">
        <v>43831.78333333333</v>
      </c>
      <c r="BJ134" s="12" t="s">
        <v>3410</v>
      </c>
      <c r="BK134" s="47"/>
      <c r="BL134" s="47"/>
    </row>
    <row r="135" ht="21.0" customHeight="1">
      <c r="A135" s="4">
        <v>134.0</v>
      </c>
      <c r="B135" s="5" t="s">
        <v>9425</v>
      </c>
      <c r="C135" s="6">
        <v>43508.0</v>
      </c>
      <c r="D135" s="5"/>
      <c r="E135" s="5"/>
      <c r="F135" s="5"/>
      <c r="G135" s="5"/>
      <c r="H135" s="4">
        <v>1.7004102E8</v>
      </c>
      <c r="I135" s="5" t="s">
        <v>8090</v>
      </c>
      <c r="J135" s="5" t="s">
        <v>9426</v>
      </c>
      <c r="K135" s="5"/>
      <c r="L135" s="5" t="s">
        <v>9427</v>
      </c>
      <c r="M135" s="5" t="s">
        <v>9428</v>
      </c>
      <c r="N135" s="6">
        <v>36715.0</v>
      </c>
      <c r="O135" s="4">
        <v>9.603546424E9</v>
      </c>
      <c r="P135" s="5" t="s">
        <v>9429</v>
      </c>
      <c r="Q135" s="5" t="s">
        <v>110</v>
      </c>
      <c r="R135" s="5" t="s">
        <v>71</v>
      </c>
      <c r="S135" s="5" t="s">
        <v>94</v>
      </c>
      <c r="T135" s="5" t="s">
        <v>95</v>
      </c>
      <c r="U135" s="5" t="s">
        <v>537</v>
      </c>
      <c r="V135" s="5"/>
      <c r="W135" s="5"/>
      <c r="X135" s="7"/>
      <c r="Y135" s="8">
        <v>8.305084745762711</v>
      </c>
      <c r="Z135" s="9">
        <v>0.0</v>
      </c>
      <c r="AA135" s="5" t="s">
        <v>75</v>
      </c>
      <c r="AB135" s="5"/>
      <c r="AC135" s="5">
        <v>0.0</v>
      </c>
      <c r="AD135" s="5" t="s">
        <v>9430</v>
      </c>
      <c r="AE135" s="5" t="s">
        <v>77</v>
      </c>
      <c r="AF135" s="5">
        <v>2015.0</v>
      </c>
      <c r="AG135" s="5">
        <v>2017.0</v>
      </c>
      <c r="AH135" s="5" t="s">
        <v>78</v>
      </c>
      <c r="AI135" s="10">
        <v>96.0</v>
      </c>
      <c r="AJ135" s="4"/>
      <c r="AK135" s="5" t="s">
        <v>75</v>
      </c>
      <c r="AL135" s="5"/>
      <c r="AM135" s="5">
        <v>0.0</v>
      </c>
      <c r="AN135" s="5" t="s">
        <v>9431</v>
      </c>
      <c r="AO135" s="5">
        <v>2015.0</v>
      </c>
      <c r="AP135" s="5" t="s">
        <v>51</v>
      </c>
      <c r="AQ135" s="4"/>
      <c r="AR135" s="10">
        <v>8.8</v>
      </c>
      <c r="AS135" s="5" t="s">
        <v>9432</v>
      </c>
      <c r="AT135" s="5" t="s">
        <v>99</v>
      </c>
      <c r="AU135" s="5"/>
      <c r="AV135" s="5">
        <v>9.505589322E9</v>
      </c>
      <c r="AW135" s="5" t="s">
        <v>9433</v>
      </c>
      <c r="AX135" s="5">
        <v>521120.0</v>
      </c>
      <c r="AY135" s="5" t="s">
        <v>117</v>
      </c>
      <c r="AZ135" s="5" t="s">
        <v>85</v>
      </c>
      <c r="BA135" s="5">
        <v>5.09045E11</v>
      </c>
      <c r="BB135" s="5" t="s">
        <v>9434</v>
      </c>
      <c r="BC135" s="5"/>
      <c r="BD135" s="5" t="s">
        <v>149</v>
      </c>
      <c r="BE135" s="5">
        <v>0.0</v>
      </c>
      <c r="BF135" s="5" t="s">
        <v>9435</v>
      </c>
      <c r="BG135" s="5" t="s">
        <v>87</v>
      </c>
      <c r="BH135" s="5"/>
      <c r="BI135" s="11">
        <v>43825.69930555556</v>
      </c>
      <c r="BJ135" s="12" t="s">
        <v>88</v>
      </c>
      <c r="BK135" s="47"/>
      <c r="BL135" s="47"/>
    </row>
    <row r="136" ht="21.0" customHeight="1">
      <c r="A136" s="4">
        <v>135.0</v>
      </c>
      <c r="B136" s="5" t="s">
        <v>9436</v>
      </c>
      <c r="C136" s="5"/>
      <c r="D136" s="5"/>
      <c r="E136" s="5"/>
      <c r="F136" s="5"/>
      <c r="G136" s="5"/>
      <c r="H136" s="4">
        <v>1.70040553E8</v>
      </c>
      <c r="I136" s="5" t="s">
        <v>8090</v>
      </c>
      <c r="J136" s="5" t="s">
        <v>9437</v>
      </c>
      <c r="K136" s="5" t="s">
        <v>1771</v>
      </c>
      <c r="L136" s="5" t="s">
        <v>3403</v>
      </c>
      <c r="M136" s="5" t="s">
        <v>9438</v>
      </c>
      <c r="N136" s="5" t="s">
        <v>9439</v>
      </c>
      <c r="O136" s="4">
        <v>9.182393056E9</v>
      </c>
      <c r="P136" s="5" t="s">
        <v>9440</v>
      </c>
      <c r="Q136" s="5" t="s">
        <v>70</v>
      </c>
      <c r="R136" s="5" t="s">
        <v>71</v>
      </c>
      <c r="S136" s="5" t="s">
        <v>94</v>
      </c>
      <c r="T136" s="5" t="s">
        <v>73</v>
      </c>
      <c r="U136" s="5" t="s">
        <v>74</v>
      </c>
      <c r="V136" s="5">
        <v>12702.0</v>
      </c>
      <c r="W136" s="5"/>
      <c r="X136" s="7"/>
      <c r="Y136" s="8">
        <v>8.211864406779661</v>
      </c>
      <c r="Z136" s="9">
        <v>0.0</v>
      </c>
      <c r="AA136" s="5" t="s">
        <v>75</v>
      </c>
      <c r="AB136" s="5"/>
      <c r="AC136" s="5">
        <v>0.0</v>
      </c>
      <c r="AD136" s="5" t="s">
        <v>190</v>
      </c>
      <c r="AE136" s="5" t="s">
        <v>77</v>
      </c>
      <c r="AF136" s="5">
        <v>2015.0</v>
      </c>
      <c r="AG136" s="5">
        <v>2017.0</v>
      </c>
      <c r="AH136" s="5" t="s">
        <v>78</v>
      </c>
      <c r="AI136" s="10">
        <v>96.0</v>
      </c>
      <c r="AJ136" s="4"/>
      <c r="AK136" s="5" t="s">
        <v>75</v>
      </c>
      <c r="AL136" s="5"/>
      <c r="AM136" s="5">
        <v>0.0</v>
      </c>
      <c r="AN136" s="5" t="s">
        <v>190</v>
      </c>
      <c r="AO136" s="5">
        <v>2015.0</v>
      </c>
      <c r="AP136" s="5" t="s">
        <v>51</v>
      </c>
      <c r="AQ136" s="4">
        <v>8.8</v>
      </c>
      <c r="AR136" s="10">
        <v>8.8</v>
      </c>
      <c r="AS136" s="5" t="s">
        <v>9441</v>
      </c>
      <c r="AT136" s="5" t="s">
        <v>114</v>
      </c>
      <c r="AU136" s="5"/>
      <c r="AV136" s="5">
        <v>9.441643916E9</v>
      </c>
      <c r="AW136" s="5" t="s">
        <v>9442</v>
      </c>
      <c r="AX136" s="5">
        <v>521002.0</v>
      </c>
      <c r="AY136" s="5" t="s">
        <v>117</v>
      </c>
      <c r="AZ136" s="5" t="s">
        <v>85</v>
      </c>
      <c r="BA136" s="5">
        <v>8.03728E11</v>
      </c>
      <c r="BB136" s="5"/>
      <c r="BC136" s="5"/>
      <c r="BD136" s="5">
        <v>0.0</v>
      </c>
      <c r="BE136" s="5">
        <v>0.0</v>
      </c>
      <c r="BF136" s="5" t="s">
        <v>1766</v>
      </c>
      <c r="BG136" s="5" t="s">
        <v>119</v>
      </c>
      <c r="BH136" s="5" t="s">
        <v>1307</v>
      </c>
      <c r="BI136" s="11">
        <v>43827.46666666667</v>
      </c>
      <c r="BJ136" s="12" t="s">
        <v>88</v>
      </c>
      <c r="BK136" s="47"/>
      <c r="BL136" s="47"/>
    </row>
    <row r="137" ht="21.0" customHeight="1">
      <c r="A137" s="4">
        <v>136.0</v>
      </c>
      <c r="B137" s="5" t="s">
        <v>9443</v>
      </c>
      <c r="C137" s="5" t="s">
        <v>63</v>
      </c>
      <c r="D137" s="5"/>
      <c r="E137" s="5"/>
      <c r="F137" s="5"/>
      <c r="G137" s="5"/>
      <c r="H137" s="4">
        <v>1.7004051E8</v>
      </c>
      <c r="I137" s="5" t="s">
        <v>8090</v>
      </c>
      <c r="J137" s="5" t="s">
        <v>9444</v>
      </c>
      <c r="K137" s="5" t="s">
        <v>171</v>
      </c>
      <c r="L137" s="5" t="s">
        <v>2886</v>
      </c>
      <c r="M137" s="5" t="s">
        <v>9445</v>
      </c>
      <c r="N137" s="6">
        <v>36259.0</v>
      </c>
      <c r="O137" s="4">
        <v>9.492911271E9</v>
      </c>
      <c r="P137" s="5" t="s">
        <v>9446</v>
      </c>
      <c r="Q137" s="5" t="s">
        <v>70</v>
      </c>
      <c r="R137" s="5" t="s">
        <v>71</v>
      </c>
      <c r="S137" s="5" t="s">
        <v>94</v>
      </c>
      <c r="T137" s="5" t="s">
        <v>95</v>
      </c>
      <c r="U137" s="5" t="s">
        <v>74</v>
      </c>
      <c r="V137" s="5">
        <v>14000.0</v>
      </c>
      <c r="W137" s="5"/>
      <c r="X137" s="7"/>
      <c r="Y137" s="8">
        <v>7.614406779661017</v>
      </c>
      <c r="Z137" s="9">
        <v>0.0</v>
      </c>
      <c r="AA137" s="5" t="s">
        <v>75</v>
      </c>
      <c r="AB137" s="5"/>
      <c r="AC137" s="5">
        <v>0.0</v>
      </c>
      <c r="AD137" s="5" t="s">
        <v>9447</v>
      </c>
      <c r="AE137" s="5" t="s">
        <v>77</v>
      </c>
      <c r="AF137" s="5">
        <v>2015.0</v>
      </c>
      <c r="AG137" s="5">
        <v>2017.0</v>
      </c>
      <c r="AH137" s="5" t="s">
        <v>78</v>
      </c>
      <c r="AI137" s="10">
        <v>95.5</v>
      </c>
      <c r="AJ137" s="4"/>
      <c r="AK137" s="5" t="s">
        <v>75</v>
      </c>
      <c r="AL137" s="5"/>
      <c r="AM137" s="5">
        <v>0.0</v>
      </c>
      <c r="AN137" s="5" t="s">
        <v>190</v>
      </c>
      <c r="AO137" s="5">
        <v>2015.0</v>
      </c>
      <c r="AP137" s="5" t="s">
        <v>51</v>
      </c>
      <c r="AQ137" s="4">
        <v>88.0</v>
      </c>
      <c r="AR137" s="10">
        <v>8.8</v>
      </c>
      <c r="AS137" s="5" t="s">
        <v>9448</v>
      </c>
      <c r="AT137" s="5" t="s">
        <v>82</v>
      </c>
      <c r="AU137" s="5"/>
      <c r="AV137" s="5">
        <v>9.182491799E9</v>
      </c>
      <c r="AW137" s="5" t="s">
        <v>9449</v>
      </c>
      <c r="AX137" s="5">
        <v>532222.0</v>
      </c>
      <c r="AY137" s="5" t="s">
        <v>117</v>
      </c>
      <c r="AZ137" s="5" t="s">
        <v>85</v>
      </c>
      <c r="BA137" s="5">
        <v>8.22428E11</v>
      </c>
      <c r="BB137" s="5"/>
      <c r="BC137" s="5"/>
      <c r="BD137" s="5">
        <v>0.0</v>
      </c>
      <c r="BE137" s="5">
        <v>0.0</v>
      </c>
      <c r="BF137" s="5">
        <v>0.0</v>
      </c>
      <c r="BG137" s="5" t="s">
        <v>119</v>
      </c>
      <c r="BH137" s="5" t="s">
        <v>6651</v>
      </c>
      <c r="BI137" s="11">
        <v>43829.708333333336</v>
      </c>
      <c r="BJ137" s="12" t="s">
        <v>134</v>
      </c>
      <c r="BK137" s="47"/>
      <c r="BL137" s="47"/>
    </row>
    <row r="138" ht="21.0" customHeight="1">
      <c r="A138" s="4">
        <v>137.0</v>
      </c>
      <c r="B138" s="5"/>
      <c r="C138" s="5"/>
      <c r="D138" s="5"/>
      <c r="E138" s="5"/>
      <c r="F138" s="5" t="s">
        <v>9450</v>
      </c>
      <c r="G138" s="6">
        <v>44107.0</v>
      </c>
      <c r="H138" s="4">
        <v>1.70040218E8</v>
      </c>
      <c r="I138" s="5" t="s">
        <v>8090</v>
      </c>
      <c r="J138" s="5" t="s">
        <v>9451</v>
      </c>
      <c r="K138" s="5"/>
      <c r="L138" s="5" t="s">
        <v>9452</v>
      </c>
      <c r="M138" s="5" t="s">
        <v>9453</v>
      </c>
      <c r="N138" s="5" t="s">
        <v>7029</v>
      </c>
      <c r="O138" s="4">
        <v>7.013966977E9</v>
      </c>
      <c r="P138" s="5" t="s">
        <v>9454</v>
      </c>
      <c r="Q138" s="5" t="s">
        <v>70</v>
      </c>
      <c r="R138" s="5" t="s">
        <v>71</v>
      </c>
      <c r="S138" s="5" t="s">
        <v>94</v>
      </c>
      <c r="T138" s="5" t="s">
        <v>95</v>
      </c>
      <c r="U138" s="5" t="s">
        <v>537</v>
      </c>
      <c r="V138" s="5"/>
      <c r="W138" s="5"/>
      <c r="X138" s="7"/>
      <c r="Y138" s="8">
        <v>7.822033898305085</v>
      </c>
      <c r="Z138" s="9">
        <v>0.0</v>
      </c>
      <c r="AA138" s="5" t="s">
        <v>75</v>
      </c>
      <c r="AB138" s="5"/>
      <c r="AC138" s="5">
        <v>0.0</v>
      </c>
      <c r="AD138" s="5" t="s">
        <v>142</v>
      </c>
      <c r="AE138" s="5" t="s">
        <v>77</v>
      </c>
      <c r="AF138" s="5">
        <v>2015.0</v>
      </c>
      <c r="AG138" s="5">
        <v>2017.0</v>
      </c>
      <c r="AH138" s="5" t="s">
        <v>78</v>
      </c>
      <c r="AI138" s="10">
        <v>95.3</v>
      </c>
      <c r="AJ138" s="4"/>
      <c r="AK138" s="5" t="s">
        <v>75</v>
      </c>
      <c r="AL138" s="5"/>
      <c r="AM138" s="5">
        <v>0.0</v>
      </c>
      <c r="AN138" s="5" t="s">
        <v>643</v>
      </c>
      <c r="AO138" s="5">
        <v>2015.0</v>
      </c>
      <c r="AP138" s="5" t="s">
        <v>51</v>
      </c>
      <c r="AQ138" s="4"/>
      <c r="AR138" s="10">
        <v>8.8</v>
      </c>
      <c r="AS138" s="5" t="s">
        <v>9455</v>
      </c>
      <c r="AT138" s="5" t="s">
        <v>82</v>
      </c>
      <c r="AU138" s="5"/>
      <c r="AV138" s="5">
        <v>9.985732643E9</v>
      </c>
      <c r="AW138" s="5" t="s">
        <v>9456</v>
      </c>
      <c r="AX138" s="5">
        <v>508001.0</v>
      </c>
      <c r="AY138" s="5" t="s">
        <v>1295</v>
      </c>
      <c r="AZ138" s="5" t="s">
        <v>264</v>
      </c>
      <c r="BA138" s="5">
        <v>9.53666E11</v>
      </c>
      <c r="BB138" s="5" t="s">
        <v>9457</v>
      </c>
      <c r="BC138" s="5"/>
      <c r="BD138" s="5" t="s">
        <v>8111</v>
      </c>
      <c r="BE138" s="5" t="s">
        <v>102</v>
      </c>
      <c r="BF138" s="5" t="s">
        <v>8112</v>
      </c>
      <c r="BG138" s="5" t="s">
        <v>87</v>
      </c>
      <c r="BH138" s="5"/>
      <c r="BI138" s="11">
        <v>43910.74652777778</v>
      </c>
      <c r="BJ138" s="12" t="s">
        <v>9458</v>
      </c>
      <c r="BK138" s="47"/>
      <c r="BL138" s="47"/>
    </row>
    <row r="139" ht="21.0" customHeight="1">
      <c r="A139" s="4">
        <v>138.0</v>
      </c>
      <c r="B139" s="5" t="s">
        <v>9459</v>
      </c>
      <c r="C139" s="5"/>
      <c r="D139" s="5"/>
      <c r="E139" s="5"/>
      <c r="F139" s="5"/>
      <c r="G139" s="5"/>
      <c r="H139" s="4">
        <v>1.70040058E8</v>
      </c>
      <c r="I139" s="5" t="s">
        <v>8090</v>
      </c>
      <c r="J139" s="5" t="s">
        <v>9214</v>
      </c>
      <c r="K139" s="5" t="s">
        <v>9460</v>
      </c>
      <c r="L139" s="5" t="s">
        <v>9461</v>
      </c>
      <c r="M139" s="5" t="s">
        <v>9462</v>
      </c>
      <c r="N139" s="5" t="s">
        <v>4860</v>
      </c>
      <c r="O139" s="4">
        <v>7.41604164E9</v>
      </c>
      <c r="P139" s="5" t="s">
        <v>9463</v>
      </c>
      <c r="Q139" s="5" t="s">
        <v>70</v>
      </c>
      <c r="R139" s="5" t="s">
        <v>71</v>
      </c>
      <c r="S139" s="5" t="s">
        <v>94</v>
      </c>
      <c r="T139" s="5" t="s">
        <v>73</v>
      </c>
      <c r="U139" s="5" t="s">
        <v>74</v>
      </c>
      <c r="V139" s="5">
        <v>4255.0</v>
      </c>
      <c r="W139" s="5">
        <v>34249.0</v>
      </c>
      <c r="X139" s="7"/>
      <c r="Y139" s="8">
        <v>8.516949152542374</v>
      </c>
      <c r="Z139" s="9">
        <v>0.0</v>
      </c>
      <c r="AA139" s="5" t="s">
        <v>75</v>
      </c>
      <c r="AB139" s="5"/>
      <c r="AC139" s="5">
        <v>0.0</v>
      </c>
      <c r="AD139" s="5" t="s">
        <v>9464</v>
      </c>
      <c r="AE139" s="5" t="s">
        <v>77</v>
      </c>
      <c r="AF139" s="5">
        <v>2015.0</v>
      </c>
      <c r="AG139" s="5">
        <v>2017.0</v>
      </c>
      <c r="AH139" s="5" t="s">
        <v>78</v>
      </c>
      <c r="AI139" s="10">
        <v>95.1</v>
      </c>
      <c r="AJ139" s="4"/>
      <c r="AK139" s="5" t="s">
        <v>75</v>
      </c>
      <c r="AL139" s="5"/>
      <c r="AM139" s="5">
        <v>0.0</v>
      </c>
      <c r="AN139" s="5" t="s">
        <v>9465</v>
      </c>
      <c r="AO139" s="5">
        <v>2015.0</v>
      </c>
      <c r="AP139" s="5" t="s">
        <v>51</v>
      </c>
      <c r="AQ139" s="4">
        <v>88.0</v>
      </c>
      <c r="AR139" s="10">
        <v>8.8</v>
      </c>
      <c r="AS139" s="5" t="s">
        <v>9466</v>
      </c>
      <c r="AT139" s="5" t="s">
        <v>82</v>
      </c>
      <c r="AU139" s="5"/>
      <c r="AV139" s="5">
        <v>9.948590149E9</v>
      </c>
      <c r="AW139" s="5" t="s">
        <v>9467</v>
      </c>
      <c r="AX139" s="5">
        <v>523155.0</v>
      </c>
      <c r="AY139" s="5" t="s">
        <v>1733</v>
      </c>
      <c r="AZ139" s="5" t="s">
        <v>85</v>
      </c>
      <c r="BA139" s="5">
        <v>5.1132E11</v>
      </c>
      <c r="BB139" s="5" t="s">
        <v>9468</v>
      </c>
      <c r="BC139" s="5" t="s">
        <v>9469</v>
      </c>
      <c r="BD139" s="5" t="s">
        <v>9470</v>
      </c>
      <c r="BE139" s="5" t="s">
        <v>8560</v>
      </c>
      <c r="BF139" s="5" t="s">
        <v>1493</v>
      </c>
      <c r="BG139" s="5" t="s">
        <v>119</v>
      </c>
      <c r="BH139" s="5" t="s">
        <v>1307</v>
      </c>
      <c r="BI139" s="11">
        <v>43826.842361111114</v>
      </c>
      <c r="BJ139" s="12" t="s">
        <v>2622</v>
      </c>
      <c r="BK139" s="47"/>
      <c r="BL139" s="47"/>
    </row>
    <row r="140" ht="21.0" customHeight="1">
      <c r="A140" s="4">
        <v>139.0</v>
      </c>
      <c r="B140" s="5">
        <v>313730.0</v>
      </c>
      <c r="C140" s="6">
        <v>43597.0</v>
      </c>
      <c r="D140" s="5"/>
      <c r="E140" s="5"/>
      <c r="F140" s="5"/>
      <c r="G140" s="5"/>
      <c r="H140" s="4">
        <v>1.70040291E8</v>
      </c>
      <c r="I140" s="5" t="s">
        <v>8090</v>
      </c>
      <c r="J140" s="5" t="s">
        <v>8791</v>
      </c>
      <c r="K140" s="5"/>
      <c r="L140" s="5" t="s">
        <v>9471</v>
      </c>
      <c r="M140" s="5" t="s">
        <v>9472</v>
      </c>
      <c r="N140" s="5" t="s">
        <v>9473</v>
      </c>
      <c r="O140" s="4">
        <v>9.38122283E9</v>
      </c>
      <c r="P140" s="5" t="s">
        <v>9474</v>
      </c>
      <c r="Q140" s="5" t="s">
        <v>70</v>
      </c>
      <c r="R140" s="5" t="s">
        <v>71</v>
      </c>
      <c r="S140" s="5" t="s">
        <v>94</v>
      </c>
      <c r="T140" s="5" t="s">
        <v>95</v>
      </c>
      <c r="U140" s="5" t="s">
        <v>74</v>
      </c>
      <c r="V140" s="5">
        <v>7666.0</v>
      </c>
      <c r="W140" s="5"/>
      <c r="X140" s="7"/>
      <c r="Y140" s="8">
        <v>7.944915254237288</v>
      </c>
      <c r="Z140" s="9">
        <v>0.0</v>
      </c>
      <c r="AA140" s="5" t="s">
        <v>75</v>
      </c>
      <c r="AB140" s="5"/>
      <c r="AC140" s="5">
        <v>0.0</v>
      </c>
      <c r="AD140" s="5" t="s">
        <v>142</v>
      </c>
      <c r="AE140" s="5" t="s">
        <v>77</v>
      </c>
      <c r="AF140" s="5">
        <v>2015.0</v>
      </c>
      <c r="AG140" s="5">
        <v>2017.0</v>
      </c>
      <c r="AH140" s="5" t="s">
        <v>78</v>
      </c>
      <c r="AI140" s="10">
        <v>95.0</v>
      </c>
      <c r="AJ140" s="4"/>
      <c r="AK140" s="5" t="s">
        <v>75</v>
      </c>
      <c r="AL140" s="5"/>
      <c r="AM140" s="5">
        <v>0.0</v>
      </c>
      <c r="AN140" s="5" t="s">
        <v>720</v>
      </c>
      <c r="AO140" s="5">
        <v>2015.0</v>
      </c>
      <c r="AP140" s="5" t="s">
        <v>51</v>
      </c>
      <c r="AQ140" s="4"/>
      <c r="AR140" s="10">
        <v>8.8</v>
      </c>
      <c r="AS140" s="5" t="s">
        <v>9475</v>
      </c>
      <c r="AT140" s="5" t="s">
        <v>161</v>
      </c>
      <c r="AU140" s="5"/>
      <c r="AV140" s="5">
        <v>9.84837491E9</v>
      </c>
      <c r="AW140" s="5" t="s">
        <v>9476</v>
      </c>
      <c r="AX140" s="5">
        <v>522006.0</v>
      </c>
      <c r="AY140" s="5" t="s">
        <v>101</v>
      </c>
      <c r="AZ140" s="5" t="s">
        <v>85</v>
      </c>
      <c r="BA140" s="5">
        <v>9.18006E11</v>
      </c>
      <c r="BB140" s="5"/>
      <c r="BC140" s="5"/>
      <c r="BD140" s="5">
        <v>0.0</v>
      </c>
      <c r="BE140" s="5">
        <v>0.0</v>
      </c>
      <c r="BF140" s="5">
        <v>0.0</v>
      </c>
      <c r="BG140" s="5" t="s">
        <v>119</v>
      </c>
      <c r="BH140" s="5" t="s">
        <v>101</v>
      </c>
      <c r="BI140" s="11">
        <v>43830.9375</v>
      </c>
      <c r="BJ140" s="12" t="s">
        <v>9477</v>
      </c>
      <c r="BK140" s="47"/>
      <c r="BL140" s="47"/>
    </row>
    <row r="141" ht="21.0" customHeight="1">
      <c r="A141" s="4">
        <v>140.0</v>
      </c>
      <c r="B141" s="5" t="s">
        <v>9478</v>
      </c>
      <c r="C141" s="5" t="s">
        <v>63</v>
      </c>
      <c r="D141" s="5"/>
      <c r="E141" s="5"/>
      <c r="F141" s="5"/>
      <c r="G141" s="5"/>
      <c r="H141" s="4">
        <v>1.70040332E8</v>
      </c>
      <c r="I141" s="5" t="s">
        <v>8090</v>
      </c>
      <c r="J141" s="5" t="s">
        <v>1959</v>
      </c>
      <c r="K141" s="5" t="s">
        <v>9479</v>
      </c>
      <c r="L141" s="5" t="s">
        <v>9480</v>
      </c>
      <c r="M141" s="5" t="s">
        <v>9481</v>
      </c>
      <c r="N141" s="6">
        <v>36806.0</v>
      </c>
      <c r="O141" s="4">
        <v>8.367212714E9</v>
      </c>
      <c r="P141" s="5" t="s">
        <v>9482</v>
      </c>
      <c r="Q141" s="5" t="s">
        <v>70</v>
      </c>
      <c r="R141" s="5" t="s">
        <v>71</v>
      </c>
      <c r="S141" s="5" t="s">
        <v>94</v>
      </c>
      <c r="T141" s="5" t="s">
        <v>95</v>
      </c>
      <c r="U141" s="5" t="s">
        <v>74</v>
      </c>
      <c r="V141" s="5">
        <v>12000.0</v>
      </c>
      <c r="W141" s="5"/>
      <c r="X141" s="7"/>
      <c r="Y141" s="8">
        <v>7.766949152542373</v>
      </c>
      <c r="Z141" s="9">
        <v>0.0</v>
      </c>
      <c r="AA141" s="5" t="s">
        <v>75</v>
      </c>
      <c r="AB141" s="5"/>
      <c r="AC141" s="5">
        <v>0.0</v>
      </c>
      <c r="AD141" s="5" t="s">
        <v>2052</v>
      </c>
      <c r="AE141" s="5" t="s">
        <v>77</v>
      </c>
      <c r="AF141" s="5">
        <v>2015.0</v>
      </c>
      <c r="AG141" s="5">
        <v>2017.0</v>
      </c>
      <c r="AH141" s="5" t="s">
        <v>78</v>
      </c>
      <c r="AI141" s="10">
        <v>95.0</v>
      </c>
      <c r="AJ141" s="4"/>
      <c r="AK141" s="5" t="s">
        <v>75</v>
      </c>
      <c r="AL141" s="5"/>
      <c r="AM141" s="5">
        <v>0.0</v>
      </c>
      <c r="AN141" s="5" t="s">
        <v>1618</v>
      </c>
      <c r="AO141" s="5">
        <v>2015.0</v>
      </c>
      <c r="AP141" s="5" t="s">
        <v>51</v>
      </c>
      <c r="AQ141" s="4">
        <v>88.0</v>
      </c>
      <c r="AR141" s="10">
        <v>8.8</v>
      </c>
      <c r="AS141" s="5" t="s">
        <v>9483</v>
      </c>
      <c r="AT141" s="5" t="s">
        <v>82</v>
      </c>
      <c r="AU141" s="5" t="s">
        <v>82</v>
      </c>
      <c r="AV141" s="5">
        <v>9.059622095E9</v>
      </c>
      <c r="AW141" s="5" t="s">
        <v>9484</v>
      </c>
      <c r="AX141" s="5">
        <v>522034.0</v>
      </c>
      <c r="AY141" s="5" t="s">
        <v>101</v>
      </c>
      <c r="AZ141" s="5" t="s">
        <v>85</v>
      </c>
      <c r="BA141" s="5">
        <v>5.22677E11</v>
      </c>
      <c r="BB141" s="5" t="s">
        <v>9485</v>
      </c>
      <c r="BC141" s="5"/>
      <c r="BD141" s="5">
        <v>1.0</v>
      </c>
      <c r="BE141" s="5" t="s">
        <v>9486</v>
      </c>
      <c r="BF141" s="5" t="s">
        <v>8167</v>
      </c>
      <c r="BG141" s="5" t="s">
        <v>119</v>
      </c>
      <c r="BH141" s="5" t="s">
        <v>101</v>
      </c>
      <c r="BI141" s="11">
        <v>43832.27777777778</v>
      </c>
      <c r="BJ141" s="12" t="s">
        <v>9487</v>
      </c>
      <c r="BK141" s="47"/>
      <c r="BL141" s="47"/>
    </row>
    <row r="142" ht="21.0" customHeight="1">
      <c r="A142" s="4">
        <v>141.0</v>
      </c>
      <c r="B142" s="5" t="s">
        <v>9488</v>
      </c>
      <c r="C142" s="6">
        <v>43658.0</v>
      </c>
      <c r="D142" s="5"/>
      <c r="E142" s="5"/>
      <c r="F142" s="5"/>
      <c r="G142" s="5"/>
      <c r="H142" s="4">
        <v>1.70040354E8</v>
      </c>
      <c r="I142" s="5" t="s">
        <v>8090</v>
      </c>
      <c r="J142" s="5" t="s">
        <v>137</v>
      </c>
      <c r="K142" s="5"/>
      <c r="L142" s="5" t="s">
        <v>9489</v>
      </c>
      <c r="M142" s="5" t="s">
        <v>9490</v>
      </c>
      <c r="N142" s="5" t="s">
        <v>9491</v>
      </c>
      <c r="O142" s="4">
        <v>9.494375471E9</v>
      </c>
      <c r="P142" s="5" t="s">
        <v>9492</v>
      </c>
      <c r="Q142" s="5" t="s">
        <v>70</v>
      </c>
      <c r="R142" s="5" t="s">
        <v>71</v>
      </c>
      <c r="S142" s="5" t="s">
        <v>94</v>
      </c>
      <c r="T142" s="5" t="s">
        <v>95</v>
      </c>
      <c r="U142" s="5" t="s">
        <v>537</v>
      </c>
      <c r="V142" s="5"/>
      <c r="W142" s="5"/>
      <c r="X142" s="7"/>
      <c r="Y142" s="8">
        <v>8.51271186440678</v>
      </c>
      <c r="Z142" s="9">
        <v>0.0</v>
      </c>
      <c r="AA142" s="5" t="s">
        <v>75</v>
      </c>
      <c r="AB142" s="5"/>
      <c r="AC142" s="5">
        <v>0.0</v>
      </c>
      <c r="AD142" s="5" t="s">
        <v>2582</v>
      </c>
      <c r="AE142" s="5" t="s">
        <v>77</v>
      </c>
      <c r="AF142" s="5">
        <v>2015.0</v>
      </c>
      <c r="AG142" s="5">
        <v>2017.0</v>
      </c>
      <c r="AH142" s="5" t="s">
        <v>78</v>
      </c>
      <c r="AI142" s="10">
        <v>95.0</v>
      </c>
      <c r="AJ142" s="4"/>
      <c r="AK142" s="5" t="s">
        <v>75</v>
      </c>
      <c r="AL142" s="5"/>
      <c r="AM142" s="5">
        <v>0.0</v>
      </c>
      <c r="AN142" s="5" t="s">
        <v>6546</v>
      </c>
      <c r="AO142" s="5">
        <v>2015.0</v>
      </c>
      <c r="AP142" s="5" t="s">
        <v>51</v>
      </c>
      <c r="AQ142" s="4">
        <v>83.0</v>
      </c>
      <c r="AR142" s="10">
        <v>8.8</v>
      </c>
      <c r="AS142" s="5" t="s">
        <v>9493</v>
      </c>
      <c r="AT142" s="5" t="s">
        <v>99</v>
      </c>
      <c r="AU142" s="5" t="s">
        <v>321</v>
      </c>
      <c r="AV142" s="5">
        <v>9.492538325E9</v>
      </c>
      <c r="AW142" s="5" t="s">
        <v>9494</v>
      </c>
      <c r="AX142" s="5">
        <v>523167.0</v>
      </c>
      <c r="AY142" s="5" t="s">
        <v>1733</v>
      </c>
      <c r="AZ142" s="5" t="s">
        <v>85</v>
      </c>
      <c r="BA142" s="5">
        <v>7.20514E11</v>
      </c>
      <c r="BB142" s="5" t="s">
        <v>9495</v>
      </c>
      <c r="BC142" s="5"/>
      <c r="BD142" s="5" t="s">
        <v>393</v>
      </c>
      <c r="BE142" s="5" t="s">
        <v>393</v>
      </c>
      <c r="BF142" s="5" t="s">
        <v>393</v>
      </c>
      <c r="BG142" s="5" t="s">
        <v>87</v>
      </c>
      <c r="BH142" s="5"/>
      <c r="BI142" s="11">
        <v>43829.87013888889</v>
      </c>
      <c r="BJ142" s="12" t="s">
        <v>88</v>
      </c>
      <c r="BK142" s="47"/>
      <c r="BL142" s="47"/>
    </row>
    <row r="143" ht="21.0" customHeight="1">
      <c r="A143" s="4">
        <v>142.0</v>
      </c>
      <c r="B143" s="5" t="s">
        <v>9496</v>
      </c>
      <c r="C143" s="5"/>
      <c r="D143" s="5"/>
      <c r="E143" s="5"/>
      <c r="F143" s="5"/>
      <c r="G143" s="5"/>
      <c r="H143" s="4">
        <v>1.70040225E8</v>
      </c>
      <c r="I143" s="5" t="s">
        <v>8090</v>
      </c>
      <c r="J143" s="5" t="s">
        <v>9049</v>
      </c>
      <c r="K143" s="5" t="s">
        <v>1663</v>
      </c>
      <c r="L143" s="5" t="s">
        <v>361</v>
      </c>
      <c r="M143" s="5" t="s">
        <v>9497</v>
      </c>
      <c r="N143" s="5" t="s">
        <v>4516</v>
      </c>
      <c r="O143" s="4">
        <v>8.50038949E9</v>
      </c>
      <c r="P143" s="5" t="s">
        <v>9498</v>
      </c>
      <c r="Q143" s="5" t="s">
        <v>70</v>
      </c>
      <c r="R143" s="5" t="s">
        <v>71</v>
      </c>
      <c r="S143" s="5" t="s">
        <v>94</v>
      </c>
      <c r="T143" s="5" t="s">
        <v>95</v>
      </c>
      <c r="U143" s="5" t="s">
        <v>517</v>
      </c>
      <c r="V143" s="5"/>
      <c r="W143" s="5">
        <v>13000.0</v>
      </c>
      <c r="X143" s="7"/>
      <c r="Y143" s="8">
        <v>8.51271186440678</v>
      </c>
      <c r="Z143" s="9">
        <v>0.0</v>
      </c>
      <c r="AA143" s="5" t="s">
        <v>75</v>
      </c>
      <c r="AB143" s="5"/>
      <c r="AC143" s="5">
        <v>0.0</v>
      </c>
      <c r="AD143" s="5" t="s">
        <v>142</v>
      </c>
      <c r="AE143" s="5" t="s">
        <v>77</v>
      </c>
      <c r="AF143" s="5">
        <v>2015.0</v>
      </c>
      <c r="AG143" s="5">
        <v>2017.0</v>
      </c>
      <c r="AH143" s="5" t="s">
        <v>78</v>
      </c>
      <c r="AI143" s="10">
        <v>95.0</v>
      </c>
      <c r="AJ143" s="4"/>
      <c r="AK143" s="5" t="s">
        <v>75</v>
      </c>
      <c r="AL143" s="5"/>
      <c r="AM143" s="5">
        <v>0.0</v>
      </c>
      <c r="AN143" s="5" t="s">
        <v>4872</v>
      </c>
      <c r="AO143" s="5">
        <v>2015.0</v>
      </c>
      <c r="AP143" s="5" t="s">
        <v>51</v>
      </c>
      <c r="AQ143" s="4">
        <v>82.0</v>
      </c>
      <c r="AR143" s="10">
        <v>8.8</v>
      </c>
      <c r="AS143" s="5" t="s">
        <v>9499</v>
      </c>
      <c r="AT143" s="5" t="s">
        <v>161</v>
      </c>
      <c r="AU143" s="5"/>
      <c r="AV143" s="5">
        <v>9.440174562E9</v>
      </c>
      <c r="AW143" s="5" t="s">
        <v>9500</v>
      </c>
      <c r="AX143" s="5">
        <v>521185.0</v>
      </c>
      <c r="AY143" s="5" t="s">
        <v>1930</v>
      </c>
      <c r="AZ143" s="5" t="s">
        <v>85</v>
      </c>
      <c r="BA143" s="5">
        <v>9.99385E11</v>
      </c>
      <c r="BB143" s="5"/>
      <c r="BC143" s="5"/>
      <c r="BD143" s="5">
        <v>1.0</v>
      </c>
      <c r="BE143" s="5" t="s">
        <v>776</v>
      </c>
      <c r="BF143" s="5" t="s">
        <v>8090</v>
      </c>
      <c r="BG143" s="5" t="s">
        <v>87</v>
      </c>
      <c r="BH143" s="5"/>
      <c r="BI143" s="11">
        <v>43827.53472222222</v>
      </c>
      <c r="BJ143" s="12" t="s">
        <v>88</v>
      </c>
      <c r="BK143" s="47"/>
      <c r="BL143" s="47"/>
    </row>
    <row r="144" ht="21.0" customHeight="1">
      <c r="A144" s="4">
        <v>143.0</v>
      </c>
      <c r="B144" s="5" t="s">
        <v>9501</v>
      </c>
      <c r="C144" s="5" t="s">
        <v>8828</v>
      </c>
      <c r="D144" s="5"/>
      <c r="E144" s="5"/>
      <c r="F144" s="5"/>
      <c r="G144" s="5"/>
      <c r="H144" s="4">
        <v>1.70040219E8</v>
      </c>
      <c r="I144" s="5" t="s">
        <v>8090</v>
      </c>
      <c r="J144" s="5" t="s">
        <v>9502</v>
      </c>
      <c r="K144" s="5" t="s">
        <v>9503</v>
      </c>
      <c r="L144" s="5" t="s">
        <v>3473</v>
      </c>
      <c r="M144" s="5" t="s">
        <v>9504</v>
      </c>
      <c r="N144" s="5" t="s">
        <v>1266</v>
      </c>
      <c r="O144" s="4">
        <v>7.702718655E9</v>
      </c>
      <c r="P144" s="5" t="s">
        <v>9505</v>
      </c>
      <c r="Q144" s="5" t="s">
        <v>70</v>
      </c>
      <c r="R144" s="5" t="s">
        <v>71</v>
      </c>
      <c r="S144" s="5" t="s">
        <v>94</v>
      </c>
      <c r="T144" s="5" t="s">
        <v>95</v>
      </c>
      <c r="U144" s="5" t="s">
        <v>74</v>
      </c>
      <c r="V144" s="5"/>
      <c r="W144" s="5"/>
      <c r="X144" s="7"/>
      <c r="Y144" s="8">
        <v>8.194915254237289</v>
      </c>
      <c r="Z144" s="9">
        <v>0.0</v>
      </c>
      <c r="AA144" s="5" t="s">
        <v>75</v>
      </c>
      <c r="AB144" s="5"/>
      <c r="AC144" s="5">
        <v>0.0</v>
      </c>
      <c r="AD144" s="5" t="s">
        <v>273</v>
      </c>
      <c r="AE144" s="5" t="s">
        <v>77</v>
      </c>
      <c r="AF144" s="5">
        <v>2015.0</v>
      </c>
      <c r="AG144" s="5">
        <v>2017.0</v>
      </c>
      <c r="AH144" s="5" t="s">
        <v>78</v>
      </c>
      <c r="AI144" s="10">
        <v>95.0</v>
      </c>
      <c r="AJ144" s="4"/>
      <c r="AK144" s="5" t="s">
        <v>75</v>
      </c>
      <c r="AL144" s="5"/>
      <c r="AM144" s="5">
        <v>0.0</v>
      </c>
      <c r="AN144" s="5" t="s">
        <v>9506</v>
      </c>
      <c r="AO144" s="5">
        <v>2015.0</v>
      </c>
      <c r="AP144" s="5" t="s">
        <v>51</v>
      </c>
      <c r="AQ144" s="4">
        <v>88.0</v>
      </c>
      <c r="AR144" s="10">
        <v>8.8</v>
      </c>
      <c r="AS144" s="5" t="s">
        <v>9507</v>
      </c>
      <c r="AT144" s="5" t="s">
        <v>114</v>
      </c>
      <c r="AU144" s="5" t="s">
        <v>9508</v>
      </c>
      <c r="AV144" s="5">
        <v>9.705818655E9</v>
      </c>
      <c r="AW144" s="5" t="s">
        <v>9509</v>
      </c>
      <c r="AX144" s="5">
        <v>534301.0</v>
      </c>
      <c r="AY144" s="5" t="s">
        <v>4998</v>
      </c>
      <c r="AZ144" s="5" t="s">
        <v>85</v>
      </c>
      <c r="BA144" s="5">
        <v>7.45851E11</v>
      </c>
      <c r="BB144" s="5" t="s">
        <v>9510</v>
      </c>
      <c r="BC144" s="5"/>
      <c r="BD144" s="5">
        <v>1.0</v>
      </c>
      <c r="BE144" s="5" t="s">
        <v>3312</v>
      </c>
      <c r="BF144" s="5" t="s">
        <v>1363</v>
      </c>
      <c r="BG144" s="5" t="s">
        <v>87</v>
      </c>
      <c r="BH144" s="5"/>
      <c r="BI144" s="11">
        <v>43827.33888888889</v>
      </c>
      <c r="BJ144" s="12" t="s">
        <v>88</v>
      </c>
      <c r="BK144" s="47"/>
      <c r="BL144" s="47"/>
    </row>
    <row r="145" ht="21.0" customHeight="1">
      <c r="A145" s="4">
        <v>144.0</v>
      </c>
      <c r="B145" s="5" t="s">
        <v>9511</v>
      </c>
      <c r="C145" s="5" t="s">
        <v>268</v>
      </c>
      <c r="D145" s="5"/>
      <c r="E145" s="5"/>
      <c r="F145" s="5"/>
      <c r="G145" s="5"/>
      <c r="H145" s="4">
        <v>1.70040346E8</v>
      </c>
      <c r="I145" s="5" t="s">
        <v>8090</v>
      </c>
      <c r="J145" s="5" t="s">
        <v>7696</v>
      </c>
      <c r="K145" s="5" t="s">
        <v>557</v>
      </c>
      <c r="L145" s="5" t="s">
        <v>1602</v>
      </c>
      <c r="M145" s="5" t="s">
        <v>9512</v>
      </c>
      <c r="N145" s="5" t="s">
        <v>1219</v>
      </c>
      <c r="O145" s="4">
        <v>9.985352144E9</v>
      </c>
      <c r="P145" s="5" t="s">
        <v>9513</v>
      </c>
      <c r="Q145" s="5" t="s">
        <v>70</v>
      </c>
      <c r="R145" s="5" t="s">
        <v>71</v>
      </c>
      <c r="S145" s="5" t="s">
        <v>94</v>
      </c>
      <c r="T145" s="5" t="s">
        <v>95</v>
      </c>
      <c r="U145" s="5" t="s">
        <v>74</v>
      </c>
      <c r="V145" s="5">
        <v>14079.0</v>
      </c>
      <c r="W145" s="5">
        <v>68170.0</v>
      </c>
      <c r="X145" s="7">
        <v>222000.0</v>
      </c>
      <c r="Y145" s="8">
        <v>8.004237288135593</v>
      </c>
      <c r="Z145" s="9">
        <v>0.0</v>
      </c>
      <c r="AA145" s="5" t="s">
        <v>75</v>
      </c>
      <c r="AB145" s="5"/>
      <c r="AC145" s="5">
        <v>0.0</v>
      </c>
      <c r="AD145" s="5" t="s">
        <v>791</v>
      </c>
      <c r="AE145" s="5" t="s">
        <v>77</v>
      </c>
      <c r="AF145" s="5">
        <v>2015.0</v>
      </c>
      <c r="AG145" s="5">
        <v>2017.0</v>
      </c>
      <c r="AH145" s="5" t="s">
        <v>78</v>
      </c>
      <c r="AI145" s="10">
        <v>94.5</v>
      </c>
      <c r="AJ145" s="4"/>
      <c r="AK145" s="5" t="s">
        <v>75</v>
      </c>
      <c r="AL145" s="5"/>
      <c r="AM145" s="5">
        <v>0.0</v>
      </c>
      <c r="AN145" s="5" t="s">
        <v>9514</v>
      </c>
      <c r="AO145" s="5">
        <v>2015.0</v>
      </c>
      <c r="AP145" s="5" t="s">
        <v>51</v>
      </c>
      <c r="AQ145" s="4"/>
      <c r="AR145" s="10">
        <v>8.8</v>
      </c>
      <c r="AS145" s="5" t="s">
        <v>9515</v>
      </c>
      <c r="AT145" s="5" t="s">
        <v>99</v>
      </c>
      <c r="AU145" s="5" t="s">
        <v>246</v>
      </c>
      <c r="AV145" s="5">
        <v>9.848504779E9</v>
      </c>
      <c r="AW145" s="5" t="s">
        <v>9516</v>
      </c>
      <c r="AX145" s="5">
        <v>523101.0</v>
      </c>
      <c r="AY145" s="5" t="s">
        <v>9517</v>
      </c>
      <c r="AZ145" s="5" t="s">
        <v>85</v>
      </c>
      <c r="BA145" s="5">
        <v>9.03087E11</v>
      </c>
      <c r="BB145" s="5" t="s">
        <v>9518</v>
      </c>
      <c r="BC145" s="5"/>
      <c r="BD145" s="5">
        <v>0.0</v>
      </c>
      <c r="BE145" s="5">
        <v>0.0</v>
      </c>
      <c r="BF145" s="5">
        <v>0.0</v>
      </c>
      <c r="BG145" s="5" t="s">
        <v>87</v>
      </c>
      <c r="BH145" s="5"/>
      <c r="BI145" s="11">
        <v>43829.43958333333</v>
      </c>
      <c r="BJ145" s="12" t="s">
        <v>88</v>
      </c>
      <c r="BK145" s="47"/>
      <c r="BL145" s="47"/>
    </row>
    <row r="146" ht="21.0" customHeight="1">
      <c r="A146" s="4">
        <v>145.0</v>
      </c>
      <c r="B146" s="5" t="s">
        <v>9519</v>
      </c>
      <c r="C146" s="6">
        <v>43597.0</v>
      </c>
      <c r="D146" s="5"/>
      <c r="E146" s="5"/>
      <c r="F146" s="5"/>
      <c r="G146" s="5"/>
      <c r="H146" s="4">
        <v>1.70040433E8</v>
      </c>
      <c r="I146" s="5" t="s">
        <v>8090</v>
      </c>
      <c r="J146" s="5" t="s">
        <v>9520</v>
      </c>
      <c r="K146" s="5" t="s">
        <v>9521</v>
      </c>
      <c r="L146" s="5" t="s">
        <v>396</v>
      </c>
      <c r="M146" s="5" t="s">
        <v>9522</v>
      </c>
      <c r="N146" s="5" t="s">
        <v>5153</v>
      </c>
      <c r="O146" s="4">
        <v>9.182858269E9</v>
      </c>
      <c r="P146" s="5" t="s">
        <v>9523</v>
      </c>
      <c r="Q146" s="5" t="s">
        <v>70</v>
      </c>
      <c r="R146" s="5" t="s">
        <v>71</v>
      </c>
      <c r="S146" s="5" t="s">
        <v>94</v>
      </c>
      <c r="T146" s="5" t="s">
        <v>95</v>
      </c>
      <c r="U146" s="5" t="s">
        <v>74</v>
      </c>
      <c r="V146" s="5"/>
      <c r="W146" s="5"/>
      <c r="X146" s="7"/>
      <c r="Y146" s="8">
        <v>6.669491525423729</v>
      </c>
      <c r="Z146" s="9">
        <v>1.0</v>
      </c>
      <c r="AA146" s="5" t="s">
        <v>75</v>
      </c>
      <c r="AB146" s="5"/>
      <c r="AC146" s="5">
        <v>0.0</v>
      </c>
      <c r="AD146" s="5" t="s">
        <v>190</v>
      </c>
      <c r="AE146" s="5" t="s">
        <v>77</v>
      </c>
      <c r="AF146" s="5">
        <v>2015.0</v>
      </c>
      <c r="AG146" s="5">
        <v>2017.0</v>
      </c>
      <c r="AH146" s="5" t="s">
        <v>78</v>
      </c>
      <c r="AI146" s="10">
        <v>94.0</v>
      </c>
      <c r="AJ146" s="4"/>
      <c r="AK146" s="5" t="s">
        <v>75</v>
      </c>
      <c r="AL146" s="5"/>
      <c r="AM146" s="5">
        <v>0.0</v>
      </c>
      <c r="AN146" s="5" t="s">
        <v>9524</v>
      </c>
      <c r="AO146" s="5">
        <v>2015.0</v>
      </c>
      <c r="AP146" s="5" t="s">
        <v>51</v>
      </c>
      <c r="AQ146" s="4">
        <v>88.0</v>
      </c>
      <c r="AR146" s="10">
        <v>8.8</v>
      </c>
      <c r="AS146" s="5" t="s">
        <v>9525</v>
      </c>
      <c r="AT146" s="5" t="s">
        <v>82</v>
      </c>
      <c r="AU146" s="5"/>
      <c r="AV146" s="5">
        <v>9.966262252E9</v>
      </c>
      <c r="AW146" s="5" t="s">
        <v>9526</v>
      </c>
      <c r="AX146" s="5">
        <v>522601.0</v>
      </c>
      <c r="AY146" s="5" t="s">
        <v>3918</v>
      </c>
      <c r="AZ146" s="5" t="s">
        <v>85</v>
      </c>
      <c r="BA146" s="5">
        <v>7.50628E11</v>
      </c>
      <c r="BB146" s="5"/>
      <c r="BC146" s="5"/>
      <c r="BD146" s="5" t="s">
        <v>149</v>
      </c>
      <c r="BE146" s="5" t="s">
        <v>149</v>
      </c>
      <c r="BF146" s="5" t="s">
        <v>149</v>
      </c>
      <c r="BG146" s="5" t="s">
        <v>119</v>
      </c>
      <c r="BH146" s="5" t="s">
        <v>1307</v>
      </c>
      <c r="BI146" s="11">
        <v>43827.927083333336</v>
      </c>
      <c r="BJ146" s="12" t="s">
        <v>420</v>
      </c>
      <c r="BK146" s="47"/>
      <c r="BL146" s="47"/>
    </row>
    <row r="147" ht="21.0" customHeight="1">
      <c r="A147" s="4">
        <v>146.0</v>
      </c>
      <c r="B147" s="5" t="s">
        <v>9527</v>
      </c>
      <c r="C147" s="5" t="s">
        <v>268</v>
      </c>
      <c r="D147" s="5"/>
      <c r="E147" s="5"/>
      <c r="F147" s="5"/>
      <c r="G147" s="5"/>
      <c r="H147" s="4">
        <v>1.70040686E8</v>
      </c>
      <c r="I147" s="5" t="s">
        <v>8090</v>
      </c>
      <c r="J147" s="5" t="s">
        <v>295</v>
      </c>
      <c r="K147" s="5"/>
      <c r="L147" s="5" t="s">
        <v>9528</v>
      </c>
      <c r="M147" s="5" t="s">
        <v>9529</v>
      </c>
      <c r="N147" s="5" t="s">
        <v>7982</v>
      </c>
      <c r="O147" s="4">
        <v>7.901082991E9</v>
      </c>
      <c r="P147" s="5" t="s">
        <v>9530</v>
      </c>
      <c r="Q147" s="5" t="s">
        <v>110</v>
      </c>
      <c r="R147" s="5" t="s">
        <v>71</v>
      </c>
      <c r="S147" s="5" t="s">
        <v>94</v>
      </c>
      <c r="T147" s="5" t="s">
        <v>95</v>
      </c>
      <c r="U147" s="5" t="s">
        <v>74</v>
      </c>
      <c r="V147" s="5">
        <v>3214.0</v>
      </c>
      <c r="W147" s="5">
        <v>22475.0</v>
      </c>
      <c r="X147" s="7"/>
      <c r="Y147" s="8">
        <v>8.741525423728813</v>
      </c>
      <c r="Z147" s="9">
        <v>0.0</v>
      </c>
      <c r="AA147" s="5" t="s">
        <v>75</v>
      </c>
      <c r="AB147" s="5" t="s">
        <v>393</v>
      </c>
      <c r="AC147" s="5">
        <v>0.0</v>
      </c>
      <c r="AD147" s="5" t="s">
        <v>9531</v>
      </c>
      <c r="AE147" s="5" t="s">
        <v>77</v>
      </c>
      <c r="AF147" s="5">
        <v>2015.0</v>
      </c>
      <c r="AG147" s="5">
        <v>2017.0</v>
      </c>
      <c r="AH147" s="5" t="s">
        <v>78</v>
      </c>
      <c r="AI147" s="10">
        <v>93.8</v>
      </c>
      <c r="AJ147" s="4"/>
      <c r="AK147" s="5" t="s">
        <v>75</v>
      </c>
      <c r="AL147" s="5" t="s">
        <v>393</v>
      </c>
      <c r="AM147" s="5">
        <v>0.0</v>
      </c>
      <c r="AN147" s="5" t="s">
        <v>9532</v>
      </c>
      <c r="AO147" s="5">
        <v>2015.0</v>
      </c>
      <c r="AP147" s="5" t="s">
        <v>51</v>
      </c>
      <c r="AQ147" s="4">
        <v>88.0</v>
      </c>
      <c r="AR147" s="10">
        <v>8.8</v>
      </c>
      <c r="AS147" s="5" t="s">
        <v>9533</v>
      </c>
      <c r="AT147" s="5" t="s">
        <v>99</v>
      </c>
      <c r="AU147" s="5" t="s">
        <v>9534</v>
      </c>
      <c r="AV147" s="5">
        <v>9.246451991E9</v>
      </c>
      <c r="AW147" s="5" t="s">
        <v>9535</v>
      </c>
      <c r="AX147" s="5">
        <v>522001.0</v>
      </c>
      <c r="AY147" s="5" t="s">
        <v>101</v>
      </c>
      <c r="AZ147" s="5" t="s">
        <v>85</v>
      </c>
      <c r="BA147" s="5">
        <v>4.58592E11</v>
      </c>
      <c r="BB147" s="5" t="s">
        <v>9536</v>
      </c>
      <c r="BC147" s="5"/>
      <c r="BD147" s="5" t="s">
        <v>9537</v>
      </c>
      <c r="BE147" s="5" t="s">
        <v>469</v>
      </c>
      <c r="BF147" s="5" t="s">
        <v>221</v>
      </c>
      <c r="BG147" s="5" t="s">
        <v>119</v>
      </c>
      <c r="BH147" s="5" t="s">
        <v>101</v>
      </c>
      <c r="BI147" s="11">
        <v>43829.87986111111</v>
      </c>
      <c r="BJ147" s="12" t="s">
        <v>9538</v>
      </c>
      <c r="BK147" s="47"/>
      <c r="BL147" s="47"/>
    </row>
    <row r="148" ht="21.0" customHeight="1">
      <c r="A148" s="4">
        <v>147.0</v>
      </c>
      <c r="B148" s="5" t="s">
        <v>9539</v>
      </c>
      <c r="C148" s="6">
        <v>43689.0</v>
      </c>
      <c r="D148" s="5"/>
      <c r="E148" s="5"/>
      <c r="F148" s="5"/>
      <c r="G148" s="5"/>
      <c r="H148" s="4">
        <v>1.70040294E8</v>
      </c>
      <c r="I148" s="5" t="s">
        <v>8090</v>
      </c>
      <c r="J148" s="5" t="s">
        <v>9540</v>
      </c>
      <c r="K148" s="5" t="s">
        <v>9541</v>
      </c>
      <c r="L148" s="5" t="s">
        <v>396</v>
      </c>
      <c r="M148" s="5" t="s">
        <v>9542</v>
      </c>
      <c r="N148" s="5" t="s">
        <v>8490</v>
      </c>
      <c r="O148" s="4">
        <v>9.18278291E9</v>
      </c>
      <c r="P148" s="5" t="s">
        <v>9543</v>
      </c>
      <c r="Q148" s="5" t="s">
        <v>70</v>
      </c>
      <c r="R148" s="5" t="s">
        <v>71</v>
      </c>
      <c r="S148" s="5" t="s">
        <v>94</v>
      </c>
      <c r="T148" s="5" t="s">
        <v>95</v>
      </c>
      <c r="U148" s="5" t="s">
        <v>74</v>
      </c>
      <c r="V148" s="5">
        <v>8000.0</v>
      </c>
      <c r="W148" s="5">
        <v>41000.0</v>
      </c>
      <c r="X148" s="7">
        <v>87000.0</v>
      </c>
      <c r="Y148" s="8">
        <v>8.101694915254237</v>
      </c>
      <c r="Z148" s="9">
        <v>0.0</v>
      </c>
      <c r="AA148" s="5" t="s">
        <v>75</v>
      </c>
      <c r="AB148" s="5"/>
      <c r="AC148" s="5">
        <v>0.0</v>
      </c>
      <c r="AD148" s="5" t="s">
        <v>190</v>
      </c>
      <c r="AE148" s="5" t="s">
        <v>77</v>
      </c>
      <c r="AF148" s="5">
        <v>2015.0</v>
      </c>
      <c r="AG148" s="5">
        <v>2017.0</v>
      </c>
      <c r="AH148" s="5" t="s">
        <v>78</v>
      </c>
      <c r="AI148" s="10">
        <v>93.0</v>
      </c>
      <c r="AJ148" s="4"/>
      <c r="AK148" s="5" t="s">
        <v>75</v>
      </c>
      <c r="AL148" s="5"/>
      <c r="AM148" s="5">
        <v>0.0</v>
      </c>
      <c r="AN148" s="5" t="s">
        <v>215</v>
      </c>
      <c r="AO148" s="5">
        <v>2015.0</v>
      </c>
      <c r="AP148" s="5" t="s">
        <v>51</v>
      </c>
      <c r="AQ148" s="4">
        <v>88.0</v>
      </c>
      <c r="AR148" s="10">
        <v>8.8</v>
      </c>
      <c r="AS148" s="5" t="s">
        <v>9544</v>
      </c>
      <c r="AT148" s="5" t="s">
        <v>99</v>
      </c>
      <c r="AU148" s="5" t="s">
        <v>3511</v>
      </c>
      <c r="AV148" s="5">
        <v>9.86699751E9</v>
      </c>
      <c r="AW148" s="5" t="s">
        <v>9545</v>
      </c>
      <c r="AX148" s="5">
        <v>524305.0</v>
      </c>
      <c r="AY148" s="5" t="s">
        <v>2401</v>
      </c>
      <c r="AZ148" s="5" t="s">
        <v>85</v>
      </c>
      <c r="BA148" s="5">
        <v>5.71311E11</v>
      </c>
      <c r="BB148" s="5"/>
      <c r="BC148" s="5"/>
      <c r="BD148" s="5" t="s">
        <v>9546</v>
      </c>
      <c r="BE148" s="5">
        <v>0.0</v>
      </c>
      <c r="BF148" s="5" t="s">
        <v>990</v>
      </c>
      <c r="BG148" s="5" t="s">
        <v>87</v>
      </c>
      <c r="BH148" s="5"/>
      <c r="BI148" s="11">
        <v>43841.85138888889</v>
      </c>
      <c r="BJ148" s="12" t="s">
        <v>9547</v>
      </c>
      <c r="BK148" s="47"/>
      <c r="BL148" s="47"/>
    </row>
    <row r="149" ht="21.0" customHeight="1">
      <c r="A149" s="4">
        <v>148.0</v>
      </c>
      <c r="B149" s="5" t="s">
        <v>9548</v>
      </c>
      <c r="C149" s="5"/>
      <c r="D149" s="5"/>
      <c r="E149" s="5"/>
      <c r="F149" s="5" t="s">
        <v>9548</v>
      </c>
      <c r="G149" s="6">
        <v>44138.0</v>
      </c>
      <c r="H149" s="4">
        <v>1.70040406E8</v>
      </c>
      <c r="I149" s="5" t="s">
        <v>8090</v>
      </c>
      <c r="J149" s="5" t="s">
        <v>7454</v>
      </c>
      <c r="K149" s="5" t="s">
        <v>1311</v>
      </c>
      <c r="L149" s="5" t="s">
        <v>9549</v>
      </c>
      <c r="M149" s="5" t="s">
        <v>9550</v>
      </c>
      <c r="N149" s="6">
        <v>36220.0</v>
      </c>
      <c r="O149" s="4">
        <v>9.494642406E9</v>
      </c>
      <c r="P149" s="5" t="s">
        <v>9551</v>
      </c>
      <c r="Q149" s="5" t="s">
        <v>70</v>
      </c>
      <c r="R149" s="5" t="s">
        <v>71</v>
      </c>
      <c r="S149" s="5" t="s">
        <v>94</v>
      </c>
      <c r="T149" s="5" t="s">
        <v>95</v>
      </c>
      <c r="U149" s="5" t="s">
        <v>74</v>
      </c>
      <c r="V149" s="5">
        <v>9300.0</v>
      </c>
      <c r="W149" s="5">
        <v>50009.0</v>
      </c>
      <c r="X149" s="7"/>
      <c r="Y149" s="8">
        <v>7.745762711864407</v>
      </c>
      <c r="Z149" s="9">
        <v>0.0</v>
      </c>
      <c r="AA149" s="5" t="s">
        <v>75</v>
      </c>
      <c r="AB149" s="5"/>
      <c r="AC149" s="5">
        <v>0.0</v>
      </c>
      <c r="AD149" s="5" t="s">
        <v>190</v>
      </c>
      <c r="AE149" s="5" t="s">
        <v>77</v>
      </c>
      <c r="AF149" s="5">
        <v>2015.0</v>
      </c>
      <c r="AG149" s="5">
        <v>2017.0</v>
      </c>
      <c r="AH149" s="5" t="s">
        <v>78</v>
      </c>
      <c r="AI149" s="10">
        <v>93.0</v>
      </c>
      <c r="AJ149" s="4"/>
      <c r="AK149" s="5" t="s">
        <v>75</v>
      </c>
      <c r="AL149" s="5"/>
      <c r="AM149" s="5">
        <v>0.0</v>
      </c>
      <c r="AN149" s="5" t="s">
        <v>190</v>
      </c>
      <c r="AO149" s="5">
        <v>2015.0</v>
      </c>
      <c r="AP149" s="5" t="s">
        <v>51</v>
      </c>
      <c r="AQ149" s="4">
        <v>88.0</v>
      </c>
      <c r="AR149" s="10">
        <v>8.8</v>
      </c>
      <c r="AS149" s="5" t="s">
        <v>9552</v>
      </c>
      <c r="AT149" s="5" t="s">
        <v>99</v>
      </c>
      <c r="AU149" s="5" t="s">
        <v>9553</v>
      </c>
      <c r="AV149" s="5">
        <v>9.448260138E9</v>
      </c>
      <c r="AW149" s="5" t="s">
        <v>9554</v>
      </c>
      <c r="AX149" s="5">
        <v>521132.0</v>
      </c>
      <c r="AY149" s="5" t="s">
        <v>2082</v>
      </c>
      <c r="AZ149" s="5" t="s">
        <v>85</v>
      </c>
      <c r="BA149" s="5">
        <v>4.50406E11</v>
      </c>
      <c r="BB149" s="5"/>
      <c r="BC149" s="5"/>
      <c r="BD149" s="5">
        <v>2.0</v>
      </c>
      <c r="BE149" s="5" t="s">
        <v>9555</v>
      </c>
      <c r="BF149" s="5" t="s">
        <v>8381</v>
      </c>
      <c r="BG149" s="5" t="s">
        <v>119</v>
      </c>
      <c r="BH149" s="5"/>
      <c r="BI149" s="11">
        <v>43910.01527777778</v>
      </c>
      <c r="BJ149" s="12" t="s">
        <v>9556</v>
      </c>
      <c r="BK149" s="47"/>
      <c r="BL149" s="47"/>
    </row>
    <row r="150" ht="21.0" customHeight="1">
      <c r="A150" s="4">
        <v>149.0</v>
      </c>
      <c r="B150" s="5" t="s">
        <v>9557</v>
      </c>
      <c r="C150" s="5" t="s">
        <v>2459</v>
      </c>
      <c r="D150" s="5"/>
      <c r="E150" s="5"/>
      <c r="F150" s="5"/>
      <c r="G150" s="5"/>
      <c r="H150" s="4">
        <v>1.70040906E8</v>
      </c>
      <c r="I150" s="5" t="s">
        <v>8090</v>
      </c>
      <c r="J150" s="5" t="s">
        <v>1848</v>
      </c>
      <c r="K150" s="5" t="s">
        <v>9558</v>
      </c>
      <c r="L150" s="5" t="s">
        <v>9559</v>
      </c>
      <c r="M150" s="5" t="s">
        <v>9558</v>
      </c>
      <c r="N150" s="5" t="s">
        <v>9560</v>
      </c>
      <c r="O150" s="4">
        <v>9.951748016E9</v>
      </c>
      <c r="P150" s="5" t="s">
        <v>9561</v>
      </c>
      <c r="Q150" s="5" t="s">
        <v>110</v>
      </c>
      <c r="R150" s="5" t="s">
        <v>71</v>
      </c>
      <c r="S150" s="5" t="s">
        <v>94</v>
      </c>
      <c r="T150" s="5" t="s">
        <v>95</v>
      </c>
      <c r="U150" s="5" t="s">
        <v>74</v>
      </c>
      <c r="V150" s="5">
        <v>10000.0</v>
      </c>
      <c r="W150" s="5">
        <v>50000.0</v>
      </c>
      <c r="X150" s="7">
        <v>0.0</v>
      </c>
      <c r="Y150" s="8">
        <v>7.322033898305085</v>
      </c>
      <c r="Z150" s="9">
        <v>0.0</v>
      </c>
      <c r="AA150" s="5" t="s">
        <v>75</v>
      </c>
      <c r="AB150" s="5"/>
      <c r="AC150" s="5">
        <v>0.0</v>
      </c>
      <c r="AD150" s="5" t="s">
        <v>142</v>
      </c>
      <c r="AE150" s="5" t="s">
        <v>77</v>
      </c>
      <c r="AF150" s="5">
        <v>2015.0</v>
      </c>
      <c r="AG150" s="5">
        <v>2017.0</v>
      </c>
      <c r="AH150" s="5" t="s">
        <v>78</v>
      </c>
      <c r="AI150" s="10">
        <v>92.0</v>
      </c>
      <c r="AJ150" s="4"/>
      <c r="AK150" s="5" t="s">
        <v>75</v>
      </c>
      <c r="AL150" s="5"/>
      <c r="AM150" s="5">
        <v>0.0</v>
      </c>
      <c r="AN150" s="5" t="s">
        <v>1370</v>
      </c>
      <c r="AO150" s="5">
        <v>2015.0</v>
      </c>
      <c r="AP150" s="5" t="s">
        <v>51</v>
      </c>
      <c r="AQ150" s="4">
        <v>88.0</v>
      </c>
      <c r="AR150" s="10">
        <v>8.8</v>
      </c>
      <c r="AS150" s="5" t="s">
        <v>3583</v>
      </c>
      <c r="AT150" s="5" t="s">
        <v>99</v>
      </c>
      <c r="AU150" s="5" t="s">
        <v>910</v>
      </c>
      <c r="AV150" s="5">
        <v>9.705719886E9</v>
      </c>
      <c r="AW150" s="5" t="s">
        <v>9562</v>
      </c>
      <c r="AX150" s="5">
        <v>522018.0</v>
      </c>
      <c r="AY150" s="5" t="s">
        <v>101</v>
      </c>
      <c r="AZ150" s="5" t="s">
        <v>85</v>
      </c>
      <c r="BA150" s="5">
        <v>3.24414E11</v>
      </c>
      <c r="BB150" s="5" t="s">
        <v>393</v>
      </c>
      <c r="BC150" s="5" t="s">
        <v>393</v>
      </c>
      <c r="BD150" s="5" t="s">
        <v>9563</v>
      </c>
      <c r="BE150" s="5" t="s">
        <v>3312</v>
      </c>
      <c r="BF150" s="5" t="s">
        <v>9564</v>
      </c>
      <c r="BG150" s="5" t="s">
        <v>87</v>
      </c>
      <c r="BH150" s="5"/>
      <c r="BI150" s="11">
        <v>43897.71388888889</v>
      </c>
      <c r="BJ150" s="12" t="s">
        <v>88</v>
      </c>
      <c r="BK150" s="47"/>
      <c r="BL150" s="47"/>
    </row>
    <row r="151" ht="21.0" customHeight="1">
      <c r="A151" s="4">
        <v>150.0</v>
      </c>
      <c r="B151" s="5" t="s">
        <v>9565</v>
      </c>
      <c r="C151" s="6">
        <v>43536.0</v>
      </c>
      <c r="D151" s="5"/>
      <c r="E151" s="5"/>
      <c r="F151" s="5"/>
      <c r="G151" s="5"/>
      <c r="H151" s="4">
        <v>1.70040914E8</v>
      </c>
      <c r="I151" s="5" t="s">
        <v>8090</v>
      </c>
      <c r="J151" s="5" t="s">
        <v>9566</v>
      </c>
      <c r="K151" s="5"/>
      <c r="L151" s="5" t="s">
        <v>4119</v>
      </c>
      <c r="M151" s="5" t="s">
        <v>9567</v>
      </c>
      <c r="N151" s="5" t="s">
        <v>919</v>
      </c>
      <c r="O151" s="4">
        <v>9.493426687E9</v>
      </c>
      <c r="P151" s="5" t="s">
        <v>9568</v>
      </c>
      <c r="Q151" s="5" t="s">
        <v>110</v>
      </c>
      <c r="R151" s="5" t="s">
        <v>71</v>
      </c>
      <c r="S151" s="5" t="s">
        <v>94</v>
      </c>
      <c r="T151" s="5" t="s">
        <v>95</v>
      </c>
      <c r="U151" s="5" t="s">
        <v>74</v>
      </c>
      <c r="V151" s="5">
        <v>13000.0</v>
      </c>
      <c r="W151" s="5">
        <v>64000.0</v>
      </c>
      <c r="X151" s="7"/>
      <c r="Y151" s="8">
        <v>7.576271186440678</v>
      </c>
      <c r="Z151" s="9">
        <v>0.0</v>
      </c>
      <c r="AA151" s="5" t="s">
        <v>75</v>
      </c>
      <c r="AB151" s="5"/>
      <c r="AC151" s="5">
        <v>0.0</v>
      </c>
      <c r="AD151" s="5" t="s">
        <v>9569</v>
      </c>
      <c r="AE151" s="5" t="s">
        <v>77</v>
      </c>
      <c r="AF151" s="5">
        <v>2015.0</v>
      </c>
      <c r="AG151" s="5">
        <v>2017.0</v>
      </c>
      <c r="AH151" s="5" t="s">
        <v>78</v>
      </c>
      <c r="AI151" s="10">
        <v>91.2</v>
      </c>
      <c r="AJ151" s="4"/>
      <c r="AK151" s="5" t="s">
        <v>75</v>
      </c>
      <c r="AL151" s="5"/>
      <c r="AM151" s="5">
        <v>0.0</v>
      </c>
      <c r="AN151" s="5" t="s">
        <v>9570</v>
      </c>
      <c r="AO151" s="5">
        <v>2015.0</v>
      </c>
      <c r="AP151" s="5" t="s">
        <v>51</v>
      </c>
      <c r="AQ151" s="4">
        <v>88.0</v>
      </c>
      <c r="AR151" s="10">
        <v>8.8</v>
      </c>
      <c r="AS151" s="5" t="s">
        <v>9571</v>
      </c>
      <c r="AT151" s="5" t="s">
        <v>114</v>
      </c>
      <c r="AU151" s="5" t="s">
        <v>9572</v>
      </c>
      <c r="AV151" s="5">
        <v>8.985811754E9</v>
      </c>
      <c r="AW151" s="5" t="s">
        <v>9573</v>
      </c>
      <c r="AX151" s="5">
        <v>520003.0</v>
      </c>
      <c r="AY151" s="5" t="s">
        <v>117</v>
      </c>
      <c r="AZ151" s="5" t="s">
        <v>85</v>
      </c>
      <c r="BA151" s="5">
        <v>7.01946E11</v>
      </c>
      <c r="BB151" s="5"/>
      <c r="BC151" s="5"/>
      <c r="BD151" s="5" t="s">
        <v>9574</v>
      </c>
      <c r="BE151" s="5" t="s">
        <v>418</v>
      </c>
      <c r="BF151" s="5" t="s">
        <v>9575</v>
      </c>
      <c r="BG151" s="5" t="s">
        <v>119</v>
      </c>
      <c r="BH151" s="5" t="s">
        <v>9576</v>
      </c>
      <c r="BI151" s="11">
        <v>43830.55138888889</v>
      </c>
      <c r="BJ151" s="12" t="s">
        <v>88</v>
      </c>
      <c r="BK151" s="47"/>
      <c r="BL151" s="47"/>
    </row>
    <row r="152" ht="21.0" customHeight="1">
      <c r="A152" s="4">
        <v>151.0</v>
      </c>
      <c r="B152" s="5" t="s">
        <v>9577</v>
      </c>
      <c r="C152" s="5" t="s">
        <v>9578</v>
      </c>
      <c r="D152" s="5"/>
      <c r="E152" s="5"/>
      <c r="F152" s="5"/>
      <c r="G152" s="5"/>
      <c r="H152" s="4">
        <v>1.70040694E8</v>
      </c>
      <c r="I152" s="5" t="s">
        <v>8090</v>
      </c>
      <c r="J152" s="5" t="s">
        <v>9579</v>
      </c>
      <c r="K152" s="5"/>
      <c r="L152" s="5" t="s">
        <v>9580</v>
      </c>
      <c r="M152" s="5" t="s">
        <v>9581</v>
      </c>
      <c r="N152" s="5" t="s">
        <v>9582</v>
      </c>
      <c r="O152" s="4">
        <v>8.790870764E9</v>
      </c>
      <c r="P152" s="5" t="s">
        <v>9583</v>
      </c>
      <c r="Q152" s="5" t="s">
        <v>70</v>
      </c>
      <c r="R152" s="5" t="s">
        <v>71</v>
      </c>
      <c r="S152" s="5" t="s">
        <v>94</v>
      </c>
      <c r="T152" s="5" t="s">
        <v>95</v>
      </c>
      <c r="U152" s="5" t="s">
        <v>74</v>
      </c>
      <c r="V152" s="5">
        <v>10748.0</v>
      </c>
      <c r="W152" s="5">
        <v>33156.0</v>
      </c>
      <c r="X152" s="7"/>
      <c r="Y152" s="8">
        <v>7.3559322033898304</v>
      </c>
      <c r="Z152" s="9">
        <v>0.0</v>
      </c>
      <c r="AA152" s="5" t="s">
        <v>75</v>
      </c>
      <c r="AB152" s="5"/>
      <c r="AC152" s="5">
        <v>0.0</v>
      </c>
      <c r="AD152" s="5" t="s">
        <v>142</v>
      </c>
      <c r="AE152" s="5" t="s">
        <v>77</v>
      </c>
      <c r="AF152" s="5">
        <v>2015.0</v>
      </c>
      <c r="AG152" s="5">
        <v>2017.0</v>
      </c>
      <c r="AH152" s="5" t="s">
        <v>78</v>
      </c>
      <c r="AI152" s="10">
        <v>91.0</v>
      </c>
      <c r="AJ152" s="4"/>
      <c r="AK152" s="5" t="s">
        <v>75</v>
      </c>
      <c r="AL152" s="5"/>
      <c r="AM152" s="5">
        <v>0.0</v>
      </c>
      <c r="AN152" s="5" t="s">
        <v>1303</v>
      </c>
      <c r="AO152" s="5">
        <v>2015.0</v>
      </c>
      <c r="AP152" s="5" t="s">
        <v>51</v>
      </c>
      <c r="AQ152" s="4"/>
      <c r="AR152" s="10">
        <v>8.8</v>
      </c>
      <c r="AS152" s="5" t="s">
        <v>9584</v>
      </c>
      <c r="AT152" s="5" t="s">
        <v>114</v>
      </c>
      <c r="AU152" s="5" t="s">
        <v>3141</v>
      </c>
      <c r="AV152" s="5">
        <v>9.848057243E9</v>
      </c>
      <c r="AW152" s="5" t="s">
        <v>9585</v>
      </c>
      <c r="AX152" s="5">
        <v>521225.0</v>
      </c>
      <c r="AY152" s="5" t="s">
        <v>117</v>
      </c>
      <c r="AZ152" s="5" t="s">
        <v>85</v>
      </c>
      <c r="BA152" s="5">
        <v>6.01689E11</v>
      </c>
      <c r="BB152" s="5"/>
      <c r="BC152" s="5"/>
      <c r="BD152" s="5">
        <v>2.0</v>
      </c>
      <c r="BE152" s="5" t="s">
        <v>418</v>
      </c>
      <c r="BF152" s="5" t="s">
        <v>9586</v>
      </c>
      <c r="BG152" s="5" t="s">
        <v>119</v>
      </c>
      <c r="BH152" s="5" t="s">
        <v>117</v>
      </c>
      <c r="BI152" s="11">
        <v>43896.83125</v>
      </c>
      <c r="BJ152" s="12" t="s">
        <v>9587</v>
      </c>
      <c r="BK152" s="47"/>
      <c r="BL152" s="47"/>
    </row>
    <row r="153" ht="21.0" customHeight="1">
      <c r="A153" s="4">
        <v>152.0</v>
      </c>
      <c r="B153" s="5" t="s">
        <v>9588</v>
      </c>
      <c r="C153" s="5" t="s">
        <v>4045</v>
      </c>
      <c r="D153" s="5"/>
      <c r="E153" s="5"/>
      <c r="F153" s="5"/>
      <c r="G153" s="5"/>
      <c r="H153" s="4">
        <v>1.70040507E8</v>
      </c>
      <c r="I153" s="5" t="s">
        <v>8090</v>
      </c>
      <c r="J153" s="5" t="s">
        <v>9589</v>
      </c>
      <c r="K153" s="5" t="s">
        <v>370</v>
      </c>
      <c r="L153" s="5" t="s">
        <v>557</v>
      </c>
      <c r="M153" s="5" t="s">
        <v>9590</v>
      </c>
      <c r="N153" s="5" t="s">
        <v>9591</v>
      </c>
      <c r="O153" s="4">
        <v>8.074687343E9</v>
      </c>
      <c r="P153" s="5" t="s">
        <v>9592</v>
      </c>
      <c r="Q153" s="5" t="s">
        <v>70</v>
      </c>
      <c r="R153" s="5" t="s">
        <v>71</v>
      </c>
      <c r="S153" s="5" t="s">
        <v>94</v>
      </c>
      <c r="T153" s="5" t="s">
        <v>95</v>
      </c>
      <c r="U153" s="5" t="s">
        <v>517</v>
      </c>
      <c r="V153" s="5">
        <v>17000.0</v>
      </c>
      <c r="W153" s="5">
        <v>36000.0</v>
      </c>
      <c r="X153" s="7"/>
      <c r="Y153" s="8">
        <v>7.38135593220339</v>
      </c>
      <c r="Z153" s="9">
        <v>0.0</v>
      </c>
      <c r="AA153" s="5" t="s">
        <v>75</v>
      </c>
      <c r="AB153" s="5"/>
      <c r="AC153" s="5">
        <v>0.0</v>
      </c>
      <c r="AD153" s="5" t="s">
        <v>190</v>
      </c>
      <c r="AE153" s="5" t="s">
        <v>77</v>
      </c>
      <c r="AF153" s="5">
        <v>2015.0</v>
      </c>
      <c r="AG153" s="5">
        <v>2017.0</v>
      </c>
      <c r="AH153" s="5" t="s">
        <v>78</v>
      </c>
      <c r="AI153" s="10">
        <v>91.0</v>
      </c>
      <c r="AJ153" s="4"/>
      <c r="AK153" s="5" t="s">
        <v>75</v>
      </c>
      <c r="AL153" s="5"/>
      <c r="AM153" s="5">
        <v>0.0</v>
      </c>
      <c r="AN153" s="5" t="s">
        <v>9593</v>
      </c>
      <c r="AO153" s="5">
        <v>2015.0</v>
      </c>
      <c r="AP153" s="5" t="s">
        <v>51</v>
      </c>
      <c r="AQ153" s="4">
        <v>88.0</v>
      </c>
      <c r="AR153" s="10">
        <v>8.8</v>
      </c>
      <c r="AS153" s="5" t="s">
        <v>9594</v>
      </c>
      <c r="AT153" s="5" t="s">
        <v>99</v>
      </c>
      <c r="AU153" s="5" t="s">
        <v>9595</v>
      </c>
      <c r="AV153" s="5">
        <v>9.949950492E9</v>
      </c>
      <c r="AW153" s="5" t="s">
        <v>9596</v>
      </c>
      <c r="AX153" s="5">
        <v>522502.0</v>
      </c>
      <c r="AY153" s="5" t="s">
        <v>101</v>
      </c>
      <c r="AZ153" s="5" t="s">
        <v>85</v>
      </c>
      <c r="BA153" s="5">
        <v>8.80335E11</v>
      </c>
      <c r="BB153" s="5" t="s">
        <v>9597</v>
      </c>
      <c r="BC153" s="5"/>
      <c r="BD153" s="5">
        <v>0.0</v>
      </c>
      <c r="BE153" s="5">
        <v>0.0</v>
      </c>
      <c r="BF153" s="5">
        <v>0.0</v>
      </c>
      <c r="BG153" s="5" t="s">
        <v>87</v>
      </c>
      <c r="BH153" s="5"/>
      <c r="BI153" s="11">
        <v>43907.75555555556</v>
      </c>
      <c r="BJ153" s="12" t="s">
        <v>3144</v>
      </c>
      <c r="BK153" s="47"/>
      <c r="BL153" s="47"/>
    </row>
    <row r="154" ht="21.0" customHeight="1">
      <c r="A154" s="4">
        <v>153.0</v>
      </c>
      <c r="B154" s="5" t="s">
        <v>9598</v>
      </c>
      <c r="C154" s="6">
        <v>43658.0</v>
      </c>
      <c r="D154" s="5"/>
      <c r="E154" s="5"/>
      <c r="F154" s="5"/>
      <c r="G154" s="5"/>
      <c r="H154" s="4">
        <v>1.70040211E8</v>
      </c>
      <c r="I154" s="5" t="s">
        <v>8090</v>
      </c>
      <c r="J154" s="5" t="s">
        <v>9599</v>
      </c>
      <c r="K154" s="5" t="s">
        <v>4001</v>
      </c>
      <c r="L154" s="5" t="s">
        <v>9600</v>
      </c>
      <c r="M154" s="5" t="s">
        <v>9601</v>
      </c>
      <c r="N154" s="5" t="s">
        <v>3349</v>
      </c>
      <c r="O154" s="4">
        <v>9.603241946E9</v>
      </c>
      <c r="P154" s="5" t="s">
        <v>9602</v>
      </c>
      <c r="Q154" s="5" t="s">
        <v>110</v>
      </c>
      <c r="R154" s="5" t="s">
        <v>71</v>
      </c>
      <c r="S154" s="5" t="s">
        <v>1607</v>
      </c>
      <c r="T154" s="5" t="s">
        <v>73</v>
      </c>
      <c r="U154" s="5" t="s">
        <v>74</v>
      </c>
      <c r="V154" s="5">
        <v>9448.0</v>
      </c>
      <c r="W154" s="5">
        <v>60000.0</v>
      </c>
      <c r="X154" s="7"/>
      <c r="Y154" s="8">
        <v>7.491525423728813</v>
      </c>
      <c r="Z154" s="9">
        <v>0.0</v>
      </c>
      <c r="AA154" s="5" t="s">
        <v>75</v>
      </c>
      <c r="AB154" s="5"/>
      <c r="AC154" s="5">
        <v>0.0</v>
      </c>
      <c r="AD154" s="5" t="s">
        <v>9603</v>
      </c>
      <c r="AE154" s="5" t="s">
        <v>77</v>
      </c>
      <c r="AF154" s="5">
        <v>2015.0</v>
      </c>
      <c r="AG154" s="5">
        <v>2017.0</v>
      </c>
      <c r="AH154" s="5" t="s">
        <v>78</v>
      </c>
      <c r="AI154" s="10">
        <v>91.0</v>
      </c>
      <c r="AJ154" s="4"/>
      <c r="AK154" s="5" t="s">
        <v>75</v>
      </c>
      <c r="AL154" s="5"/>
      <c r="AM154" s="5">
        <v>0.0</v>
      </c>
      <c r="AN154" s="5" t="s">
        <v>1279</v>
      </c>
      <c r="AO154" s="5">
        <v>2015.0</v>
      </c>
      <c r="AP154" s="5" t="s">
        <v>51</v>
      </c>
      <c r="AQ154" s="4">
        <v>88.0</v>
      </c>
      <c r="AR154" s="10">
        <v>8.8</v>
      </c>
      <c r="AS154" s="5" t="s">
        <v>9604</v>
      </c>
      <c r="AT154" s="5" t="s">
        <v>114</v>
      </c>
      <c r="AU154" s="5" t="s">
        <v>9605</v>
      </c>
      <c r="AV154" s="5">
        <v>9.703854699E9</v>
      </c>
      <c r="AW154" s="5" t="s">
        <v>9606</v>
      </c>
      <c r="AX154" s="5">
        <v>520010.0</v>
      </c>
      <c r="AY154" s="5" t="s">
        <v>117</v>
      </c>
      <c r="AZ154" s="5" t="s">
        <v>85</v>
      </c>
      <c r="BA154" s="5">
        <v>5.63997E11</v>
      </c>
      <c r="BB154" s="5" t="s">
        <v>9607</v>
      </c>
      <c r="BC154" s="5"/>
      <c r="BD154" s="5">
        <v>2.0</v>
      </c>
      <c r="BE154" s="5" t="s">
        <v>469</v>
      </c>
      <c r="BF154" s="5" t="s">
        <v>9608</v>
      </c>
      <c r="BG154" s="5" t="s">
        <v>119</v>
      </c>
      <c r="BH154" s="5" t="s">
        <v>117</v>
      </c>
      <c r="BI154" s="11">
        <v>43830.84722222222</v>
      </c>
      <c r="BJ154" s="12" t="s">
        <v>3076</v>
      </c>
      <c r="BK154" s="47"/>
      <c r="BL154" s="47"/>
    </row>
    <row r="155" ht="21.0" customHeight="1">
      <c r="A155" s="4">
        <v>154.0</v>
      </c>
      <c r="B155" s="5" t="s">
        <v>9609</v>
      </c>
      <c r="C155" s="5"/>
      <c r="D155" s="5"/>
      <c r="E155" s="5"/>
      <c r="F155" s="5" t="s">
        <v>9609</v>
      </c>
      <c r="G155" s="5" t="s">
        <v>1755</v>
      </c>
      <c r="H155" s="4">
        <v>1.70040952E8</v>
      </c>
      <c r="I155" s="5" t="s">
        <v>8090</v>
      </c>
      <c r="J155" s="5" t="s">
        <v>9610</v>
      </c>
      <c r="K155" s="5"/>
      <c r="L155" s="5" t="s">
        <v>9611</v>
      </c>
      <c r="M155" s="5" t="s">
        <v>9612</v>
      </c>
      <c r="N155" s="5" t="s">
        <v>9613</v>
      </c>
      <c r="O155" s="4">
        <v>8.885963456E9</v>
      </c>
      <c r="P155" s="5" t="s">
        <v>9614</v>
      </c>
      <c r="Q155" s="5" t="s">
        <v>70</v>
      </c>
      <c r="R155" s="5" t="s">
        <v>71</v>
      </c>
      <c r="S155" s="5" t="s">
        <v>94</v>
      </c>
      <c r="T155" s="5" t="s">
        <v>95</v>
      </c>
      <c r="U155" s="5" t="s">
        <v>74</v>
      </c>
      <c r="V155" s="5">
        <v>11000.0</v>
      </c>
      <c r="W155" s="5">
        <v>80000.0</v>
      </c>
      <c r="X155" s="7">
        <v>80000.0</v>
      </c>
      <c r="Y155" s="8">
        <v>7.7076271186440675</v>
      </c>
      <c r="Z155" s="9">
        <v>0.0</v>
      </c>
      <c r="AA155" s="5" t="s">
        <v>75</v>
      </c>
      <c r="AB155" s="5"/>
      <c r="AC155" s="5">
        <v>0.0</v>
      </c>
      <c r="AD155" s="5" t="s">
        <v>9615</v>
      </c>
      <c r="AE155" s="5" t="s">
        <v>77</v>
      </c>
      <c r="AF155" s="5">
        <v>2015.0</v>
      </c>
      <c r="AG155" s="5">
        <v>2017.0</v>
      </c>
      <c r="AH155" s="5" t="s">
        <v>78</v>
      </c>
      <c r="AI155" s="10">
        <v>90.1</v>
      </c>
      <c r="AJ155" s="4"/>
      <c r="AK155" s="5" t="s">
        <v>75</v>
      </c>
      <c r="AL155" s="5"/>
      <c r="AM155" s="5">
        <v>0.0</v>
      </c>
      <c r="AN155" s="5" t="s">
        <v>9616</v>
      </c>
      <c r="AO155" s="5">
        <v>2015.0</v>
      </c>
      <c r="AP155" s="5" t="s">
        <v>51</v>
      </c>
      <c r="AQ155" s="4">
        <v>88.0</v>
      </c>
      <c r="AR155" s="10">
        <v>8.8</v>
      </c>
      <c r="AS155" s="5" t="s">
        <v>9617</v>
      </c>
      <c r="AT155" s="5" t="s">
        <v>82</v>
      </c>
      <c r="AU155" s="5" t="s">
        <v>389</v>
      </c>
      <c r="AV155" s="5">
        <v>8.019212778E9</v>
      </c>
      <c r="AW155" s="5" t="s">
        <v>9618</v>
      </c>
      <c r="AX155" s="5">
        <v>521324.0</v>
      </c>
      <c r="AY155" s="5" t="s">
        <v>9046</v>
      </c>
      <c r="AZ155" s="5" t="s">
        <v>85</v>
      </c>
      <c r="BA155" s="5">
        <v>4.15011E11</v>
      </c>
      <c r="BB155" s="5"/>
      <c r="BC155" s="5"/>
      <c r="BD155" s="5">
        <v>3.0</v>
      </c>
      <c r="BE155" s="5" t="s">
        <v>418</v>
      </c>
      <c r="BF155" s="5" t="s">
        <v>221</v>
      </c>
      <c r="BG155" s="5" t="s">
        <v>87</v>
      </c>
      <c r="BH155" s="5"/>
      <c r="BI155" s="11">
        <v>43910.71041666667</v>
      </c>
      <c r="BJ155" s="12" t="s">
        <v>9619</v>
      </c>
      <c r="BK155" s="47"/>
      <c r="BL155" s="47"/>
    </row>
    <row r="156" ht="21.0" customHeight="1">
      <c r="A156" s="4">
        <v>155.0</v>
      </c>
      <c r="B156" s="5" t="s">
        <v>9620</v>
      </c>
      <c r="C156" s="6">
        <v>43597.0</v>
      </c>
      <c r="D156" s="5"/>
      <c r="E156" s="5"/>
      <c r="F156" s="5"/>
      <c r="G156" s="5"/>
      <c r="H156" s="4">
        <v>1.70040018E8</v>
      </c>
      <c r="I156" s="5" t="s">
        <v>8090</v>
      </c>
      <c r="J156" s="5" t="s">
        <v>8283</v>
      </c>
      <c r="K156" s="5" t="s">
        <v>171</v>
      </c>
      <c r="L156" s="5" t="s">
        <v>5968</v>
      </c>
      <c r="M156" s="5" t="s">
        <v>9621</v>
      </c>
      <c r="N156" s="5" t="s">
        <v>5796</v>
      </c>
      <c r="O156" s="4">
        <v>9.849379949E9</v>
      </c>
      <c r="P156" s="5" t="s">
        <v>9622</v>
      </c>
      <c r="Q156" s="5" t="s">
        <v>70</v>
      </c>
      <c r="R156" s="5" t="s">
        <v>71</v>
      </c>
      <c r="S156" s="5" t="s">
        <v>94</v>
      </c>
      <c r="T156" s="5" t="s">
        <v>95</v>
      </c>
      <c r="U156" s="5" t="s">
        <v>74</v>
      </c>
      <c r="V156" s="5">
        <v>15913.0</v>
      </c>
      <c r="W156" s="5">
        <v>900000.0</v>
      </c>
      <c r="X156" s="7"/>
      <c r="Y156" s="8">
        <v>8.021186440677965</v>
      </c>
      <c r="Z156" s="9">
        <v>0.0</v>
      </c>
      <c r="AA156" s="5" t="s">
        <v>75</v>
      </c>
      <c r="AB156" s="5"/>
      <c r="AC156" s="5">
        <v>0.0</v>
      </c>
      <c r="AD156" s="5" t="s">
        <v>190</v>
      </c>
      <c r="AE156" s="5" t="s">
        <v>77</v>
      </c>
      <c r="AF156" s="5">
        <v>2015.0</v>
      </c>
      <c r="AG156" s="5">
        <v>2017.0</v>
      </c>
      <c r="AH156" s="5" t="s">
        <v>78</v>
      </c>
      <c r="AI156" s="10">
        <v>89.6</v>
      </c>
      <c r="AJ156" s="4"/>
      <c r="AK156" s="5" t="s">
        <v>75</v>
      </c>
      <c r="AL156" s="5"/>
      <c r="AM156" s="5">
        <v>0.0</v>
      </c>
      <c r="AN156" s="5" t="s">
        <v>9623</v>
      </c>
      <c r="AO156" s="5">
        <v>2015.0</v>
      </c>
      <c r="AP156" s="5" t="s">
        <v>51</v>
      </c>
      <c r="AQ156" s="4">
        <v>83.6</v>
      </c>
      <c r="AR156" s="10">
        <v>8.8</v>
      </c>
      <c r="AS156" s="5" t="s">
        <v>9624</v>
      </c>
      <c r="AT156" s="5" t="s">
        <v>99</v>
      </c>
      <c r="AU156" s="5" t="s">
        <v>99</v>
      </c>
      <c r="AV156" s="5">
        <v>9.491972394E9</v>
      </c>
      <c r="AW156" s="5" t="s">
        <v>9625</v>
      </c>
      <c r="AX156" s="5">
        <v>534425.0</v>
      </c>
      <c r="AY156" s="5" t="s">
        <v>9626</v>
      </c>
      <c r="AZ156" s="5" t="s">
        <v>85</v>
      </c>
      <c r="BA156" s="5">
        <v>5.4285E11</v>
      </c>
      <c r="BB156" s="5" t="s">
        <v>9627</v>
      </c>
      <c r="BC156" s="5"/>
      <c r="BD156" s="5" t="s">
        <v>1766</v>
      </c>
      <c r="BE156" s="5" t="s">
        <v>1766</v>
      </c>
      <c r="BF156" s="5" t="s">
        <v>1766</v>
      </c>
      <c r="BG156" s="5" t="s">
        <v>87</v>
      </c>
      <c r="BH156" s="5"/>
      <c r="BI156" s="11">
        <v>43828.513194444444</v>
      </c>
      <c r="BJ156" s="12" t="s">
        <v>1909</v>
      </c>
      <c r="BK156" s="47"/>
      <c r="BL156" s="47"/>
    </row>
    <row r="157" ht="21.0" customHeight="1">
      <c r="A157" s="4">
        <v>156.0</v>
      </c>
      <c r="B157" s="5" t="s">
        <v>9628</v>
      </c>
      <c r="C157" s="6">
        <v>43597.0</v>
      </c>
      <c r="D157" s="5"/>
      <c r="E157" s="5"/>
      <c r="F157" s="5"/>
      <c r="G157" s="5"/>
      <c r="H157" s="4">
        <v>1.70040075E8</v>
      </c>
      <c r="I157" s="5" t="s">
        <v>8090</v>
      </c>
      <c r="J157" s="5" t="s">
        <v>821</v>
      </c>
      <c r="K157" s="5"/>
      <c r="L157" s="5" t="s">
        <v>3433</v>
      </c>
      <c r="M157" s="5" t="s">
        <v>9629</v>
      </c>
      <c r="N157" s="5" t="s">
        <v>5074</v>
      </c>
      <c r="O157" s="4">
        <v>9.700032401E9</v>
      </c>
      <c r="P157" s="5" t="s">
        <v>9630</v>
      </c>
      <c r="Q157" s="5" t="s">
        <v>70</v>
      </c>
      <c r="R157" s="5" t="s">
        <v>71</v>
      </c>
      <c r="S157" s="5" t="s">
        <v>94</v>
      </c>
      <c r="T157" s="5" t="s">
        <v>95</v>
      </c>
      <c r="U157" s="5" t="s">
        <v>74</v>
      </c>
      <c r="V157" s="5">
        <v>8125.0</v>
      </c>
      <c r="W157" s="5">
        <v>80421.0</v>
      </c>
      <c r="X157" s="7"/>
      <c r="Y157" s="8">
        <v>7.936440677966102</v>
      </c>
      <c r="Z157" s="9">
        <v>0.0</v>
      </c>
      <c r="AA157" s="5" t="s">
        <v>75</v>
      </c>
      <c r="AB157" s="5"/>
      <c r="AC157" s="5">
        <v>0.0</v>
      </c>
      <c r="AD157" s="5" t="s">
        <v>142</v>
      </c>
      <c r="AE157" s="5" t="s">
        <v>77</v>
      </c>
      <c r="AF157" s="5">
        <v>2015.0</v>
      </c>
      <c r="AG157" s="5">
        <v>2017.0</v>
      </c>
      <c r="AH157" s="5" t="s">
        <v>78</v>
      </c>
      <c r="AI157" s="10">
        <v>89.0</v>
      </c>
      <c r="AJ157" s="4"/>
      <c r="AK157" s="5" t="s">
        <v>75</v>
      </c>
      <c r="AL157" s="5"/>
      <c r="AM157" s="5">
        <v>0.0</v>
      </c>
      <c r="AN157" s="5" t="s">
        <v>390</v>
      </c>
      <c r="AO157" s="5">
        <v>2015.0</v>
      </c>
      <c r="AP157" s="5" t="s">
        <v>51</v>
      </c>
      <c r="AQ157" s="4"/>
      <c r="AR157" s="10">
        <v>8.8</v>
      </c>
      <c r="AS157" s="5" t="s">
        <v>9631</v>
      </c>
      <c r="AT157" s="5" t="s">
        <v>82</v>
      </c>
      <c r="AU157" s="5" t="s">
        <v>9632</v>
      </c>
      <c r="AV157" s="5">
        <v>9.849261016E9</v>
      </c>
      <c r="AW157" s="5" t="s">
        <v>9633</v>
      </c>
      <c r="AX157" s="5">
        <v>522006.0</v>
      </c>
      <c r="AY157" s="5" t="s">
        <v>101</v>
      </c>
      <c r="AZ157" s="5" t="s">
        <v>85</v>
      </c>
      <c r="BA157" s="5">
        <v>6.46291E11</v>
      </c>
      <c r="BB157" s="5"/>
      <c r="BC157" s="5"/>
      <c r="BD157" s="5" t="s">
        <v>9634</v>
      </c>
      <c r="BE157" s="5" t="s">
        <v>9635</v>
      </c>
      <c r="BF157" s="5" t="s">
        <v>8190</v>
      </c>
      <c r="BG157" s="5" t="s">
        <v>119</v>
      </c>
      <c r="BH157" s="5" t="s">
        <v>101</v>
      </c>
      <c r="BI157" s="11">
        <v>43831.80069444444</v>
      </c>
      <c r="BJ157" s="12" t="s">
        <v>9477</v>
      </c>
      <c r="BK157" s="47"/>
      <c r="BL157" s="47"/>
    </row>
    <row r="158" ht="21.0" customHeight="1">
      <c r="A158" s="4">
        <v>157.0</v>
      </c>
      <c r="B158" s="5" t="s">
        <v>9636</v>
      </c>
      <c r="C158" s="5" t="s">
        <v>2459</v>
      </c>
      <c r="D158" s="5" t="s">
        <v>8262</v>
      </c>
      <c r="E158" s="5" t="s">
        <v>2459</v>
      </c>
      <c r="F158" s="5" t="s">
        <v>8262</v>
      </c>
      <c r="G158" s="5" t="s">
        <v>2459</v>
      </c>
      <c r="H158" s="4">
        <v>1.7004018E8</v>
      </c>
      <c r="I158" s="5" t="s">
        <v>8090</v>
      </c>
      <c r="J158" s="5" t="s">
        <v>9637</v>
      </c>
      <c r="K158" s="5" t="s">
        <v>9638</v>
      </c>
      <c r="L158" s="5" t="s">
        <v>149</v>
      </c>
      <c r="M158" s="5" t="s">
        <v>9639</v>
      </c>
      <c r="N158" s="5" t="s">
        <v>6126</v>
      </c>
      <c r="O158" s="4">
        <v>9.666253228E9</v>
      </c>
      <c r="P158" s="5" t="s">
        <v>9640</v>
      </c>
      <c r="Q158" s="5" t="s">
        <v>110</v>
      </c>
      <c r="R158" s="5" t="s">
        <v>71</v>
      </c>
      <c r="S158" s="5" t="s">
        <v>94</v>
      </c>
      <c r="T158" s="5" t="s">
        <v>95</v>
      </c>
      <c r="U158" s="5" t="s">
        <v>74</v>
      </c>
      <c r="V158" s="5">
        <v>3350.0</v>
      </c>
      <c r="W158" s="5">
        <v>12200.0</v>
      </c>
      <c r="X158" s="7">
        <v>0.0</v>
      </c>
      <c r="Y158" s="8">
        <v>6.822033898305085</v>
      </c>
      <c r="Z158" s="9">
        <v>0.0</v>
      </c>
      <c r="AA158" s="5" t="s">
        <v>75</v>
      </c>
      <c r="AB158" s="5" t="s">
        <v>393</v>
      </c>
      <c r="AC158" s="5">
        <v>0.0</v>
      </c>
      <c r="AD158" s="5" t="s">
        <v>9641</v>
      </c>
      <c r="AE158" s="5" t="s">
        <v>77</v>
      </c>
      <c r="AF158" s="5">
        <v>2016.0</v>
      </c>
      <c r="AG158" s="5">
        <v>2017.0</v>
      </c>
      <c r="AH158" s="5" t="s">
        <v>78</v>
      </c>
      <c r="AI158" s="10">
        <v>89.0</v>
      </c>
      <c r="AJ158" s="4">
        <v>0.0</v>
      </c>
      <c r="AK158" s="5" t="s">
        <v>75</v>
      </c>
      <c r="AL158" s="5" t="s">
        <v>149</v>
      </c>
      <c r="AM158" s="5">
        <v>0.0</v>
      </c>
      <c r="AN158" s="5" t="s">
        <v>9642</v>
      </c>
      <c r="AO158" s="5">
        <v>2015.0</v>
      </c>
      <c r="AP158" s="5" t="s">
        <v>51</v>
      </c>
      <c r="AQ158" s="4">
        <v>88.0</v>
      </c>
      <c r="AR158" s="10">
        <v>8.8</v>
      </c>
      <c r="AS158" s="5" t="s">
        <v>9643</v>
      </c>
      <c r="AT158" s="5" t="s">
        <v>82</v>
      </c>
      <c r="AU158" s="5" t="s">
        <v>9644</v>
      </c>
      <c r="AV158" s="5">
        <v>9.494288197E9</v>
      </c>
      <c r="AW158" s="5" t="s">
        <v>9645</v>
      </c>
      <c r="AX158" s="5">
        <v>524002.0</v>
      </c>
      <c r="AY158" s="5" t="s">
        <v>2401</v>
      </c>
      <c r="AZ158" s="5" t="s">
        <v>85</v>
      </c>
      <c r="BA158" s="5">
        <v>8.29518E11</v>
      </c>
      <c r="BB158" s="5">
        <v>6.07885E15</v>
      </c>
      <c r="BC158" s="5" t="s">
        <v>8262</v>
      </c>
      <c r="BD158" s="5" t="s">
        <v>8129</v>
      </c>
      <c r="BE158" s="5" t="s">
        <v>393</v>
      </c>
      <c r="BF158" s="5" t="s">
        <v>9646</v>
      </c>
      <c r="BG158" s="5" t="s">
        <v>87</v>
      </c>
      <c r="BH158" s="5" t="s">
        <v>2401</v>
      </c>
      <c r="BI158" s="11">
        <v>43911.5125</v>
      </c>
      <c r="BJ158" s="12" t="s">
        <v>9647</v>
      </c>
      <c r="BK158" s="47"/>
      <c r="BL158" s="47"/>
    </row>
    <row r="159" ht="21.0" customHeight="1">
      <c r="A159" s="4">
        <v>158.0</v>
      </c>
      <c r="B159" s="5" t="s">
        <v>9648</v>
      </c>
      <c r="C159" s="6">
        <v>43597.0</v>
      </c>
      <c r="D159" s="5"/>
      <c r="E159" s="5"/>
      <c r="F159" s="5"/>
      <c r="G159" s="5"/>
      <c r="H159" s="4">
        <v>1.70040669E8</v>
      </c>
      <c r="I159" s="5" t="s">
        <v>8090</v>
      </c>
      <c r="J159" s="5" t="s">
        <v>9649</v>
      </c>
      <c r="K159" s="5"/>
      <c r="L159" s="5" t="s">
        <v>611</v>
      </c>
      <c r="M159" s="5" t="s">
        <v>9650</v>
      </c>
      <c r="N159" s="6">
        <v>36409.0</v>
      </c>
      <c r="O159" s="4">
        <v>8.977880588E9</v>
      </c>
      <c r="P159" s="5" t="s">
        <v>9651</v>
      </c>
      <c r="Q159" s="5" t="s">
        <v>70</v>
      </c>
      <c r="R159" s="5" t="s">
        <v>71</v>
      </c>
      <c r="S159" s="5" t="s">
        <v>94</v>
      </c>
      <c r="T159" s="5" t="s">
        <v>157</v>
      </c>
      <c r="U159" s="5" t="s">
        <v>74</v>
      </c>
      <c r="V159" s="5">
        <v>19365.0</v>
      </c>
      <c r="W159" s="5">
        <v>96803.0</v>
      </c>
      <c r="X159" s="7">
        <v>1037754.0</v>
      </c>
      <c r="Y159" s="8">
        <v>8.576271186440678</v>
      </c>
      <c r="Z159" s="9">
        <v>0.0</v>
      </c>
      <c r="AA159" s="5" t="s">
        <v>75</v>
      </c>
      <c r="AB159" s="5"/>
      <c r="AC159" s="5">
        <v>0.0</v>
      </c>
      <c r="AD159" s="5" t="s">
        <v>9652</v>
      </c>
      <c r="AE159" s="5" t="s">
        <v>77</v>
      </c>
      <c r="AF159" s="5">
        <v>2015.0</v>
      </c>
      <c r="AG159" s="5">
        <v>2017.0</v>
      </c>
      <c r="AH159" s="5" t="s">
        <v>78</v>
      </c>
      <c r="AI159" s="10">
        <v>86.3</v>
      </c>
      <c r="AJ159" s="4"/>
      <c r="AK159" s="5" t="s">
        <v>75</v>
      </c>
      <c r="AL159" s="5"/>
      <c r="AM159" s="5">
        <v>0.0</v>
      </c>
      <c r="AN159" s="5" t="s">
        <v>7494</v>
      </c>
      <c r="AO159" s="5">
        <v>2015.0</v>
      </c>
      <c r="AP159" s="5" t="s">
        <v>51</v>
      </c>
      <c r="AQ159" s="4">
        <v>88.0</v>
      </c>
      <c r="AR159" s="10">
        <v>8.8</v>
      </c>
      <c r="AS159" s="5" t="s">
        <v>9653</v>
      </c>
      <c r="AT159" s="5" t="s">
        <v>82</v>
      </c>
      <c r="AU159" s="5" t="s">
        <v>3511</v>
      </c>
      <c r="AV159" s="5">
        <v>9.110352322E9</v>
      </c>
      <c r="AW159" s="5" t="s">
        <v>9654</v>
      </c>
      <c r="AX159" s="5">
        <v>520010.0</v>
      </c>
      <c r="AY159" s="5" t="s">
        <v>117</v>
      </c>
      <c r="AZ159" s="5" t="s">
        <v>85</v>
      </c>
      <c r="BA159" s="5">
        <v>2.12021E11</v>
      </c>
      <c r="BB159" s="5" t="s">
        <v>9655</v>
      </c>
      <c r="BC159" s="5"/>
      <c r="BD159" s="5" t="s">
        <v>8129</v>
      </c>
      <c r="BE159" s="5" t="s">
        <v>5819</v>
      </c>
      <c r="BF159" s="5" t="s">
        <v>8112</v>
      </c>
      <c r="BG159" s="5" t="s">
        <v>119</v>
      </c>
      <c r="BH159" s="5" t="s">
        <v>9656</v>
      </c>
      <c r="BI159" s="11">
        <v>43828.427777777775</v>
      </c>
      <c r="BJ159" s="12" t="s">
        <v>9657</v>
      </c>
      <c r="BK159" s="47"/>
      <c r="BL159" s="47"/>
    </row>
    <row r="160" ht="21.0" customHeight="1">
      <c r="A160" s="4">
        <v>159.0</v>
      </c>
      <c r="B160" s="5" t="s">
        <v>9658</v>
      </c>
      <c r="C160" s="6">
        <v>43689.0</v>
      </c>
      <c r="D160" s="5"/>
      <c r="E160" s="5"/>
      <c r="F160" s="5"/>
      <c r="G160" s="5"/>
      <c r="H160" s="4">
        <v>1.70040851E8</v>
      </c>
      <c r="I160" s="5" t="s">
        <v>8090</v>
      </c>
      <c r="J160" s="5" t="s">
        <v>3588</v>
      </c>
      <c r="K160" s="5" t="s">
        <v>9659</v>
      </c>
      <c r="L160" s="5" t="s">
        <v>9660</v>
      </c>
      <c r="M160" s="5" t="s">
        <v>9661</v>
      </c>
      <c r="N160" s="5" t="s">
        <v>257</v>
      </c>
      <c r="O160" s="4">
        <v>7.799244241E9</v>
      </c>
      <c r="P160" s="5" t="s">
        <v>9662</v>
      </c>
      <c r="Q160" s="5" t="s">
        <v>70</v>
      </c>
      <c r="R160" s="5" t="s">
        <v>71</v>
      </c>
      <c r="S160" s="5" t="s">
        <v>94</v>
      </c>
      <c r="T160" s="5" t="s">
        <v>95</v>
      </c>
      <c r="U160" s="5" t="s">
        <v>74</v>
      </c>
      <c r="V160" s="5"/>
      <c r="W160" s="5"/>
      <c r="X160" s="7"/>
      <c r="Y160" s="8">
        <v>7.872881355932203</v>
      </c>
      <c r="Z160" s="9">
        <v>0.0</v>
      </c>
      <c r="AA160" s="5" t="s">
        <v>75</v>
      </c>
      <c r="AB160" s="5"/>
      <c r="AC160" s="5">
        <v>0.0</v>
      </c>
      <c r="AD160" s="5" t="s">
        <v>9207</v>
      </c>
      <c r="AE160" s="5" t="s">
        <v>77</v>
      </c>
      <c r="AF160" s="5">
        <v>2015.0</v>
      </c>
      <c r="AG160" s="5">
        <v>2017.0</v>
      </c>
      <c r="AH160" s="5" t="s">
        <v>78</v>
      </c>
      <c r="AI160" s="10">
        <v>86.1</v>
      </c>
      <c r="AJ160" s="4"/>
      <c r="AK160" s="5" t="s">
        <v>75</v>
      </c>
      <c r="AL160" s="5"/>
      <c r="AM160" s="5">
        <v>0.0</v>
      </c>
      <c r="AN160" s="5" t="s">
        <v>1739</v>
      </c>
      <c r="AO160" s="5">
        <v>2015.0</v>
      </c>
      <c r="AP160" s="5" t="s">
        <v>51</v>
      </c>
      <c r="AQ160" s="4"/>
      <c r="AR160" s="10">
        <v>8.8</v>
      </c>
      <c r="AS160" s="5" t="s">
        <v>9663</v>
      </c>
      <c r="AT160" s="5" t="s">
        <v>114</v>
      </c>
      <c r="AU160" s="5"/>
      <c r="AV160" s="5">
        <v>9.441561793E9</v>
      </c>
      <c r="AW160" s="5" t="s">
        <v>9664</v>
      </c>
      <c r="AX160" s="5">
        <v>522503.0</v>
      </c>
      <c r="AY160" s="5" t="s">
        <v>147</v>
      </c>
      <c r="AZ160" s="5" t="s">
        <v>85</v>
      </c>
      <c r="BA160" s="5">
        <v>9.68758E11</v>
      </c>
      <c r="BB160" s="5"/>
      <c r="BC160" s="5"/>
      <c r="BD160" s="5">
        <v>1.0</v>
      </c>
      <c r="BE160" s="5">
        <v>2.0</v>
      </c>
      <c r="BF160" s="5" t="s">
        <v>8381</v>
      </c>
      <c r="BG160" s="5" t="s">
        <v>119</v>
      </c>
      <c r="BH160" s="5"/>
      <c r="BI160" s="11">
        <v>43832.49652777778</v>
      </c>
      <c r="BJ160" s="12" t="s">
        <v>88</v>
      </c>
      <c r="BK160" s="47"/>
      <c r="BL160" s="47"/>
    </row>
    <row r="161" ht="21.0" customHeight="1">
      <c r="A161" s="4">
        <v>160.0</v>
      </c>
      <c r="B161" s="5" t="s">
        <v>9665</v>
      </c>
      <c r="C161" s="6">
        <v>43750.0</v>
      </c>
      <c r="D161" s="5"/>
      <c r="E161" s="5"/>
      <c r="F161" s="5"/>
      <c r="G161" s="5"/>
      <c r="H161" s="4">
        <v>1.70040017E8</v>
      </c>
      <c r="I161" s="5" t="s">
        <v>8090</v>
      </c>
      <c r="J161" s="5" t="s">
        <v>5201</v>
      </c>
      <c r="K161" s="5" t="s">
        <v>5201</v>
      </c>
      <c r="L161" s="5" t="s">
        <v>1848</v>
      </c>
      <c r="M161" s="5" t="s">
        <v>9666</v>
      </c>
      <c r="N161" s="5" t="s">
        <v>9006</v>
      </c>
      <c r="O161" s="4">
        <v>9.505129974E9</v>
      </c>
      <c r="P161" s="5" t="s">
        <v>9667</v>
      </c>
      <c r="Q161" s="5" t="s">
        <v>110</v>
      </c>
      <c r="R161" s="5" t="s">
        <v>71</v>
      </c>
      <c r="S161" s="5" t="s">
        <v>94</v>
      </c>
      <c r="T161" s="5" t="s">
        <v>95</v>
      </c>
      <c r="U161" s="5" t="s">
        <v>74</v>
      </c>
      <c r="V161" s="5">
        <v>19210.0</v>
      </c>
      <c r="W161" s="5">
        <v>40000.0</v>
      </c>
      <c r="X161" s="7">
        <v>25000.0</v>
      </c>
      <c r="Y161" s="8">
        <v>6.961864406779661</v>
      </c>
      <c r="Z161" s="9">
        <v>1.0</v>
      </c>
      <c r="AA161" s="5" t="s">
        <v>75</v>
      </c>
      <c r="AB161" s="5" t="s">
        <v>149</v>
      </c>
      <c r="AC161" s="5">
        <v>0.0</v>
      </c>
      <c r="AD161" s="5" t="s">
        <v>9668</v>
      </c>
      <c r="AE161" s="5" t="s">
        <v>77</v>
      </c>
      <c r="AF161" s="5">
        <v>2015.0</v>
      </c>
      <c r="AG161" s="5">
        <v>2016.0</v>
      </c>
      <c r="AH161" s="5" t="s">
        <v>78</v>
      </c>
      <c r="AI161" s="10">
        <v>86.0</v>
      </c>
      <c r="AJ161" s="4"/>
      <c r="AK161" s="5" t="s">
        <v>75</v>
      </c>
      <c r="AL161" s="5">
        <v>0.0</v>
      </c>
      <c r="AM161" s="5">
        <v>0.0</v>
      </c>
      <c r="AN161" s="5" t="s">
        <v>9669</v>
      </c>
      <c r="AO161" s="5">
        <v>2014.0</v>
      </c>
      <c r="AP161" s="5" t="s">
        <v>51</v>
      </c>
      <c r="AQ161" s="4">
        <v>8.8</v>
      </c>
      <c r="AR161" s="10">
        <v>8.8</v>
      </c>
      <c r="AS161" s="5" t="s">
        <v>9670</v>
      </c>
      <c r="AT161" s="5" t="s">
        <v>82</v>
      </c>
      <c r="AU161" s="5" t="s">
        <v>82</v>
      </c>
      <c r="AV161" s="5">
        <v>9.951104061E9</v>
      </c>
      <c r="AW161" s="5" t="s">
        <v>9671</v>
      </c>
      <c r="AX161" s="5">
        <v>522502.0</v>
      </c>
      <c r="AY161" s="5" t="s">
        <v>1307</v>
      </c>
      <c r="AZ161" s="5" t="s">
        <v>85</v>
      </c>
      <c r="BA161" s="5">
        <v>4.55299E11</v>
      </c>
      <c r="BB161" s="5" t="s">
        <v>393</v>
      </c>
      <c r="BC161" s="5" t="s">
        <v>393</v>
      </c>
      <c r="BD161" s="5" t="s">
        <v>9672</v>
      </c>
      <c r="BE161" s="5" t="s">
        <v>469</v>
      </c>
      <c r="BF161" s="5" t="s">
        <v>2119</v>
      </c>
      <c r="BG161" s="5" t="s">
        <v>87</v>
      </c>
      <c r="BH161" s="5"/>
      <c r="BI161" s="11">
        <v>43826.80069444444</v>
      </c>
      <c r="BJ161" s="12" t="s">
        <v>88</v>
      </c>
      <c r="BK161" s="47"/>
      <c r="BL161" s="47"/>
    </row>
    <row r="162" ht="21.0" customHeight="1">
      <c r="A162" s="4">
        <v>161.0</v>
      </c>
      <c r="B162" s="5" t="s">
        <v>9673</v>
      </c>
      <c r="C162" s="5"/>
      <c r="D162" s="5"/>
      <c r="E162" s="5"/>
      <c r="F162" s="5"/>
      <c r="G162" s="5"/>
      <c r="H162" s="4">
        <v>1.70040899E8</v>
      </c>
      <c r="I162" s="5" t="s">
        <v>8090</v>
      </c>
      <c r="J162" s="5" t="s">
        <v>9674</v>
      </c>
      <c r="K162" s="5"/>
      <c r="L162" s="5" t="s">
        <v>9675</v>
      </c>
      <c r="M162" s="5" t="s">
        <v>9676</v>
      </c>
      <c r="N162" s="5" t="s">
        <v>1486</v>
      </c>
      <c r="O162" s="4">
        <v>9.490893564E9</v>
      </c>
      <c r="P162" s="5" t="s">
        <v>9677</v>
      </c>
      <c r="Q162" s="5" t="s">
        <v>70</v>
      </c>
      <c r="R162" s="5" t="s">
        <v>71</v>
      </c>
      <c r="S162" s="5" t="s">
        <v>94</v>
      </c>
      <c r="T162" s="5" t="s">
        <v>95</v>
      </c>
      <c r="U162" s="5" t="s">
        <v>74</v>
      </c>
      <c r="V162" s="5"/>
      <c r="W162" s="5"/>
      <c r="X162" s="7"/>
      <c r="Y162" s="8">
        <v>7.466101694915254</v>
      </c>
      <c r="Z162" s="9">
        <v>0.0</v>
      </c>
      <c r="AA162" s="5" t="s">
        <v>75</v>
      </c>
      <c r="AB162" s="5"/>
      <c r="AC162" s="5">
        <v>0.0</v>
      </c>
      <c r="AD162" s="5" t="s">
        <v>9678</v>
      </c>
      <c r="AE162" s="5" t="s">
        <v>77</v>
      </c>
      <c r="AF162" s="5">
        <v>2015.0</v>
      </c>
      <c r="AG162" s="5">
        <v>2017.0</v>
      </c>
      <c r="AH162" s="5" t="s">
        <v>78</v>
      </c>
      <c r="AI162" s="10">
        <v>85.0</v>
      </c>
      <c r="AJ162" s="4"/>
      <c r="AK162" s="5" t="s">
        <v>75</v>
      </c>
      <c r="AL162" s="5"/>
      <c r="AM162" s="5">
        <v>0.0</v>
      </c>
      <c r="AN162" s="5" t="s">
        <v>5493</v>
      </c>
      <c r="AO162" s="5">
        <v>2015.0</v>
      </c>
      <c r="AP162" s="5" t="s">
        <v>112</v>
      </c>
      <c r="AQ162" s="4"/>
      <c r="AR162" s="10">
        <v>8.8</v>
      </c>
      <c r="AS162" s="5" t="s">
        <v>9679</v>
      </c>
      <c r="AT162" s="5" t="s">
        <v>82</v>
      </c>
      <c r="AU162" s="5"/>
      <c r="AV162" s="5">
        <v>9.490879474E9</v>
      </c>
      <c r="AW162" s="5" t="s">
        <v>9680</v>
      </c>
      <c r="AX162" s="5">
        <v>521301.0</v>
      </c>
      <c r="AY162" s="5" t="s">
        <v>3481</v>
      </c>
      <c r="AZ162" s="5" t="s">
        <v>85</v>
      </c>
      <c r="BA162" s="5">
        <v>5.81754E11</v>
      </c>
      <c r="BB162" s="5"/>
      <c r="BC162" s="5"/>
      <c r="BD162" s="5">
        <v>0.0</v>
      </c>
      <c r="BE162" s="5">
        <v>0.0</v>
      </c>
      <c r="BF162" s="5">
        <v>0.0</v>
      </c>
      <c r="BG162" s="5" t="s">
        <v>119</v>
      </c>
      <c r="BH162" s="5" t="s">
        <v>117</v>
      </c>
      <c r="BI162" s="11">
        <v>43826.68680555555</v>
      </c>
      <c r="BJ162" s="12" t="s">
        <v>88</v>
      </c>
      <c r="BK162" s="47"/>
      <c r="BL162" s="47"/>
    </row>
    <row r="163" ht="21.0" customHeight="1">
      <c r="A163" s="4">
        <v>162.0</v>
      </c>
      <c r="B163" s="5" t="s">
        <v>9681</v>
      </c>
      <c r="C163" s="6">
        <v>43628.0</v>
      </c>
      <c r="D163" s="5"/>
      <c r="E163" s="5"/>
      <c r="F163" s="5"/>
      <c r="G163" s="5"/>
      <c r="H163" s="4">
        <v>1.70040476E8</v>
      </c>
      <c r="I163" s="5" t="s">
        <v>8090</v>
      </c>
      <c r="J163" s="5" t="s">
        <v>9682</v>
      </c>
      <c r="K163" s="5" t="s">
        <v>6945</v>
      </c>
      <c r="L163" s="5" t="s">
        <v>1693</v>
      </c>
      <c r="M163" s="5" t="s">
        <v>9683</v>
      </c>
      <c r="N163" s="5" t="s">
        <v>7102</v>
      </c>
      <c r="O163" s="4">
        <v>8.332036881E9</v>
      </c>
      <c r="P163" s="5" t="s">
        <v>9684</v>
      </c>
      <c r="Q163" s="5" t="s">
        <v>110</v>
      </c>
      <c r="R163" s="5" t="s">
        <v>71</v>
      </c>
      <c r="S163" s="5" t="s">
        <v>94</v>
      </c>
      <c r="T163" s="5" t="s">
        <v>95</v>
      </c>
      <c r="U163" s="5" t="s">
        <v>74</v>
      </c>
      <c r="V163" s="5">
        <v>9968.0</v>
      </c>
      <c r="W163" s="5">
        <v>43750.0</v>
      </c>
      <c r="X163" s="7"/>
      <c r="Y163" s="8">
        <v>7.809322033898305</v>
      </c>
      <c r="Z163" s="9">
        <v>0.0</v>
      </c>
      <c r="AA163" s="5" t="s">
        <v>75</v>
      </c>
      <c r="AB163" s="5"/>
      <c r="AC163" s="5">
        <v>0.0</v>
      </c>
      <c r="AD163" s="5" t="s">
        <v>8850</v>
      </c>
      <c r="AE163" s="5" t="s">
        <v>77</v>
      </c>
      <c r="AF163" s="5">
        <v>2015.0</v>
      </c>
      <c r="AG163" s="5">
        <v>2017.0</v>
      </c>
      <c r="AH163" s="5" t="s">
        <v>78</v>
      </c>
      <c r="AI163" s="10">
        <v>84.0</v>
      </c>
      <c r="AJ163" s="4"/>
      <c r="AK163" s="5" t="s">
        <v>75</v>
      </c>
      <c r="AL163" s="5"/>
      <c r="AM163" s="5">
        <v>0.0</v>
      </c>
      <c r="AN163" s="5" t="s">
        <v>9685</v>
      </c>
      <c r="AO163" s="5">
        <v>2015.0</v>
      </c>
      <c r="AP163" s="5" t="s">
        <v>112</v>
      </c>
      <c r="AQ163" s="4">
        <v>88.0</v>
      </c>
      <c r="AR163" s="10">
        <v>8.8</v>
      </c>
      <c r="AS163" s="5" t="s">
        <v>9686</v>
      </c>
      <c r="AT163" s="5" t="s">
        <v>82</v>
      </c>
      <c r="AU163" s="5"/>
      <c r="AV163" s="5">
        <v>9.440056944E9</v>
      </c>
      <c r="AW163" s="5" t="s">
        <v>9687</v>
      </c>
      <c r="AX163" s="5">
        <v>520012.0</v>
      </c>
      <c r="AY163" s="5" t="s">
        <v>117</v>
      </c>
      <c r="AZ163" s="5" t="s">
        <v>85</v>
      </c>
      <c r="BA163" s="5">
        <v>6.45434E11</v>
      </c>
      <c r="BB163" s="5"/>
      <c r="BC163" s="5"/>
      <c r="BD163" s="5">
        <v>2.0</v>
      </c>
      <c r="BE163" s="5" t="s">
        <v>418</v>
      </c>
      <c r="BF163" s="5" t="s">
        <v>4214</v>
      </c>
      <c r="BG163" s="5" t="s">
        <v>119</v>
      </c>
      <c r="BH163" s="5" t="s">
        <v>9688</v>
      </c>
      <c r="BI163" s="11">
        <v>43825.69930555556</v>
      </c>
      <c r="BJ163" s="12" t="s">
        <v>88</v>
      </c>
      <c r="BK163" s="47"/>
      <c r="BL163" s="47"/>
    </row>
    <row r="164" ht="21.0" customHeight="1">
      <c r="A164" s="4">
        <v>163.0</v>
      </c>
      <c r="B164" s="5" t="s">
        <v>9689</v>
      </c>
      <c r="C164" s="5" t="s">
        <v>105</v>
      </c>
      <c r="D164" s="5"/>
      <c r="E164" s="5"/>
      <c r="F164" s="5"/>
      <c r="G164" s="5"/>
      <c r="H164" s="4">
        <v>1.70040953E8</v>
      </c>
      <c r="I164" s="5" t="s">
        <v>8090</v>
      </c>
      <c r="J164" s="5" t="s">
        <v>9690</v>
      </c>
      <c r="K164" s="5"/>
      <c r="L164" s="5" t="s">
        <v>3903</v>
      </c>
      <c r="M164" s="5" t="s">
        <v>9691</v>
      </c>
      <c r="N164" s="6">
        <v>36379.0</v>
      </c>
      <c r="O164" s="4">
        <v>9.133934042E9</v>
      </c>
      <c r="P164" s="5" t="s">
        <v>9692</v>
      </c>
      <c r="Q164" s="5" t="s">
        <v>110</v>
      </c>
      <c r="R164" s="5" t="s">
        <v>71</v>
      </c>
      <c r="S164" s="5" t="s">
        <v>94</v>
      </c>
      <c r="T164" s="5" t="s">
        <v>73</v>
      </c>
      <c r="U164" s="5" t="s">
        <v>74</v>
      </c>
      <c r="V164" s="5">
        <v>1200.0</v>
      </c>
      <c r="W164" s="5"/>
      <c r="X164" s="7"/>
      <c r="Y164" s="8">
        <v>7.788135593220339</v>
      </c>
      <c r="Z164" s="9">
        <v>0.0</v>
      </c>
      <c r="AA164" s="5" t="s">
        <v>75</v>
      </c>
      <c r="AB164" s="5"/>
      <c r="AC164" s="5">
        <v>0.0</v>
      </c>
      <c r="AD164" s="5" t="s">
        <v>548</v>
      </c>
      <c r="AE164" s="5" t="s">
        <v>77</v>
      </c>
      <c r="AF164" s="5">
        <v>2015.0</v>
      </c>
      <c r="AG164" s="5">
        <v>2017.0</v>
      </c>
      <c r="AH164" s="5" t="s">
        <v>78</v>
      </c>
      <c r="AI164" s="10">
        <v>82.1</v>
      </c>
      <c r="AJ164" s="4"/>
      <c r="AK164" s="5" t="s">
        <v>75</v>
      </c>
      <c r="AL164" s="5"/>
      <c r="AM164" s="5">
        <v>0.0</v>
      </c>
      <c r="AN164" s="5" t="s">
        <v>9693</v>
      </c>
      <c r="AO164" s="5">
        <v>2015.0</v>
      </c>
      <c r="AP164" s="5" t="s">
        <v>51</v>
      </c>
      <c r="AQ164" s="4">
        <v>88.0</v>
      </c>
      <c r="AR164" s="10">
        <v>8.8</v>
      </c>
      <c r="AS164" s="5" t="s">
        <v>9694</v>
      </c>
      <c r="AT164" s="5" t="s">
        <v>99</v>
      </c>
      <c r="AU164" s="5"/>
      <c r="AV164" s="5">
        <v>9.959592941E9</v>
      </c>
      <c r="AW164" s="5" t="s">
        <v>9695</v>
      </c>
      <c r="AX164" s="5">
        <v>507303.0</v>
      </c>
      <c r="AY164" s="5" t="s">
        <v>9696</v>
      </c>
      <c r="AZ164" s="5" t="s">
        <v>264</v>
      </c>
      <c r="BA164" s="5">
        <v>3.30684E11</v>
      </c>
      <c r="BB164" s="5" t="s">
        <v>9697</v>
      </c>
      <c r="BC164" s="5" t="s">
        <v>9698</v>
      </c>
      <c r="BD164" s="5" t="s">
        <v>149</v>
      </c>
      <c r="BE164" s="5" t="s">
        <v>149</v>
      </c>
      <c r="BF164" s="5" t="s">
        <v>149</v>
      </c>
      <c r="BG164" s="5" t="s">
        <v>87</v>
      </c>
      <c r="BH164" s="5"/>
      <c r="BI164" s="11">
        <v>43825.91736111111</v>
      </c>
      <c r="BJ164" s="12" t="s">
        <v>88</v>
      </c>
      <c r="BK164" s="47"/>
      <c r="BL164" s="47"/>
    </row>
    <row r="165" ht="21.0" customHeight="1">
      <c r="A165" s="4">
        <v>164.0</v>
      </c>
      <c r="B165" s="5" t="s">
        <v>9699</v>
      </c>
      <c r="C165" s="6">
        <v>43628.0</v>
      </c>
      <c r="D165" s="5"/>
      <c r="E165" s="5"/>
      <c r="F165" s="5"/>
      <c r="G165" s="5"/>
      <c r="H165" s="4">
        <v>1.70040604E8</v>
      </c>
      <c r="I165" s="5" t="s">
        <v>8090</v>
      </c>
      <c r="J165" s="5" t="s">
        <v>5334</v>
      </c>
      <c r="K165" s="5"/>
      <c r="L165" s="5" t="s">
        <v>6945</v>
      </c>
      <c r="M165" s="5" t="s">
        <v>9700</v>
      </c>
      <c r="N165" s="5" t="s">
        <v>1266</v>
      </c>
      <c r="O165" s="4">
        <v>7.729805254E9</v>
      </c>
      <c r="P165" s="5" t="s">
        <v>9701</v>
      </c>
      <c r="Q165" s="5" t="s">
        <v>110</v>
      </c>
      <c r="R165" s="5" t="s">
        <v>71</v>
      </c>
      <c r="S165" s="5" t="s">
        <v>94</v>
      </c>
      <c r="T165" s="5" t="s">
        <v>95</v>
      </c>
      <c r="U165" s="5" t="s">
        <v>74</v>
      </c>
      <c r="V165" s="5">
        <v>6946.0</v>
      </c>
      <c r="W165" s="5"/>
      <c r="X165" s="7"/>
      <c r="Y165" s="8">
        <v>8.39406779661017</v>
      </c>
      <c r="Z165" s="9">
        <v>0.0</v>
      </c>
      <c r="AA165" s="5" t="s">
        <v>75</v>
      </c>
      <c r="AB165" s="5"/>
      <c r="AC165" s="5">
        <v>0.0</v>
      </c>
      <c r="AD165" s="5" t="s">
        <v>9702</v>
      </c>
      <c r="AE165" s="5" t="s">
        <v>9703</v>
      </c>
      <c r="AF165" s="5">
        <v>2015.0</v>
      </c>
      <c r="AG165" s="5">
        <v>2017.0</v>
      </c>
      <c r="AH165" s="5" t="s">
        <v>112</v>
      </c>
      <c r="AI165" s="10">
        <v>80.0</v>
      </c>
      <c r="AJ165" s="4">
        <v>8.0</v>
      </c>
      <c r="AK165" s="5" t="s">
        <v>75</v>
      </c>
      <c r="AL165" s="5"/>
      <c r="AM165" s="5">
        <v>0.0</v>
      </c>
      <c r="AN165" s="5" t="s">
        <v>9702</v>
      </c>
      <c r="AO165" s="5">
        <v>2015.0</v>
      </c>
      <c r="AP165" s="5" t="s">
        <v>112</v>
      </c>
      <c r="AQ165" s="4"/>
      <c r="AR165" s="10">
        <v>8.8</v>
      </c>
      <c r="AS165" s="5" t="s">
        <v>9704</v>
      </c>
      <c r="AT165" s="5" t="s">
        <v>114</v>
      </c>
      <c r="AU165" s="5" t="s">
        <v>9705</v>
      </c>
      <c r="AV165" s="5">
        <v>9.933244849E9</v>
      </c>
      <c r="AW165" s="5" t="s">
        <v>9706</v>
      </c>
      <c r="AX165" s="5">
        <v>744101.0</v>
      </c>
      <c r="AY165" s="5" t="s">
        <v>9707</v>
      </c>
      <c r="AZ165" s="5" t="s">
        <v>9708</v>
      </c>
      <c r="BA165" s="5">
        <v>4.78433E11</v>
      </c>
      <c r="BB165" s="5"/>
      <c r="BC165" s="5"/>
      <c r="BD165" s="5">
        <v>0.0</v>
      </c>
      <c r="BE165" s="5" t="s">
        <v>889</v>
      </c>
      <c r="BF165" s="5" t="s">
        <v>990</v>
      </c>
      <c r="BG165" s="5" t="s">
        <v>119</v>
      </c>
      <c r="BH165" s="5" t="s">
        <v>9709</v>
      </c>
      <c r="BI165" s="11">
        <v>43830.995833333334</v>
      </c>
      <c r="BJ165" s="12" t="s">
        <v>9710</v>
      </c>
      <c r="BK165" s="47"/>
      <c r="BL165" s="47"/>
    </row>
    <row r="166" ht="21.0" customHeight="1">
      <c r="A166" s="4">
        <v>165.0</v>
      </c>
      <c r="B166" s="5" t="s">
        <v>9711</v>
      </c>
      <c r="C166" s="6">
        <v>43750.0</v>
      </c>
      <c r="D166" s="5"/>
      <c r="E166" s="5"/>
      <c r="F166" s="5"/>
      <c r="G166" s="5"/>
      <c r="H166" s="4">
        <v>1.70040962E8</v>
      </c>
      <c r="I166" s="5" t="s">
        <v>8090</v>
      </c>
      <c r="J166" s="5" t="s">
        <v>9712</v>
      </c>
      <c r="K166" s="5" t="s">
        <v>7811</v>
      </c>
      <c r="L166" s="5" t="s">
        <v>4503</v>
      </c>
      <c r="M166" s="5" t="s">
        <v>9713</v>
      </c>
      <c r="N166" s="5" t="s">
        <v>823</v>
      </c>
      <c r="O166" s="4">
        <v>7.997754321E9</v>
      </c>
      <c r="P166" s="5" t="s">
        <v>9714</v>
      </c>
      <c r="Q166" s="5" t="s">
        <v>70</v>
      </c>
      <c r="R166" s="5" t="s">
        <v>71</v>
      </c>
      <c r="S166" s="5" t="s">
        <v>94</v>
      </c>
      <c r="T166" s="5" t="s">
        <v>73</v>
      </c>
      <c r="U166" s="5" t="s">
        <v>74</v>
      </c>
      <c r="V166" s="5">
        <v>11962.0</v>
      </c>
      <c r="W166" s="5">
        <v>40000.0</v>
      </c>
      <c r="X166" s="7">
        <v>70000.0</v>
      </c>
      <c r="Y166" s="8">
        <v>7.398305084745763</v>
      </c>
      <c r="Z166" s="9">
        <v>0.0</v>
      </c>
      <c r="AA166" s="5" t="s">
        <v>75</v>
      </c>
      <c r="AB166" s="5"/>
      <c r="AC166" s="5">
        <v>0.0</v>
      </c>
      <c r="AD166" s="5" t="s">
        <v>2008</v>
      </c>
      <c r="AE166" s="5" t="s">
        <v>77</v>
      </c>
      <c r="AF166" s="5">
        <v>2015.0</v>
      </c>
      <c r="AG166" s="5">
        <v>2017.0</v>
      </c>
      <c r="AH166" s="5" t="s">
        <v>78</v>
      </c>
      <c r="AI166" s="10">
        <v>76.0</v>
      </c>
      <c r="AJ166" s="4"/>
      <c r="AK166" s="5" t="s">
        <v>75</v>
      </c>
      <c r="AL166" s="5"/>
      <c r="AM166" s="5">
        <v>0.0</v>
      </c>
      <c r="AN166" s="5" t="s">
        <v>390</v>
      </c>
      <c r="AO166" s="5">
        <v>2015.0</v>
      </c>
      <c r="AP166" s="5" t="s">
        <v>51</v>
      </c>
      <c r="AQ166" s="4">
        <v>88.0</v>
      </c>
      <c r="AR166" s="10">
        <v>8.8</v>
      </c>
      <c r="AS166" s="5" t="s">
        <v>9715</v>
      </c>
      <c r="AT166" s="5" t="s">
        <v>114</v>
      </c>
      <c r="AU166" s="5" t="s">
        <v>6201</v>
      </c>
      <c r="AV166" s="5">
        <v>9.959533155E9</v>
      </c>
      <c r="AW166" s="5" t="s">
        <v>9716</v>
      </c>
      <c r="AX166" s="5">
        <v>522002.0</v>
      </c>
      <c r="AY166" s="5" t="s">
        <v>101</v>
      </c>
      <c r="AZ166" s="5" t="s">
        <v>85</v>
      </c>
      <c r="BA166" s="5">
        <v>6.76597E11</v>
      </c>
      <c r="BB166" s="5"/>
      <c r="BC166" s="5"/>
      <c r="BD166" s="5">
        <v>1.0</v>
      </c>
      <c r="BE166" s="5" t="s">
        <v>266</v>
      </c>
      <c r="BF166" s="5" t="s">
        <v>8190</v>
      </c>
      <c r="BG166" s="5" t="s">
        <v>119</v>
      </c>
      <c r="BH166" s="5" t="s">
        <v>101</v>
      </c>
      <c r="BI166" s="11">
        <v>43831.64027777778</v>
      </c>
      <c r="BJ166" s="12" t="s">
        <v>9717</v>
      </c>
      <c r="BK166" s="47"/>
      <c r="BL166" s="47"/>
    </row>
    <row r="167" ht="21.0" customHeight="1">
      <c r="A167" s="4">
        <v>166.0</v>
      </c>
      <c r="B167" s="5" t="s">
        <v>9718</v>
      </c>
      <c r="C167" s="6">
        <v>43750.0</v>
      </c>
      <c r="D167" s="5"/>
      <c r="E167" s="5"/>
      <c r="F167" s="5"/>
      <c r="G167" s="5"/>
      <c r="H167" s="4">
        <v>1.70040555E8</v>
      </c>
      <c r="I167" s="5" t="s">
        <v>8090</v>
      </c>
      <c r="J167" s="5" t="s">
        <v>9719</v>
      </c>
      <c r="K167" s="5" t="s">
        <v>3587</v>
      </c>
      <c r="L167" s="5" t="s">
        <v>371</v>
      </c>
      <c r="M167" s="5" t="s">
        <v>9720</v>
      </c>
      <c r="N167" s="5" t="s">
        <v>8012</v>
      </c>
      <c r="O167" s="4">
        <v>9.963896919E9</v>
      </c>
      <c r="P167" s="5" t="s">
        <v>9721</v>
      </c>
      <c r="Q167" s="5" t="s">
        <v>70</v>
      </c>
      <c r="R167" s="5" t="s">
        <v>71</v>
      </c>
      <c r="S167" s="5" t="s">
        <v>94</v>
      </c>
      <c r="T167" s="5" t="s">
        <v>73</v>
      </c>
      <c r="U167" s="5" t="s">
        <v>74</v>
      </c>
      <c r="V167" s="5">
        <v>2036.0</v>
      </c>
      <c r="W167" s="5">
        <v>32000.0</v>
      </c>
      <c r="X167" s="7">
        <v>156742.0</v>
      </c>
      <c r="Y167" s="8">
        <v>7.406779661016949</v>
      </c>
      <c r="Z167" s="9">
        <v>0.0</v>
      </c>
      <c r="AA167" s="5" t="s">
        <v>75</v>
      </c>
      <c r="AB167" s="5"/>
      <c r="AC167" s="5">
        <v>0.0</v>
      </c>
      <c r="AD167" s="5" t="s">
        <v>9722</v>
      </c>
      <c r="AE167" s="5" t="s">
        <v>8736</v>
      </c>
      <c r="AF167" s="5">
        <v>2015.0</v>
      </c>
      <c r="AG167" s="5">
        <v>2017.0</v>
      </c>
      <c r="AH167" s="5" t="s">
        <v>78</v>
      </c>
      <c r="AI167" s="10">
        <v>75.3</v>
      </c>
      <c r="AJ167" s="4"/>
      <c r="AK167" s="5" t="s">
        <v>75</v>
      </c>
      <c r="AL167" s="5"/>
      <c r="AM167" s="5">
        <v>0.0</v>
      </c>
      <c r="AN167" s="5" t="s">
        <v>9723</v>
      </c>
      <c r="AO167" s="5">
        <v>2015.0</v>
      </c>
      <c r="AP167" s="5" t="s">
        <v>51</v>
      </c>
      <c r="AQ167" s="4">
        <v>88.0</v>
      </c>
      <c r="AR167" s="10">
        <v>8.8</v>
      </c>
      <c r="AS167" s="5" t="s">
        <v>9724</v>
      </c>
      <c r="AT167" s="5" t="s">
        <v>114</v>
      </c>
      <c r="AU167" s="5" t="s">
        <v>389</v>
      </c>
      <c r="AV167" s="5">
        <v>9.494454245E9</v>
      </c>
      <c r="AW167" s="5" t="s">
        <v>9725</v>
      </c>
      <c r="AX167" s="5">
        <v>500078.0</v>
      </c>
      <c r="AY167" s="5" t="s">
        <v>9726</v>
      </c>
      <c r="AZ167" s="5" t="s">
        <v>264</v>
      </c>
      <c r="BA167" s="5">
        <v>9.70612E11</v>
      </c>
      <c r="BB167" s="5" t="s">
        <v>9727</v>
      </c>
      <c r="BC167" s="5"/>
      <c r="BD167" s="5">
        <v>0.0</v>
      </c>
      <c r="BE167" s="5">
        <v>0.0</v>
      </c>
      <c r="BF167" s="5">
        <v>0.0</v>
      </c>
      <c r="BG167" s="5" t="s">
        <v>87</v>
      </c>
      <c r="BH167" s="5" t="s">
        <v>9728</v>
      </c>
      <c r="BI167" s="11">
        <v>43829.430555555555</v>
      </c>
      <c r="BJ167" s="12" t="s">
        <v>88</v>
      </c>
      <c r="BK167" s="47"/>
      <c r="BL167" s="47"/>
    </row>
    <row r="168" ht="21.0" customHeight="1">
      <c r="A168" s="4">
        <v>167.0</v>
      </c>
      <c r="B168" s="5" t="s">
        <v>9729</v>
      </c>
      <c r="C168" s="6">
        <v>43628.0</v>
      </c>
      <c r="D168" s="5"/>
      <c r="E168" s="5"/>
      <c r="F168" s="5"/>
      <c r="G168" s="5"/>
      <c r="H168" s="4">
        <v>1.70040011E8</v>
      </c>
      <c r="I168" s="5" t="s">
        <v>8090</v>
      </c>
      <c r="J168" s="5" t="s">
        <v>9730</v>
      </c>
      <c r="K168" s="5" t="s">
        <v>423</v>
      </c>
      <c r="L168" s="5" t="s">
        <v>9660</v>
      </c>
      <c r="M168" s="5" t="s">
        <v>9731</v>
      </c>
      <c r="N168" s="6">
        <v>36349.0</v>
      </c>
      <c r="O168" s="4">
        <v>8.801760114E9</v>
      </c>
      <c r="P168" s="5" t="s">
        <v>9732</v>
      </c>
      <c r="Q168" s="5" t="s">
        <v>70</v>
      </c>
      <c r="R168" s="5" t="s">
        <v>71</v>
      </c>
      <c r="S168" s="5" t="s">
        <v>94</v>
      </c>
      <c r="T168" s="5" t="s">
        <v>73</v>
      </c>
      <c r="U168" s="5" t="s">
        <v>74</v>
      </c>
      <c r="V168" s="5">
        <v>7000.0</v>
      </c>
      <c r="W168" s="5"/>
      <c r="X168" s="7"/>
      <c r="Y168" s="8">
        <v>7.423728813559322</v>
      </c>
      <c r="Z168" s="9">
        <v>0.0</v>
      </c>
      <c r="AA168" s="5" t="s">
        <v>75</v>
      </c>
      <c r="AB168" s="5"/>
      <c r="AC168" s="5">
        <v>0.0</v>
      </c>
      <c r="AD168" s="5" t="s">
        <v>9733</v>
      </c>
      <c r="AE168" s="5" t="s">
        <v>77</v>
      </c>
      <c r="AF168" s="5">
        <v>2015.0</v>
      </c>
      <c r="AG168" s="5">
        <v>2017.0</v>
      </c>
      <c r="AH168" s="5" t="s">
        <v>78</v>
      </c>
      <c r="AI168" s="13">
        <v>87.0</v>
      </c>
      <c r="AJ168" s="4"/>
      <c r="AK168" s="5" t="s">
        <v>75</v>
      </c>
      <c r="AL168" s="5"/>
      <c r="AM168" s="5">
        <v>0.0</v>
      </c>
      <c r="AN168" s="5" t="s">
        <v>9734</v>
      </c>
      <c r="AO168" s="5">
        <v>2015.0</v>
      </c>
      <c r="AP168" s="5" t="s">
        <v>51</v>
      </c>
      <c r="AQ168" s="4">
        <v>88.0</v>
      </c>
      <c r="AR168" s="10">
        <v>8.8</v>
      </c>
      <c r="AS168" s="5" t="s">
        <v>9735</v>
      </c>
      <c r="AT168" s="5" t="s">
        <v>309</v>
      </c>
      <c r="AU168" s="5" t="s">
        <v>9736</v>
      </c>
      <c r="AV168" s="5">
        <v>9.393433391E9</v>
      </c>
      <c r="AW168" s="5" t="s">
        <v>9737</v>
      </c>
      <c r="AX168" s="5">
        <v>520001.0</v>
      </c>
      <c r="AY168" s="5" t="s">
        <v>9738</v>
      </c>
      <c r="AZ168" s="5" t="s">
        <v>85</v>
      </c>
      <c r="BA168" s="5">
        <v>9.74923E11</v>
      </c>
      <c r="BB168" s="5"/>
      <c r="BC168" s="5"/>
      <c r="BD168" s="5">
        <v>0.0</v>
      </c>
      <c r="BE168" s="5">
        <v>0.0</v>
      </c>
      <c r="BF168" s="5">
        <v>0.0</v>
      </c>
      <c r="BG168" s="5" t="s">
        <v>119</v>
      </c>
      <c r="BH168" s="5" t="s">
        <v>117</v>
      </c>
      <c r="BI168" s="11">
        <v>43831.59722222222</v>
      </c>
      <c r="BJ168" s="12" t="s">
        <v>9739</v>
      </c>
      <c r="BK168" s="47"/>
      <c r="BL168" s="47"/>
    </row>
    <row r="169" ht="21.0" customHeight="1">
      <c r="A169" s="4">
        <v>168.0</v>
      </c>
      <c r="B169" s="5" t="s">
        <v>9740</v>
      </c>
      <c r="C169" s="6">
        <v>43597.0</v>
      </c>
      <c r="D169" s="5"/>
      <c r="E169" s="5"/>
      <c r="F169" s="5"/>
      <c r="G169" s="5"/>
      <c r="H169" s="4">
        <v>1.70041005E8</v>
      </c>
      <c r="I169" s="5" t="s">
        <v>8090</v>
      </c>
      <c r="J169" s="5" t="s">
        <v>7573</v>
      </c>
      <c r="K169" s="5" t="s">
        <v>686</v>
      </c>
      <c r="L169" s="5" t="s">
        <v>3777</v>
      </c>
      <c r="M169" s="5" t="s">
        <v>9741</v>
      </c>
      <c r="N169" s="5" t="s">
        <v>4637</v>
      </c>
      <c r="O169" s="4">
        <v>8.297120134E9</v>
      </c>
      <c r="P169" s="5" t="s">
        <v>9742</v>
      </c>
      <c r="Q169" s="5" t="s">
        <v>70</v>
      </c>
      <c r="R169" s="5" t="s">
        <v>71</v>
      </c>
      <c r="S169" s="5" t="s">
        <v>94</v>
      </c>
      <c r="T169" s="5" t="s">
        <v>95</v>
      </c>
      <c r="U169" s="5" t="s">
        <v>537</v>
      </c>
      <c r="V169" s="5"/>
      <c r="W169" s="5">
        <v>63000.0</v>
      </c>
      <c r="X169" s="7"/>
      <c r="Y169" s="8">
        <v>8.351694915254237</v>
      </c>
      <c r="Z169" s="9">
        <v>0.0</v>
      </c>
      <c r="AA169" s="5" t="s">
        <v>75</v>
      </c>
      <c r="AB169" s="5"/>
      <c r="AC169" s="5">
        <v>0.0</v>
      </c>
      <c r="AD169" s="5" t="s">
        <v>5104</v>
      </c>
      <c r="AE169" s="5" t="s">
        <v>77</v>
      </c>
      <c r="AF169" s="5">
        <v>2015.0</v>
      </c>
      <c r="AG169" s="5">
        <v>2017.0</v>
      </c>
      <c r="AH169" s="5" t="s">
        <v>78</v>
      </c>
      <c r="AI169" s="10">
        <v>97.4</v>
      </c>
      <c r="AJ169" s="4"/>
      <c r="AK169" s="5" t="s">
        <v>75</v>
      </c>
      <c r="AL169" s="5"/>
      <c r="AM169" s="5">
        <v>0.0</v>
      </c>
      <c r="AN169" s="5" t="s">
        <v>5730</v>
      </c>
      <c r="AO169" s="5">
        <v>2015.0</v>
      </c>
      <c r="AP169" s="5" t="s">
        <v>51</v>
      </c>
      <c r="AQ169" s="4">
        <v>90.0</v>
      </c>
      <c r="AR169" s="10">
        <v>9.0</v>
      </c>
      <c r="AS169" s="5" t="s">
        <v>9743</v>
      </c>
      <c r="AT169" s="5" t="s">
        <v>99</v>
      </c>
      <c r="AU169" s="5"/>
      <c r="AV169" s="5">
        <v>8.297120134E9</v>
      </c>
      <c r="AW169" s="5" t="s">
        <v>9744</v>
      </c>
      <c r="AX169" s="5">
        <v>522601.0</v>
      </c>
      <c r="AY169" s="5" t="s">
        <v>3918</v>
      </c>
      <c r="AZ169" s="5" t="s">
        <v>85</v>
      </c>
      <c r="BA169" s="5">
        <v>7.56199E11</v>
      </c>
      <c r="BB169" s="5"/>
      <c r="BC169" s="5"/>
      <c r="BD169" s="5" t="s">
        <v>8167</v>
      </c>
      <c r="BE169" s="5" t="s">
        <v>102</v>
      </c>
      <c r="BF169" s="5" t="s">
        <v>8381</v>
      </c>
      <c r="BG169" s="5" t="s">
        <v>87</v>
      </c>
      <c r="BH169" s="5"/>
      <c r="BI169" s="11">
        <v>43828.94236111111</v>
      </c>
      <c r="BJ169" s="12" t="s">
        <v>88</v>
      </c>
      <c r="BK169" s="47"/>
      <c r="BL169" s="47"/>
    </row>
    <row r="170" ht="21.0" customHeight="1">
      <c r="A170" s="4">
        <v>169.0</v>
      </c>
      <c r="B170" s="5" t="s">
        <v>9745</v>
      </c>
      <c r="C170" s="6">
        <v>43658.0</v>
      </c>
      <c r="D170" s="5"/>
      <c r="E170" s="5"/>
      <c r="F170" s="5"/>
      <c r="G170" s="5"/>
      <c r="H170" s="4">
        <v>1.70040132E8</v>
      </c>
      <c r="I170" s="5" t="s">
        <v>8090</v>
      </c>
      <c r="J170" s="5" t="s">
        <v>2439</v>
      </c>
      <c r="K170" s="5" t="s">
        <v>9746</v>
      </c>
      <c r="L170" s="5" t="s">
        <v>3766</v>
      </c>
      <c r="M170" s="5" t="s">
        <v>9747</v>
      </c>
      <c r="N170" s="5" t="s">
        <v>9748</v>
      </c>
      <c r="O170" s="4">
        <v>8.121900843E9</v>
      </c>
      <c r="P170" s="5" t="s">
        <v>9749</v>
      </c>
      <c r="Q170" s="5" t="s">
        <v>70</v>
      </c>
      <c r="R170" s="5" t="s">
        <v>71</v>
      </c>
      <c r="S170" s="5" t="s">
        <v>94</v>
      </c>
      <c r="T170" s="5" t="s">
        <v>95</v>
      </c>
      <c r="U170" s="5" t="s">
        <v>74</v>
      </c>
      <c r="V170" s="5">
        <v>6612.0</v>
      </c>
      <c r="W170" s="5">
        <v>22091.0</v>
      </c>
      <c r="X170" s="7"/>
      <c r="Y170" s="8">
        <v>9.09322033898305</v>
      </c>
      <c r="Z170" s="9">
        <v>0.0</v>
      </c>
      <c r="AA170" s="5" t="s">
        <v>75</v>
      </c>
      <c r="AB170" s="5"/>
      <c r="AC170" s="5">
        <v>0.0</v>
      </c>
      <c r="AD170" s="5" t="s">
        <v>9750</v>
      </c>
      <c r="AE170" s="5" t="s">
        <v>77</v>
      </c>
      <c r="AF170" s="5">
        <v>2015.0</v>
      </c>
      <c r="AG170" s="5">
        <v>2017.0</v>
      </c>
      <c r="AH170" s="5" t="s">
        <v>78</v>
      </c>
      <c r="AI170" s="10">
        <v>97.1</v>
      </c>
      <c r="AJ170" s="4"/>
      <c r="AK170" s="5" t="s">
        <v>75</v>
      </c>
      <c r="AL170" s="5"/>
      <c r="AM170" s="5">
        <v>0.0</v>
      </c>
      <c r="AN170" s="5" t="s">
        <v>440</v>
      </c>
      <c r="AO170" s="5">
        <v>2015.0</v>
      </c>
      <c r="AP170" s="5" t="s">
        <v>51</v>
      </c>
      <c r="AQ170" s="4"/>
      <c r="AR170" s="10">
        <v>9.0</v>
      </c>
      <c r="AS170" s="5" t="s">
        <v>9751</v>
      </c>
      <c r="AT170" s="5" t="s">
        <v>114</v>
      </c>
      <c r="AU170" s="5" t="s">
        <v>9752</v>
      </c>
      <c r="AV170" s="5">
        <v>8.555024437E9</v>
      </c>
      <c r="AW170" s="5" t="s">
        <v>9753</v>
      </c>
      <c r="AX170" s="5">
        <v>522201.0</v>
      </c>
      <c r="AY170" s="5" t="s">
        <v>205</v>
      </c>
      <c r="AZ170" s="5" t="s">
        <v>85</v>
      </c>
      <c r="BA170" s="5">
        <v>2.58322E11</v>
      </c>
      <c r="BB170" s="5"/>
      <c r="BC170" s="5"/>
      <c r="BD170" s="5" t="s">
        <v>9754</v>
      </c>
      <c r="BE170" s="5" t="s">
        <v>235</v>
      </c>
      <c r="BF170" s="5" t="s">
        <v>1493</v>
      </c>
      <c r="BG170" s="5" t="s">
        <v>119</v>
      </c>
      <c r="BH170" s="5" t="s">
        <v>205</v>
      </c>
      <c r="BI170" s="11">
        <v>43829.419444444444</v>
      </c>
      <c r="BJ170" s="12" t="s">
        <v>9755</v>
      </c>
      <c r="BK170" s="47"/>
      <c r="BL170" s="47"/>
    </row>
    <row r="171" ht="21.0" customHeight="1">
      <c r="A171" s="4">
        <v>170.0</v>
      </c>
      <c r="B171" s="5" t="s">
        <v>9756</v>
      </c>
      <c r="C171" s="6">
        <v>43628.0</v>
      </c>
      <c r="D171" s="5"/>
      <c r="E171" s="5"/>
      <c r="F171" s="5"/>
      <c r="G171" s="5"/>
      <c r="H171" s="4">
        <v>1.70040829E8</v>
      </c>
      <c r="I171" s="5" t="s">
        <v>8090</v>
      </c>
      <c r="J171" s="5" t="s">
        <v>9757</v>
      </c>
      <c r="K171" s="5"/>
      <c r="L171" s="5" t="s">
        <v>9758</v>
      </c>
      <c r="M171" s="5" t="s">
        <v>9759</v>
      </c>
      <c r="N171" s="5" t="s">
        <v>741</v>
      </c>
      <c r="O171" s="4">
        <v>9.182218694E9</v>
      </c>
      <c r="P171" s="5" t="s">
        <v>9760</v>
      </c>
      <c r="Q171" s="5" t="s">
        <v>70</v>
      </c>
      <c r="R171" s="5" t="s">
        <v>71</v>
      </c>
      <c r="S171" s="5" t="s">
        <v>94</v>
      </c>
      <c r="T171" s="5" t="s">
        <v>73</v>
      </c>
      <c r="U171" s="5" t="s">
        <v>74</v>
      </c>
      <c r="V171" s="5">
        <v>4000.0</v>
      </c>
      <c r="W171" s="5">
        <v>25000.0</v>
      </c>
      <c r="X171" s="7"/>
      <c r="Y171" s="8">
        <v>7.864406779661017</v>
      </c>
      <c r="Z171" s="9">
        <v>0.0</v>
      </c>
      <c r="AA171" s="5" t="s">
        <v>75</v>
      </c>
      <c r="AB171" s="5"/>
      <c r="AC171" s="5">
        <v>0.0</v>
      </c>
      <c r="AD171" s="5" t="s">
        <v>907</v>
      </c>
      <c r="AE171" s="5" t="s">
        <v>77</v>
      </c>
      <c r="AF171" s="5">
        <v>2015.0</v>
      </c>
      <c r="AG171" s="5">
        <v>2017.0</v>
      </c>
      <c r="AH171" s="5" t="s">
        <v>78</v>
      </c>
      <c r="AI171" s="10">
        <v>96.7</v>
      </c>
      <c r="AJ171" s="4"/>
      <c r="AK171" s="5" t="s">
        <v>75</v>
      </c>
      <c r="AL171" s="5"/>
      <c r="AM171" s="5">
        <v>0.0</v>
      </c>
      <c r="AN171" s="5" t="s">
        <v>4753</v>
      </c>
      <c r="AO171" s="5">
        <v>2015.0</v>
      </c>
      <c r="AP171" s="5" t="s">
        <v>51</v>
      </c>
      <c r="AQ171" s="4"/>
      <c r="AR171" s="10">
        <v>9.0</v>
      </c>
      <c r="AS171" s="5" t="s">
        <v>9759</v>
      </c>
      <c r="AT171" s="5" t="s">
        <v>99</v>
      </c>
      <c r="AU171" s="5" t="s">
        <v>246</v>
      </c>
      <c r="AV171" s="5">
        <v>9.182218694E9</v>
      </c>
      <c r="AW171" s="5" t="s">
        <v>9761</v>
      </c>
      <c r="AX171" s="5">
        <v>533296.0</v>
      </c>
      <c r="AY171" s="5" t="s">
        <v>2707</v>
      </c>
      <c r="AZ171" s="5" t="s">
        <v>85</v>
      </c>
      <c r="BA171" s="5">
        <v>2.68034E11</v>
      </c>
      <c r="BB171" s="5" t="s">
        <v>9762</v>
      </c>
      <c r="BC171" s="5" t="s">
        <v>9763</v>
      </c>
      <c r="BD171" s="5">
        <v>0.0</v>
      </c>
      <c r="BE171" s="5">
        <v>0.0</v>
      </c>
      <c r="BF171" s="5" t="s">
        <v>149</v>
      </c>
      <c r="BG171" s="5" t="s">
        <v>87</v>
      </c>
      <c r="BH171" s="5"/>
      <c r="BI171" s="11">
        <v>43829.924305555556</v>
      </c>
      <c r="BJ171" s="12" t="s">
        <v>975</v>
      </c>
      <c r="BK171" s="47"/>
      <c r="BL171" s="47"/>
    </row>
    <row r="172" ht="21.0" customHeight="1">
      <c r="A172" s="4">
        <v>171.0</v>
      </c>
      <c r="B172" s="5" t="s">
        <v>9764</v>
      </c>
      <c r="C172" s="5" t="s">
        <v>8542</v>
      </c>
      <c r="D172" s="5" t="s">
        <v>136</v>
      </c>
      <c r="E172" s="5"/>
      <c r="F172" s="5"/>
      <c r="G172" s="5"/>
      <c r="H172" s="4">
        <v>1.70040737E8</v>
      </c>
      <c r="I172" s="5" t="s">
        <v>8090</v>
      </c>
      <c r="J172" s="5" t="s">
        <v>9765</v>
      </c>
      <c r="K172" s="5"/>
      <c r="L172" s="5" t="s">
        <v>7655</v>
      </c>
      <c r="M172" s="5" t="s">
        <v>9766</v>
      </c>
      <c r="N172" s="5" t="s">
        <v>919</v>
      </c>
      <c r="O172" s="4">
        <v>9.182470859E9</v>
      </c>
      <c r="P172" s="5" t="s">
        <v>9767</v>
      </c>
      <c r="Q172" s="5" t="s">
        <v>70</v>
      </c>
      <c r="R172" s="5" t="s">
        <v>71</v>
      </c>
      <c r="S172" s="5" t="s">
        <v>94</v>
      </c>
      <c r="T172" s="5" t="s">
        <v>95</v>
      </c>
      <c r="U172" s="5" t="s">
        <v>74</v>
      </c>
      <c r="V172" s="5">
        <v>1500.0</v>
      </c>
      <c r="W172" s="5">
        <v>17000.0</v>
      </c>
      <c r="X172" s="7"/>
      <c r="Y172" s="8">
        <v>8.851694915254237</v>
      </c>
      <c r="Z172" s="9">
        <v>0.0</v>
      </c>
      <c r="AA172" s="5" t="s">
        <v>75</v>
      </c>
      <c r="AB172" s="5"/>
      <c r="AC172" s="5">
        <v>0.0</v>
      </c>
      <c r="AD172" s="5" t="s">
        <v>76</v>
      </c>
      <c r="AE172" s="5" t="s">
        <v>77</v>
      </c>
      <c r="AF172" s="5">
        <v>2015.0</v>
      </c>
      <c r="AG172" s="5">
        <v>2017.0</v>
      </c>
      <c r="AH172" s="5" t="s">
        <v>78</v>
      </c>
      <c r="AI172" s="10">
        <v>96.0</v>
      </c>
      <c r="AJ172" s="4"/>
      <c r="AK172" s="5" t="s">
        <v>75</v>
      </c>
      <c r="AL172" s="5"/>
      <c r="AM172" s="5">
        <v>0.0</v>
      </c>
      <c r="AN172" s="5" t="s">
        <v>6569</v>
      </c>
      <c r="AO172" s="5">
        <v>2015.0</v>
      </c>
      <c r="AP172" s="5" t="s">
        <v>51</v>
      </c>
      <c r="AQ172" s="4"/>
      <c r="AR172" s="10">
        <v>9.0</v>
      </c>
      <c r="AS172" s="5" t="s">
        <v>9768</v>
      </c>
      <c r="AT172" s="5" t="s">
        <v>161</v>
      </c>
      <c r="AU172" s="5"/>
      <c r="AV172" s="5">
        <v>9.296358113E9</v>
      </c>
      <c r="AW172" s="5" t="s">
        <v>9769</v>
      </c>
      <c r="AX172" s="5">
        <v>500055.0</v>
      </c>
      <c r="AY172" s="5" t="s">
        <v>323</v>
      </c>
      <c r="AZ172" s="5" t="s">
        <v>264</v>
      </c>
      <c r="BA172" s="5">
        <v>9.9955E11</v>
      </c>
      <c r="BB172" s="5"/>
      <c r="BC172" s="5"/>
      <c r="BD172" s="5">
        <v>0.0</v>
      </c>
      <c r="BE172" s="5">
        <v>0.0</v>
      </c>
      <c r="BF172" s="5">
        <v>0.0</v>
      </c>
      <c r="BG172" s="5" t="s">
        <v>87</v>
      </c>
      <c r="BH172" s="5"/>
      <c r="BI172" s="11">
        <v>43907.90694444445</v>
      </c>
      <c r="BJ172" s="12" t="s">
        <v>3144</v>
      </c>
      <c r="BK172" s="47"/>
      <c r="BL172" s="47"/>
    </row>
    <row r="173" ht="21.0" customHeight="1">
      <c r="A173" s="4">
        <v>172.0</v>
      </c>
      <c r="B173" s="5" t="s">
        <v>9770</v>
      </c>
      <c r="C173" s="6">
        <v>43628.0</v>
      </c>
      <c r="D173" s="5"/>
      <c r="E173" s="5"/>
      <c r="F173" s="5"/>
      <c r="G173" s="5"/>
      <c r="H173" s="4">
        <v>1.7004039E8</v>
      </c>
      <c r="I173" s="5" t="s">
        <v>8090</v>
      </c>
      <c r="J173" s="5" t="s">
        <v>9771</v>
      </c>
      <c r="K173" s="5"/>
      <c r="L173" s="5" t="s">
        <v>4700</v>
      </c>
      <c r="M173" s="5" t="s">
        <v>9772</v>
      </c>
      <c r="N173" s="6">
        <v>36528.0</v>
      </c>
      <c r="O173" s="4">
        <v>7.036435995E9</v>
      </c>
      <c r="P173" s="5" t="s">
        <v>9773</v>
      </c>
      <c r="Q173" s="5" t="s">
        <v>110</v>
      </c>
      <c r="R173" s="5" t="s">
        <v>71</v>
      </c>
      <c r="S173" s="5" t="s">
        <v>94</v>
      </c>
      <c r="T173" s="5" t="s">
        <v>95</v>
      </c>
      <c r="U173" s="5" t="s">
        <v>537</v>
      </c>
      <c r="V173" s="5">
        <v>6018.0</v>
      </c>
      <c r="W173" s="5">
        <v>41929.0</v>
      </c>
      <c r="X173" s="7"/>
      <c r="Y173" s="8">
        <v>7.423728813559322</v>
      </c>
      <c r="Z173" s="9">
        <v>0.0</v>
      </c>
      <c r="AA173" s="5" t="s">
        <v>75</v>
      </c>
      <c r="AB173" s="5"/>
      <c r="AC173" s="5">
        <v>0.0</v>
      </c>
      <c r="AD173" s="5" t="s">
        <v>3458</v>
      </c>
      <c r="AE173" s="5" t="s">
        <v>77</v>
      </c>
      <c r="AF173" s="5">
        <v>2015.0</v>
      </c>
      <c r="AG173" s="5">
        <v>2017.0</v>
      </c>
      <c r="AH173" s="5" t="s">
        <v>78</v>
      </c>
      <c r="AI173" s="10">
        <v>96.0</v>
      </c>
      <c r="AJ173" s="4"/>
      <c r="AK173" s="5" t="s">
        <v>75</v>
      </c>
      <c r="AL173" s="5"/>
      <c r="AM173" s="5">
        <v>0.0</v>
      </c>
      <c r="AN173" s="5" t="s">
        <v>1042</v>
      </c>
      <c r="AO173" s="5">
        <v>2015.0</v>
      </c>
      <c r="AP173" s="5" t="s">
        <v>51</v>
      </c>
      <c r="AQ173" s="4">
        <v>90.0</v>
      </c>
      <c r="AR173" s="10">
        <v>9.0</v>
      </c>
      <c r="AS173" s="5" t="s">
        <v>9774</v>
      </c>
      <c r="AT173" s="5" t="s">
        <v>114</v>
      </c>
      <c r="AU173" s="5"/>
      <c r="AV173" s="5">
        <v>9.441547149E9</v>
      </c>
      <c r="AW173" s="5" t="s">
        <v>9775</v>
      </c>
      <c r="AX173" s="5">
        <v>523002.0</v>
      </c>
      <c r="AY173" s="5" t="s">
        <v>1135</v>
      </c>
      <c r="AZ173" s="5" t="s">
        <v>85</v>
      </c>
      <c r="BA173" s="5">
        <v>4.45404E11</v>
      </c>
      <c r="BB173" s="5" t="s">
        <v>9776</v>
      </c>
      <c r="BC173" s="5"/>
      <c r="BD173" s="5">
        <v>1.0</v>
      </c>
      <c r="BE173" s="5" t="s">
        <v>1840</v>
      </c>
      <c r="BF173" s="5" t="s">
        <v>9777</v>
      </c>
      <c r="BG173" s="5" t="s">
        <v>87</v>
      </c>
      <c r="BH173" s="5"/>
      <c r="BI173" s="11">
        <v>43830.81458333333</v>
      </c>
      <c r="BJ173" s="12" t="s">
        <v>88</v>
      </c>
      <c r="BK173" s="47"/>
      <c r="BL173" s="47"/>
    </row>
    <row r="174" ht="21.0" customHeight="1">
      <c r="A174" s="4">
        <v>173.0</v>
      </c>
      <c r="B174" s="5" t="s">
        <v>9778</v>
      </c>
      <c r="C174" s="6">
        <v>43750.0</v>
      </c>
      <c r="D174" s="5"/>
      <c r="E174" s="5"/>
      <c r="F174" s="5"/>
      <c r="G174" s="5"/>
      <c r="H174" s="4">
        <v>1.70040772E8</v>
      </c>
      <c r="I174" s="5" t="s">
        <v>8090</v>
      </c>
      <c r="J174" s="5" t="s">
        <v>9779</v>
      </c>
      <c r="K174" s="5" t="s">
        <v>3304</v>
      </c>
      <c r="L174" s="5" t="s">
        <v>371</v>
      </c>
      <c r="M174" s="5" t="s">
        <v>9780</v>
      </c>
      <c r="N174" s="6">
        <v>36475.0</v>
      </c>
      <c r="O174" s="4">
        <v>8.341455026E9</v>
      </c>
      <c r="P174" s="5" t="s">
        <v>9781</v>
      </c>
      <c r="Q174" s="5" t="s">
        <v>70</v>
      </c>
      <c r="R174" s="5" t="s">
        <v>71</v>
      </c>
      <c r="S174" s="5" t="s">
        <v>94</v>
      </c>
      <c r="T174" s="5" t="s">
        <v>95</v>
      </c>
      <c r="U174" s="5" t="s">
        <v>74</v>
      </c>
      <c r="V174" s="5">
        <v>7123.0</v>
      </c>
      <c r="W174" s="5">
        <v>20156.0</v>
      </c>
      <c r="X174" s="7"/>
      <c r="Y174" s="8">
        <v>7.593220338983051</v>
      </c>
      <c r="Z174" s="9">
        <v>0.0</v>
      </c>
      <c r="AA174" s="5" t="s">
        <v>75</v>
      </c>
      <c r="AB174" s="5"/>
      <c r="AC174" s="5">
        <v>0.0</v>
      </c>
      <c r="AD174" s="5" t="s">
        <v>1430</v>
      </c>
      <c r="AE174" s="5" t="s">
        <v>77</v>
      </c>
      <c r="AF174" s="5">
        <v>2015.0</v>
      </c>
      <c r="AG174" s="5">
        <v>2017.0</v>
      </c>
      <c r="AH174" s="5" t="s">
        <v>78</v>
      </c>
      <c r="AI174" s="10">
        <v>96.0</v>
      </c>
      <c r="AJ174" s="4"/>
      <c r="AK174" s="5" t="s">
        <v>75</v>
      </c>
      <c r="AL174" s="5"/>
      <c r="AM174" s="5">
        <v>0.0</v>
      </c>
      <c r="AN174" s="5" t="s">
        <v>6546</v>
      </c>
      <c r="AO174" s="5">
        <v>2015.0</v>
      </c>
      <c r="AP174" s="5" t="s">
        <v>51</v>
      </c>
      <c r="AQ174" s="4">
        <v>90.0</v>
      </c>
      <c r="AR174" s="10">
        <v>9.0</v>
      </c>
      <c r="AS174" s="5" t="s">
        <v>9782</v>
      </c>
      <c r="AT174" s="5" t="s">
        <v>99</v>
      </c>
      <c r="AU174" s="5"/>
      <c r="AV174" s="5">
        <v>9.70300377E9</v>
      </c>
      <c r="AW174" s="5" t="s">
        <v>9783</v>
      </c>
      <c r="AX174" s="5">
        <v>523170.0</v>
      </c>
      <c r="AY174" s="5" t="s">
        <v>1733</v>
      </c>
      <c r="AZ174" s="5" t="s">
        <v>85</v>
      </c>
      <c r="BA174" s="5">
        <v>7.13567E11</v>
      </c>
      <c r="BB174" s="5"/>
      <c r="BC174" s="5"/>
      <c r="BD174" s="5">
        <v>0.0</v>
      </c>
      <c r="BE174" s="5">
        <v>0.0</v>
      </c>
      <c r="BF174" s="5" t="s">
        <v>889</v>
      </c>
      <c r="BG174" s="5" t="s">
        <v>119</v>
      </c>
      <c r="BH174" s="5" t="s">
        <v>9784</v>
      </c>
      <c r="BI174" s="11">
        <v>43827.635416666664</v>
      </c>
      <c r="BJ174" s="12" t="s">
        <v>88</v>
      </c>
      <c r="BK174" s="47"/>
      <c r="BL174" s="47"/>
    </row>
    <row r="175" ht="21.0" customHeight="1">
      <c r="A175" s="4">
        <v>174.0</v>
      </c>
      <c r="B175" s="5" t="s">
        <v>9785</v>
      </c>
      <c r="C175" s="5"/>
      <c r="D175" s="5"/>
      <c r="E175" s="5"/>
      <c r="F175" s="5"/>
      <c r="G175" s="5"/>
      <c r="H175" s="4">
        <v>1.70040481E8</v>
      </c>
      <c r="I175" s="5" t="s">
        <v>8090</v>
      </c>
      <c r="J175" s="5" t="s">
        <v>9786</v>
      </c>
      <c r="K175" s="5" t="s">
        <v>363</v>
      </c>
      <c r="L175" s="5" t="s">
        <v>4662</v>
      </c>
      <c r="M175" s="5" t="s">
        <v>9787</v>
      </c>
      <c r="N175" s="5" t="s">
        <v>813</v>
      </c>
      <c r="O175" s="4">
        <v>9.866379567E9</v>
      </c>
      <c r="P175" s="5" t="s">
        <v>9788</v>
      </c>
      <c r="Q175" s="5" t="s">
        <v>70</v>
      </c>
      <c r="R175" s="5" t="s">
        <v>71</v>
      </c>
      <c r="S175" s="5" t="s">
        <v>94</v>
      </c>
      <c r="T175" s="5" t="s">
        <v>157</v>
      </c>
      <c r="U175" s="5" t="s">
        <v>537</v>
      </c>
      <c r="V175" s="5"/>
      <c r="W175" s="5">
        <v>42275.0</v>
      </c>
      <c r="X175" s="7"/>
      <c r="Y175" s="8">
        <v>8.584745762711865</v>
      </c>
      <c r="Z175" s="9">
        <v>0.0</v>
      </c>
      <c r="AA175" s="5" t="s">
        <v>75</v>
      </c>
      <c r="AB175" s="5"/>
      <c r="AC175" s="5">
        <v>0.0</v>
      </c>
      <c r="AD175" s="5" t="s">
        <v>273</v>
      </c>
      <c r="AE175" s="5" t="s">
        <v>77</v>
      </c>
      <c r="AF175" s="5">
        <v>2015.0</v>
      </c>
      <c r="AG175" s="5">
        <v>2017.0</v>
      </c>
      <c r="AH175" s="5" t="s">
        <v>78</v>
      </c>
      <c r="AI175" s="10">
        <v>95.5</v>
      </c>
      <c r="AJ175" s="4"/>
      <c r="AK175" s="5" t="s">
        <v>75</v>
      </c>
      <c r="AL175" s="5"/>
      <c r="AM175" s="5">
        <v>0.0</v>
      </c>
      <c r="AN175" s="5" t="s">
        <v>9789</v>
      </c>
      <c r="AO175" s="5">
        <v>2015.0</v>
      </c>
      <c r="AP175" s="5" t="s">
        <v>112</v>
      </c>
      <c r="AQ175" s="4">
        <v>85.5</v>
      </c>
      <c r="AR175" s="10">
        <v>9.0</v>
      </c>
      <c r="AS175" s="5" t="s">
        <v>9790</v>
      </c>
      <c r="AT175" s="5" t="s">
        <v>114</v>
      </c>
      <c r="AU175" s="5" t="s">
        <v>1183</v>
      </c>
      <c r="AV175" s="5">
        <v>9.866379567E9</v>
      </c>
      <c r="AW175" s="5" t="s">
        <v>9791</v>
      </c>
      <c r="AX175" s="5">
        <v>521101.0</v>
      </c>
      <c r="AY175" s="5" t="s">
        <v>117</v>
      </c>
      <c r="AZ175" s="5" t="s">
        <v>85</v>
      </c>
      <c r="BA175" s="5">
        <v>9.44266E11</v>
      </c>
      <c r="BB175" s="5"/>
      <c r="BC175" s="5"/>
      <c r="BD175" s="5">
        <v>2.0</v>
      </c>
      <c r="BE175" s="5" t="s">
        <v>9792</v>
      </c>
      <c r="BF175" s="5" t="s">
        <v>1363</v>
      </c>
      <c r="BG175" s="5" t="s">
        <v>119</v>
      </c>
      <c r="BH175" s="5" t="s">
        <v>6080</v>
      </c>
      <c r="BI175" s="11">
        <v>43829.85625</v>
      </c>
      <c r="BJ175" s="12" t="s">
        <v>9793</v>
      </c>
      <c r="BK175" s="47"/>
      <c r="BL175" s="47"/>
    </row>
    <row r="176" ht="21.0" customHeight="1">
      <c r="A176" s="4">
        <v>175.0</v>
      </c>
      <c r="B176" s="5" t="s">
        <v>9794</v>
      </c>
      <c r="C176" s="6">
        <v>43597.0</v>
      </c>
      <c r="D176" s="5"/>
      <c r="E176" s="5"/>
      <c r="F176" s="5"/>
      <c r="G176" s="5"/>
      <c r="H176" s="4">
        <v>1.70040082E8</v>
      </c>
      <c r="I176" s="5" t="s">
        <v>8090</v>
      </c>
      <c r="J176" s="5" t="s">
        <v>9795</v>
      </c>
      <c r="K176" s="5" t="s">
        <v>423</v>
      </c>
      <c r="L176" s="5" t="s">
        <v>1509</v>
      </c>
      <c r="M176" s="5" t="s">
        <v>9796</v>
      </c>
      <c r="N176" s="6">
        <v>36564.0</v>
      </c>
      <c r="O176" s="4">
        <v>7.036869596E9</v>
      </c>
      <c r="P176" s="5" t="s">
        <v>9797</v>
      </c>
      <c r="Q176" s="5" t="s">
        <v>70</v>
      </c>
      <c r="R176" s="5" t="s">
        <v>71</v>
      </c>
      <c r="S176" s="5" t="s">
        <v>94</v>
      </c>
      <c r="T176" s="5" t="s">
        <v>95</v>
      </c>
      <c r="U176" s="5" t="s">
        <v>5991</v>
      </c>
      <c r="V176" s="5">
        <v>7000.0</v>
      </c>
      <c r="W176" s="5">
        <v>60000.0</v>
      </c>
      <c r="X176" s="7"/>
      <c r="Y176" s="8">
        <v>7.1440677966101696</v>
      </c>
      <c r="Z176" s="9">
        <v>0.0</v>
      </c>
      <c r="AA176" s="5" t="s">
        <v>75</v>
      </c>
      <c r="AB176" s="5"/>
      <c r="AC176" s="5">
        <v>0.0</v>
      </c>
      <c r="AD176" s="5" t="s">
        <v>76</v>
      </c>
      <c r="AE176" s="5" t="s">
        <v>389</v>
      </c>
      <c r="AF176" s="5">
        <v>2015.0</v>
      </c>
      <c r="AG176" s="5">
        <v>2017.0</v>
      </c>
      <c r="AH176" s="5" t="s">
        <v>78</v>
      </c>
      <c r="AI176" s="10">
        <v>95.2</v>
      </c>
      <c r="AJ176" s="4"/>
      <c r="AK176" s="5" t="s">
        <v>75</v>
      </c>
      <c r="AL176" s="5"/>
      <c r="AM176" s="5">
        <v>0.0</v>
      </c>
      <c r="AN176" s="5" t="s">
        <v>9798</v>
      </c>
      <c r="AO176" s="5">
        <v>2015.0</v>
      </c>
      <c r="AP176" s="5" t="s">
        <v>51</v>
      </c>
      <c r="AQ176" s="4">
        <v>90.0</v>
      </c>
      <c r="AR176" s="10">
        <v>9.0</v>
      </c>
      <c r="AS176" s="5" t="s">
        <v>9799</v>
      </c>
      <c r="AT176" s="5" t="s">
        <v>114</v>
      </c>
      <c r="AU176" s="5" t="s">
        <v>4224</v>
      </c>
      <c r="AV176" s="5">
        <v>9.848395509E9</v>
      </c>
      <c r="AW176" s="5" t="s">
        <v>9800</v>
      </c>
      <c r="AX176" s="5">
        <v>523372.0</v>
      </c>
      <c r="AY176" s="5" t="s">
        <v>1199</v>
      </c>
      <c r="AZ176" s="5" t="s">
        <v>85</v>
      </c>
      <c r="BA176" s="5">
        <v>8.18716E11</v>
      </c>
      <c r="BB176" s="5"/>
      <c r="BC176" s="5"/>
      <c r="BD176" s="5">
        <v>1.0</v>
      </c>
      <c r="BE176" s="5" t="s">
        <v>418</v>
      </c>
      <c r="BF176" s="5" t="s">
        <v>8381</v>
      </c>
      <c r="BG176" s="5" t="s">
        <v>87</v>
      </c>
      <c r="BH176" s="5"/>
      <c r="BI176" s="11">
        <v>43830.93402777778</v>
      </c>
      <c r="BJ176" s="12" t="s">
        <v>88</v>
      </c>
      <c r="BK176" s="47"/>
      <c r="BL176" s="47"/>
    </row>
    <row r="177" ht="21.0" customHeight="1">
      <c r="A177" s="4">
        <v>176.0</v>
      </c>
      <c r="B177" s="5" t="s">
        <v>9801</v>
      </c>
      <c r="C177" s="6">
        <v>43508.0</v>
      </c>
      <c r="D177" s="5"/>
      <c r="E177" s="5"/>
      <c r="F177" s="5"/>
      <c r="G177" s="5"/>
      <c r="H177" s="4">
        <v>1.70040293E8</v>
      </c>
      <c r="I177" s="5" t="s">
        <v>8090</v>
      </c>
      <c r="J177" s="5" t="s">
        <v>9802</v>
      </c>
      <c r="K177" s="5"/>
      <c r="L177" s="5" t="s">
        <v>9803</v>
      </c>
      <c r="M177" s="5" t="s">
        <v>9804</v>
      </c>
      <c r="N177" s="6">
        <v>36836.0</v>
      </c>
      <c r="O177" s="4">
        <v>9.493425174E9</v>
      </c>
      <c r="P177" s="5" t="s">
        <v>9805</v>
      </c>
      <c r="Q177" s="5" t="s">
        <v>70</v>
      </c>
      <c r="R177" s="5" t="s">
        <v>71</v>
      </c>
      <c r="S177" s="5" t="s">
        <v>94</v>
      </c>
      <c r="T177" s="5" t="s">
        <v>95</v>
      </c>
      <c r="U177" s="5" t="s">
        <v>74</v>
      </c>
      <c r="V177" s="5">
        <v>7482.0</v>
      </c>
      <c r="W177" s="5">
        <v>75000.0</v>
      </c>
      <c r="X177" s="7">
        <v>120000.0</v>
      </c>
      <c r="Y177" s="8">
        <v>8.10593220338983</v>
      </c>
      <c r="Z177" s="9">
        <v>0.0</v>
      </c>
      <c r="AA177" s="5" t="s">
        <v>75</v>
      </c>
      <c r="AB177" s="5"/>
      <c r="AC177" s="5">
        <v>0.0</v>
      </c>
      <c r="AD177" s="5" t="s">
        <v>215</v>
      </c>
      <c r="AE177" s="5" t="s">
        <v>77</v>
      </c>
      <c r="AF177" s="5">
        <v>2015.0</v>
      </c>
      <c r="AG177" s="5">
        <v>2017.0</v>
      </c>
      <c r="AH177" s="5" t="s">
        <v>78</v>
      </c>
      <c r="AI177" s="10">
        <v>95.1</v>
      </c>
      <c r="AJ177" s="4"/>
      <c r="AK177" s="5" t="s">
        <v>75</v>
      </c>
      <c r="AL177" s="5"/>
      <c r="AM177" s="5">
        <v>0.0</v>
      </c>
      <c r="AN177" s="5" t="s">
        <v>9806</v>
      </c>
      <c r="AO177" s="5">
        <v>2015.0</v>
      </c>
      <c r="AP177" s="5" t="s">
        <v>51</v>
      </c>
      <c r="AQ177" s="4">
        <v>90.0</v>
      </c>
      <c r="AR177" s="10">
        <v>9.0</v>
      </c>
      <c r="AS177" s="5" t="s">
        <v>9807</v>
      </c>
      <c r="AT177" s="5" t="s">
        <v>161</v>
      </c>
      <c r="AU177" s="5" t="s">
        <v>9044</v>
      </c>
      <c r="AV177" s="5">
        <v>9.032495525E9</v>
      </c>
      <c r="AW177" s="5" t="s">
        <v>9808</v>
      </c>
      <c r="AX177" s="5">
        <v>522501.0</v>
      </c>
      <c r="AY177" s="5" t="s">
        <v>117</v>
      </c>
      <c r="AZ177" s="5" t="s">
        <v>85</v>
      </c>
      <c r="BA177" s="5">
        <v>8.71013E11</v>
      </c>
      <c r="BB177" s="5"/>
      <c r="BC177" s="5"/>
      <c r="BD177" s="5" t="s">
        <v>9809</v>
      </c>
      <c r="BE177" s="5" t="s">
        <v>181</v>
      </c>
      <c r="BF177" s="5" t="s">
        <v>9810</v>
      </c>
      <c r="BG177" s="5" t="s">
        <v>119</v>
      </c>
      <c r="BH177" s="5" t="s">
        <v>1307</v>
      </c>
      <c r="BI177" s="11">
        <v>43832.81527777778</v>
      </c>
      <c r="BJ177" s="12" t="s">
        <v>992</v>
      </c>
      <c r="BK177" s="47"/>
      <c r="BL177" s="47"/>
    </row>
    <row r="178" ht="21.0" customHeight="1">
      <c r="A178" s="4">
        <v>177.0</v>
      </c>
      <c r="B178" s="5" t="s">
        <v>9811</v>
      </c>
      <c r="C178" s="5" t="s">
        <v>63</v>
      </c>
      <c r="D178" s="5"/>
      <c r="E178" s="5"/>
      <c r="F178" s="5"/>
      <c r="G178" s="5"/>
      <c r="H178" s="4">
        <v>1.70040944E8</v>
      </c>
      <c r="I178" s="5" t="s">
        <v>8090</v>
      </c>
      <c r="J178" s="5" t="s">
        <v>9812</v>
      </c>
      <c r="K178" s="5"/>
      <c r="L178" s="5" t="s">
        <v>9813</v>
      </c>
      <c r="M178" s="5" t="s">
        <v>9814</v>
      </c>
      <c r="N178" s="6">
        <v>36225.0</v>
      </c>
      <c r="O178" s="4">
        <v>9.030793857E9</v>
      </c>
      <c r="P178" s="5" t="s">
        <v>9815</v>
      </c>
      <c r="Q178" s="5" t="s">
        <v>70</v>
      </c>
      <c r="R178" s="5" t="s">
        <v>71</v>
      </c>
      <c r="S178" s="5" t="s">
        <v>94</v>
      </c>
      <c r="T178" s="5" t="s">
        <v>95</v>
      </c>
      <c r="U178" s="5" t="s">
        <v>74</v>
      </c>
      <c r="V178" s="5">
        <v>12418.0</v>
      </c>
      <c r="W178" s="5"/>
      <c r="X178" s="7"/>
      <c r="Y178" s="8">
        <v>8.01271186440678</v>
      </c>
      <c r="Z178" s="9">
        <v>0.0</v>
      </c>
      <c r="AA178" s="5" t="s">
        <v>75</v>
      </c>
      <c r="AB178" s="5"/>
      <c r="AC178" s="5">
        <v>0.0</v>
      </c>
      <c r="AD178" s="5" t="s">
        <v>616</v>
      </c>
      <c r="AE178" s="5" t="s">
        <v>77</v>
      </c>
      <c r="AF178" s="5">
        <v>2015.0</v>
      </c>
      <c r="AG178" s="5">
        <v>2017.0</v>
      </c>
      <c r="AH178" s="5" t="s">
        <v>78</v>
      </c>
      <c r="AI178" s="10">
        <v>94.3</v>
      </c>
      <c r="AJ178" s="4"/>
      <c r="AK178" s="5" t="s">
        <v>75</v>
      </c>
      <c r="AL178" s="5"/>
      <c r="AM178" s="5">
        <v>0.0</v>
      </c>
      <c r="AN178" s="5" t="s">
        <v>9816</v>
      </c>
      <c r="AO178" s="5">
        <v>2015.0</v>
      </c>
      <c r="AP178" s="5" t="s">
        <v>51</v>
      </c>
      <c r="AQ178" s="4">
        <v>90.0</v>
      </c>
      <c r="AR178" s="10">
        <v>9.0</v>
      </c>
      <c r="AS178" s="5" t="s">
        <v>9817</v>
      </c>
      <c r="AT178" s="5" t="s">
        <v>114</v>
      </c>
      <c r="AU178" s="5" t="s">
        <v>631</v>
      </c>
      <c r="AV178" s="5">
        <v>7.660906622E9</v>
      </c>
      <c r="AW178" s="5" t="s">
        <v>9818</v>
      </c>
      <c r="AX178" s="5">
        <v>520001.0</v>
      </c>
      <c r="AY178" s="5" t="s">
        <v>117</v>
      </c>
      <c r="AZ178" s="5" t="s">
        <v>85</v>
      </c>
      <c r="BA178" s="5">
        <v>7.17638E11</v>
      </c>
      <c r="BB178" s="5"/>
      <c r="BC178" s="5"/>
      <c r="BD178" s="5">
        <v>1.0</v>
      </c>
      <c r="BE178" s="5" t="s">
        <v>418</v>
      </c>
      <c r="BF178" s="5" t="s">
        <v>8167</v>
      </c>
      <c r="BG178" s="5" t="s">
        <v>119</v>
      </c>
      <c r="BH178" s="5" t="s">
        <v>117</v>
      </c>
      <c r="BI178" s="11">
        <v>43826.69097222222</v>
      </c>
      <c r="BJ178" s="12" t="s">
        <v>9819</v>
      </c>
      <c r="BK178" s="47"/>
      <c r="BL178" s="47"/>
    </row>
    <row r="179" ht="21.0" customHeight="1">
      <c r="A179" s="4">
        <v>178.0</v>
      </c>
      <c r="B179" s="5" t="s">
        <v>9820</v>
      </c>
      <c r="C179" s="6">
        <v>43628.0</v>
      </c>
      <c r="D179" s="5"/>
      <c r="E179" s="5"/>
      <c r="F179" s="5"/>
      <c r="G179" s="5"/>
      <c r="H179" s="4">
        <v>1.70040544E8</v>
      </c>
      <c r="I179" s="5" t="s">
        <v>8090</v>
      </c>
      <c r="J179" s="5" t="s">
        <v>9821</v>
      </c>
      <c r="K179" s="5"/>
      <c r="L179" s="5" t="s">
        <v>6860</v>
      </c>
      <c r="M179" s="5" t="s">
        <v>9822</v>
      </c>
      <c r="N179" s="6">
        <v>36838.0</v>
      </c>
      <c r="O179" s="4">
        <v>9.177209969E9</v>
      </c>
      <c r="P179" s="5" t="s">
        <v>9823</v>
      </c>
      <c r="Q179" s="5" t="s">
        <v>110</v>
      </c>
      <c r="R179" s="5" t="s">
        <v>71</v>
      </c>
      <c r="S179" s="5" t="s">
        <v>94</v>
      </c>
      <c r="T179" s="5" t="s">
        <v>95</v>
      </c>
      <c r="U179" s="5" t="s">
        <v>537</v>
      </c>
      <c r="V179" s="5"/>
      <c r="W179" s="5"/>
      <c r="X179" s="7"/>
      <c r="Y179" s="8">
        <v>8.211864406779661</v>
      </c>
      <c r="Z179" s="9">
        <v>0.0</v>
      </c>
      <c r="AA179" s="5" t="s">
        <v>75</v>
      </c>
      <c r="AB179" s="5"/>
      <c r="AC179" s="5">
        <v>0.0</v>
      </c>
      <c r="AD179" s="5" t="s">
        <v>9824</v>
      </c>
      <c r="AE179" s="5" t="s">
        <v>77</v>
      </c>
      <c r="AF179" s="5">
        <v>2015.0</v>
      </c>
      <c r="AG179" s="5">
        <v>2017.0</v>
      </c>
      <c r="AH179" s="5" t="s">
        <v>78</v>
      </c>
      <c r="AI179" s="10">
        <v>94.0</v>
      </c>
      <c r="AJ179" s="4">
        <v>9.4</v>
      </c>
      <c r="AK179" s="5" t="s">
        <v>75</v>
      </c>
      <c r="AL179" s="5"/>
      <c r="AM179" s="5">
        <v>0.0</v>
      </c>
      <c r="AN179" s="5" t="s">
        <v>9825</v>
      </c>
      <c r="AO179" s="5">
        <v>2015.0</v>
      </c>
      <c r="AP179" s="5" t="s">
        <v>51</v>
      </c>
      <c r="AQ179" s="4">
        <v>90.0</v>
      </c>
      <c r="AR179" s="10">
        <v>9.0</v>
      </c>
      <c r="AS179" s="5" t="s">
        <v>9826</v>
      </c>
      <c r="AT179" s="5" t="s">
        <v>99</v>
      </c>
      <c r="AU179" s="5"/>
      <c r="AV179" s="5">
        <v>7.382276787E9</v>
      </c>
      <c r="AW179" s="5" t="s">
        <v>9827</v>
      </c>
      <c r="AX179" s="5">
        <v>520012.0</v>
      </c>
      <c r="AY179" s="5" t="s">
        <v>117</v>
      </c>
      <c r="AZ179" s="5" t="s">
        <v>85</v>
      </c>
      <c r="BA179" s="5">
        <v>8.20736E11</v>
      </c>
      <c r="BB179" s="5" t="s">
        <v>9828</v>
      </c>
      <c r="BC179" s="5"/>
      <c r="BD179" s="5" t="s">
        <v>8129</v>
      </c>
      <c r="BE179" s="5" t="s">
        <v>3671</v>
      </c>
      <c r="BF179" s="5" t="s">
        <v>8180</v>
      </c>
      <c r="BG179" s="5" t="s">
        <v>119</v>
      </c>
      <c r="BH179" s="5" t="s">
        <v>117</v>
      </c>
      <c r="BI179" s="11">
        <v>43825.705555555556</v>
      </c>
      <c r="BJ179" s="12" t="s">
        <v>88</v>
      </c>
      <c r="BK179" s="47"/>
      <c r="BL179" s="47"/>
    </row>
    <row r="180" ht="21.0" customHeight="1">
      <c r="A180" s="4">
        <v>179.0</v>
      </c>
      <c r="B180" s="5" t="s">
        <v>9829</v>
      </c>
      <c r="C180" s="6">
        <v>43567.0</v>
      </c>
      <c r="D180" s="5"/>
      <c r="E180" s="5"/>
      <c r="F180" s="5"/>
      <c r="G180" s="5"/>
      <c r="H180" s="4">
        <v>1.70040224E8</v>
      </c>
      <c r="I180" s="5" t="s">
        <v>8090</v>
      </c>
      <c r="J180" s="5" t="s">
        <v>361</v>
      </c>
      <c r="K180" s="5" t="s">
        <v>9830</v>
      </c>
      <c r="L180" s="5" t="s">
        <v>9830</v>
      </c>
      <c r="M180" s="5" t="s">
        <v>9831</v>
      </c>
      <c r="N180" s="6">
        <v>36321.0</v>
      </c>
      <c r="O180" s="4">
        <v>7.095239598E9</v>
      </c>
      <c r="P180" s="5" t="s">
        <v>9832</v>
      </c>
      <c r="Q180" s="5" t="s">
        <v>70</v>
      </c>
      <c r="R180" s="5" t="s">
        <v>71</v>
      </c>
      <c r="S180" s="5" t="s">
        <v>94</v>
      </c>
      <c r="T180" s="5" t="s">
        <v>95</v>
      </c>
      <c r="U180" s="5" t="s">
        <v>74</v>
      </c>
      <c r="V180" s="5">
        <v>5847.0</v>
      </c>
      <c r="W180" s="5">
        <v>27459.0</v>
      </c>
      <c r="X180" s="7"/>
      <c r="Y180" s="8">
        <v>7.127118644067797</v>
      </c>
      <c r="Z180" s="9">
        <v>0.0</v>
      </c>
      <c r="AA180" s="5" t="s">
        <v>75</v>
      </c>
      <c r="AB180" s="5"/>
      <c r="AC180" s="5">
        <v>0.0</v>
      </c>
      <c r="AD180" s="5" t="s">
        <v>190</v>
      </c>
      <c r="AE180" s="5" t="s">
        <v>77</v>
      </c>
      <c r="AF180" s="5">
        <v>2015.0</v>
      </c>
      <c r="AG180" s="5">
        <v>2017.0</v>
      </c>
      <c r="AH180" s="5" t="s">
        <v>78</v>
      </c>
      <c r="AI180" s="10">
        <v>94.0</v>
      </c>
      <c r="AJ180" s="4">
        <v>9.4</v>
      </c>
      <c r="AK180" s="5" t="s">
        <v>75</v>
      </c>
      <c r="AL180" s="5"/>
      <c r="AM180" s="5">
        <v>0.0</v>
      </c>
      <c r="AN180" s="5" t="s">
        <v>9833</v>
      </c>
      <c r="AO180" s="5">
        <v>2015.0</v>
      </c>
      <c r="AP180" s="5" t="s">
        <v>51</v>
      </c>
      <c r="AQ180" s="4">
        <v>90.0</v>
      </c>
      <c r="AR180" s="10">
        <v>9.0</v>
      </c>
      <c r="AS180" s="5" t="s">
        <v>9834</v>
      </c>
      <c r="AT180" s="5" t="s">
        <v>99</v>
      </c>
      <c r="AU180" s="5"/>
      <c r="AV180" s="5">
        <v>9.849844637E9</v>
      </c>
      <c r="AW180" s="5" t="s">
        <v>9835</v>
      </c>
      <c r="AX180" s="5">
        <v>521185.0</v>
      </c>
      <c r="AY180" s="5" t="s">
        <v>1930</v>
      </c>
      <c r="AZ180" s="5" t="s">
        <v>85</v>
      </c>
      <c r="BA180" s="5">
        <v>2.8667E11</v>
      </c>
      <c r="BB180" s="5"/>
      <c r="BC180" s="5"/>
      <c r="BD180" s="5" t="s">
        <v>149</v>
      </c>
      <c r="BE180" s="5" t="s">
        <v>149</v>
      </c>
      <c r="BF180" s="5" t="s">
        <v>149</v>
      </c>
      <c r="BG180" s="5" t="s">
        <v>87</v>
      </c>
      <c r="BH180" s="5"/>
      <c r="BI180" s="11">
        <v>43830.416666666664</v>
      </c>
      <c r="BJ180" s="12" t="s">
        <v>9836</v>
      </c>
      <c r="BK180" s="47"/>
      <c r="BL180" s="47"/>
    </row>
    <row r="181" ht="21.0" customHeight="1">
      <c r="A181" s="4">
        <v>180.0</v>
      </c>
      <c r="B181" s="5" t="s">
        <v>9837</v>
      </c>
      <c r="C181" s="5" t="s">
        <v>9838</v>
      </c>
      <c r="D181" s="5"/>
      <c r="E181" s="5"/>
      <c r="F181" s="5"/>
      <c r="G181" s="5"/>
      <c r="H181" s="4">
        <v>1.70040654E8</v>
      </c>
      <c r="I181" s="5" t="s">
        <v>8090</v>
      </c>
      <c r="J181" s="5" t="s">
        <v>9839</v>
      </c>
      <c r="K181" s="5"/>
      <c r="L181" s="5" t="s">
        <v>1311</v>
      </c>
      <c r="M181" s="5" t="s">
        <v>9840</v>
      </c>
      <c r="N181" s="5" t="s">
        <v>3218</v>
      </c>
      <c r="O181" s="4">
        <v>9.505160519E9</v>
      </c>
      <c r="P181" s="5" t="s">
        <v>9841</v>
      </c>
      <c r="Q181" s="5" t="s">
        <v>110</v>
      </c>
      <c r="R181" s="5" t="s">
        <v>71</v>
      </c>
      <c r="S181" s="5" t="s">
        <v>94</v>
      </c>
      <c r="T181" s="5" t="s">
        <v>95</v>
      </c>
      <c r="U181" s="5" t="s">
        <v>74</v>
      </c>
      <c r="V181" s="5"/>
      <c r="W181" s="5">
        <v>71000.0</v>
      </c>
      <c r="X181" s="7"/>
      <c r="Y181" s="8">
        <v>7.97457627118644</v>
      </c>
      <c r="Z181" s="9">
        <v>0.0</v>
      </c>
      <c r="AA181" s="5" t="s">
        <v>75</v>
      </c>
      <c r="AB181" s="5"/>
      <c r="AC181" s="5">
        <v>0.0</v>
      </c>
      <c r="AD181" s="5" t="s">
        <v>1525</v>
      </c>
      <c r="AE181" s="5" t="s">
        <v>77</v>
      </c>
      <c r="AF181" s="5">
        <v>2015.0</v>
      </c>
      <c r="AG181" s="5">
        <v>2017.0</v>
      </c>
      <c r="AH181" s="5" t="s">
        <v>78</v>
      </c>
      <c r="AI181" s="10">
        <v>93.7</v>
      </c>
      <c r="AJ181" s="4"/>
      <c r="AK181" s="5" t="s">
        <v>75</v>
      </c>
      <c r="AL181" s="5"/>
      <c r="AM181" s="5">
        <v>0.0</v>
      </c>
      <c r="AN181" s="5" t="s">
        <v>9842</v>
      </c>
      <c r="AO181" s="5">
        <v>2015.0</v>
      </c>
      <c r="AP181" s="5" t="s">
        <v>51</v>
      </c>
      <c r="AQ181" s="4">
        <v>85.5</v>
      </c>
      <c r="AR181" s="10">
        <v>9.0</v>
      </c>
      <c r="AS181" s="5" t="s">
        <v>9843</v>
      </c>
      <c r="AT181" s="5" t="s">
        <v>82</v>
      </c>
      <c r="AU181" s="5" t="s">
        <v>1420</v>
      </c>
      <c r="AV181" s="5">
        <v>9.059738599E9</v>
      </c>
      <c r="AW181" s="5" t="s">
        <v>9844</v>
      </c>
      <c r="AX181" s="5">
        <v>522647.0</v>
      </c>
      <c r="AY181" s="5" t="s">
        <v>1454</v>
      </c>
      <c r="AZ181" s="5" t="s">
        <v>85</v>
      </c>
      <c r="BA181" s="5">
        <v>7.35501E11</v>
      </c>
      <c r="BB181" s="5"/>
      <c r="BC181" s="5"/>
      <c r="BD181" s="5">
        <v>0.0</v>
      </c>
      <c r="BE181" s="5">
        <v>0.0</v>
      </c>
      <c r="BF181" s="5">
        <v>0.0</v>
      </c>
      <c r="BG181" s="5" t="s">
        <v>87</v>
      </c>
      <c r="BH181" s="5"/>
      <c r="BI181" s="11">
        <v>43831.785416666666</v>
      </c>
      <c r="BJ181" s="12" t="s">
        <v>88</v>
      </c>
      <c r="BK181" s="47"/>
      <c r="BL181" s="47"/>
    </row>
    <row r="182" ht="21.0" customHeight="1">
      <c r="A182" s="4">
        <v>181.0</v>
      </c>
      <c r="B182" s="5" t="s">
        <v>9845</v>
      </c>
      <c r="C182" s="6">
        <v>43657.0</v>
      </c>
      <c r="D182" s="5"/>
      <c r="E182" s="5"/>
      <c r="F182" s="5"/>
      <c r="G182" s="5"/>
      <c r="H182" s="4">
        <v>1.700406E8</v>
      </c>
      <c r="I182" s="5" t="s">
        <v>8090</v>
      </c>
      <c r="J182" s="5" t="s">
        <v>9846</v>
      </c>
      <c r="K182" s="5"/>
      <c r="L182" s="5" t="s">
        <v>513</v>
      </c>
      <c r="M182" s="5" t="s">
        <v>9847</v>
      </c>
      <c r="N182" s="5" t="s">
        <v>7102</v>
      </c>
      <c r="O182" s="4">
        <v>8.14350448E9</v>
      </c>
      <c r="P182" s="5" t="s">
        <v>9848</v>
      </c>
      <c r="Q182" s="5" t="s">
        <v>110</v>
      </c>
      <c r="R182" s="5" t="s">
        <v>71</v>
      </c>
      <c r="S182" s="5" t="s">
        <v>94</v>
      </c>
      <c r="T182" s="5" t="s">
        <v>95</v>
      </c>
      <c r="U182" s="5" t="s">
        <v>74</v>
      </c>
      <c r="V182" s="5">
        <v>6147.0</v>
      </c>
      <c r="W182" s="5">
        <v>31670.0</v>
      </c>
      <c r="X182" s="7">
        <v>50345.0</v>
      </c>
      <c r="Y182" s="8">
        <v>8.148305084745763</v>
      </c>
      <c r="Z182" s="9">
        <v>0.0</v>
      </c>
      <c r="AA182" s="5" t="s">
        <v>75</v>
      </c>
      <c r="AB182" s="5" t="s">
        <v>149</v>
      </c>
      <c r="AC182" s="5">
        <v>0.0</v>
      </c>
      <c r="AD182" s="5" t="s">
        <v>76</v>
      </c>
      <c r="AE182" s="5" t="s">
        <v>77</v>
      </c>
      <c r="AF182" s="5">
        <v>2015.0</v>
      </c>
      <c r="AG182" s="5">
        <v>2017.0</v>
      </c>
      <c r="AH182" s="5" t="s">
        <v>78</v>
      </c>
      <c r="AI182" s="10">
        <v>93.6</v>
      </c>
      <c r="AJ182" s="4"/>
      <c r="AK182" s="5" t="s">
        <v>75</v>
      </c>
      <c r="AL182" s="5" t="s">
        <v>149</v>
      </c>
      <c r="AM182" s="5">
        <v>0.0</v>
      </c>
      <c r="AN182" s="5" t="s">
        <v>390</v>
      </c>
      <c r="AO182" s="5">
        <v>2015.0</v>
      </c>
      <c r="AP182" s="5" t="s">
        <v>51</v>
      </c>
      <c r="AQ182" s="4">
        <v>90.0</v>
      </c>
      <c r="AR182" s="10">
        <v>9.0</v>
      </c>
      <c r="AS182" s="5" t="s">
        <v>9849</v>
      </c>
      <c r="AT182" s="5" t="s">
        <v>114</v>
      </c>
      <c r="AU182" s="5" t="s">
        <v>9850</v>
      </c>
      <c r="AV182" s="5">
        <v>7.382879143E9</v>
      </c>
      <c r="AW182" s="5" t="s">
        <v>9851</v>
      </c>
      <c r="AX182" s="5">
        <v>517583.0</v>
      </c>
      <c r="AY182" s="5" t="s">
        <v>9852</v>
      </c>
      <c r="AZ182" s="5" t="s">
        <v>85</v>
      </c>
      <c r="BA182" s="5">
        <v>4.34667E11</v>
      </c>
      <c r="BB182" s="5"/>
      <c r="BC182" s="5"/>
      <c r="BD182" s="5" t="s">
        <v>149</v>
      </c>
      <c r="BE182" s="5">
        <v>0.0</v>
      </c>
      <c r="BF182" s="5" t="s">
        <v>149</v>
      </c>
      <c r="BG182" s="5" t="s">
        <v>87</v>
      </c>
      <c r="BH182" s="5"/>
      <c r="BI182" s="11">
        <v>43823.65069444444</v>
      </c>
      <c r="BJ182" s="12" t="s">
        <v>88</v>
      </c>
      <c r="BK182" s="47"/>
      <c r="BL182" s="47"/>
    </row>
    <row r="183" ht="21.0" customHeight="1">
      <c r="A183" s="4">
        <v>182.0</v>
      </c>
      <c r="B183" s="5" t="s">
        <v>9853</v>
      </c>
      <c r="C183" s="6">
        <v>44107.0</v>
      </c>
      <c r="D183" s="5" t="s">
        <v>9853</v>
      </c>
      <c r="E183" s="6">
        <v>44107.0</v>
      </c>
      <c r="F183" s="5"/>
      <c r="G183" s="5"/>
      <c r="H183" s="4">
        <v>1.70040431E8</v>
      </c>
      <c r="I183" s="5" t="s">
        <v>8090</v>
      </c>
      <c r="J183" s="5" t="s">
        <v>7224</v>
      </c>
      <c r="K183" s="5" t="s">
        <v>9854</v>
      </c>
      <c r="L183" s="5" t="s">
        <v>9855</v>
      </c>
      <c r="M183" s="5" t="s">
        <v>9856</v>
      </c>
      <c r="N183" s="6">
        <v>36566.0</v>
      </c>
      <c r="O183" s="4">
        <v>9.182190333E9</v>
      </c>
      <c r="P183" s="5" t="s">
        <v>9857</v>
      </c>
      <c r="Q183" s="5" t="s">
        <v>70</v>
      </c>
      <c r="R183" s="5" t="s">
        <v>71</v>
      </c>
      <c r="S183" s="5" t="s">
        <v>94</v>
      </c>
      <c r="T183" s="5" t="s">
        <v>95</v>
      </c>
      <c r="U183" s="5" t="s">
        <v>74</v>
      </c>
      <c r="V183" s="5">
        <v>7000.0</v>
      </c>
      <c r="W183" s="5">
        <v>58000.0</v>
      </c>
      <c r="X183" s="7">
        <v>60000.0</v>
      </c>
      <c r="Y183" s="8">
        <v>7.809322033898305</v>
      </c>
      <c r="Z183" s="9">
        <v>0.0</v>
      </c>
      <c r="AA183" s="5" t="s">
        <v>75</v>
      </c>
      <c r="AB183" s="5"/>
      <c r="AC183" s="5">
        <v>0.0</v>
      </c>
      <c r="AD183" s="5" t="s">
        <v>1890</v>
      </c>
      <c r="AE183" s="5" t="s">
        <v>77</v>
      </c>
      <c r="AF183" s="5">
        <v>2015.0</v>
      </c>
      <c r="AG183" s="5">
        <v>2017.0</v>
      </c>
      <c r="AH183" s="5" t="s">
        <v>78</v>
      </c>
      <c r="AI183" s="10">
        <v>93.4</v>
      </c>
      <c r="AJ183" s="4"/>
      <c r="AK183" s="5" t="s">
        <v>75</v>
      </c>
      <c r="AL183" s="5"/>
      <c r="AM183" s="5">
        <v>0.0</v>
      </c>
      <c r="AN183" s="5" t="s">
        <v>9858</v>
      </c>
      <c r="AO183" s="5">
        <v>2015.0</v>
      </c>
      <c r="AP183" s="5" t="s">
        <v>51</v>
      </c>
      <c r="AQ183" s="4">
        <v>90.0</v>
      </c>
      <c r="AR183" s="10">
        <v>9.0</v>
      </c>
      <c r="AS183" s="5" t="s">
        <v>9859</v>
      </c>
      <c r="AT183" s="5" t="s">
        <v>99</v>
      </c>
      <c r="AU183" s="5"/>
      <c r="AV183" s="5">
        <v>9.494770485E9</v>
      </c>
      <c r="AW183" s="5" t="s">
        <v>9860</v>
      </c>
      <c r="AX183" s="5">
        <v>521126.0</v>
      </c>
      <c r="AY183" s="5" t="s">
        <v>117</v>
      </c>
      <c r="AZ183" s="5" t="s">
        <v>85</v>
      </c>
      <c r="BA183" s="5">
        <v>2.91051E11</v>
      </c>
      <c r="BB183" s="5">
        <v>6.08023E15</v>
      </c>
      <c r="BC183" s="5"/>
      <c r="BD183" s="5" t="s">
        <v>9861</v>
      </c>
      <c r="BE183" s="5" t="s">
        <v>418</v>
      </c>
      <c r="BF183" s="5" t="s">
        <v>9856</v>
      </c>
      <c r="BG183" s="5" t="s">
        <v>87</v>
      </c>
      <c r="BH183" s="5"/>
      <c r="BI183" s="11">
        <v>43907.657638888886</v>
      </c>
      <c r="BJ183" s="12" t="s">
        <v>9862</v>
      </c>
      <c r="BK183" s="47"/>
      <c r="BL183" s="47"/>
    </row>
    <row r="184" ht="21.0" customHeight="1">
      <c r="A184" s="4">
        <v>183.0</v>
      </c>
      <c r="B184" s="5" t="s">
        <v>9863</v>
      </c>
      <c r="C184" s="5" t="s">
        <v>9035</v>
      </c>
      <c r="D184" s="5"/>
      <c r="E184" s="5"/>
      <c r="F184" s="5"/>
      <c r="G184" s="5"/>
      <c r="H184" s="4">
        <v>1.70040106E8</v>
      </c>
      <c r="I184" s="5" t="s">
        <v>8090</v>
      </c>
      <c r="J184" s="5" t="s">
        <v>3951</v>
      </c>
      <c r="K184" s="5" t="s">
        <v>3953</v>
      </c>
      <c r="L184" s="5" t="s">
        <v>9864</v>
      </c>
      <c r="M184" s="5" t="s">
        <v>9865</v>
      </c>
      <c r="N184" s="5" t="s">
        <v>9061</v>
      </c>
      <c r="O184" s="4">
        <v>9.912832383E9</v>
      </c>
      <c r="P184" s="5" t="s">
        <v>9866</v>
      </c>
      <c r="Q184" s="5" t="s">
        <v>110</v>
      </c>
      <c r="R184" s="5" t="s">
        <v>71</v>
      </c>
      <c r="S184" s="5" t="s">
        <v>94</v>
      </c>
      <c r="T184" s="5" t="s">
        <v>95</v>
      </c>
      <c r="U184" s="5" t="s">
        <v>74</v>
      </c>
      <c r="V184" s="5">
        <v>8733.0</v>
      </c>
      <c r="W184" s="5">
        <v>34776.0</v>
      </c>
      <c r="X184" s="7"/>
      <c r="Y184" s="8">
        <v>8.372881355932204</v>
      </c>
      <c r="Z184" s="9">
        <v>0.0</v>
      </c>
      <c r="AA184" s="5" t="s">
        <v>75</v>
      </c>
      <c r="AB184" s="5"/>
      <c r="AC184" s="5">
        <v>0.0</v>
      </c>
      <c r="AD184" s="5" t="s">
        <v>9867</v>
      </c>
      <c r="AE184" s="5" t="s">
        <v>77</v>
      </c>
      <c r="AF184" s="5">
        <v>2015.0</v>
      </c>
      <c r="AG184" s="5">
        <v>2017.0</v>
      </c>
      <c r="AH184" s="5" t="s">
        <v>78</v>
      </c>
      <c r="AI184" s="10">
        <v>93.4</v>
      </c>
      <c r="AJ184" s="4"/>
      <c r="AK184" s="5" t="s">
        <v>75</v>
      </c>
      <c r="AL184" s="5"/>
      <c r="AM184" s="5">
        <v>0.0</v>
      </c>
      <c r="AN184" s="5" t="s">
        <v>143</v>
      </c>
      <c r="AO184" s="5">
        <v>2015.0</v>
      </c>
      <c r="AP184" s="5" t="s">
        <v>51</v>
      </c>
      <c r="AQ184" s="4">
        <v>90.0</v>
      </c>
      <c r="AR184" s="10">
        <v>9.0</v>
      </c>
      <c r="AS184" s="5" t="s">
        <v>9868</v>
      </c>
      <c r="AT184" s="5" t="s">
        <v>99</v>
      </c>
      <c r="AU184" s="5"/>
      <c r="AV184" s="5">
        <v>9.948576599E9</v>
      </c>
      <c r="AW184" s="5" t="s">
        <v>9869</v>
      </c>
      <c r="AX184" s="5">
        <v>522501.0</v>
      </c>
      <c r="AY184" s="5" t="s">
        <v>117</v>
      </c>
      <c r="AZ184" s="5" t="s">
        <v>85</v>
      </c>
      <c r="BA184" s="5">
        <v>8.91746E11</v>
      </c>
      <c r="BB184" s="5" t="s">
        <v>9870</v>
      </c>
      <c r="BC184" s="5" t="s">
        <v>9871</v>
      </c>
      <c r="BD184" s="5">
        <v>0.0</v>
      </c>
      <c r="BE184" s="5" t="s">
        <v>393</v>
      </c>
      <c r="BF184" s="5" t="s">
        <v>393</v>
      </c>
      <c r="BG184" s="5" t="s">
        <v>119</v>
      </c>
      <c r="BH184" s="5" t="s">
        <v>251</v>
      </c>
      <c r="BI184" s="11">
        <v>43830.805555555555</v>
      </c>
      <c r="BJ184" s="12" t="s">
        <v>7820</v>
      </c>
      <c r="BK184" s="47"/>
      <c r="BL184" s="47"/>
    </row>
    <row r="185" ht="21.0" customHeight="1">
      <c r="A185" s="4">
        <v>184.0</v>
      </c>
      <c r="B185" s="5"/>
      <c r="C185" s="5"/>
      <c r="D185" s="5" t="s">
        <v>9872</v>
      </c>
      <c r="E185" s="5" t="s">
        <v>8542</v>
      </c>
      <c r="F185" s="5"/>
      <c r="G185" s="5"/>
      <c r="H185" s="4">
        <v>1.70040256E8</v>
      </c>
      <c r="I185" s="5" t="s">
        <v>8090</v>
      </c>
      <c r="J185" s="5" t="s">
        <v>9873</v>
      </c>
      <c r="K185" s="5" t="s">
        <v>9874</v>
      </c>
      <c r="L185" s="5" t="s">
        <v>123</v>
      </c>
      <c r="M185" s="5" t="s">
        <v>9875</v>
      </c>
      <c r="N185" s="5" t="s">
        <v>729</v>
      </c>
      <c r="O185" s="4">
        <v>9.966487775E9</v>
      </c>
      <c r="P185" s="5" t="s">
        <v>9876</v>
      </c>
      <c r="Q185" s="5" t="s">
        <v>70</v>
      </c>
      <c r="R185" s="5" t="s">
        <v>71</v>
      </c>
      <c r="S185" s="5" t="s">
        <v>94</v>
      </c>
      <c r="T185" s="5" t="s">
        <v>95</v>
      </c>
      <c r="U185" s="5" t="s">
        <v>74</v>
      </c>
      <c r="V185" s="5">
        <v>10000.0</v>
      </c>
      <c r="W185" s="5">
        <v>30000.0</v>
      </c>
      <c r="X185" s="7"/>
      <c r="Y185" s="8">
        <v>8.169491525423728</v>
      </c>
      <c r="Z185" s="9">
        <v>0.0</v>
      </c>
      <c r="AA185" s="5" t="s">
        <v>75</v>
      </c>
      <c r="AB185" s="5"/>
      <c r="AC185" s="5">
        <v>0.0</v>
      </c>
      <c r="AD185" s="5" t="s">
        <v>76</v>
      </c>
      <c r="AE185" s="5" t="s">
        <v>77</v>
      </c>
      <c r="AF185" s="5">
        <v>2015.0</v>
      </c>
      <c r="AG185" s="5">
        <v>2017.0</v>
      </c>
      <c r="AH185" s="5" t="s">
        <v>78</v>
      </c>
      <c r="AI185" s="10">
        <v>93.3</v>
      </c>
      <c r="AJ185" s="4"/>
      <c r="AK185" s="5" t="s">
        <v>75</v>
      </c>
      <c r="AL185" s="5"/>
      <c r="AM185" s="5">
        <v>0.0</v>
      </c>
      <c r="AN185" s="5" t="s">
        <v>9877</v>
      </c>
      <c r="AO185" s="5">
        <v>2015.0</v>
      </c>
      <c r="AP185" s="5" t="s">
        <v>51</v>
      </c>
      <c r="AQ185" s="4"/>
      <c r="AR185" s="10">
        <v>9.0</v>
      </c>
      <c r="AS185" s="5" t="s">
        <v>9878</v>
      </c>
      <c r="AT185" s="5" t="s">
        <v>309</v>
      </c>
      <c r="AU185" s="5" t="s">
        <v>4162</v>
      </c>
      <c r="AV185" s="5">
        <v>8.106551014E9</v>
      </c>
      <c r="AW185" s="5" t="s">
        <v>9879</v>
      </c>
      <c r="AX185" s="5">
        <v>533431.0</v>
      </c>
      <c r="AY185" s="5" t="s">
        <v>2903</v>
      </c>
      <c r="AZ185" s="5" t="s">
        <v>85</v>
      </c>
      <c r="BA185" s="5">
        <v>6.8547E11</v>
      </c>
      <c r="BB185" s="5" t="s">
        <v>9880</v>
      </c>
      <c r="BC185" s="5"/>
      <c r="BD185" s="5" t="s">
        <v>9347</v>
      </c>
      <c r="BE185" s="5" t="s">
        <v>5819</v>
      </c>
      <c r="BF185" s="5" t="s">
        <v>8112</v>
      </c>
      <c r="BG185" s="5" t="s">
        <v>87</v>
      </c>
      <c r="BH185" s="5"/>
      <c r="BI185" s="11">
        <v>43907.64513888889</v>
      </c>
      <c r="BJ185" s="12" t="s">
        <v>88</v>
      </c>
      <c r="BK185" s="47"/>
      <c r="BL185" s="47"/>
    </row>
    <row r="186" ht="21.0" customHeight="1">
      <c r="A186" s="4">
        <v>185.0</v>
      </c>
      <c r="B186" s="5" t="s">
        <v>9881</v>
      </c>
      <c r="C186" s="6">
        <v>44107.0</v>
      </c>
      <c r="D186" s="5"/>
      <c r="E186" s="5"/>
      <c r="F186" s="5"/>
      <c r="G186" s="5"/>
      <c r="H186" s="4">
        <v>1.70040098E8</v>
      </c>
      <c r="I186" s="5" t="s">
        <v>8090</v>
      </c>
      <c r="J186" s="5" t="s">
        <v>2228</v>
      </c>
      <c r="K186" s="5"/>
      <c r="L186" s="5" t="s">
        <v>9882</v>
      </c>
      <c r="M186" s="5" t="s">
        <v>9883</v>
      </c>
      <c r="N186" s="5" t="s">
        <v>4535</v>
      </c>
      <c r="O186" s="4">
        <v>7.288821674E9</v>
      </c>
      <c r="P186" s="5" t="s">
        <v>9884</v>
      </c>
      <c r="Q186" s="5" t="s">
        <v>110</v>
      </c>
      <c r="R186" s="5" t="s">
        <v>71</v>
      </c>
      <c r="S186" s="5" t="s">
        <v>94</v>
      </c>
      <c r="T186" s="5" t="s">
        <v>95</v>
      </c>
      <c r="U186" s="5" t="s">
        <v>74</v>
      </c>
      <c r="V186" s="5">
        <v>11000.0</v>
      </c>
      <c r="W186" s="5">
        <v>50000.0</v>
      </c>
      <c r="X186" s="7"/>
      <c r="Y186" s="8">
        <v>6.932203389830509</v>
      </c>
      <c r="Z186" s="9">
        <v>0.0</v>
      </c>
      <c r="AA186" s="5" t="s">
        <v>75</v>
      </c>
      <c r="AB186" s="5"/>
      <c r="AC186" s="5">
        <v>0.0</v>
      </c>
      <c r="AD186" s="5" t="s">
        <v>76</v>
      </c>
      <c r="AE186" s="5" t="s">
        <v>77</v>
      </c>
      <c r="AF186" s="5">
        <v>2015.0</v>
      </c>
      <c r="AG186" s="5">
        <v>2017.0</v>
      </c>
      <c r="AH186" s="5" t="s">
        <v>78</v>
      </c>
      <c r="AI186" s="10">
        <v>93.2</v>
      </c>
      <c r="AJ186" s="4"/>
      <c r="AK186" s="5" t="s">
        <v>75</v>
      </c>
      <c r="AL186" s="5"/>
      <c r="AM186" s="5">
        <v>0.0</v>
      </c>
      <c r="AN186" s="5" t="s">
        <v>2542</v>
      </c>
      <c r="AO186" s="5">
        <v>2015.0</v>
      </c>
      <c r="AP186" s="5" t="s">
        <v>51</v>
      </c>
      <c r="AQ186" s="4"/>
      <c r="AR186" s="10">
        <v>9.0</v>
      </c>
      <c r="AS186" s="5" t="s">
        <v>9885</v>
      </c>
      <c r="AT186" s="5" t="s">
        <v>99</v>
      </c>
      <c r="AU186" s="5" t="s">
        <v>7283</v>
      </c>
      <c r="AV186" s="5">
        <v>9.849390296E9</v>
      </c>
      <c r="AW186" s="5" t="s">
        <v>9886</v>
      </c>
      <c r="AX186" s="5">
        <v>522615.0</v>
      </c>
      <c r="AY186" s="5" t="s">
        <v>3918</v>
      </c>
      <c r="AZ186" s="5" t="s">
        <v>85</v>
      </c>
      <c r="BA186" s="5">
        <v>9.61189E11</v>
      </c>
      <c r="BB186" s="5"/>
      <c r="BC186" s="5"/>
      <c r="BD186" s="5">
        <v>1.0</v>
      </c>
      <c r="BE186" s="5" t="s">
        <v>1840</v>
      </c>
      <c r="BF186" s="5" t="s">
        <v>1493</v>
      </c>
      <c r="BG186" s="5" t="s">
        <v>87</v>
      </c>
      <c r="BH186" s="5"/>
      <c r="BI186" s="11">
        <v>43916.84652777778</v>
      </c>
      <c r="BJ186" s="12" t="s">
        <v>9887</v>
      </c>
      <c r="BK186" s="47"/>
      <c r="BL186" s="47"/>
    </row>
    <row r="187" ht="21.0" customHeight="1">
      <c r="A187" s="4">
        <v>186.0</v>
      </c>
      <c r="B187" s="5" t="s">
        <v>9888</v>
      </c>
      <c r="C187" s="5" t="s">
        <v>9889</v>
      </c>
      <c r="D187" s="5"/>
      <c r="E187" s="5"/>
      <c r="F187" s="5"/>
      <c r="G187" s="5"/>
      <c r="H187" s="4">
        <v>1.70040827E8</v>
      </c>
      <c r="I187" s="5" t="s">
        <v>8090</v>
      </c>
      <c r="J187" s="5" t="s">
        <v>9890</v>
      </c>
      <c r="K187" s="5" t="s">
        <v>9891</v>
      </c>
      <c r="L187" s="5" t="s">
        <v>123</v>
      </c>
      <c r="M187" s="5" t="s">
        <v>9892</v>
      </c>
      <c r="N187" s="5" t="s">
        <v>9893</v>
      </c>
      <c r="O187" s="4">
        <v>8.978453117E9</v>
      </c>
      <c r="P187" s="5" t="s">
        <v>9894</v>
      </c>
      <c r="Q187" s="5" t="s">
        <v>70</v>
      </c>
      <c r="R187" s="5" t="s">
        <v>71</v>
      </c>
      <c r="S187" s="5" t="s">
        <v>94</v>
      </c>
      <c r="T187" s="5" t="s">
        <v>95</v>
      </c>
      <c r="U187" s="5" t="s">
        <v>74</v>
      </c>
      <c r="V187" s="5">
        <v>6000.0</v>
      </c>
      <c r="W187" s="5">
        <v>39000.0</v>
      </c>
      <c r="X187" s="7"/>
      <c r="Y187" s="8">
        <v>7.716101694915254</v>
      </c>
      <c r="Z187" s="9">
        <v>0.0</v>
      </c>
      <c r="AA187" s="5" t="s">
        <v>75</v>
      </c>
      <c r="AB187" s="5"/>
      <c r="AC187" s="5">
        <v>0.0</v>
      </c>
      <c r="AD187" s="5" t="s">
        <v>628</v>
      </c>
      <c r="AE187" s="5" t="s">
        <v>77</v>
      </c>
      <c r="AF187" s="5">
        <v>2015.0</v>
      </c>
      <c r="AG187" s="5">
        <v>2017.0</v>
      </c>
      <c r="AH187" s="5" t="s">
        <v>78</v>
      </c>
      <c r="AI187" s="10">
        <v>93.0</v>
      </c>
      <c r="AJ187" s="4"/>
      <c r="AK187" s="5" t="s">
        <v>75</v>
      </c>
      <c r="AL187" s="5"/>
      <c r="AM187" s="5">
        <v>0.0</v>
      </c>
      <c r="AN187" s="5" t="s">
        <v>390</v>
      </c>
      <c r="AO187" s="5">
        <v>2015.0</v>
      </c>
      <c r="AP187" s="5" t="s">
        <v>51</v>
      </c>
      <c r="AQ187" s="4">
        <v>90.0</v>
      </c>
      <c r="AR187" s="10">
        <v>9.0</v>
      </c>
      <c r="AS187" s="5" t="s">
        <v>9895</v>
      </c>
      <c r="AT187" s="5" t="s">
        <v>99</v>
      </c>
      <c r="AU187" s="5"/>
      <c r="AV187" s="5">
        <v>9.348113339E9</v>
      </c>
      <c r="AW187" s="5" t="s">
        <v>9896</v>
      </c>
      <c r="AX187" s="5">
        <v>533297.0</v>
      </c>
      <c r="AY187" s="5" t="s">
        <v>9897</v>
      </c>
      <c r="AZ187" s="5" t="s">
        <v>85</v>
      </c>
      <c r="BA187" s="5">
        <v>3.31634E11</v>
      </c>
      <c r="BB187" s="5" t="s">
        <v>9898</v>
      </c>
      <c r="BC187" s="5"/>
      <c r="BD187" s="5">
        <v>2.0</v>
      </c>
      <c r="BE187" s="5" t="s">
        <v>683</v>
      </c>
      <c r="BF187" s="5" t="s">
        <v>1493</v>
      </c>
      <c r="BG187" s="5" t="s">
        <v>87</v>
      </c>
      <c r="BH187" s="5"/>
      <c r="BI187" s="11">
        <v>43911.30347222222</v>
      </c>
      <c r="BJ187" s="12" t="s">
        <v>9899</v>
      </c>
      <c r="BK187" s="47"/>
      <c r="BL187" s="47"/>
    </row>
    <row r="188" ht="21.0" customHeight="1">
      <c r="A188" s="4">
        <v>187.0</v>
      </c>
      <c r="B188" s="5" t="s">
        <v>9900</v>
      </c>
      <c r="C188" s="5"/>
      <c r="D188" s="5" t="s">
        <v>9900</v>
      </c>
      <c r="E188" s="5" t="s">
        <v>1755</v>
      </c>
      <c r="F188" s="5"/>
      <c r="G188" s="5"/>
      <c r="H188" s="4">
        <v>1.70040086E8</v>
      </c>
      <c r="I188" s="5" t="s">
        <v>8090</v>
      </c>
      <c r="J188" s="5" t="s">
        <v>9795</v>
      </c>
      <c r="K188" s="5"/>
      <c r="L188" s="5" t="s">
        <v>9901</v>
      </c>
      <c r="M188" s="5" t="s">
        <v>9902</v>
      </c>
      <c r="N188" s="5" t="s">
        <v>9903</v>
      </c>
      <c r="O188" s="4">
        <v>9.502905973E9</v>
      </c>
      <c r="P188" s="5" t="s">
        <v>9904</v>
      </c>
      <c r="Q188" s="5" t="s">
        <v>70</v>
      </c>
      <c r="R188" s="5" t="s">
        <v>71</v>
      </c>
      <c r="S188" s="5" t="s">
        <v>94</v>
      </c>
      <c r="T188" s="5" t="s">
        <v>95</v>
      </c>
      <c r="U188" s="5" t="s">
        <v>537</v>
      </c>
      <c r="V188" s="5"/>
      <c r="W188" s="5">
        <v>33000.0</v>
      </c>
      <c r="X188" s="7"/>
      <c r="Y188" s="8">
        <v>8.525423728813559</v>
      </c>
      <c r="Z188" s="9">
        <v>0.0</v>
      </c>
      <c r="AA188" s="5" t="s">
        <v>75</v>
      </c>
      <c r="AB188" s="5"/>
      <c r="AC188" s="5">
        <v>0.0</v>
      </c>
      <c r="AD188" s="5" t="s">
        <v>76</v>
      </c>
      <c r="AE188" s="5" t="s">
        <v>77</v>
      </c>
      <c r="AF188" s="5">
        <v>2015.0</v>
      </c>
      <c r="AG188" s="5">
        <v>2017.0</v>
      </c>
      <c r="AH188" s="5" t="s">
        <v>78</v>
      </c>
      <c r="AI188" s="10">
        <v>93.0</v>
      </c>
      <c r="AJ188" s="4"/>
      <c r="AK188" s="5" t="s">
        <v>75</v>
      </c>
      <c r="AL188" s="5"/>
      <c r="AM188" s="5">
        <v>0.0</v>
      </c>
      <c r="AN188" s="5" t="s">
        <v>1279</v>
      </c>
      <c r="AO188" s="5">
        <v>2015.0</v>
      </c>
      <c r="AP188" s="5" t="s">
        <v>51</v>
      </c>
      <c r="AQ188" s="4"/>
      <c r="AR188" s="10">
        <v>9.0</v>
      </c>
      <c r="AS188" s="5" t="s">
        <v>9905</v>
      </c>
      <c r="AT188" s="5" t="s">
        <v>82</v>
      </c>
      <c r="AU188" s="5"/>
      <c r="AV188" s="5">
        <v>9.849709417E9</v>
      </c>
      <c r="AW188" s="5" t="s">
        <v>9906</v>
      </c>
      <c r="AX188" s="5">
        <v>522601.0</v>
      </c>
      <c r="AY188" s="5" t="s">
        <v>3918</v>
      </c>
      <c r="AZ188" s="5" t="s">
        <v>85</v>
      </c>
      <c r="BA188" s="5">
        <v>3.75424E11</v>
      </c>
      <c r="BB188" s="5" t="s">
        <v>9907</v>
      </c>
      <c r="BC188" s="5"/>
      <c r="BD188" s="5">
        <v>1.0</v>
      </c>
      <c r="BE188" s="5" t="s">
        <v>8588</v>
      </c>
      <c r="BF188" s="5" t="s">
        <v>9201</v>
      </c>
      <c r="BG188" s="5" t="s">
        <v>87</v>
      </c>
      <c r="BH188" s="5" t="s">
        <v>1213</v>
      </c>
      <c r="BI188" s="11">
        <v>43912.46875</v>
      </c>
      <c r="BJ188" s="12" t="s">
        <v>9908</v>
      </c>
      <c r="BK188" s="47"/>
      <c r="BL188" s="47"/>
    </row>
    <row r="189" ht="21.0" customHeight="1">
      <c r="A189" s="4">
        <v>188.0</v>
      </c>
      <c r="B189" s="5" t="s">
        <v>9909</v>
      </c>
      <c r="C189" s="5"/>
      <c r="D189" s="5"/>
      <c r="E189" s="5"/>
      <c r="F189" s="5"/>
      <c r="G189" s="5"/>
      <c r="H189" s="4">
        <v>1.70040239E8</v>
      </c>
      <c r="I189" s="5" t="s">
        <v>8090</v>
      </c>
      <c r="J189" s="5" t="s">
        <v>2817</v>
      </c>
      <c r="K189" s="5" t="s">
        <v>9910</v>
      </c>
      <c r="L189" s="5" t="s">
        <v>4513</v>
      </c>
      <c r="M189" s="5" t="s">
        <v>9911</v>
      </c>
      <c r="N189" s="6">
        <v>36743.0</v>
      </c>
      <c r="O189" s="4">
        <v>9.505474433E9</v>
      </c>
      <c r="P189" s="5" t="s">
        <v>9912</v>
      </c>
      <c r="Q189" s="5" t="s">
        <v>70</v>
      </c>
      <c r="R189" s="5" t="s">
        <v>71</v>
      </c>
      <c r="S189" s="5" t="s">
        <v>94</v>
      </c>
      <c r="T189" s="5" t="s">
        <v>73</v>
      </c>
      <c r="U189" s="5" t="s">
        <v>74</v>
      </c>
      <c r="V189" s="5">
        <v>3878.0</v>
      </c>
      <c r="W189" s="5"/>
      <c r="X189" s="7"/>
      <c r="Y189" s="8">
        <v>7.665254237288136</v>
      </c>
      <c r="Z189" s="9">
        <v>0.0</v>
      </c>
      <c r="AA189" s="5" t="s">
        <v>75</v>
      </c>
      <c r="AB189" s="5"/>
      <c r="AC189" s="5">
        <v>0.0</v>
      </c>
      <c r="AD189" s="5" t="s">
        <v>1618</v>
      </c>
      <c r="AE189" s="5" t="s">
        <v>77</v>
      </c>
      <c r="AF189" s="5">
        <v>2015.0</v>
      </c>
      <c r="AG189" s="5">
        <v>2017.0</v>
      </c>
      <c r="AH189" s="5" t="s">
        <v>78</v>
      </c>
      <c r="AI189" s="10">
        <v>92.9</v>
      </c>
      <c r="AJ189" s="4"/>
      <c r="AK189" s="5" t="s">
        <v>75</v>
      </c>
      <c r="AL189" s="5"/>
      <c r="AM189" s="5">
        <v>0.0</v>
      </c>
      <c r="AN189" s="5" t="s">
        <v>1042</v>
      </c>
      <c r="AO189" s="5">
        <v>2015.0</v>
      </c>
      <c r="AP189" s="5" t="s">
        <v>51</v>
      </c>
      <c r="AQ189" s="4">
        <v>90.0</v>
      </c>
      <c r="AR189" s="10">
        <v>9.0</v>
      </c>
      <c r="AS189" s="5" t="s">
        <v>9913</v>
      </c>
      <c r="AT189" s="5" t="s">
        <v>114</v>
      </c>
      <c r="AU189" s="5" t="s">
        <v>454</v>
      </c>
      <c r="AV189" s="5">
        <v>8.330940811E9</v>
      </c>
      <c r="AW189" s="5" t="s">
        <v>9914</v>
      </c>
      <c r="AX189" s="5">
        <v>533001.0</v>
      </c>
      <c r="AY189" s="5" t="s">
        <v>2958</v>
      </c>
      <c r="AZ189" s="5" t="s">
        <v>85</v>
      </c>
      <c r="BA189" s="5">
        <v>4.06687E11</v>
      </c>
      <c r="BB189" s="5"/>
      <c r="BC189" s="5"/>
      <c r="BD189" s="5" t="s">
        <v>8167</v>
      </c>
      <c r="BE189" s="5" t="s">
        <v>7684</v>
      </c>
      <c r="BF189" s="5" t="s">
        <v>9915</v>
      </c>
      <c r="BG189" s="5" t="s">
        <v>87</v>
      </c>
      <c r="BH189" s="5"/>
      <c r="BI189" s="11">
        <v>43831.868055555555</v>
      </c>
      <c r="BJ189" s="12" t="s">
        <v>975</v>
      </c>
      <c r="BK189" s="47"/>
      <c r="BL189" s="47"/>
    </row>
    <row r="190" ht="21.0" customHeight="1">
      <c r="A190" s="4">
        <v>189.0</v>
      </c>
      <c r="B190" s="5" t="s">
        <v>9916</v>
      </c>
      <c r="C190" s="5" t="s">
        <v>268</v>
      </c>
      <c r="D190" s="5"/>
      <c r="E190" s="5"/>
      <c r="F190" s="5"/>
      <c r="G190" s="5"/>
      <c r="H190" s="4">
        <v>1.70040416E8</v>
      </c>
      <c r="I190" s="5" t="s">
        <v>8090</v>
      </c>
      <c r="J190" s="5" t="s">
        <v>939</v>
      </c>
      <c r="K190" s="5"/>
      <c r="L190" s="5" t="s">
        <v>3697</v>
      </c>
      <c r="M190" s="5" t="s">
        <v>9917</v>
      </c>
      <c r="N190" s="6">
        <v>36474.0</v>
      </c>
      <c r="O190" s="4">
        <v>9.492713435E9</v>
      </c>
      <c r="P190" s="5" t="s">
        <v>9918</v>
      </c>
      <c r="Q190" s="5" t="s">
        <v>70</v>
      </c>
      <c r="R190" s="5" t="s">
        <v>71</v>
      </c>
      <c r="S190" s="5" t="s">
        <v>94</v>
      </c>
      <c r="T190" s="5" t="s">
        <v>95</v>
      </c>
      <c r="U190" s="5" t="s">
        <v>74</v>
      </c>
      <c r="V190" s="5">
        <v>15000.0</v>
      </c>
      <c r="W190" s="5">
        <v>40000.0</v>
      </c>
      <c r="X190" s="7"/>
      <c r="Y190" s="8">
        <v>7.440677966101695</v>
      </c>
      <c r="Z190" s="9">
        <v>0.0</v>
      </c>
      <c r="AA190" s="5" t="s">
        <v>75</v>
      </c>
      <c r="AB190" s="5"/>
      <c r="AC190" s="5">
        <v>0.0</v>
      </c>
      <c r="AD190" s="5" t="s">
        <v>142</v>
      </c>
      <c r="AE190" s="5" t="s">
        <v>77</v>
      </c>
      <c r="AF190" s="5">
        <v>2016.0</v>
      </c>
      <c r="AG190" s="5">
        <v>2017.0</v>
      </c>
      <c r="AH190" s="5" t="s">
        <v>78</v>
      </c>
      <c r="AI190" s="10">
        <v>92.8</v>
      </c>
      <c r="AJ190" s="4"/>
      <c r="AK190" s="5" t="s">
        <v>75</v>
      </c>
      <c r="AL190" s="5"/>
      <c r="AM190" s="5">
        <v>0.0</v>
      </c>
      <c r="AN190" s="5" t="s">
        <v>9858</v>
      </c>
      <c r="AO190" s="5">
        <v>2015.0</v>
      </c>
      <c r="AP190" s="5" t="s">
        <v>51</v>
      </c>
      <c r="AQ190" s="4">
        <v>90.0</v>
      </c>
      <c r="AR190" s="10">
        <v>9.0</v>
      </c>
      <c r="AS190" s="5" t="s">
        <v>9919</v>
      </c>
      <c r="AT190" s="5" t="s">
        <v>82</v>
      </c>
      <c r="AU190" s="5" t="s">
        <v>9920</v>
      </c>
      <c r="AV190" s="5">
        <v>9.490769091E9</v>
      </c>
      <c r="AW190" s="5" t="s">
        <v>9921</v>
      </c>
      <c r="AX190" s="5">
        <v>521130.0</v>
      </c>
      <c r="AY190" s="5" t="s">
        <v>2082</v>
      </c>
      <c r="AZ190" s="5" t="s">
        <v>85</v>
      </c>
      <c r="BA190" s="5">
        <v>9.73359E11</v>
      </c>
      <c r="BB190" s="5" t="s">
        <v>9922</v>
      </c>
      <c r="BC190" s="5"/>
      <c r="BD190" s="5" t="s">
        <v>483</v>
      </c>
      <c r="BE190" s="5" t="s">
        <v>683</v>
      </c>
      <c r="BF190" s="5" t="s">
        <v>9923</v>
      </c>
      <c r="BG190" s="5" t="s">
        <v>87</v>
      </c>
      <c r="BH190" s="5"/>
      <c r="BI190" s="11">
        <v>43826.46875</v>
      </c>
      <c r="BJ190" s="12" t="s">
        <v>88</v>
      </c>
      <c r="BK190" s="47"/>
      <c r="BL190" s="47"/>
    </row>
    <row r="191" ht="21.0" customHeight="1">
      <c r="A191" s="4">
        <v>190.0</v>
      </c>
      <c r="B191" s="5" t="s">
        <v>9924</v>
      </c>
      <c r="C191" s="5" t="s">
        <v>636</v>
      </c>
      <c r="D191" s="5"/>
      <c r="E191" s="5"/>
      <c r="F191" s="5"/>
      <c r="G191" s="5"/>
      <c r="H191" s="4">
        <v>1.70040565E8</v>
      </c>
      <c r="I191" s="5" t="s">
        <v>8090</v>
      </c>
      <c r="J191" s="5" t="s">
        <v>2567</v>
      </c>
      <c r="K191" s="5" t="s">
        <v>2740</v>
      </c>
      <c r="L191" s="5" t="s">
        <v>3351</v>
      </c>
      <c r="M191" s="5" t="s">
        <v>9925</v>
      </c>
      <c r="N191" s="5" t="s">
        <v>4933</v>
      </c>
      <c r="O191" s="4">
        <v>8.331001834E9</v>
      </c>
      <c r="P191" s="5" t="s">
        <v>9926</v>
      </c>
      <c r="Q191" s="5" t="s">
        <v>70</v>
      </c>
      <c r="R191" s="5" t="s">
        <v>71</v>
      </c>
      <c r="S191" s="5" t="s">
        <v>94</v>
      </c>
      <c r="T191" s="5" t="s">
        <v>95</v>
      </c>
      <c r="U191" s="5" t="s">
        <v>74</v>
      </c>
      <c r="V191" s="5">
        <v>10000.0</v>
      </c>
      <c r="W191" s="5">
        <v>46979.0</v>
      </c>
      <c r="X191" s="7">
        <v>111961.0</v>
      </c>
      <c r="Y191" s="8">
        <v>7.033898305084746</v>
      </c>
      <c r="Z191" s="9">
        <v>0.0</v>
      </c>
      <c r="AA191" s="5" t="s">
        <v>75</v>
      </c>
      <c r="AB191" s="5"/>
      <c r="AC191" s="5">
        <v>0.0</v>
      </c>
      <c r="AD191" s="5" t="s">
        <v>628</v>
      </c>
      <c r="AE191" s="5" t="s">
        <v>77</v>
      </c>
      <c r="AF191" s="5">
        <v>2015.0</v>
      </c>
      <c r="AG191" s="5">
        <v>2017.0</v>
      </c>
      <c r="AH191" s="5" t="s">
        <v>78</v>
      </c>
      <c r="AI191" s="10">
        <v>92.7</v>
      </c>
      <c r="AJ191" s="4"/>
      <c r="AK191" s="5" t="s">
        <v>75</v>
      </c>
      <c r="AL191" s="5"/>
      <c r="AM191" s="5">
        <v>0.0</v>
      </c>
      <c r="AN191" s="5" t="s">
        <v>9927</v>
      </c>
      <c r="AO191" s="5">
        <v>2015.0</v>
      </c>
      <c r="AP191" s="5" t="s">
        <v>51</v>
      </c>
      <c r="AQ191" s="4">
        <v>90.0</v>
      </c>
      <c r="AR191" s="10">
        <v>9.0</v>
      </c>
      <c r="AS191" s="5" t="s">
        <v>9928</v>
      </c>
      <c r="AT191" s="5" t="s">
        <v>82</v>
      </c>
      <c r="AU191" s="5"/>
      <c r="AV191" s="5">
        <v>9.848768466E9</v>
      </c>
      <c r="AW191" s="5" t="s">
        <v>9929</v>
      </c>
      <c r="AX191" s="5">
        <v>522503.0</v>
      </c>
      <c r="AY191" s="5" t="s">
        <v>147</v>
      </c>
      <c r="AZ191" s="5" t="s">
        <v>85</v>
      </c>
      <c r="BA191" s="5">
        <v>2.54011E11</v>
      </c>
      <c r="BB191" s="5" t="s">
        <v>9930</v>
      </c>
      <c r="BC191" s="5"/>
      <c r="BD191" s="5">
        <v>3.0</v>
      </c>
      <c r="BE191" s="5" t="s">
        <v>9931</v>
      </c>
      <c r="BF191" s="5" t="s">
        <v>9932</v>
      </c>
      <c r="BG191" s="5" t="s">
        <v>119</v>
      </c>
      <c r="BH191" s="5" t="s">
        <v>9933</v>
      </c>
      <c r="BI191" s="11">
        <v>43896.70486111111</v>
      </c>
      <c r="BJ191" s="12" t="s">
        <v>150</v>
      </c>
      <c r="BK191" s="47"/>
      <c r="BL191" s="47"/>
    </row>
    <row r="192" ht="21.0" customHeight="1">
      <c r="A192" s="4">
        <v>191.0</v>
      </c>
      <c r="B192" s="5" t="s">
        <v>9934</v>
      </c>
      <c r="C192" s="6">
        <v>43811.0</v>
      </c>
      <c r="D192" s="5"/>
      <c r="E192" s="5"/>
      <c r="F192" s="5"/>
      <c r="G192" s="5"/>
      <c r="H192" s="4">
        <v>1.70040447E8</v>
      </c>
      <c r="I192" s="5" t="s">
        <v>8090</v>
      </c>
      <c r="J192" s="5" t="s">
        <v>7704</v>
      </c>
      <c r="K192" s="5" t="s">
        <v>171</v>
      </c>
      <c r="L192" s="5" t="s">
        <v>3743</v>
      </c>
      <c r="M192" s="5" t="s">
        <v>9935</v>
      </c>
      <c r="N192" s="5" t="s">
        <v>9936</v>
      </c>
      <c r="O192" s="4">
        <v>9.912084158E9</v>
      </c>
      <c r="P192" s="5" t="s">
        <v>9937</v>
      </c>
      <c r="Q192" s="5" t="s">
        <v>70</v>
      </c>
      <c r="R192" s="5" t="s">
        <v>71</v>
      </c>
      <c r="S192" s="5" t="s">
        <v>94</v>
      </c>
      <c r="T192" s="5" t="s">
        <v>95</v>
      </c>
      <c r="U192" s="5" t="s">
        <v>74</v>
      </c>
      <c r="V192" s="5">
        <v>6322.0</v>
      </c>
      <c r="W192" s="5">
        <v>19621.0</v>
      </c>
      <c r="X192" s="7"/>
      <c r="Y192" s="8">
        <v>7.0508474576271185</v>
      </c>
      <c r="Z192" s="9">
        <v>0.0</v>
      </c>
      <c r="AA192" s="5" t="s">
        <v>75</v>
      </c>
      <c r="AB192" s="5"/>
      <c r="AC192" s="5">
        <v>0.0</v>
      </c>
      <c r="AD192" s="5" t="s">
        <v>9938</v>
      </c>
      <c r="AE192" s="5" t="s">
        <v>77</v>
      </c>
      <c r="AF192" s="5">
        <v>2015.0</v>
      </c>
      <c r="AG192" s="5">
        <v>2017.0</v>
      </c>
      <c r="AH192" s="5" t="s">
        <v>78</v>
      </c>
      <c r="AI192" s="10">
        <v>92.4</v>
      </c>
      <c r="AJ192" s="4"/>
      <c r="AK192" s="5" t="s">
        <v>75</v>
      </c>
      <c r="AL192" s="5"/>
      <c r="AM192" s="5">
        <v>0.0</v>
      </c>
      <c r="AN192" s="5" t="s">
        <v>4030</v>
      </c>
      <c r="AO192" s="5">
        <v>2015.0</v>
      </c>
      <c r="AP192" s="5" t="s">
        <v>112</v>
      </c>
      <c r="AQ192" s="4"/>
      <c r="AR192" s="10">
        <v>9.0</v>
      </c>
      <c r="AS192" s="5" t="s">
        <v>9939</v>
      </c>
      <c r="AT192" s="5" t="s">
        <v>82</v>
      </c>
      <c r="AU192" s="5"/>
      <c r="AV192" s="5">
        <v>9.912134561E9</v>
      </c>
      <c r="AW192" s="5" t="s">
        <v>9940</v>
      </c>
      <c r="AX192" s="5">
        <v>507101.0</v>
      </c>
      <c r="AY192" s="5" t="s">
        <v>843</v>
      </c>
      <c r="AZ192" s="5" t="s">
        <v>264</v>
      </c>
      <c r="BA192" s="5">
        <v>2.59848E11</v>
      </c>
      <c r="BB192" s="5"/>
      <c r="BC192" s="5"/>
      <c r="BD192" s="5" t="s">
        <v>149</v>
      </c>
      <c r="BE192" s="5" t="s">
        <v>149</v>
      </c>
      <c r="BF192" s="5" t="s">
        <v>149</v>
      </c>
      <c r="BG192" s="5" t="s">
        <v>119</v>
      </c>
      <c r="BH192" s="5" t="s">
        <v>9941</v>
      </c>
      <c r="BI192" s="11">
        <v>43832.631944444445</v>
      </c>
      <c r="BJ192" s="12" t="s">
        <v>88</v>
      </c>
      <c r="BK192" s="47"/>
      <c r="BL192" s="47"/>
    </row>
    <row r="193" ht="21.0" customHeight="1">
      <c r="A193" s="4">
        <v>192.0</v>
      </c>
      <c r="B193" s="5" t="s">
        <v>9942</v>
      </c>
      <c r="C193" s="5"/>
      <c r="D193" s="5"/>
      <c r="E193" s="5"/>
      <c r="F193" s="5"/>
      <c r="G193" s="5"/>
      <c r="H193" s="4">
        <v>1.70040963E8</v>
      </c>
      <c r="I193" s="5" t="s">
        <v>8090</v>
      </c>
      <c r="J193" s="5" t="s">
        <v>9943</v>
      </c>
      <c r="K193" s="5" t="s">
        <v>6993</v>
      </c>
      <c r="L193" s="5" t="s">
        <v>371</v>
      </c>
      <c r="M193" s="5" t="s">
        <v>9944</v>
      </c>
      <c r="N193" s="5" t="s">
        <v>572</v>
      </c>
      <c r="O193" s="4">
        <v>9.177746378E9</v>
      </c>
      <c r="P193" s="5" t="s">
        <v>9945</v>
      </c>
      <c r="Q193" s="5" t="s">
        <v>70</v>
      </c>
      <c r="R193" s="5" t="s">
        <v>71</v>
      </c>
      <c r="S193" s="5" t="s">
        <v>94</v>
      </c>
      <c r="T193" s="5" t="s">
        <v>73</v>
      </c>
      <c r="U193" s="5" t="s">
        <v>74</v>
      </c>
      <c r="V193" s="5">
        <v>13000.0</v>
      </c>
      <c r="W193" s="5"/>
      <c r="X193" s="7"/>
      <c r="Y193" s="8">
        <v>7.63135593220339</v>
      </c>
      <c r="Z193" s="9">
        <v>0.0</v>
      </c>
      <c r="AA193" s="5" t="s">
        <v>75</v>
      </c>
      <c r="AB193" s="5"/>
      <c r="AC193" s="5">
        <v>0.0</v>
      </c>
      <c r="AD193" s="5" t="s">
        <v>2502</v>
      </c>
      <c r="AE193" s="5" t="s">
        <v>215</v>
      </c>
      <c r="AF193" s="5">
        <v>2015.0</v>
      </c>
      <c r="AG193" s="5">
        <v>2016.0</v>
      </c>
      <c r="AH193" s="5" t="s">
        <v>78</v>
      </c>
      <c r="AI193" s="10">
        <v>92.33</v>
      </c>
      <c r="AJ193" s="4"/>
      <c r="AK193" s="5" t="s">
        <v>75</v>
      </c>
      <c r="AL193" s="5"/>
      <c r="AM193" s="5">
        <v>0.0</v>
      </c>
      <c r="AN193" s="5" t="s">
        <v>5911</v>
      </c>
      <c r="AO193" s="5">
        <v>2015.0</v>
      </c>
      <c r="AP193" s="5" t="s">
        <v>51</v>
      </c>
      <c r="AQ193" s="4">
        <v>87.0</v>
      </c>
      <c r="AR193" s="10">
        <v>9.0</v>
      </c>
      <c r="AS193" s="5" t="s">
        <v>9946</v>
      </c>
      <c r="AT193" s="5" t="s">
        <v>82</v>
      </c>
      <c r="AU193" s="5"/>
      <c r="AV193" s="5">
        <v>9.91243279E9</v>
      </c>
      <c r="AW193" s="5" t="s">
        <v>9947</v>
      </c>
      <c r="AX193" s="5">
        <v>535591.0</v>
      </c>
      <c r="AY193" s="5" t="s">
        <v>1920</v>
      </c>
      <c r="AZ193" s="5" t="s">
        <v>85</v>
      </c>
      <c r="BA193" s="5">
        <v>8.4459E11</v>
      </c>
      <c r="BB193" s="5" t="s">
        <v>9948</v>
      </c>
      <c r="BC193" s="5"/>
      <c r="BD193" s="5">
        <v>2.0</v>
      </c>
      <c r="BE193" s="5" t="s">
        <v>9949</v>
      </c>
      <c r="BF193" s="5" t="s">
        <v>9950</v>
      </c>
      <c r="BG193" s="5" t="s">
        <v>87</v>
      </c>
      <c r="BH193" s="5" t="s">
        <v>9951</v>
      </c>
      <c r="BI193" s="11">
        <v>43913.65</v>
      </c>
      <c r="BJ193" s="12" t="s">
        <v>9952</v>
      </c>
      <c r="BK193" s="47"/>
      <c r="BL193" s="47"/>
    </row>
    <row r="194" ht="21.0" customHeight="1">
      <c r="A194" s="4">
        <v>193.0</v>
      </c>
      <c r="B194" s="5" t="s">
        <v>9953</v>
      </c>
      <c r="C194" s="6">
        <v>43567.0</v>
      </c>
      <c r="D194" s="5"/>
      <c r="E194" s="5"/>
      <c r="F194" s="5"/>
      <c r="G194" s="5"/>
      <c r="H194" s="4">
        <v>1.70041054E8</v>
      </c>
      <c r="I194" s="5" t="s">
        <v>8090</v>
      </c>
      <c r="J194" s="5" t="s">
        <v>9954</v>
      </c>
      <c r="K194" s="5" t="s">
        <v>7810</v>
      </c>
      <c r="L194" s="5" t="s">
        <v>328</v>
      </c>
      <c r="M194" s="5" t="s">
        <v>9955</v>
      </c>
      <c r="N194" s="5" t="s">
        <v>9956</v>
      </c>
      <c r="O194" s="4">
        <v>6.303617427E9</v>
      </c>
      <c r="P194" s="5" t="s">
        <v>9957</v>
      </c>
      <c r="Q194" s="5" t="s">
        <v>110</v>
      </c>
      <c r="R194" s="5" t="s">
        <v>71</v>
      </c>
      <c r="S194" s="5" t="s">
        <v>94</v>
      </c>
      <c r="T194" s="5" t="s">
        <v>95</v>
      </c>
      <c r="U194" s="5" t="s">
        <v>189</v>
      </c>
      <c r="V194" s="5"/>
      <c r="W194" s="5">
        <v>51000.0</v>
      </c>
      <c r="X194" s="7">
        <v>119000.0</v>
      </c>
      <c r="Y194" s="8">
        <v>7.711864406779661</v>
      </c>
      <c r="Z194" s="9">
        <v>0.0</v>
      </c>
      <c r="AA194" s="5" t="s">
        <v>75</v>
      </c>
      <c r="AB194" s="5"/>
      <c r="AC194" s="5">
        <v>0.0</v>
      </c>
      <c r="AD194" s="5" t="s">
        <v>9958</v>
      </c>
      <c r="AE194" s="5" t="s">
        <v>77</v>
      </c>
      <c r="AF194" s="5">
        <v>2015.0</v>
      </c>
      <c r="AG194" s="5">
        <v>2017.0</v>
      </c>
      <c r="AH194" s="5" t="s">
        <v>78</v>
      </c>
      <c r="AI194" s="10">
        <v>91.7</v>
      </c>
      <c r="AJ194" s="4"/>
      <c r="AK194" s="5" t="s">
        <v>75</v>
      </c>
      <c r="AL194" s="5"/>
      <c r="AM194" s="5">
        <v>0.0</v>
      </c>
      <c r="AN194" s="5" t="s">
        <v>6232</v>
      </c>
      <c r="AO194" s="5">
        <v>2015.0</v>
      </c>
      <c r="AP194" s="5" t="s">
        <v>112</v>
      </c>
      <c r="AQ194" s="4">
        <v>90.0</v>
      </c>
      <c r="AR194" s="10">
        <v>9.0</v>
      </c>
      <c r="AS194" s="5" t="s">
        <v>9959</v>
      </c>
      <c r="AT194" s="5" t="s">
        <v>99</v>
      </c>
      <c r="AU194" s="5" t="s">
        <v>971</v>
      </c>
      <c r="AV194" s="5">
        <v>9.490339699E9</v>
      </c>
      <c r="AW194" s="5" t="s">
        <v>9960</v>
      </c>
      <c r="AX194" s="5">
        <v>521101.0</v>
      </c>
      <c r="AY194" s="5" t="s">
        <v>6080</v>
      </c>
      <c r="AZ194" s="5" t="s">
        <v>85</v>
      </c>
      <c r="BA194" s="5">
        <v>4.99753E11</v>
      </c>
      <c r="BB194" s="5"/>
      <c r="BC194" s="5"/>
      <c r="BD194" s="5" t="s">
        <v>9961</v>
      </c>
      <c r="BE194" s="5" t="s">
        <v>1467</v>
      </c>
      <c r="BF194" s="5" t="s">
        <v>9962</v>
      </c>
      <c r="BG194" s="5" t="s">
        <v>119</v>
      </c>
      <c r="BH194" s="5" t="s">
        <v>9963</v>
      </c>
      <c r="BI194" s="11">
        <v>43829.84097222222</v>
      </c>
      <c r="BJ194" s="12" t="s">
        <v>9964</v>
      </c>
      <c r="BK194" s="47"/>
      <c r="BL194" s="47"/>
    </row>
    <row r="195" ht="21.0" customHeight="1">
      <c r="A195" s="4">
        <v>194.0</v>
      </c>
      <c r="B195" s="5" t="s">
        <v>9965</v>
      </c>
      <c r="C195" s="5" t="s">
        <v>9035</v>
      </c>
      <c r="D195" s="5"/>
      <c r="E195" s="5"/>
      <c r="F195" s="5"/>
      <c r="G195" s="5"/>
      <c r="H195" s="4">
        <v>1.70040803E8</v>
      </c>
      <c r="I195" s="5" t="s">
        <v>8090</v>
      </c>
      <c r="J195" s="5" t="s">
        <v>9966</v>
      </c>
      <c r="K195" s="5" t="s">
        <v>6852</v>
      </c>
      <c r="L195" s="5" t="s">
        <v>3743</v>
      </c>
      <c r="M195" s="5" t="s">
        <v>9967</v>
      </c>
      <c r="N195" s="5" t="s">
        <v>3520</v>
      </c>
      <c r="O195" s="4">
        <v>9.7044993E9</v>
      </c>
      <c r="P195" s="5" t="s">
        <v>9968</v>
      </c>
      <c r="Q195" s="5" t="s">
        <v>70</v>
      </c>
      <c r="R195" s="5" t="s">
        <v>71</v>
      </c>
      <c r="S195" s="5" t="s">
        <v>94</v>
      </c>
      <c r="T195" s="5" t="s">
        <v>73</v>
      </c>
      <c r="U195" s="5" t="s">
        <v>517</v>
      </c>
      <c r="V195" s="5"/>
      <c r="W195" s="5">
        <v>32190.0</v>
      </c>
      <c r="X195" s="7"/>
      <c r="Y195" s="8">
        <v>7.983050847457627</v>
      </c>
      <c r="Z195" s="9">
        <v>0.0</v>
      </c>
      <c r="AA195" s="5" t="s">
        <v>75</v>
      </c>
      <c r="AB195" s="5"/>
      <c r="AC195" s="5">
        <v>0.0</v>
      </c>
      <c r="AD195" s="5" t="s">
        <v>9969</v>
      </c>
      <c r="AE195" s="5" t="s">
        <v>77</v>
      </c>
      <c r="AF195" s="5">
        <v>2015.0</v>
      </c>
      <c r="AG195" s="5">
        <v>2017.0</v>
      </c>
      <c r="AH195" s="5" t="s">
        <v>78</v>
      </c>
      <c r="AI195" s="10">
        <v>91.4</v>
      </c>
      <c r="AJ195" s="4"/>
      <c r="AK195" s="5" t="s">
        <v>75</v>
      </c>
      <c r="AL195" s="5"/>
      <c r="AM195" s="5">
        <v>0.0</v>
      </c>
      <c r="AN195" s="5" t="s">
        <v>9970</v>
      </c>
      <c r="AO195" s="5">
        <v>2015.0</v>
      </c>
      <c r="AP195" s="5" t="s">
        <v>51</v>
      </c>
      <c r="AQ195" s="4"/>
      <c r="AR195" s="10">
        <v>9.0</v>
      </c>
      <c r="AS195" s="5" t="s">
        <v>9971</v>
      </c>
      <c r="AT195" s="5" t="s">
        <v>82</v>
      </c>
      <c r="AU195" s="5"/>
      <c r="AV195" s="5">
        <v>9.9120993E9</v>
      </c>
      <c r="AW195" s="5" t="s">
        <v>9972</v>
      </c>
      <c r="AX195" s="5">
        <v>521333.0</v>
      </c>
      <c r="AY195" s="5" t="s">
        <v>7669</v>
      </c>
      <c r="AZ195" s="5" t="s">
        <v>85</v>
      </c>
      <c r="BA195" s="5">
        <v>5.50064E11</v>
      </c>
      <c r="BB195" s="5" t="s">
        <v>9973</v>
      </c>
      <c r="BC195" s="5"/>
      <c r="BD195" s="5" t="s">
        <v>483</v>
      </c>
      <c r="BE195" s="5" t="s">
        <v>102</v>
      </c>
      <c r="BF195" s="5" t="s">
        <v>8381</v>
      </c>
      <c r="BG195" s="5" t="s">
        <v>87</v>
      </c>
      <c r="BH195" s="5"/>
      <c r="BI195" s="11">
        <v>43829.75833333333</v>
      </c>
      <c r="BJ195" s="12" t="s">
        <v>9974</v>
      </c>
      <c r="BK195" s="47"/>
      <c r="BL195" s="47"/>
    </row>
    <row r="196" ht="21.0" customHeight="1">
      <c r="A196" s="4">
        <v>195.0</v>
      </c>
      <c r="B196" s="5" t="s">
        <v>9975</v>
      </c>
      <c r="C196" s="6">
        <v>43597.0</v>
      </c>
      <c r="D196" s="5"/>
      <c r="E196" s="5"/>
      <c r="F196" s="5"/>
      <c r="G196" s="5"/>
      <c r="H196" s="4">
        <v>1.70041046E8</v>
      </c>
      <c r="I196" s="5" t="s">
        <v>8090</v>
      </c>
      <c r="J196" s="5" t="s">
        <v>9976</v>
      </c>
      <c r="K196" s="5" t="s">
        <v>9977</v>
      </c>
      <c r="L196" s="5" t="s">
        <v>4017</v>
      </c>
      <c r="M196" s="5" t="s">
        <v>9978</v>
      </c>
      <c r="N196" s="6">
        <v>36289.0</v>
      </c>
      <c r="O196" s="4">
        <v>7.993932554E9</v>
      </c>
      <c r="P196" s="5" t="s">
        <v>9979</v>
      </c>
      <c r="Q196" s="5" t="s">
        <v>70</v>
      </c>
      <c r="R196" s="5" t="s">
        <v>71</v>
      </c>
      <c r="S196" s="5" t="s">
        <v>94</v>
      </c>
      <c r="T196" s="5" t="s">
        <v>73</v>
      </c>
      <c r="U196" s="5" t="s">
        <v>1252</v>
      </c>
      <c r="V196" s="5"/>
      <c r="W196" s="5"/>
      <c r="X196" s="7">
        <v>68772.0</v>
      </c>
      <c r="Y196" s="8">
        <v>7.427966101694915</v>
      </c>
      <c r="Z196" s="9">
        <v>0.0</v>
      </c>
      <c r="AA196" s="5" t="s">
        <v>75</v>
      </c>
      <c r="AB196" s="5"/>
      <c r="AC196" s="5">
        <v>0.0</v>
      </c>
      <c r="AD196" s="5" t="s">
        <v>142</v>
      </c>
      <c r="AE196" s="5" t="s">
        <v>77</v>
      </c>
      <c r="AF196" s="5">
        <v>2015.0</v>
      </c>
      <c r="AG196" s="5">
        <v>2017.0</v>
      </c>
      <c r="AH196" s="5" t="s">
        <v>78</v>
      </c>
      <c r="AI196" s="10">
        <v>91.4</v>
      </c>
      <c r="AJ196" s="4"/>
      <c r="AK196" s="5" t="s">
        <v>75</v>
      </c>
      <c r="AL196" s="5"/>
      <c r="AM196" s="5">
        <v>0.0</v>
      </c>
      <c r="AN196" s="5" t="s">
        <v>244</v>
      </c>
      <c r="AO196" s="5">
        <v>2015.0</v>
      </c>
      <c r="AP196" s="5" t="s">
        <v>112</v>
      </c>
      <c r="AQ196" s="4"/>
      <c r="AR196" s="10">
        <v>9.0</v>
      </c>
      <c r="AS196" s="5" t="s">
        <v>9980</v>
      </c>
      <c r="AT196" s="5" t="s">
        <v>82</v>
      </c>
      <c r="AU196" s="5" t="s">
        <v>3511</v>
      </c>
      <c r="AV196" s="5">
        <v>9.032935047E9</v>
      </c>
      <c r="AW196" s="5" t="s">
        <v>9981</v>
      </c>
      <c r="AX196" s="5">
        <v>522005.0</v>
      </c>
      <c r="AY196" s="5" t="s">
        <v>101</v>
      </c>
      <c r="AZ196" s="5" t="s">
        <v>85</v>
      </c>
      <c r="BA196" s="5">
        <v>7.09882E11</v>
      </c>
      <c r="BB196" s="5" t="s">
        <v>9982</v>
      </c>
      <c r="BC196" s="5"/>
      <c r="BD196" s="5">
        <v>1.0</v>
      </c>
      <c r="BE196" s="5" t="s">
        <v>235</v>
      </c>
      <c r="BF196" s="5" t="s">
        <v>8190</v>
      </c>
      <c r="BG196" s="5" t="s">
        <v>119</v>
      </c>
      <c r="BH196" s="5" t="s">
        <v>101</v>
      </c>
      <c r="BI196" s="11">
        <v>43828.864583333336</v>
      </c>
      <c r="BJ196" s="12" t="s">
        <v>9983</v>
      </c>
      <c r="BK196" s="47"/>
      <c r="BL196" s="47"/>
    </row>
    <row r="197" ht="21.0" customHeight="1">
      <c r="A197" s="4">
        <v>196.0</v>
      </c>
      <c r="B197" s="5" t="s">
        <v>9984</v>
      </c>
      <c r="C197" s="6">
        <v>43658.0</v>
      </c>
      <c r="D197" s="5"/>
      <c r="E197" s="5"/>
      <c r="F197" s="5"/>
      <c r="G197" s="5"/>
      <c r="H197" s="4">
        <v>1.70040835E8</v>
      </c>
      <c r="I197" s="5" t="s">
        <v>8090</v>
      </c>
      <c r="J197" s="5" t="s">
        <v>9985</v>
      </c>
      <c r="K197" s="5"/>
      <c r="L197" s="5" t="s">
        <v>9986</v>
      </c>
      <c r="M197" s="5" t="s">
        <v>9987</v>
      </c>
      <c r="N197" s="6">
        <v>36474.0</v>
      </c>
      <c r="O197" s="4">
        <v>9.49404519E9</v>
      </c>
      <c r="P197" s="5" t="s">
        <v>9988</v>
      </c>
      <c r="Q197" s="5" t="s">
        <v>70</v>
      </c>
      <c r="R197" s="5" t="s">
        <v>71</v>
      </c>
      <c r="S197" s="5" t="s">
        <v>94</v>
      </c>
      <c r="T197" s="5" t="s">
        <v>73</v>
      </c>
      <c r="U197" s="5" t="s">
        <v>74</v>
      </c>
      <c r="V197" s="5">
        <v>13143.0</v>
      </c>
      <c r="W197" s="5">
        <v>56136.0</v>
      </c>
      <c r="X197" s="7"/>
      <c r="Y197" s="8">
        <v>7.86864406779661</v>
      </c>
      <c r="Z197" s="9">
        <v>0.0</v>
      </c>
      <c r="AA197" s="5" t="s">
        <v>75</v>
      </c>
      <c r="AB197" s="5"/>
      <c r="AC197" s="5">
        <v>0.0</v>
      </c>
      <c r="AD197" s="5" t="s">
        <v>1430</v>
      </c>
      <c r="AE197" s="5" t="s">
        <v>77</v>
      </c>
      <c r="AF197" s="5">
        <v>2015.0</v>
      </c>
      <c r="AG197" s="5">
        <v>2017.0</v>
      </c>
      <c r="AH197" s="5" t="s">
        <v>78</v>
      </c>
      <c r="AI197" s="10">
        <v>90.7</v>
      </c>
      <c r="AJ197" s="4"/>
      <c r="AK197" s="5" t="s">
        <v>75</v>
      </c>
      <c r="AL197" s="5"/>
      <c r="AM197" s="5">
        <v>0.0</v>
      </c>
      <c r="AN197" s="5" t="s">
        <v>9989</v>
      </c>
      <c r="AO197" s="5">
        <v>2015.0</v>
      </c>
      <c r="AP197" s="5" t="s">
        <v>51</v>
      </c>
      <c r="AQ197" s="4">
        <v>90.0</v>
      </c>
      <c r="AR197" s="10">
        <v>9.0</v>
      </c>
      <c r="AS197" s="5" t="s">
        <v>9990</v>
      </c>
      <c r="AT197" s="5" t="s">
        <v>99</v>
      </c>
      <c r="AU197" s="5"/>
      <c r="AV197" s="5">
        <v>9.492731119E9</v>
      </c>
      <c r="AW197" s="5" t="s">
        <v>9991</v>
      </c>
      <c r="AX197" s="5">
        <v>522201.0</v>
      </c>
      <c r="AY197" s="5" t="s">
        <v>205</v>
      </c>
      <c r="AZ197" s="5" t="s">
        <v>85</v>
      </c>
      <c r="BA197" s="5">
        <v>6.78057E11</v>
      </c>
      <c r="BB197" s="5"/>
      <c r="BC197" s="5"/>
      <c r="BD197" s="5">
        <v>1.0</v>
      </c>
      <c r="BE197" s="5" t="s">
        <v>418</v>
      </c>
      <c r="BF197" s="5" t="s">
        <v>221</v>
      </c>
      <c r="BG197" s="5" t="s">
        <v>119</v>
      </c>
      <c r="BH197" s="5" t="s">
        <v>205</v>
      </c>
      <c r="BI197" s="11">
        <v>43829.413194444445</v>
      </c>
      <c r="BJ197" s="12" t="s">
        <v>88</v>
      </c>
      <c r="BK197" s="47"/>
      <c r="BL197" s="47"/>
    </row>
    <row r="198" ht="21.0" customHeight="1">
      <c r="A198" s="4">
        <v>197.0</v>
      </c>
      <c r="B198" s="5" t="s">
        <v>9992</v>
      </c>
      <c r="C198" s="5" t="s">
        <v>268</v>
      </c>
      <c r="D198" s="5"/>
      <c r="E198" s="5"/>
      <c r="F198" s="5"/>
      <c r="G198" s="5"/>
      <c r="H198" s="4">
        <v>1.70040466E8</v>
      </c>
      <c r="I198" s="5" t="s">
        <v>8090</v>
      </c>
      <c r="J198" s="5" t="s">
        <v>9993</v>
      </c>
      <c r="K198" s="5"/>
      <c r="L198" s="5" t="s">
        <v>4419</v>
      </c>
      <c r="M198" s="5" t="s">
        <v>9994</v>
      </c>
      <c r="N198" s="5" t="s">
        <v>905</v>
      </c>
      <c r="O198" s="4">
        <v>9.912261939E9</v>
      </c>
      <c r="P198" s="5" t="s">
        <v>9995</v>
      </c>
      <c r="Q198" s="5" t="s">
        <v>70</v>
      </c>
      <c r="R198" s="5" t="s">
        <v>71</v>
      </c>
      <c r="S198" s="5" t="s">
        <v>94</v>
      </c>
      <c r="T198" s="5" t="s">
        <v>95</v>
      </c>
      <c r="U198" s="5" t="s">
        <v>74</v>
      </c>
      <c r="V198" s="5">
        <v>1874.0</v>
      </c>
      <c r="W198" s="5">
        <v>12452.0</v>
      </c>
      <c r="X198" s="7"/>
      <c r="Y198" s="8">
        <v>8.779661016949152</v>
      </c>
      <c r="Z198" s="9">
        <v>0.0</v>
      </c>
      <c r="AA198" s="5" t="s">
        <v>75</v>
      </c>
      <c r="AB198" s="5"/>
      <c r="AC198" s="5">
        <v>0.0</v>
      </c>
      <c r="AD198" s="5" t="s">
        <v>1525</v>
      </c>
      <c r="AE198" s="5" t="s">
        <v>77</v>
      </c>
      <c r="AF198" s="5">
        <v>2015.0</v>
      </c>
      <c r="AG198" s="5">
        <v>2017.0</v>
      </c>
      <c r="AH198" s="5" t="s">
        <v>78</v>
      </c>
      <c r="AI198" s="10">
        <v>90.6</v>
      </c>
      <c r="AJ198" s="4"/>
      <c r="AK198" s="5" t="s">
        <v>75</v>
      </c>
      <c r="AL198" s="5"/>
      <c r="AM198" s="5">
        <v>0.0</v>
      </c>
      <c r="AN198" s="5" t="s">
        <v>9996</v>
      </c>
      <c r="AO198" s="5">
        <v>2015.0</v>
      </c>
      <c r="AP198" s="5" t="s">
        <v>51</v>
      </c>
      <c r="AQ198" s="4">
        <v>90.0</v>
      </c>
      <c r="AR198" s="10">
        <v>9.0</v>
      </c>
      <c r="AS198" s="5" t="s">
        <v>9997</v>
      </c>
      <c r="AT198" s="5" t="s">
        <v>114</v>
      </c>
      <c r="AU198" s="5"/>
      <c r="AV198" s="5">
        <v>9.346719425E9</v>
      </c>
      <c r="AW198" s="5" t="s">
        <v>9998</v>
      </c>
      <c r="AX198" s="5">
        <v>520010.0</v>
      </c>
      <c r="AY198" s="5" t="s">
        <v>117</v>
      </c>
      <c r="AZ198" s="5" t="s">
        <v>85</v>
      </c>
      <c r="BA198" s="5">
        <v>3.38013E11</v>
      </c>
      <c r="BB198" s="5"/>
      <c r="BC198" s="5"/>
      <c r="BD198" s="5" t="s">
        <v>8129</v>
      </c>
      <c r="BE198" s="5" t="s">
        <v>5819</v>
      </c>
      <c r="BF198" s="5" t="s">
        <v>8112</v>
      </c>
      <c r="BG198" s="5" t="s">
        <v>119</v>
      </c>
      <c r="BH198" s="5" t="s">
        <v>117</v>
      </c>
      <c r="BI198" s="11">
        <v>43828.350694444445</v>
      </c>
      <c r="BJ198" s="12" t="s">
        <v>9999</v>
      </c>
      <c r="BK198" s="47"/>
      <c r="BL198" s="47"/>
    </row>
    <row r="199" ht="21.0" customHeight="1">
      <c r="A199" s="4">
        <v>198.0</v>
      </c>
      <c r="B199" s="5" t="s">
        <v>10000</v>
      </c>
      <c r="C199" s="6">
        <v>43658.0</v>
      </c>
      <c r="D199" s="5"/>
      <c r="E199" s="5"/>
      <c r="F199" s="5"/>
      <c r="G199" s="5"/>
      <c r="H199" s="4">
        <v>1.70040191E8</v>
      </c>
      <c r="I199" s="5" t="s">
        <v>8090</v>
      </c>
      <c r="J199" s="5" t="s">
        <v>10001</v>
      </c>
      <c r="K199" s="5" t="s">
        <v>3743</v>
      </c>
      <c r="L199" s="5" t="s">
        <v>10002</v>
      </c>
      <c r="M199" s="5" t="s">
        <v>10003</v>
      </c>
      <c r="N199" s="5" t="s">
        <v>4906</v>
      </c>
      <c r="O199" s="4">
        <v>8.91934262E9</v>
      </c>
      <c r="P199" s="5" t="s">
        <v>10004</v>
      </c>
      <c r="Q199" s="5" t="s">
        <v>70</v>
      </c>
      <c r="R199" s="5" t="s">
        <v>71</v>
      </c>
      <c r="S199" s="5" t="s">
        <v>94</v>
      </c>
      <c r="T199" s="5" t="s">
        <v>95</v>
      </c>
      <c r="U199" s="5" t="s">
        <v>517</v>
      </c>
      <c r="V199" s="5"/>
      <c r="W199" s="5"/>
      <c r="X199" s="7"/>
      <c r="Y199" s="8">
        <v>8.444915254237289</v>
      </c>
      <c r="Z199" s="9">
        <v>0.0</v>
      </c>
      <c r="AA199" s="5" t="s">
        <v>75</v>
      </c>
      <c r="AB199" s="5"/>
      <c r="AC199" s="5">
        <v>0.0</v>
      </c>
      <c r="AD199" s="5" t="s">
        <v>215</v>
      </c>
      <c r="AE199" s="5" t="s">
        <v>77</v>
      </c>
      <c r="AF199" s="5">
        <v>2015.0</v>
      </c>
      <c r="AG199" s="5">
        <v>2017.0</v>
      </c>
      <c r="AH199" s="5" t="s">
        <v>78</v>
      </c>
      <c r="AI199" s="10">
        <v>90.5</v>
      </c>
      <c r="AJ199" s="4"/>
      <c r="AK199" s="5" t="s">
        <v>75</v>
      </c>
      <c r="AL199" s="5"/>
      <c r="AM199" s="5">
        <v>0.0</v>
      </c>
      <c r="AN199" s="5" t="s">
        <v>10005</v>
      </c>
      <c r="AO199" s="5">
        <v>2015.0</v>
      </c>
      <c r="AP199" s="5" t="s">
        <v>51</v>
      </c>
      <c r="AQ199" s="4"/>
      <c r="AR199" s="10">
        <v>9.0</v>
      </c>
      <c r="AS199" s="5" t="s">
        <v>10006</v>
      </c>
      <c r="AT199" s="5" t="s">
        <v>82</v>
      </c>
      <c r="AU199" s="5" t="s">
        <v>82</v>
      </c>
      <c r="AV199" s="5">
        <v>9.391551512E9</v>
      </c>
      <c r="AW199" s="5" t="s">
        <v>10007</v>
      </c>
      <c r="AX199" s="5">
        <v>522002.0</v>
      </c>
      <c r="AY199" s="5" t="s">
        <v>101</v>
      </c>
      <c r="AZ199" s="5" t="s">
        <v>85</v>
      </c>
      <c r="BA199" s="5">
        <v>8.4548E11</v>
      </c>
      <c r="BB199" s="5"/>
      <c r="BC199" s="5"/>
      <c r="BD199" s="5" t="s">
        <v>8129</v>
      </c>
      <c r="BE199" s="5" t="s">
        <v>10008</v>
      </c>
      <c r="BF199" s="5" t="s">
        <v>8112</v>
      </c>
      <c r="BG199" s="5" t="s">
        <v>119</v>
      </c>
      <c r="BH199" s="5" t="s">
        <v>101</v>
      </c>
      <c r="BI199" s="11">
        <v>43830.81805555556</v>
      </c>
      <c r="BJ199" s="12" t="s">
        <v>10009</v>
      </c>
      <c r="BK199" s="47"/>
      <c r="BL199" s="47"/>
    </row>
    <row r="200" ht="21.0" customHeight="1">
      <c r="A200" s="4">
        <v>199.0</v>
      </c>
      <c r="B200" s="5" t="s">
        <v>10010</v>
      </c>
      <c r="C200" s="6">
        <v>43628.0</v>
      </c>
      <c r="D200" s="5"/>
      <c r="E200" s="5"/>
      <c r="F200" s="5"/>
      <c r="G200" s="5"/>
      <c r="H200" s="4">
        <v>1.70040141E8</v>
      </c>
      <c r="I200" s="5" t="s">
        <v>8090</v>
      </c>
      <c r="J200" s="5" t="s">
        <v>6343</v>
      </c>
      <c r="K200" s="5"/>
      <c r="L200" s="5" t="s">
        <v>10011</v>
      </c>
      <c r="M200" s="5" t="s">
        <v>10012</v>
      </c>
      <c r="N200" s="6">
        <v>36744.0</v>
      </c>
      <c r="O200" s="4">
        <v>9.398857798E9</v>
      </c>
      <c r="P200" s="5" t="s">
        <v>10013</v>
      </c>
      <c r="Q200" s="5" t="s">
        <v>70</v>
      </c>
      <c r="R200" s="5" t="s">
        <v>71</v>
      </c>
      <c r="S200" s="5" t="s">
        <v>94</v>
      </c>
      <c r="T200" s="5" t="s">
        <v>95</v>
      </c>
      <c r="U200" s="5" t="s">
        <v>74</v>
      </c>
      <c r="V200" s="5">
        <v>12415.0</v>
      </c>
      <c r="W200" s="5">
        <v>40000.0</v>
      </c>
      <c r="X200" s="7">
        <v>600000.0</v>
      </c>
      <c r="Y200" s="8">
        <v>7.317796610169491</v>
      </c>
      <c r="Z200" s="9">
        <v>0.0</v>
      </c>
      <c r="AA200" s="5" t="s">
        <v>75</v>
      </c>
      <c r="AB200" s="5"/>
      <c r="AC200" s="5">
        <v>0.0</v>
      </c>
      <c r="AD200" s="5" t="s">
        <v>10014</v>
      </c>
      <c r="AE200" s="5" t="s">
        <v>389</v>
      </c>
      <c r="AF200" s="5">
        <v>2015.0</v>
      </c>
      <c r="AG200" s="5">
        <v>2017.0</v>
      </c>
      <c r="AH200" s="5" t="s">
        <v>78</v>
      </c>
      <c r="AI200" s="10">
        <v>90.0</v>
      </c>
      <c r="AJ200" s="4"/>
      <c r="AK200" s="5" t="s">
        <v>75</v>
      </c>
      <c r="AL200" s="5"/>
      <c r="AM200" s="5">
        <v>0.0</v>
      </c>
      <c r="AN200" s="5" t="s">
        <v>2009</v>
      </c>
      <c r="AO200" s="5">
        <v>2015.0</v>
      </c>
      <c r="AP200" s="5" t="s">
        <v>51</v>
      </c>
      <c r="AQ200" s="4">
        <v>90.0</v>
      </c>
      <c r="AR200" s="10">
        <v>9.0</v>
      </c>
      <c r="AS200" s="5" t="s">
        <v>10015</v>
      </c>
      <c r="AT200" s="5" t="s">
        <v>99</v>
      </c>
      <c r="AU200" s="5" t="s">
        <v>1372</v>
      </c>
      <c r="AV200" s="5">
        <v>9.347134958E9</v>
      </c>
      <c r="AW200" s="5" t="s">
        <v>10016</v>
      </c>
      <c r="AX200" s="5">
        <v>521101.0</v>
      </c>
      <c r="AY200" s="5" t="s">
        <v>117</v>
      </c>
      <c r="AZ200" s="5" t="s">
        <v>85</v>
      </c>
      <c r="BA200" s="5">
        <v>6.76391E11</v>
      </c>
      <c r="BB200" s="5"/>
      <c r="BC200" s="5"/>
      <c r="BD200" s="5">
        <v>1.0</v>
      </c>
      <c r="BE200" s="5" t="s">
        <v>10017</v>
      </c>
      <c r="BF200" s="5" t="s">
        <v>1493</v>
      </c>
      <c r="BG200" s="5" t="s">
        <v>119</v>
      </c>
      <c r="BH200" s="5" t="s">
        <v>6080</v>
      </c>
      <c r="BI200" s="11">
        <v>43831.018055555556</v>
      </c>
      <c r="BJ200" s="12" t="s">
        <v>10018</v>
      </c>
      <c r="BK200" s="47"/>
      <c r="BL200" s="47"/>
    </row>
    <row r="201" ht="21.0" customHeight="1">
      <c r="A201" s="4">
        <v>200.0</v>
      </c>
      <c r="B201" s="5" t="s">
        <v>10019</v>
      </c>
      <c r="C201" s="6">
        <v>44107.0</v>
      </c>
      <c r="D201" s="5" t="s">
        <v>10019</v>
      </c>
      <c r="E201" s="6">
        <v>44107.0</v>
      </c>
      <c r="F201" s="5"/>
      <c r="G201" s="5"/>
      <c r="H201" s="4">
        <v>1.70040844E8</v>
      </c>
      <c r="I201" s="5" t="s">
        <v>8090</v>
      </c>
      <c r="J201" s="5" t="s">
        <v>237</v>
      </c>
      <c r="K201" s="5" t="s">
        <v>3165</v>
      </c>
      <c r="L201" s="5" t="s">
        <v>10020</v>
      </c>
      <c r="M201" s="5" t="s">
        <v>10020</v>
      </c>
      <c r="N201" s="5" t="s">
        <v>10021</v>
      </c>
      <c r="O201" s="4">
        <v>9.666070847E9</v>
      </c>
      <c r="P201" s="5" t="s">
        <v>10022</v>
      </c>
      <c r="Q201" s="5" t="s">
        <v>110</v>
      </c>
      <c r="R201" s="5" t="s">
        <v>71</v>
      </c>
      <c r="S201" s="5" t="s">
        <v>94</v>
      </c>
      <c r="T201" s="5" t="s">
        <v>73</v>
      </c>
      <c r="U201" s="5" t="s">
        <v>74</v>
      </c>
      <c r="V201" s="5">
        <v>13000.0</v>
      </c>
      <c r="W201" s="5">
        <v>54000.0</v>
      </c>
      <c r="X201" s="7">
        <v>72000.0</v>
      </c>
      <c r="Y201" s="8">
        <v>7.1991525423728815</v>
      </c>
      <c r="Z201" s="9">
        <v>0.0</v>
      </c>
      <c r="AA201" s="5" t="s">
        <v>75</v>
      </c>
      <c r="AB201" s="5" t="s">
        <v>10023</v>
      </c>
      <c r="AC201" s="5">
        <v>0.0</v>
      </c>
      <c r="AD201" s="5" t="s">
        <v>10024</v>
      </c>
      <c r="AE201" s="5" t="s">
        <v>77</v>
      </c>
      <c r="AF201" s="5">
        <v>2015.0</v>
      </c>
      <c r="AG201" s="5">
        <v>2017.0</v>
      </c>
      <c r="AH201" s="5" t="s">
        <v>78</v>
      </c>
      <c r="AI201" s="10">
        <v>90.0</v>
      </c>
      <c r="AJ201" s="4"/>
      <c r="AK201" s="5" t="s">
        <v>75</v>
      </c>
      <c r="AL201" s="5" t="s">
        <v>10023</v>
      </c>
      <c r="AM201" s="5">
        <v>0.0</v>
      </c>
      <c r="AN201" s="5" t="s">
        <v>190</v>
      </c>
      <c r="AO201" s="5">
        <v>2015.0</v>
      </c>
      <c r="AP201" s="5" t="s">
        <v>51</v>
      </c>
      <c r="AQ201" s="4">
        <v>9.0</v>
      </c>
      <c r="AR201" s="10">
        <v>9.0</v>
      </c>
      <c r="AS201" s="5" t="s">
        <v>10025</v>
      </c>
      <c r="AT201" s="5" t="s">
        <v>82</v>
      </c>
      <c r="AU201" s="5" t="s">
        <v>8921</v>
      </c>
      <c r="AV201" s="5">
        <v>9.885398437E9</v>
      </c>
      <c r="AW201" s="5" t="s">
        <v>10026</v>
      </c>
      <c r="AX201" s="5">
        <v>507301.0</v>
      </c>
      <c r="AY201" s="5" t="s">
        <v>10027</v>
      </c>
      <c r="AZ201" s="5" t="s">
        <v>264</v>
      </c>
      <c r="BA201" s="5">
        <v>5.57383E11</v>
      </c>
      <c r="BB201" s="5"/>
      <c r="BC201" s="5"/>
      <c r="BD201" s="5">
        <v>2.0</v>
      </c>
      <c r="BE201" s="5" t="s">
        <v>10028</v>
      </c>
      <c r="BF201" s="5" t="s">
        <v>10029</v>
      </c>
      <c r="BG201" s="5" t="s">
        <v>87</v>
      </c>
      <c r="BH201" s="5"/>
      <c r="BI201" s="11">
        <v>43910.79375</v>
      </c>
      <c r="BJ201" s="12" t="s">
        <v>10030</v>
      </c>
      <c r="BK201" s="47"/>
      <c r="BL201" s="47"/>
    </row>
    <row r="202" ht="21.0" customHeight="1">
      <c r="A202" s="4">
        <v>201.0</v>
      </c>
      <c r="B202" s="5"/>
      <c r="C202" s="5"/>
      <c r="D202" s="5" t="s">
        <v>10031</v>
      </c>
      <c r="E202" s="5" t="s">
        <v>1755</v>
      </c>
      <c r="F202" s="5"/>
      <c r="G202" s="5"/>
      <c r="H202" s="4">
        <v>1.70041006E8</v>
      </c>
      <c r="I202" s="5" t="s">
        <v>8090</v>
      </c>
      <c r="J202" s="5" t="s">
        <v>8499</v>
      </c>
      <c r="K202" s="5"/>
      <c r="L202" s="5" t="s">
        <v>9214</v>
      </c>
      <c r="M202" s="5" t="s">
        <v>10032</v>
      </c>
      <c r="N202" s="5" t="s">
        <v>3934</v>
      </c>
      <c r="O202" s="4">
        <v>9.533820529E9</v>
      </c>
      <c r="P202" s="5" t="s">
        <v>10033</v>
      </c>
      <c r="Q202" s="5" t="s">
        <v>70</v>
      </c>
      <c r="R202" s="5" t="s">
        <v>71</v>
      </c>
      <c r="S202" s="5" t="s">
        <v>94</v>
      </c>
      <c r="T202" s="5" t="s">
        <v>95</v>
      </c>
      <c r="U202" s="5" t="s">
        <v>189</v>
      </c>
      <c r="V202" s="5"/>
      <c r="W202" s="5"/>
      <c r="X202" s="7"/>
      <c r="Y202" s="8">
        <v>6.148305084745763</v>
      </c>
      <c r="Z202" s="9">
        <v>3.0</v>
      </c>
      <c r="AA202" s="5" t="s">
        <v>75</v>
      </c>
      <c r="AB202" s="5"/>
      <c r="AC202" s="5">
        <v>0.0</v>
      </c>
      <c r="AD202" s="5" t="s">
        <v>5215</v>
      </c>
      <c r="AE202" s="5" t="s">
        <v>77</v>
      </c>
      <c r="AF202" s="5">
        <v>2015.0</v>
      </c>
      <c r="AG202" s="5">
        <v>2017.0</v>
      </c>
      <c r="AH202" s="5" t="s">
        <v>78</v>
      </c>
      <c r="AI202" s="10">
        <v>89.7</v>
      </c>
      <c r="AJ202" s="4"/>
      <c r="AK202" s="5" t="s">
        <v>75</v>
      </c>
      <c r="AL202" s="5"/>
      <c r="AM202" s="5">
        <v>0.0</v>
      </c>
      <c r="AN202" s="5" t="s">
        <v>10034</v>
      </c>
      <c r="AO202" s="5">
        <v>2015.0</v>
      </c>
      <c r="AP202" s="5" t="s">
        <v>51</v>
      </c>
      <c r="AQ202" s="4"/>
      <c r="AR202" s="10">
        <v>9.0</v>
      </c>
      <c r="AS202" s="5" t="s">
        <v>8444</v>
      </c>
      <c r="AT202" s="5" t="s">
        <v>82</v>
      </c>
      <c r="AU202" s="5"/>
      <c r="AV202" s="5">
        <v>9.440214538E9</v>
      </c>
      <c r="AW202" s="5" t="s">
        <v>10035</v>
      </c>
      <c r="AX202" s="5">
        <v>533103.0</v>
      </c>
      <c r="AY202" s="5" t="s">
        <v>2707</v>
      </c>
      <c r="AZ202" s="5" t="s">
        <v>85</v>
      </c>
      <c r="BA202" s="5">
        <v>5.64238E11</v>
      </c>
      <c r="BB202" s="5" t="s">
        <v>10036</v>
      </c>
      <c r="BC202" s="5"/>
      <c r="BD202" s="5" t="s">
        <v>445</v>
      </c>
      <c r="BE202" s="5" t="s">
        <v>418</v>
      </c>
      <c r="BF202" s="5" t="s">
        <v>10037</v>
      </c>
      <c r="BG202" s="5" t="s">
        <v>87</v>
      </c>
      <c r="BH202" s="5"/>
      <c r="BI202" s="11">
        <v>43907.68263888889</v>
      </c>
      <c r="BJ202" s="12" t="s">
        <v>1713</v>
      </c>
      <c r="BK202" s="47"/>
      <c r="BL202" s="47"/>
    </row>
    <row r="203" ht="21.0" customHeight="1">
      <c r="A203" s="4">
        <v>202.0</v>
      </c>
      <c r="B203" s="5" t="s">
        <v>10038</v>
      </c>
      <c r="C203" s="5" t="s">
        <v>6329</v>
      </c>
      <c r="D203" s="5"/>
      <c r="E203" s="5"/>
      <c r="F203" s="5"/>
      <c r="G203" s="5"/>
      <c r="H203" s="4">
        <v>1.70040668E8</v>
      </c>
      <c r="I203" s="5" t="s">
        <v>8090</v>
      </c>
      <c r="J203" s="5" t="s">
        <v>10039</v>
      </c>
      <c r="K203" s="5"/>
      <c r="L203" s="5" t="s">
        <v>10040</v>
      </c>
      <c r="M203" s="5" t="s">
        <v>10041</v>
      </c>
      <c r="N203" s="5" t="s">
        <v>7055</v>
      </c>
      <c r="O203" s="4">
        <v>9.490006999E9</v>
      </c>
      <c r="P203" s="5" t="s">
        <v>10042</v>
      </c>
      <c r="Q203" s="5" t="s">
        <v>70</v>
      </c>
      <c r="R203" s="5" t="s">
        <v>71</v>
      </c>
      <c r="S203" s="5" t="s">
        <v>94</v>
      </c>
      <c r="T203" s="5" t="s">
        <v>95</v>
      </c>
      <c r="U203" s="5" t="s">
        <v>74</v>
      </c>
      <c r="V203" s="5">
        <v>15000.0</v>
      </c>
      <c r="W203" s="5"/>
      <c r="X203" s="7"/>
      <c r="Y203" s="8">
        <v>7.016949152542373</v>
      </c>
      <c r="Z203" s="9">
        <v>0.0</v>
      </c>
      <c r="AA203" s="5" t="s">
        <v>75</v>
      </c>
      <c r="AB203" s="5"/>
      <c r="AC203" s="5">
        <v>0.0</v>
      </c>
      <c r="AD203" s="5" t="s">
        <v>2008</v>
      </c>
      <c r="AE203" s="5" t="s">
        <v>77</v>
      </c>
      <c r="AF203" s="5">
        <v>2015.0</v>
      </c>
      <c r="AG203" s="5">
        <v>2017.0</v>
      </c>
      <c r="AH203" s="5" t="s">
        <v>78</v>
      </c>
      <c r="AI203" s="10">
        <v>88.9</v>
      </c>
      <c r="AJ203" s="4"/>
      <c r="AK203" s="5" t="s">
        <v>75</v>
      </c>
      <c r="AL203" s="5"/>
      <c r="AM203" s="5">
        <v>0.0</v>
      </c>
      <c r="AN203" s="5" t="s">
        <v>8612</v>
      </c>
      <c r="AO203" s="5">
        <v>2015.0</v>
      </c>
      <c r="AP203" s="5" t="s">
        <v>51</v>
      </c>
      <c r="AQ203" s="4">
        <v>90.0</v>
      </c>
      <c r="AR203" s="10">
        <v>9.0</v>
      </c>
      <c r="AS203" s="5" t="s">
        <v>10043</v>
      </c>
      <c r="AT203" s="5" t="s">
        <v>82</v>
      </c>
      <c r="AU203" s="5"/>
      <c r="AV203" s="5">
        <v>9.848870545E9</v>
      </c>
      <c r="AW203" s="5" t="s">
        <v>10044</v>
      </c>
      <c r="AX203" s="5">
        <v>522509.0</v>
      </c>
      <c r="AY203" s="5" t="s">
        <v>101</v>
      </c>
      <c r="AZ203" s="5" t="s">
        <v>85</v>
      </c>
      <c r="BA203" s="5">
        <v>9.6883E11</v>
      </c>
      <c r="BB203" s="5"/>
      <c r="BC203" s="5"/>
      <c r="BD203" s="5">
        <v>1.0</v>
      </c>
      <c r="BE203" s="5" t="s">
        <v>418</v>
      </c>
      <c r="BF203" s="5" t="s">
        <v>8167</v>
      </c>
      <c r="BG203" s="5" t="s">
        <v>119</v>
      </c>
      <c r="BH203" s="5" t="s">
        <v>101</v>
      </c>
      <c r="BI203" s="11">
        <v>43896.71944444445</v>
      </c>
      <c r="BJ203" s="12" t="s">
        <v>10045</v>
      </c>
      <c r="BK203" s="47"/>
      <c r="BL203" s="47"/>
    </row>
    <row r="204" ht="21.0" customHeight="1">
      <c r="A204" s="4">
        <v>203.0</v>
      </c>
      <c r="B204" s="5" t="s">
        <v>10046</v>
      </c>
      <c r="C204" s="6">
        <v>43597.0</v>
      </c>
      <c r="D204" s="5"/>
      <c r="E204" s="5"/>
      <c r="F204" s="5"/>
      <c r="G204" s="5"/>
      <c r="H204" s="4">
        <v>1.70040658E8</v>
      </c>
      <c r="I204" s="5" t="s">
        <v>8090</v>
      </c>
      <c r="J204" s="5" t="s">
        <v>10047</v>
      </c>
      <c r="K204" s="5" t="s">
        <v>10048</v>
      </c>
      <c r="L204" s="5" t="s">
        <v>171</v>
      </c>
      <c r="M204" s="5" t="s">
        <v>10049</v>
      </c>
      <c r="N204" s="6">
        <v>36202.0</v>
      </c>
      <c r="O204" s="4">
        <v>9.618779039E9</v>
      </c>
      <c r="P204" s="5" t="s">
        <v>10050</v>
      </c>
      <c r="Q204" s="5" t="s">
        <v>70</v>
      </c>
      <c r="R204" s="5" t="s">
        <v>71</v>
      </c>
      <c r="S204" s="5" t="s">
        <v>94</v>
      </c>
      <c r="T204" s="5" t="s">
        <v>73</v>
      </c>
      <c r="U204" s="5" t="s">
        <v>74</v>
      </c>
      <c r="V204" s="5">
        <v>6332.0</v>
      </c>
      <c r="W204" s="5"/>
      <c r="X204" s="7"/>
      <c r="Y204" s="8">
        <v>7.953389830508475</v>
      </c>
      <c r="Z204" s="9">
        <v>0.0</v>
      </c>
      <c r="AA204" s="5" t="s">
        <v>75</v>
      </c>
      <c r="AB204" s="5"/>
      <c r="AC204" s="5">
        <v>0.0</v>
      </c>
      <c r="AD204" s="5" t="s">
        <v>142</v>
      </c>
      <c r="AE204" s="5" t="s">
        <v>77</v>
      </c>
      <c r="AF204" s="5">
        <v>2015.0</v>
      </c>
      <c r="AG204" s="5">
        <v>2017.0</v>
      </c>
      <c r="AH204" s="5" t="s">
        <v>78</v>
      </c>
      <c r="AI204" s="10">
        <v>87.5</v>
      </c>
      <c r="AJ204" s="4"/>
      <c r="AK204" s="5" t="s">
        <v>75</v>
      </c>
      <c r="AL204" s="5"/>
      <c r="AM204" s="5">
        <v>0.0</v>
      </c>
      <c r="AN204" s="5" t="s">
        <v>2899</v>
      </c>
      <c r="AO204" s="5">
        <v>2015.0</v>
      </c>
      <c r="AP204" s="5" t="s">
        <v>51</v>
      </c>
      <c r="AQ204" s="4">
        <v>90.0</v>
      </c>
      <c r="AR204" s="10">
        <v>9.0</v>
      </c>
      <c r="AS204" s="5" t="s">
        <v>10051</v>
      </c>
      <c r="AT204" s="5" t="s">
        <v>82</v>
      </c>
      <c r="AU204" s="5"/>
      <c r="AV204" s="5">
        <v>9.849726968E9</v>
      </c>
      <c r="AW204" s="5" t="s">
        <v>10052</v>
      </c>
      <c r="AX204" s="5">
        <v>530020.0</v>
      </c>
      <c r="AY204" s="5" t="s">
        <v>1515</v>
      </c>
      <c r="AZ204" s="5" t="s">
        <v>85</v>
      </c>
      <c r="BA204" s="5">
        <v>9.19983E11</v>
      </c>
      <c r="BB204" s="5"/>
      <c r="BC204" s="5"/>
      <c r="BD204" s="5">
        <v>0.0</v>
      </c>
      <c r="BE204" s="5">
        <v>0.0</v>
      </c>
      <c r="BF204" s="5" t="s">
        <v>990</v>
      </c>
      <c r="BG204" s="5" t="s">
        <v>119</v>
      </c>
      <c r="BH204" s="5" t="s">
        <v>10053</v>
      </c>
      <c r="BI204" s="11">
        <v>43827.63333333333</v>
      </c>
      <c r="BJ204" s="12" t="s">
        <v>10054</v>
      </c>
      <c r="BK204" s="47"/>
      <c r="BL204" s="47"/>
    </row>
    <row r="205" ht="21.0" customHeight="1">
      <c r="A205" s="4">
        <v>204.0</v>
      </c>
      <c r="B205" s="5" t="s">
        <v>10055</v>
      </c>
      <c r="C205" s="6">
        <v>43597.0</v>
      </c>
      <c r="D205" s="5"/>
      <c r="E205" s="5"/>
      <c r="F205" s="5"/>
      <c r="G205" s="5"/>
      <c r="H205" s="4">
        <v>1.70040761E8</v>
      </c>
      <c r="I205" s="5" t="s">
        <v>8090</v>
      </c>
      <c r="J205" s="5" t="s">
        <v>10056</v>
      </c>
      <c r="K205" s="5"/>
      <c r="L205" s="5" t="s">
        <v>10057</v>
      </c>
      <c r="M205" s="5" t="s">
        <v>10058</v>
      </c>
      <c r="N205" s="5" t="s">
        <v>10059</v>
      </c>
      <c r="O205" s="4">
        <v>9.398473914E9</v>
      </c>
      <c r="P205" s="5" t="s">
        <v>10060</v>
      </c>
      <c r="Q205" s="5" t="s">
        <v>70</v>
      </c>
      <c r="R205" s="5" t="s">
        <v>71</v>
      </c>
      <c r="S205" s="5" t="s">
        <v>94</v>
      </c>
      <c r="T205" s="5" t="s">
        <v>95</v>
      </c>
      <c r="U205" s="5" t="s">
        <v>74</v>
      </c>
      <c r="V205" s="5">
        <v>10000.0</v>
      </c>
      <c r="W205" s="5">
        <v>25000.0</v>
      </c>
      <c r="X205" s="7"/>
      <c r="Y205" s="8">
        <v>8.377118644067796</v>
      </c>
      <c r="Z205" s="9">
        <v>0.0</v>
      </c>
      <c r="AA205" s="5" t="s">
        <v>75</v>
      </c>
      <c r="AB205" s="5"/>
      <c r="AC205" s="5">
        <v>0.0</v>
      </c>
      <c r="AD205" s="5" t="s">
        <v>142</v>
      </c>
      <c r="AE205" s="5" t="s">
        <v>77</v>
      </c>
      <c r="AF205" s="5">
        <v>2015.0</v>
      </c>
      <c r="AG205" s="5">
        <v>2017.0</v>
      </c>
      <c r="AH205" s="5" t="s">
        <v>78</v>
      </c>
      <c r="AI205" s="10">
        <v>84.2</v>
      </c>
      <c r="AJ205" s="4"/>
      <c r="AK205" s="5" t="s">
        <v>75</v>
      </c>
      <c r="AL205" s="5"/>
      <c r="AM205" s="5">
        <v>0.0</v>
      </c>
      <c r="AN205" s="5" t="s">
        <v>10061</v>
      </c>
      <c r="AO205" s="5">
        <v>2015.0</v>
      </c>
      <c r="AP205" s="5" t="s">
        <v>112</v>
      </c>
      <c r="AQ205" s="4"/>
      <c r="AR205" s="10">
        <v>9.0</v>
      </c>
      <c r="AS205" s="5" t="s">
        <v>1298</v>
      </c>
      <c r="AT205" s="5" t="s">
        <v>114</v>
      </c>
      <c r="AU205" s="5" t="s">
        <v>3112</v>
      </c>
      <c r="AV205" s="5">
        <v>9.949310484E9</v>
      </c>
      <c r="AW205" s="5" t="s">
        <v>10062</v>
      </c>
      <c r="AX205" s="5">
        <v>506002.0</v>
      </c>
      <c r="AY205" s="5" t="s">
        <v>101</v>
      </c>
      <c r="AZ205" s="5" t="s">
        <v>264</v>
      </c>
      <c r="BA205" s="5">
        <v>4.14397E11</v>
      </c>
      <c r="BB205" s="5"/>
      <c r="BC205" s="5"/>
      <c r="BD205" s="5">
        <v>1.0</v>
      </c>
      <c r="BE205" s="5" t="s">
        <v>418</v>
      </c>
      <c r="BF205" s="5" t="s">
        <v>10063</v>
      </c>
      <c r="BG205" s="5" t="s">
        <v>87</v>
      </c>
      <c r="BH205" s="5"/>
      <c r="BI205" s="11">
        <v>43825.79027777778</v>
      </c>
      <c r="BJ205" s="12" t="s">
        <v>88</v>
      </c>
      <c r="BK205" s="47"/>
      <c r="BL205" s="47"/>
    </row>
    <row r="206" ht="21.0" customHeight="1">
      <c r="A206" s="4">
        <v>205.0</v>
      </c>
      <c r="B206" s="5" t="s">
        <v>10064</v>
      </c>
      <c r="C206" s="6">
        <v>43658.0</v>
      </c>
      <c r="D206" s="5"/>
      <c r="E206" s="5"/>
      <c r="F206" s="5"/>
      <c r="G206" s="5"/>
      <c r="H206" s="4">
        <v>1.70040898E8</v>
      </c>
      <c r="I206" s="5" t="s">
        <v>8090</v>
      </c>
      <c r="J206" s="5" t="s">
        <v>10065</v>
      </c>
      <c r="K206" s="5" t="s">
        <v>1634</v>
      </c>
      <c r="L206" s="5" t="s">
        <v>223</v>
      </c>
      <c r="M206" s="5" t="s">
        <v>10066</v>
      </c>
      <c r="N206" s="6">
        <v>36836.0</v>
      </c>
      <c r="O206" s="4">
        <v>9.54213861E9</v>
      </c>
      <c r="P206" s="5" t="s">
        <v>10067</v>
      </c>
      <c r="Q206" s="5" t="s">
        <v>70</v>
      </c>
      <c r="R206" s="5" t="s">
        <v>71</v>
      </c>
      <c r="S206" s="5" t="s">
        <v>94</v>
      </c>
      <c r="T206" s="5" t="s">
        <v>73</v>
      </c>
      <c r="U206" s="5" t="s">
        <v>537</v>
      </c>
      <c r="V206" s="5"/>
      <c r="W206" s="5"/>
      <c r="X206" s="7"/>
      <c r="Y206" s="8">
        <v>8.576271186440678</v>
      </c>
      <c r="Z206" s="9">
        <v>0.0</v>
      </c>
      <c r="AA206" s="5" t="s">
        <v>75</v>
      </c>
      <c r="AB206" s="5"/>
      <c r="AC206" s="5">
        <v>0.0</v>
      </c>
      <c r="AD206" s="5" t="s">
        <v>76</v>
      </c>
      <c r="AE206" s="5" t="s">
        <v>77</v>
      </c>
      <c r="AF206" s="5">
        <v>2015.0</v>
      </c>
      <c r="AG206" s="5">
        <v>2017.0</v>
      </c>
      <c r="AH206" s="5" t="s">
        <v>78</v>
      </c>
      <c r="AI206" s="13">
        <v>93.7</v>
      </c>
      <c r="AJ206" s="4"/>
      <c r="AK206" s="5" t="s">
        <v>75</v>
      </c>
      <c r="AL206" s="5"/>
      <c r="AM206" s="5">
        <v>0.0</v>
      </c>
      <c r="AN206" s="5" t="s">
        <v>10068</v>
      </c>
      <c r="AO206" s="5">
        <v>2015.0</v>
      </c>
      <c r="AP206" s="5" t="s">
        <v>51</v>
      </c>
      <c r="AQ206" s="4">
        <v>90.0</v>
      </c>
      <c r="AR206" s="10">
        <v>9.0</v>
      </c>
      <c r="AS206" s="5" t="s">
        <v>10069</v>
      </c>
      <c r="AT206" s="5" t="s">
        <v>82</v>
      </c>
      <c r="AU206" s="5"/>
      <c r="AV206" s="5">
        <v>9.60317664E9</v>
      </c>
      <c r="AW206" s="5" t="s">
        <v>10070</v>
      </c>
      <c r="AX206" s="5">
        <v>533212.0</v>
      </c>
      <c r="AY206" s="5" t="s">
        <v>6339</v>
      </c>
      <c r="AZ206" s="5" t="s">
        <v>85</v>
      </c>
      <c r="BA206" s="5">
        <v>9.0369E11</v>
      </c>
      <c r="BB206" s="5" t="s">
        <v>10071</v>
      </c>
      <c r="BC206" s="5"/>
      <c r="BD206" s="5">
        <v>0.0</v>
      </c>
      <c r="BE206" s="5" t="s">
        <v>149</v>
      </c>
      <c r="BF206" s="5" t="s">
        <v>149</v>
      </c>
      <c r="BG206" s="5" t="s">
        <v>87</v>
      </c>
      <c r="BH206" s="5" t="s">
        <v>237</v>
      </c>
      <c r="BI206" s="11">
        <v>43825.80486111111</v>
      </c>
      <c r="BJ206" s="12" t="s">
        <v>88</v>
      </c>
      <c r="BK206" s="47"/>
      <c r="BL206" s="47"/>
    </row>
    <row r="207" ht="21.0" customHeight="1">
      <c r="A207" s="4">
        <v>206.0</v>
      </c>
      <c r="B207" s="48" t="s">
        <v>10072</v>
      </c>
      <c r="C207" s="49">
        <v>43906.0</v>
      </c>
      <c r="D207" s="48"/>
      <c r="E207" s="48"/>
      <c r="F207" s="48"/>
      <c r="G207" s="48"/>
      <c r="H207" s="50">
        <v>1.70040552E8</v>
      </c>
      <c r="I207" s="48" t="s">
        <v>8090</v>
      </c>
      <c r="J207" s="48" t="s">
        <v>10073</v>
      </c>
      <c r="K207" s="48"/>
      <c r="L207" s="48" t="s">
        <v>10074</v>
      </c>
      <c r="M207" s="48" t="s">
        <v>10075</v>
      </c>
      <c r="N207" s="49">
        <v>36291.0</v>
      </c>
      <c r="O207" s="50">
        <v>7.989532529E9</v>
      </c>
      <c r="P207" s="52" t="s">
        <v>10076</v>
      </c>
      <c r="Q207" s="48" t="s">
        <v>8336</v>
      </c>
      <c r="R207" s="48" t="s">
        <v>8083</v>
      </c>
      <c r="S207" s="48" t="s">
        <v>10077</v>
      </c>
      <c r="T207" s="48" t="s">
        <v>157</v>
      </c>
      <c r="U207" s="48" t="s">
        <v>74</v>
      </c>
      <c r="V207" s="48"/>
      <c r="W207" s="51">
        <v>51279.0</v>
      </c>
      <c r="X207" s="53"/>
      <c r="Y207" s="54">
        <v>6.99</v>
      </c>
      <c r="Z207" s="54">
        <v>0.0</v>
      </c>
      <c r="AA207" s="48" t="s">
        <v>75</v>
      </c>
      <c r="AB207" s="48"/>
      <c r="AC207" s="48"/>
      <c r="AD207" s="48" t="s">
        <v>10078</v>
      </c>
      <c r="AE207" s="48" t="s">
        <v>77</v>
      </c>
      <c r="AF207" s="49">
        <v>42101.0</v>
      </c>
      <c r="AG207" s="51" t="s">
        <v>10079</v>
      </c>
      <c r="AH207" s="48" t="s">
        <v>10080</v>
      </c>
      <c r="AI207" s="50">
        <v>94.5</v>
      </c>
      <c r="AJ207" s="50">
        <v>9.4</v>
      </c>
      <c r="AK207" s="48" t="s">
        <v>8262</v>
      </c>
      <c r="AL207" s="48"/>
      <c r="AM207" s="48"/>
      <c r="AN207" s="48" t="s">
        <v>1042</v>
      </c>
      <c r="AO207" s="49">
        <v>42251.0</v>
      </c>
      <c r="AP207" s="48" t="s">
        <v>10081</v>
      </c>
      <c r="AQ207" s="50">
        <v>90.0</v>
      </c>
      <c r="AR207" s="50">
        <v>9.0</v>
      </c>
      <c r="AS207" s="48" t="s">
        <v>10082</v>
      </c>
      <c r="AT207" s="48" t="s">
        <v>82</v>
      </c>
      <c r="AU207" s="48"/>
      <c r="AV207" s="51">
        <v>8.374783141E9</v>
      </c>
      <c r="AW207" s="48" t="s">
        <v>10083</v>
      </c>
      <c r="AX207" s="51">
        <v>522002.0</v>
      </c>
      <c r="AY207" s="48" t="s">
        <v>10084</v>
      </c>
      <c r="AZ207" s="48" t="s">
        <v>10085</v>
      </c>
      <c r="BA207" s="51">
        <v>5.45495885434E11</v>
      </c>
      <c r="BB207" s="48"/>
      <c r="BC207" s="48"/>
      <c r="BD207" s="48" t="s">
        <v>10086</v>
      </c>
      <c r="BE207" s="48"/>
      <c r="BF207" s="48"/>
      <c r="BG207" s="48" t="s">
        <v>8262</v>
      </c>
      <c r="BH207" s="48"/>
      <c r="BI207" s="55">
        <v>43835.55572916667</v>
      </c>
      <c r="BJ207" s="56"/>
      <c r="BK207" s="47"/>
      <c r="BL207" s="47"/>
    </row>
    <row r="208" ht="21.0" customHeight="1">
      <c r="A208" s="4">
        <v>207.0</v>
      </c>
      <c r="B208" s="48" t="s">
        <v>10087</v>
      </c>
      <c r="C208" s="49">
        <v>43901.0</v>
      </c>
      <c r="D208" s="48"/>
      <c r="E208" s="48"/>
      <c r="F208" s="48"/>
      <c r="G208" s="48"/>
      <c r="H208" s="50">
        <v>1.70040781E8</v>
      </c>
      <c r="I208" s="48" t="s">
        <v>8090</v>
      </c>
      <c r="J208" s="48" t="s">
        <v>10088</v>
      </c>
      <c r="K208" s="48" t="s">
        <v>10089</v>
      </c>
      <c r="L208" s="48" t="s">
        <v>10090</v>
      </c>
      <c r="M208" s="48" t="s">
        <v>10091</v>
      </c>
      <c r="N208" s="51" t="s">
        <v>10092</v>
      </c>
      <c r="O208" s="50">
        <v>9.989016665E9</v>
      </c>
      <c r="P208" s="52" t="s">
        <v>10093</v>
      </c>
      <c r="Q208" s="48" t="s">
        <v>8336</v>
      </c>
      <c r="R208" s="48" t="s">
        <v>8083</v>
      </c>
      <c r="S208" s="48" t="s">
        <v>10094</v>
      </c>
      <c r="T208" s="48" t="s">
        <v>10094</v>
      </c>
      <c r="U208" s="48" t="s">
        <v>10095</v>
      </c>
      <c r="V208" s="51">
        <v>4974.0</v>
      </c>
      <c r="W208" s="51">
        <v>53454.0</v>
      </c>
      <c r="X208" s="61">
        <v>112342.0</v>
      </c>
      <c r="Y208" s="54">
        <v>7.0</v>
      </c>
      <c r="Z208" s="54">
        <v>0.0</v>
      </c>
      <c r="AA208" s="48" t="s">
        <v>75</v>
      </c>
      <c r="AB208" s="48" t="s">
        <v>8262</v>
      </c>
      <c r="AC208" s="51">
        <v>0.0</v>
      </c>
      <c r="AD208" s="48" t="s">
        <v>10096</v>
      </c>
      <c r="AE208" s="48" t="s">
        <v>8460</v>
      </c>
      <c r="AF208" s="51" t="s">
        <v>10097</v>
      </c>
      <c r="AG208" s="51" t="s">
        <v>10098</v>
      </c>
      <c r="AH208" s="48" t="s">
        <v>78</v>
      </c>
      <c r="AI208" s="50">
        <v>90.4</v>
      </c>
      <c r="AJ208" s="50">
        <v>9.0</v>
      </c>
      <c r="AK208" s="48" t="s">
        <v>8262</v>
      </c>
      <c r="AL208" s="48" t="s">
        <v>8262</v>
      </c>
      <c r="AM208" s="51">
        <v>0.0</v>
      </c>
      <c r="AN208" s="48" t="s">
        <v>10099</v>
      </c>
      <c r="AO208" s="49">
        <v>42251.0</v>
      </c>
      <c r="AP208" s="48" t="s">
        <v>10100</v>
      </c>
      <c r="AQ208" s="50">
        <v>90.0</v>
      </c>
      <c r="AR208" s="50">
        <v>9.0</v>
      </c>
      <c r="AS208" s="48" t="s">
        <v>10101</v>
      </c>
      <c r="AT208" s="48" t="s">
        <v>10102</v>
      </c>
      <c r="AU208" s="48"/>
      <c r="AV208" s="51">
        <v>9.494447071E9</v>
      </c>
      <c r="AW208" s="48" t="s">
        <v>10103</v>
      </c>
      <c r="AX208" s="51">
        <v>523001.0</v>
      </c>
      <c r="AY208" s="48" t="s">
        <v>10104</v>
      </c>
      <c r="AZ208" s="48" t="s">
        <v>10105</v>
      </c>
      <c r="BA208" s="51">
        <v>7.31655357594E11</v>
      </c>
      <c r="BB208" s="48"/>
      <c r="BC208" s="48"/>
      <c r="BD208" s="48" t="s">
        <v>8743</v>
      </c>
      <c r="BE208" s="48" t="s">
        <v>10106</v>
      </c>
      <c r="BF208" s="48"/>
      <c r="BG208" s="48" t="s">
        <v>8262</v>
      </c>
      <c r="BH208" s="48" t="s">
        <v>8262</v>
      </c>
      <c r="BI208" s="55">
        <v>43835.807592592595</v>
      </c>
      <c r="BJ208" s="56"/>
      <c r="BK208" s="47"/>
      <c r="BL208" s="47"/>
    </row>
    <row r="209" ht="21.0" customHeight="1">
      <c r="A209" s="4">
        <v>208.0</v>
      </c>
      <c r="B209" s="5" t="s">
        <v>10107</v>
      </c>
      <c r="C209" s="5" t="s">
        <v>526</v>
      </c>
      <c r="D209" s="5"/>
      <c r="E209" s="5"/>
      <c r="F209" s="5"/>
      <c r="G209" s="5"/>
      <c r="H209" s="4">
        <v>1.70040964E8</v>
      </c>
      <c r="I209" s="5" t="s">
        <v>8090</v>
      </c>
      <c r="J209" s="5" t="s">
        <v>3488</v>
      </c>
      <c r="K209" s="5" t="s">
        <v>10108</v>
      </c>
      <c r="L209" s="5" t="s">
        <v>328</v>
      </c>
      <c r="M209" s="5" t="s">
        <v>10109</v>
      </c>
      <c r="N209" s="6">
        <v>36683.0</v>
      </c>
      <c r="O209" s="4">
        <v>8.790121472E9</v>
      </c>
      <c r="P209" s="5" t="s">
        <v>10110</v>
      </c>
      <c r="Q209" s="5" t="s">
        <v>110</v>
      </c>
      <c r="R209" s="5" t="s">
        <v>71</v>
      </c>
      <c r="S209" s="5" t="s">
        <v>94</v>
      </c>
      <c r="T209" s="5" t="s">
        <v>95</v>
      </c>
      <c r="U209" s="5" t="s">
        <v>537</v>
      </c>
      <c r="V209" s="5">
        <v>15097.0</v>
      </c>
      <c r="W209" s="5">
        <v>86021.0</v>
      </c>
      <c r="X209" s="7"/>
      <c r="Y209" s="8">
        <v>8.419491525423728</v>
      </c>
      <c r="Z209" s="9">
        <v>0.0</v>
      </c>
      <c r="AA209" s="5" t="s">
        <v>75</v>
      </c>
      <c r="AB209" s="5" t="s">
        <v>149</v>
      </c>
      <c r="AC209" s="5">
        <v>0.0</v>
      </c>
      <c r="AD209" s="5" t="s">
        <v>2685</v>
      </c>
      <c r="AE209" s="5" t="s">
        <v>5395</v>
      </c>
      <c r="AF209" s="5">
        <v>2015.0</v>
      </c>
      <c r="AG209" s="5">
        <v>2017.0</v>
      </c>
      <c r="AH209" s="5" t="s">
        <v>78</v>
      </c>
      <c r="AI209" s="10">
        <v>97.6</v>
      </c>
      <c r="AJ209" s="4"/>
      <c r="AK209" s="5" t="s">
        <v>75</v>
      </c>
      <c r="AL209" s="5" t="s">
        <v>149</v>
      </c>
      <c r="AM209" s="5">
        <v>0.0</v>
      </c>
      <c r="AN209" s="5" t="s">
        <v>10111</v>
      </c>
      <c r="AO209" s="5">
        <v>2015.0</v>
      </c>
      <c r="AP209" s="5" t="s">
        <v>51</v>
      </c>
      <c r="AQ209" s="4">
        <v>92.0</v>
      </c>
      <c r="AR209" s="10">
        <v>9.2</v>
      </c>
      <c r="AS209" s="5" t="s">
        <v>10112</v>
      </c>
      <c r="AT209" s="5" t="s">
        <v>99</v>
      </c>
      <c r="AU209" s="5" t="s">
        <v>321</v>
      </c>
      <c r="AV209" s="5">
        <v>9.951565922E9</v>
      </c>
      <c r="AW209" s="5" t="s">
        <v>10113</v>
      </c>
      <c r="AX209" s="5">
        <v>522330.0</v>
      </c>
      <c r="AY209" s="5" t="s">
        <v>205</v>
      </c>
      <c r="AZ209" s="5" t="s">
        <v>85</v>
      </c>
      <c r="BA209" s="5">
        <v>6.68477E11</v>
      </c>
      <c r="BB209" s="5" t="s">
        <v>10114</v>
      </c>
      <c r="BC209" s="5"/>
      <c r="BD209" s="5">
        <v>1.0</v>
      </c>
      <c r="BE209" s="5" t="s">
        <v>8280</v>
      </c>
      <c r="BF209" s="5" t="s">
        <v>10115</v>
      </c>
      <c r="BG209" s="5" t="s">
        <v>119</v>
      </c>
      <c r="BH209" s="5" t="s">
        <v>10116</v>
      </c>
      <c r="BI209" s="11">
        <v>43830.31736111111</v>
      </c>
      <c r="BJ209" s="12" t="s">
        <v>10117</v>
      </c>
      <c r="BK209" s="47"/>
      <c r="BL209" s="47"/>
    </row>
    <row r="210" ht="21.0" customHeight="1">
      <c r="A210" s="4">
        <v>209.0</v>
      </c>
      <c r="B210" s="5" t="s">
        <v>10118</v>
      </c>
      <c r="C210" s="6">
        <v>43658.0</v>
      </c>
      <c r="D210" s="5"/>
      <c r="E210" s="5"/>
      <c r="F210" s="5"/>
      <c r="G210" s="5"/>
      <c r="H210" s="4">
        <v>1.70040079E8</v>
      </c>
      <c r="I210" s="5" t="s">
        <v>8090</v>
      </c>
      <c r="J210" s="5" t="s">
        <v>6115</v>
      </c>
      <c r="K210" s="5" t="s">
        <v>10119</v>
      </c>
      <c r="L210" s="5" t="s">
        <v>10120</v>
      </c>
      <c r="M210" s="5" t="s">
        <v>10121</v>
      </c>
      <c r="N210" s="6">
        <v>36323.0</v>
      </c>
      <c r="O210" s="4">
        <v>9.490547578E9</v>
      </c>
      <c r="P210" s="5" t="s">
        <v>10122</v>
      </c>
      <c r="Q210" s="5" t="s">
        <v>70</v>
      </c>
      <c r="R210" s="5" t="s">
        <v>71</v>
      </c>
      <c r="S210" s="5" t="s">
        <v>94</v>
      </c>
      <c r="T210" s="5" t="s">
        <v>73</v>
      </c>
      <c r="U210" s="5" t="s">
        <v>74</v>
      </c>
      <c r="V210" s="5">
        <v>6600.0</v>
      </c>
      <c r="W210" s="5">
        <v>13919.0</v>
      </c>
      <c r="X210" s="7"/>
      <c r="Y210" s="8">
        <v>9.194915254237289</v>
      </c>
      <c r="Z210" s="9">
        <v>0.0</v>
      </c>
      <c r="AA210" s="5" t="s">
        <v>75</v>
      </c>
      <c r="AB210" s="5"/>
      <c r="AC210" s="5">
        <v>0.0</v>
      </c>
      <c r="AD210" s="5" t="s">
        <v>10123</v>
      </c>
      <c r="AE210" s="5" t="s">
        <v>77</v>
      </c>
      <c r="AF210" s="5">
        <v>2015.0</v>
      </c>
      <c r="AG210" s="5">
        <v>2017.0</v>
      </c>
      <c r="AH210" s="5" t="s">
        <v>78</v>
      </c>
      <c r="AI210" s="10">
        <v>97.5</v>
      </c>
      <c r="AJ210" s="4"/>
      <c r="AK210" s="5" t="s">
        <v>75</v>
      </c>
      <c r="AL210" s="5"/>
      <c r="AM210" s="5">
        <v>0.0</v>
      </c>
      <c r="AN210" s="5" t="s">
        <v>10124</v>
      </c>
      <c r="AO210" s="5">
        <v>2015.0</v>
      </c>
      <c r="AP210" s="5" t="s">
        <v>112</v>
      </c>
      <c r="AQ210" s="4">
        <v>87.3</v>
      </c>
      <c r="AR210" s="10">
        <v>9.2</v>
      </c>
      <c r="AS210" s="5" t="s">
        <v>10125</v>
      </c>
      <c r="AT210" s="5" t="s">
        <v>114</v>
      </c>
      <c r="AU210" s="5" t="s">
        <v>10126</v>
      </c>
      <c r="AV210" s="5">
        <v>9.440651578E9</v>
      </c>
      <c r="AW210" s="5" t="s">
        <v>10127</v>
      </c>
      <c r="AX210" s="5">
        <v>500015.0</v>
      </c>
      <c r="AY210" s="5" t="s">
        <v>899</v>
      </c>
      <c r="AZ210" s="5" t="s">
        <v>264</v>
      </c>
      <c r="BA210" s="5">
        <v>2.01295E11</v>
      </c>
      <c r="BB210" s="5"/>
      <c r="BC210" s="5"/>
      <c r="BD210" s="5" t="s">
        <v>8213</v>
      </c>
      <c r="BE210" s="5" t="s">
        <v>2678</v>
      </c>
      <c r="BF210" s="5" t="s">
        <v>10128</v>
      </c>
      <c r="BG210" s="5" t="s">
        <v>87</v>
      </c>
      <c r="BH210" s="5"/>
      <c r="BI210" s="11">
        <v>43828.78055555555</v>
      </c>
      <c r="BJ210" s="12" t="s">
        <v>88</v>
      </c>
      <c r="BK210" s="47"/>
      <c r="BL210" s="47"/>
    </row>
    <row r="211" ht="21.0" customHeight="1">
      <c r="A211" s="4">
        <v>210.0</v>
      </c>
      <c r="B211" s="5" t="s">
        <v>10129</v>
      </c>
      <c r="C211" s="6">
        <v>43597.0</v>
      </c>
      <c r="D211" s="5"/>
      <c r="E211" s="5"/>
      <c r="F211" s="5"/>
      <c r="G211" s="5"/>
      <c r="H211" s="4">
        <v>1.70040933E8</v>
      </c>
      <c r="I211" s="5" t="s">
        <v>8090</v>
      </c>
      <c r="J211" s="5" t="s">
        <v>8312</v>
      </c>
      <c r="K211" s="5" t="s">
        <v>9480</v>
      </c>
      <c r="L211" s="5" t="s">
        <v>10130</v>
      </c>
      <c r="M211" s="5" t="s">
        <v>10131</v>
      </c>
      <c r="N211" s="5" t="s">
        <v>2618</v>
      </c>
      <c r="O211" s="4">
        <v>9.502728492E9</v>
      </c>
      <c r="P211" s="5" t="s">
        <v>10132</v>
      </c>
      <c r="Q211" s="5" t="s">
        <v>70</v>
      </c>
      <c r="R211" s="5" t="s">
        <v>71</v>
      </c>
      <c r="S211" s="5" t="s">
        <v>94</v>
      </c>
      <c r="T211" s="5" t="s">
        <v>73</v>
      </c>
      <c r="U211" s="5" t="s">
        <v>74</v>
      </c>
      <c r="V211" s="5">
        <v>7452.0</v>
      </c>
      <c r="W211" s="5"/>
      <c r="X211" s="7"/>
      <c r="Y211" s="8">
        <v>7.470338983050848</v>
      </c>
      <c r="Z211" s="9">
        <v>0.0</v>
      </c>
      <c r="AA211" s="5" t="s">
        <v>75</v>
      </c>
      <c r="AB211" s="5"/>
      <c r="AC211" s="5">
        <v>0.0</v>
      </c>
      <c r="AD211" s="5" t="s">
        <v>907</v>
      </c>
      <c r="AE211" s="5" t="s">
        <v>77</v>
      </c>
      <c r="AF211" s="5">
        <v>2015.0</v>
      </c>
      <c r="AG211" s="5">
        <v>2017.0</v>
      </c>
      <c r="AH211" s="5" t="s">
        <v>78</v>
      </c>
      <c r="AI211" s="10">
        <v>96.7</v>
      </c>
      <c r="AJ211" s="4"/>
      <c r="AK211" s="5" t="s">
        <v>75</v>
      </c>
      <c r="AL211" s="5"/>
      <c r="AM211" s="5">
        <v>0.0</v>
      </c>
      <c r="AN211" s="5" t="s">
        <v>307</v>
      </c>
      <c r="AO211" s="5">
        <v>2015.0</v>
      </c>
      <c r="AP211" s="5" t="s">
        <v>51</v>
      </c>
      <c r="AQ211" s="4"/>
      <c r="AR211" s="10">
        <v>9.2</v>
      </c>
      <c r="AS211" s="5" t="s">
        <v>10133</v>
      </c>
      <c r="AT211" s="5" t="s">
        <v>82</v>
      </c>
      <c r="AU211" s="5"/>
      <c r="AV211" s="5">
        <v>9.848669044E9</v>
      </c>
      <c r="AW211" s="5" t="s">
        <v>10134</v>
      </c>
      <c r="AX211" s="5">
        <v>533101.0</v>
      </c>
      <c r="AY211" s="5" t="s">
        <v>2707</v>
      </c>
      <c r="AZ211" s="5" t="s">
        <v>85</v>
      </c>
      <c r="BA211" s="5">
        <v>2.36307E11</v>
      </c>
      <c r="BB211" s="5" t="s">
        <v>10135</v>
      </c>
      <c r="BC211" s="5"/>
      <c r="BD211" s="5">
        <v>1.0</v>
      </c>
      <c r="BE211" s="5" t="s">
        <v>418</v>
      </c>
      <c r="BF211" s="5" t="s">
        <v>8381</v>
      </c>
      <c r="BG211" s="5" t="s">
        <v>87</v>
      </c>
      <c r="BH211" s="5"/>
      <c r="BI211" s="11">
        <v>43826.49166666667</v>
      </c>
      <c r="BJ211" s="12" t="s">
        <v>88</v>
      </c>
      <c r="BK211" s="47"/>
      <c r="BL211" s="47"/>
    </row>
    <row r="212" ht="21.0" customHeight="1">
      <c r="A212" s="4">
        <v>211.0</v>
      </c>
      <c r="B212" s="5" t="s">
        <v>10136</v>
      </c>
      <c r="C212" s="6">
        <v>36292.0</v>
      </c>
      <c r="D212" s="5"/>
      <c r="E212" s="5"/>
      <c r="F212" s="5"/>
      <c r="G212" s="5"/>
      <c r="H212" s="4">
        <v>1.70040311E8</v>
      </c>
      <c r="I212" s="5" t="s">
        <v>8090</v>
      </c>
      <c r="J212" s="5" t="s">
        <v>153</v>
      </c>
      <c r="K212" s="5"/>
      <c r="L212" s="5" t="s">
        <v>197</v>
      </c>
      <c r="M212" s="5" t="s">
        <v>10137</v>
      </c>
      <c r="N212" s="5" t="s">
        <v>1973</v>
      </c>
      <c r="O212" s="4">
        <v>8.885558794E9</v>
      </c>
      <c r="P212" s="5" t="s">
        <v>10138</v>
      </c>
      <c r="Q212" s="5" t="s">
        <v>70</v>
      </c>
      <c r="R212" s="5" t="s">
        <v>71</v>
      </c>
      <c r="S212" s="5" t="s">
        <v>1607</v>
      </c>
      <c r="T212" s="5" t="s">
        <v>73</v>
      </c>
      <c r="U212" s="5" t="s">
        <v>74</v>
      </c>
      <c r="V212" s="5">
        <v>1532.0</v>
      </c>
      <c r="W212" s="5">
        <v>31232.0</v>
      </c>
      <c r="X212" s="7">
        <v>145321.0</v>
      </c>
      <c r="Y212" s="8">
        <v>8.186440677966102</v>
      </c>
      <c r="Z212" s="9">
        <v>0.0</v>
      </c>
      <c r="AA212" s="5" t="s">
        <v>75</v>
      </c>
      <c r="AB212" s="5"/>
      <c r="AC212" s="5">
        <v>0.0</v>
      </c>
      <c r="AD212" s="5" t="s">
        <v>907</v>
      </c>
      <c r="AE212" s="5" t="s">
        <v>77</v>
      </c>
      <c r="AF212" s="5">
        <v>2015.0</v>
      </c>
      <c r="AG212" s="5">
        <v>2017.0</v>
      </c>
      <c r="AH212" s="5" t="s">
        <v>78</v>
      </c>
      <c r="AI212" s="10">
        <v>96.6</v>
      </c>
      <c r="AJ212" s="4"/>
      <c r="AK212" s="5" t="s">
        <v>75</v>
      </c>
      <c r="AL212" s="5"/>
      <c r="AM212" s="5">
        <v>0.0</v>
      </c>
      <c r="AN212" s="5" t="s">
        <v>1042</v>
      </c>
      <c r="AO212" s="5">
        <v>2015.0</v>
      </c>
      <c r="AP212" s="5" t="s">
        <v>51</v>
      </c>
      <c r="AQ212" s="4">
        <v>87.4</v>
      </c>
      <c r="AR212" s="10">
        <v>9.2</v>
      </c>
      <c r="AS212" s="5" t="s">
        <v>10139</v>
      </c>
      <c r="AT212" s="5" t="s">
        <v>114</v>
      </c>
      <c r="AU212" s="5" t="s">
        <v>10140</v>
      </c>
      <c r="AV212" s="5">
        <v>9.440186896E9</v>
      </c>
      <c r="AW212" s="5" t="s">
        <v>10141</v>
      </c>
      <c r="AX212" s="5">
        <v>520004.0</v>
      </c>
      <c r="AY212" s="5" t="s">
        <v>117</v>
      </c>
      <c r="AZ212" s="5" t="s">
        <v>85</v>
      </c>
      <c r="BA212" s="5">
        <v>9.71195E11</v>
      </c>
      <c r="BB212" s="5"/>
      <c r="BC212" s="5"/>
      <c r="BD212" s="5" t="s">
        <v>10142</v>
      </c>
      <c r="BE212" s="5" t="s">
        <v>10143</v>
      </c>
      <c r="BF212" s="5" t="s">
        <v>8381</v>
      </c>
      <c r="BG212" s="5" t="s">
        <v>119</v>
      </c>
      <c r="BH212" s="5" t="s">
        <v>117</v>
      </c>
      <c r="BI212" s="11">
        <v>43826.62013888889</v>
      </c>
      <c r="BJ212" s="12" t="s">
        <v>88</v>
      </c>
      <c r="BK212" s="47"/>
      <c r="BL212" s="47"/>
    </row>
    <row r="213" ht="21.0" customHeight="1">
      <c r="A213" s="4">
        <v>212.0</v>
      </c>
      <c r="B213" s="5" t="s">
        <v>10144</v>
      </c>
      <c r="C213" s="5"/>
      <c r="D213" s="5"/>
      <c r="E213" s="5"/>
      <c r="F213" s="5"/>
      <c r="G213" s="5"/>
      <c r="H213" s="4">
        <v>1.70040323E8</v>
      </c>
      <c r="I213" s="5" t="s">
        <v>8090</v>
      </c>
      <c r="J213" s="5" t="s">
        <v>152</v>
      </c>
      <c r="K213" s="5" t="s">
        <v>4832</v>
      </c>
      <c r="L213" s="5" t="s">
        <v>928</v>
      </c>
      <c r="M213" s="5" t="s">
        <v>10145</v>
      </c>
      <c r="N213" s="5" t="s">
        <v>5587</v>
      </c>
      <c r="O213" s="4">
        <v>9.182838299E9</v>
      </c>
      <c r="P213" s="5" t="s">
        <v>10146</v>
      </c>
      <c r="Q213" s="5" t="s">
        <v>70</v>
      </c>
      <c r="R213" s="5" t="s">
        <v>71</v>
      </c>
      <c r="S213" s="5" t="s">
        <v>94</v>
      </c>
      <c r="T213" s="5" t="s">
        <v>95</v>
      </c>
      <c r="U213" s="5" t="s">
        <v>74</v>
      </c>
      <c r="V213" s="5">
        <v>4150.0</v>
      </c>
      <c r="W213" s="5">
        <v>37903.0</v>
      </c>
      <c r="X213" s="7"/>
      <c r="Y213" s="8">
        <v>6.970338983050848</v>
      </c>
      <c r="Z213" s="9">
        <v>0.0</v>
      </c>
      <c r="AA213" s="5" t="s">
        <v>75</v>
      </c>
      <c r="AB213" s="5"/>
      <c r="AC213" s="5">
        <v>0.0</v>
      </c>
      <c r="AD213" s="5" t="s">
        <v>907</v>
      </c>
      <c r="AE213" s="5" t="s">
        <v>77</v>
      </c>
      <c r="AF213" s="5">
        <v>2015.0</v>
      </c>
      <c r="AG213" s="5">
        <v>2017.0</v>
      </c>
      <c r="AH213" s="5" t="s">
        <v>78</v>
      </c>
      <c r="AI213" s="10">
        <v>96.5</v>
      </c>
      <c r="AJ213" s="4"/>
      <c r="AK213" s="5" t="s">
        <v>75</v>
      </c>
      <c r="AL213" s="5"/>
      <c r="AM213" s="5">
        <v>0.0</v>
      </c>
      <c r="AN213" s="5" t="s">
        <v>440</v>
      </c>
      <c r="AO213" s="5">
        <v>2015.0</v>
      </c>
      <c r="AP213" s="5" t="s">
        <v>51</v>
      </c>
      <c r="AQ213" s="4">
        <v>92.0</v>
      </c>
      <c r="AR213" s="10">
        <v>9.2</v>
      </c>
      <c r="AS213" s="5" t="s">
        <v>10147</v>
      </c>
      <c r="AT213" s="5" t="s">
        <v>99</v>
      </c>
      <c r="AU213" s="5" t="s">
        <v>389</v>
      </c>
      <c r="AV213" s="5">
        <v>9.441964285E9</v>
      </c>
      <c r="AW213" s="5" t="s">
        <v>10148</v>
      </c>
      <c r="AX213" s="5">
        <v>534350.0</v>
      </c>
      <c r="AY213" s="5" t="s">
        <v>7746</v>
      </c>
      <c r="AZ213" s="5" t="s">
        <v>85</v>
      </c>
      <c r="BA213" s="5">
        <v>8.85507E11</v>
      </c>
      <c r="BB213" s="5"/>
      <c r="BC213" s="5"/>
      <c r="BD213" s="5" t="s">
        <v>8167</v>
      </c>
      <c r="BE213" s="5" t="s">
        <v>469</v>
      </c>
      <c r="BF213" s="5" t="s">
        <v>8167</v>
      </c>
      <c r="BG213" s="5" t="s">
        <v>87</v>
      </c>
      <c r="BH213" s="5"/>
      <c r="BI213" s="11">
        <v>43896.82361111111</v>
      </c>
      <c r="BJ213" s="12" t="s">
        <v>134</v>
      </c>
      <c r="BK213" s="47"/>
      <c r="BL213" s="47"/>
    </row>
    <row r="214" ht="21.0" customHeight="1">
      <c r="A214" s="4">
        <v>213.0</v>
      </c>
      <c r="B214" s="5" t="s">
        <v>10149</v>
      </c>
      <c r="C214" s="5"/>
      <c r="D214" s="5"/>
      <c r="E214" s="5"/>
      <c r="F214" s="5"/>
      <c r="G214" s="5"/>
      <c r="H214" s="4">
        <v>1.70040197E8</v>
      </c>
      <c r="I214" s="5" t="s">
        <v>8090</v>
      </c>
      <c r="J214" s="5" t="s">
        <v>10150</v>
      </c>
      <c r="K214" s="5"/>
      <c r="L214" s="5" t="s">
        <v>10151</v>
      </c>
      <c r="M214" s="5" t="s">
        <v>10152</v>
      </c>
      <c r="N214" s="5" t="s">
        <v>2951</v>
      </c>
      <c r="O214" s="4">
        <v>8.096212559E9</v>
      </c>
      <c r="P214" s="5" t="s">
        <v>10153</v>
      </c>
      <c r="Q214" s="5" t="s">
        <v>110</v>
      </c>
      <c r="R214" s="5" t="s">
        <v>71</v>
      </c>
      <c r="S214" s="5" t="s">
        <v>94</v>
      </c>
      <c r="T214" s="5" t="s">
        <v>95</v>
      </c>
      <c r="U214" s="5" t="s">
        <v>74</v>
      </c>
      <c r="V214" s="5">
        <v>10000.0</v>
      </c>
      <c r="W214" s="5">
        <v>50000.0</v>
      </c>
      <c r="X214" s="7"/>
      <c r="Y214" s="8">
        <v>8.436440677966102</v>
      </c>
      <c r="Z214" s="9">
        <v>0.0</v>
      </c>
      <c r="AA214" s="5" t="s">
        <v>75</v>
      </c>
      <c r="AB214" s="5"/>
      <c r="AC214" s="5">
        <v>0.0</v>
      </c>
      <c r="AD214" s="5" t="s">
        <v>228</v>
      </c>
      <c r="AE214" s="5" t="s">
        <v>77</v>
      </c>
      <c r="AF214" s="5">
        <v>2015.0</v>
      </c>
      <c r="AG214" s="5">
        <v>2017.0</v>
      </c>
      <c r="AH214" s="5" t="s">
        <v>78</v>
      </c>
      <c r="AI214" s="10">
        <v>96.5</v>
      </c>
      <c r="AJ214" s="4"/>
      <c r="AK214" s="5" t="s">
        <v>75</v>
      </c>
      <c r="AL214" s="5"/>
      <c r="AM214" s="5">
        <v>0.0</v>
      </c>
      <c r="AN214" s="5" t="s">
        <v>10154</v>
      </c>
      <c r="AO214" s="5">
        <v>2015.0</v>
      </c>
      <c r="AP214" s="5" t="s">
        <v>51</v>
      </c>
      <c r="AQ214" s="4">
        <v>92.0</v>
      </c>
      <c r="AR214" s="10">
        <v>9.2</v>
      </c>
      <c r="AS214" s="5" t="s">
        <v>10155</v>
      </c>
      <c r="AT214" s="5" t="s">
        <v>99</v>
      </c>
      <c r="AU214" s="5" t="s">
        <v>2011</v>
      </c>
      <c r="AV214" s="5">
        <v>9.490322707E9</v>
      </c>
      <c r="AW214" s="5" t="s">
        <v>10156</v>
      </c>
      <c r="AX214" s="5">
        <v>524405.0</v>
      </c>
      <c r="AY214" s="5" t="s">
        <v>2401</v>
      </c>
      <c r="AZ214" s="5" t="s">
        <v>85</v>
      </c>
      <c r="BA214" s="5">
        <v>7.20288E11</v>
      </c>
      <c r="BB214" s="5"/>
      <c r="BC214" s="5"/>
      <c r="BD214" s="5" t="s">
        <v>8111</v>
      </c>
      <c r="BE214" s="5" t="s">
        <v>8588</v>
      </c>
      <c r="BF214" s="5" t="s">
        <v>8112</v>
      </c>
      <c r="BG214" s="5" t="s">
        <v>87</v>
      </c>
      <c r="BH214" s="5"/>
      <c r="BI214" s="11">
        <v>43825.896527777775</v>
      </c>
      <c r="BJ214" s="12" t="s">
        <v>88</v>
      </c>
      <c r="BK214" s="47"/>
      <c r="BL214" s="47"/>
    </row>
    <row r="215" ht="21.0" customHeight="1">
      <c r="A215" s="4">
        <v>214.0</v>
      </c>
      <c r="B215" s="5" t="s">
        <v>10157</v>
      </c>
      <c r="C215" s="6">
        <v>43658.0</v>
      </c>
      <c r="D215" s="5"/>
      <c r="E215" s="5"/>
      <c r="F215" s="5"/>
      <c r="G215" s="5"/>
      <c r="H215" s="4">
        <v>1.70040096E8</v>
      </c>
      <c r="I215" s="5" t="s">
        <v>8090</v>
      </c>
      <c r="J215" s="5" t="s">
        <v>10158</v>
      </c>
      <c r="K215" s="5" t="s">
        <v>10159</v>
      </c>
      <c r="L215" s="5" t="s">
        <v>955</v>
      </c>
      <c r="M215" s="5" t="s">
        <v>10160</v>
      </c>
      <c r="N215" s="6">
        <v>36748.0</v>
      </c>
      <c r="O215" s="4">
        <v>8.712789389E9</v>
      </c>
      <c r="P215" s="5" t="s">
        <v>10161</v>
      </c>
      <c r="Q215" s="5" t="s">
        <v>110</v>
      </c>
      <c r="R215" s="5" t="s">
        <v>71</v>
      </c>
      <c r="S215" s="5" t="s">
        <v>94</v>
      </c>
      <c r="T215" s="5" t="s">
        <v>73</v>
      </c>
      <c r="U215" s="5" t="s">
        <v>537</v>
      </c>
      <c r="V215" s="5"/>
      <c r="W215" s="5"/>
      <c r="X215" s="7"/>
      <c r="Y215" s="8">
        <v>8.584745762711865</v>
      </c>
      <c r="Z215" s="9">
        <v>0.0</v>
      </c>
      <c r="AA215" s="5" t="s">
        <v>75</v>
      </c>
      <c r="AB215" s="5"/>
      <c r="AC215" s="5">
        <v>0.0</v>
      </c>
      <c r="AD215" s="5" t="s">
        <v>548</v>
      </c>
      <c r="AE215" s="5" t="s">
        <v>77</v>
      </c>
      <c r="AF215" s="5">
        <v>2015.0</v>
      </c>
      <c r="AG215" s="5">
        <v>2017.0</v>
      </c>
      <c r="AH215" s="5" t="s">
        <v>78</v>
      </c>
      <c r="AI215" s="10">
        <v>96.5</v>
      </c>
      <c r="AJ215" s="4"/>
      <c r="AK215" s="5" t="s">
        <v>75</v>
      </c>
      <c r="AL215" s="5"/>
      <c r="AM215" s="5">
        <v>0.0</v>
      </c>
      <c r="AN215" s="5" t="s">
        <v>307</v>
      </c>
      <c r="AO215" s="5">
        <v>2015.0</v>
      </c>
      <c r="AP215" s="5" t="s">
        <v>51</v>
      </c>
      <c r="AQ215" s="4"/>
      <c r="AR215" s="10">
        <v>9.2</v>
      </c>
      <c r="AS215" s="5" t="s">
        <v>10162</v>
      </c>
      <c r="AT215" s="5" t="s">
        <v>82</v>
      </c>
      <c r="AU215" s="5"/>
      <c r="AV215" s="5">
        <v>9.246789389E9</v>
      </c>
      <c r="AW215" s="5" t="s">
        <v>10163</v>
      </c>
      <c r="AX215" s="5">
        <v>520007.0</v>
      </c>
      <c r="AY215" s="5" t="s">
        <v>117</v>
      </c>
      <c r="AZ215" s="5" t="s">
        <v>85</v>
      </c>
      <c r="BA215" s="5">
        <v>6.19949E11</v>
      </c>
      <c r="BB215" s="5"/>
      <c r="BC215" s="5"/>
      <c r="BD215" s="5">
        <v>0.0</v>
      </c>
      <c r="BE215" s="5">
        <v>0.0</v>
      </c>
      <c r="BF215" s="5" t="s">
        <v>393</v>
      </c>
      <c r="BG215" s="5" t="s">
        <v>119</v>
      </c>
      <c r="BH215" s="5" t="s">
        <v>117</v>
      </c>
      <c r="BI215" s="11">
        <v>43828.50555555556</v>
      </c>
      <c r="BJ215" s="12" t="s">
        <v>10164</v>
      </c>
      <c r="BK215" s="47"/>
      <c r="BL215" s="47"/>
    </row>
    <row r="216" ht="21.0" customHeight="1">
      <c r="A216" s="4">
        <v>215.0</v>
      </c>
      <c r="B216" s="5" t="s">
        <v>10165</v>
      </c>
      <c r="C216" s="6">
        <v>43628.0</v>
      </c>
      <c r="D216" s="5"/>
      <c r="E216" s="5"/>
      <c r="F216" s="5"/>
      <c r="G216" s="5"/>
      <c r="H216" s="4">
        <v>1.70040341E8</v>
      </c>
      <c r="I216" s="5" t="s">
        <v>8090</v>
      </c>
      <c r="J216" s="5" t="s">
        <v>10166</v>
      </c>
      <c r="K216" s="5"/>
      <c r="L216" s="5" t="s">
        <v>1770</v>
      </c>
      <c r="M216" s="5" t="s">
        <v>10167</v>
      </c>
      <c r="N216" s="6">
        <v>36200.0</v>
      </c>
      <c r="O216" s="4">
        <v>9.492452777E9</v>
      </c>
      <c r="P216" s="5" t="s">
        <v>10168</v>
      </c>
      <c r="Q216" s="5" t="s">
        <v>70</v>
      </c>
      <c r="R216" s="5" t="s">
        <v>71</v>
      </c>
      <c r="S216" s="5" t="s">
        <v>94</v>
      </c>
      <c r="T216" s="5" t="s">
        <v>157</v>
      </c>
      <c r="U216" s="5" t="s">
        <v>74</v>
      </c>
      <c r="V216" s="5">
        <v>6602.0</v>
      </c>
      <c r="W216" s="5"/>
      <c r="X216" s="7"/>
      <c r="Y216" s="8">
        <v>8.88135593220339</v>
      </c>
      <c r="Z216" s="9">
        <v>0.0</v>
      </c>
      <c r="AA216" s="5" t="s">
        <v>75</v>
      </c>
      <c r="AB216" s="5"/>
      <c r="AC216" s="5">
        <v>0.0</v>
      </c>
      <c r="AD216" s="5" t="s">
        <v>9447</v>
      </c>
      <c r="AE216" s="5" t="s">
        <v>77</v>
      </c>
      <c r="AF216" s="5">
        <v>2015.0</v>
      </c>
      <c r="AG216" s="5">
        <v>2017.0</v>
      </c>
      <c r="AH216" s="5" t="s">
        <v>78</v>
      </c>
      <c r="AI216" s="10">
        <v>96.4</v>
      </c>
      <c r="AJ216" s="4"/>
      <c r="AK216" s="5" t="s">
        <v>75</v>
      </c>
      <c r="AL216" s="5"/>
      <c r="AM216" s="5">
        <v>0.0</v>
      </c>
      <c r="AN216" s="5" t="s">
        <v>390</v>
      </c>
      <c r="AO216" s="5">
        <v>2015.0</v>
      </c>
      <c r="AP216" s="5" t="s">
        <v>51</v>
      </c>
      <c r="AQ216" s="4"/>
      <c r="AR216" s="10">
        <v>9.2</v>
      </c>
      <c r="AS216" s="5" t="s">
        <v>10169</v>
      </c>
      <c r="AT216" s="5" t="s">
        <v>114</v>
      </c>
      <c r="AU216" s="5" t="s">
        <v>10170</v>
      </c>
      <c r="AV216" s="5">
        <v>9.441137866E9</v>
      </c>
      <c r="AW216" s="5" t="s">
        <v>10171</v>
      </c>
      <c r="AX216" s="5">
        <v>520011.0</v>
      </c>
      <c r="AY216" s="5" t="s">
        <v>101</v>
      </c>
      <c r="AZ216" s="5" t="s">
        <v>85</v>
      </c>
      <c r="BA216" s="5">
        <v>9.01565E11</v>
      </c>
      <c r="BB216" s="5" t="s">
        <v>10172</v>
      </c>
      <c r="BC216" s="5"/>
      <c r="BD216" s="5" t="s">
        <v>10173</v>
      </c>
      <c r="BE216" s="5" t="s">
        <v>8560</v>
      </c>
      <c r="BF216" s="5" t="s">
        <v>8561</v>
      </c>
      <c r="BG216" s="5" t="s">
        <v>119</v>
      </c>
      <c r="BH216" s="5" t="s">
        <v>117</v>
      </c>
      <c r="BI216" s="11">
        <v>43829.92916666667</v>
      </c>
      <c r="BJ216" s="12" t="s">
        <v>1551</v>
      </c>
      <c r="BK216" s="47"/>
      <c r="BL216" s="47"/>
    </row>
    <row r="217" ht="21.0" customHeight="1">
      <c r="A217" s="4">
        <v>216.0</v>
      </c>
      <c r="B217" s="5" t="s">
        <v>10174</v>
      </c>
      <c r="C217" s="6">
        <v>43597.0</v>
      </c>
      <c r="D217" s="5"/>
      <c r="E217" s="5"/>
      <c r="F217" s="5"/>
      <c r="G217" s="5"/>
      <c r="H217" s="4">
        <v>1.70040338E8</v>
      </c>
      <c r="I217" s="5" t="s">
        <v>8090</v>
      </c>
      <c r="J217" s="5" t="s">
        <v>10175</v>
      </c>
      <c r="K217" s="5"/>
      <c r="L217" s="5" t="s">
        <v>10176</v>
      </c>
      <c r="M217" s="5" t="s">
        <v>10177</v>
      </c>
      <c r="N217" s="5" t="s">
        <v>1250</v>
      </c>
      <c r="O217" s="4">
        <v>9.493508311E9</v>
      </c>
      <c r="P217" s="5" t="s">
        <v>10178</v>
      </c>
      <c r="Q217" s="5" t="s">
        <v>70</v>
      </c>
      <c r="R217" s="5" t="s">
        <v>71</v>
      </c>
      <c r="S217" s="5" t="s">
        <v>94</v>
      </c>
      <c r="T217" s="5" t="s">
        <v>95</v>
      </c>
      <c r="U217" s="5" t="s">
        <v>74</v>
      </c>
      <c r="V217" s="5">
        <v>4366.0</v>
      </c>
      <c r="W217" s="5">
        <v>19415.0</v>
      </c>
      <c r="X217" s="7">
        <v>138926.0</v>
      </c>
      <c r="Y217" s="8">
        <v>9.076271186440678</v>
      </c>
      <c r="Z217" s="9">
        <v>0.0</v>
      </c>
      <c r="AA217" s="5" t="s">
        <v>75</v>
      </c>
      <c r="AB217" s="5"/>
      <c r="AC217" s="5">
        <v>0.0</v>
      </c>
      <c r="AD217" s="5" t="s">
        <v>10179</v>
      </c>
      <c r="AE217" s="5" t="s">
        <v>77</v>
      </c>
      <c r="AF217" s="5">
        <v>2015.0</v>
      </c>
      <c r="AG217" s="5">
        <v>2017.0</v>
      </c>
      <c r="AH217" s="5" t="s">
        <v>78</v>
      </c>
      <c r="AI217" s="10">
        <v>96.4</v>
      </c>
      <c r="AJ217" s="4"/>
      <c r="AK217" s="5" t="s">
        <v>75</v>
      </c>
      <c r="AL217" s="5"/>
      <c r="AM217" s="5">
        <v>0.0</v>
      </c>
      <c r="AN217" s="5" t="s">
        <v>10180</v>
      </c>
      <c r="AO217" s="5">
        <v>2015.0</v>
      </c>
      <c r="AP217" s="5" t="s">
        <v>51</v>
      </c>
      <c r="AQ217" s="4">
        <v>87.0</v>
      </c>
      <c r="AR217" s="10">
        <v>9.2</v>
      </c>
      <c r="AS217" s="5" t="s">
        <v>10181</v>
      </c>
      <c r="AT217" s="5" t="s">
        <v>99</v>
      </c>
      <c r="AU217" s="5" t="s">
        <v>7283</v>
      </c>
      <c r="AV217" s="5">
        <v>9.440525553E9</v>
      </c>
      <c r="AW217" s="5" t="s">
        <v>10182</v>
      </c>
      <c r="AX217" s="5">
        <v>523274.0</v>
      </c>
      <c r="AY217" s="5" t="s">
        <v>10183</v>
      </c>
      <c r="AZ217" s="5" t="s">
        <v>85</v>
      </c>
      <c r="BA217" s="5">
        <v>9.31816E11</v>
      </c>
      <c r="BB217" s="5" t="s">
        <v>10184</v>
      </c>
      <c r="BC217" s="5"/>
      <c r="BD217" s="5">
        <v>0.0</v>
      </c>
      <c r="BE217" s="5">
        <v>0.0</v>
      </c>
      <c r="BF217" s="5" t="s">
        <v>393</v>
      </c>
      <c r="BG217" s="5" t="s">
        <v>87</v>
      </c>
      <c r="BH217" s="5"/>
      <c r="BI217" s="11">
        <v>43829.26736111111</v>
      </c>
      <c r="BJ217" s="12" t="s">
        <v>88</v>
      </c>
      <c r="BK217" s="47"/>
      <c r="BL217" s="47"/>
    </row>
    <row r="218" ht="21.0" customHeight="1">
      <c r="A218" s="4">
        <v>217.0</v>
      </c>
      <c r="B218" s="5" t="s">
        <v>10185</v>
      </c>
      <c r="C218" s="5" t="s">
        <v>9035</v>
      </c>
      <c r="D218" s="5"/>
      <c r="E218" s="5"/>
      <c r="F218" s="5"/>
      <c r="G218" s="5"/>
      <c r="H218" s="4">
        <v>1.70040804E8</v>
      </c>
      <c r="I218" s="5" t="s">
        <v>8090</v>
      </c>
      <c r="J218" s="5" t="s">
        <v>9966</v>
      </c>
      <c r="K218" s="5" t="s">
        <v>171</v>
      </c>
      <c r="L218" s="5" t="s">
        <v>2228</v>
      </c>
      <c r="M218" s="5" t="s">
        <v>10186</v>
      </c>
      <c r="N218" s="5" t="s">
        <v>836</v>
      </c>
      <c r="O218" s="4">
        <v>9.7045993E9</v>
      </c>
      <c r="P218" s="5" t="s">
        <v>10187</v>
      </c>
      <c r="Q218" s="5" t="s">
        <v>110</v>
      </c>
      <c r="R218" s="5" t="s">
        <v>71</v>
      </c>
      <c r="S218" s="5" t="s">
        <v>94</v>
      </c>
      <c r="T218" s="5" t="s">
        <v>73</v>
      </c>
      <c r="U218" s="5" t="s">
        <v>517</v>
      </c>
      <c r="V218" s="5"/>
      <c r="W218" s="5">
        <v>19000.0</v>
      </c>
      <c r="X218" s="7">
        <v>105832.0</v>
      </c>
      <c r="Y218" s="8">
        <v>8.576271186440678</v>
      </c>
      <c r="Z218" s="9">
        <v>0.0</v>
      </c>
      <c r="AA218" s="5" t="s">
        <v>75</v>
      </c>
      <c r="AB218" s="5"/>
      <c r="AC218" s="5">
        <v>0.0</v>
      </c>
      <c r="AD218" s="5" t="s">
        <v>10188</v>
      </c>
      <c r="AE218" s="5" t="s">
        <v>389</v>
      </c>
      <c r="AF218" s="5">
        <v>2015.0</v>
      </c>
      <c r="AG218" s="5">
        <v>2017.0</v>
      </c>
      <c r="AH218" s="5" t="s">
        <v>78</v>
      </c>
      <c r="AI218" s="10">
        <v>96.2</v>
      </c>
      <c r="AJ218" s="4"/>
      <c r="AK218" s="5" t="s">
        <v>75</v>
      </c>
      <c r="AL218" s="5"/>
      <c r="AM218" s="5">
        <v>0.0</v>
      </c>
      <c r="AN218" s="5" t="s">
        <v>10189</v>
      </c>
      <c r="AO218" s="5">
        <v>2015.0</v>
      </c>
      <c r="AP218" s="5" t="s">
        <v>51</v>
      </c>
      <c r="AQ218" s="4">
        <v>92.0</v>
      </c>
      <c r="AR218" s="10">
        <v>9.2</v>
      </c>
      <c r="AS218" s="5" t="s">
        <v>9971</v>
      </c>
      <c r="AT218" s="5" t="s">
        <v>82</v>
      </c>
      <c r="AU218" s="5" t="s">
        <v>1629</v>
      </c>
      <c r="AV218" s="5">
        <v>9.9120993E9</v>
      </c>
      <c r="AW218" s="5" t="s">
        <v>10190</v>
      </c>
      <c r="AX218" s="5">
        <v>521333.0</v>
      </c>
      <c r="AY218" s="5" t="s">
        <v>10191</v>
      </c>
      <c r="AZ218" s="5" t="s">
        <v>85</v>
      </c>
      <c r="BA218" s="5">
        <v>6.73246E11</v>
      </c>
      <c r="BB218" s="5"/>
      <c r="BC218" s="5"/>
      <c r="BD218" s="5">
        <v>0.0</v>
      </c>
      <c r="BE218" s="5">
        <v>0.0</v>
      </c>
      <c r="BF218" s="5"/>
      <c r="BG218" s="5" t="s">
        <v>87</v>
      </c>
      <c r="BH218" s="5"/>
      <c r="BI218" s="11">
        <v>43829.76180555556</v>
      </c>
      <c r="BJ218" s="12" t="s">
        <v>10192</v>
      </c>
      <c r="BK218" s="47"/>
      <c r="BL218" s="47"/>
    </row>
    <row r="219" ht="21.0" customHeight="1">
      <c r="A219" s="4">
        <v>218.0</v>
      </c>
      <c r="B219" s="5" t="s">
        <v>10193</v>
      </c>
      <c r="C219" s="6">
        <v>43658.0</v>
      </c>
      <c r="D219" s="5"/>
      <c r="E219" s="5"/>
      <c r="F219" s="5"/>
      <c r="G219" s="5"/>
      <c r="H219" s="4">
        <v>1.70040495E8</v>
      </c>
      <c r="I219" s="5" t="s">
        <v>8090</v>
      </c>
      <c r="J219" s="5" t="s">
        <v>3558</v>
      </c>
      <c r="K219" s="5"/>
      <c r="L219" s="5" t="s">
        <v>10194</v>
      </c>
      <c r="M219" s="5" t="s">
        <v>10195</v>
      </c>
      <c r="N219" s="6">
        <v>36198.0</v>
      </c>
      <c r="O219" s="4">
        <v>9.440465837E9</v>
      </c>
      <c r="P219" s="5" t="s">
        <v>10196</v>
      </c>
      <c r="Q219" s="5" t="s">
        <v>70</v>
      </c>
      <c r="R219" s="5" t="s">
        <v>71</v>
      </c>
      <c r="S219" s="5" t="s">
        <v>94</v>
      </c>
      <c r="T219" s="5" t="s">
        <v>95</v>
      </c>
      <c r="U219" s="5" t="s">
        <v>1252</v>
      </c>
      <c r="V219" s="5"/>
      <c r="W219" s="5"/>
      <c r="X219" s="7"/>
      <c r="Y219" s="8">
        <v>9.067796610169491</v>
      </c>
      <c r="Z219" s="9">
        <v>0.0</v>
      </c>
      <c r="AA219" s="5" t="s">
        <v>75</v>
      </c>
      <c r="AB219" s="5"/>
      <c r="AC219" s="5">
        <v>0.0</v>
      </c>
      <c r="AD219" s="5" t="s">
        <v>76</v>
      </c>
      <c r="AE219" s="5" t="s">
        <v>77</v>
      </c>
      <c r="AF219" s="5">
        <v>2015.0</v>
      </c>
      <c r="AG219" s="5">
        <v>2017.0</v>
      </c>
      <c r="AH219" s="5" t="s">
        <v>78</v>
      </c>
      <c r="AI219" s="10">
        <v>96.2</v>
      </c>
      <c r="AJ219" s="4"/>
      <c r="AK219" s="5" t="s">
        <v>75</v>
      </c>
      <c r="AL219" s="5"/>
      <c r="AM219" s="5">
        <v>0.0</v>
      </c>
      <c r="AN219" s="5" t="s">
        <v>1279</v>
      </c>
      <c r="AO219" s="5">
        <v>2015.0</v>
      </c>
      <c r="AP219" s="5" t="s">
        <v>51</v>
      </c>
      <c r="AQ219" s="4"/>
      <c r="AR219" s="10">
        <v>9.2</v>
      </c>
      <c r="AS219" s="5" t="s">
        <v>10197</v>
      </c>
      <c r="AT219" s="5" t="s">
        <v>114</v>
      </c>
      <c r="AU219" s="5" t="s">
        <v>10198</v>
      </c>
      <c r="AV219" s="5">
        <v>9.440931298E9</v>
      </c>
      <c r="AW219" s="5" t="s">
        <v>10199</v>
      </c>
      <c r="AX219" s="5">
        <v>523002.0</v>
      </c>
      <c r="AY219" s="5" t="s">
        <v>1135</v>
      </c>
      <c r="AZ219" s="5" t="s">
        <v>85</v>
      </c>
      <c r="BA219" s="5">
        <v>2.1048E11</v>
      </c>
      <c r="BB219" s="5"/>
      <c r="BC219" s="5"/>
      <c r="BD219" s="5" t="s">
        <v>5654</v>
      </c>
      <c r="BE219" s="5" t="s">
        <v>723</v>
      </c>
      <c r="BF219" s="5" t="s">
        <v>10200</v>
      </c>
      <c r="BG219" s="5" t="s">
        <v>87</v>
      </c>
      <c r="BH219" s="5" t="s">
        <v>251</v>
      </c>
      <c r="BI219" s="11">
        <v>43829.88958333333</v>
      </c>
      <c r="BJ219" s="12" t="s">
        <v>88</v>
      </c>
      <c r="BK219" s="47"/>
      <c r="BL219" s="47"/>
    </row>
    <row r="220" ht="21.0" customHeight="1">
      <c r="A220" s="4">
        <v>219.0</v>
      </c>
      <c r="B220" s="5" t="s">
        <v>10201</v>
      </c>
      <c r="C220" s="6">
        <v>43567.0</v>
      </c>
      <c r="D220" s="5"/>
      <c r="E220" s="5"/>
      <c r="F220" s="5"/>
      <c r="G220" s="5"/>
      <c r="H220" s="4">
        <v>1.7004094E8</v>
      </c>
      <c r="I220" s="5" t="s">
        <v>8090</v>
      </c>
      <c r="J220" s="5" t="s">
        <v>10202</v>
      </c>
      <c r="K220" s="5"/>
      <c r="L220" s="5" t="s">
        <v>10203</v>
      </c>
      <c r="M220" s="5" t="s">
        <v>10204</v>
      </c>
      <c r="N220" s="6">
        <v>36744.0</v>
      </c>
      <c r="O220" s="4">
        <v>8.00896751E9</v>
      </c>
      <c r="P220" s="5" t="s">
        <v>10205</v>
      </c>
      <c r="Q220" s="5" t="s">
        <v>110</v>
      </c>
      <c r="R220" s="5" t="s">
        <v>71</v>
      </c>
      <c r="S220" s="5" t="s">
        <v>94</v>
      </c>
      <c r="T220" s="5" t="s">
        <v>95</v>
      </c>
      <c r="U220" s="5" t="s">
        <v>74</v>
      </c>
      <c r="V220" s="5">
        <v>9000.0</v>
      </c>
      <c r="W220" s="5">
        <v>35000.0</v>
      </c>
      <c r="X220" s="7"/>
      <c r="Y220" s="8">
        <v>8.76271186440678</v>
      </c>
      <c r="Z220" s="9">
        <v>0.0</v>
      </c>
      <c r="AA220" s="5" t="s">
        <v>75</v>
      </c>
      <c r="AB220" s="5"/>
      <c r="AC220" s="5">
        <v>0.0</v>
      </c>
      <c r="AD220" s="5" t="s">
        <v>2052</v>
      </c>
      <c r="AE220" s="5" t="s">
        <v>77</v>
      </c>
      <c r="AF220" s="5">
        <v>2015.0</v>
      </c>
      <c r="AG220" s="5">
        <v>2017.0</v>
      </c>
      <c r="AH220" s="5" t="s">
        <v>78</v>
      </c>
      <c r="AI220" s="10">
        <v>96.0</v>
      </c>
      <c r="AJ220" s="4"/>
      <c r="AK220" s="5" t="s">
        <v>75</v>
      </c>
      <c r="AL220" s="5"/>
      <c r="AM220" s="5">
        <v>0.0</v>
      </c>
      <c r="AN220" s="5" t="s">
        <v>307</v>
      </c>
      <c r="AO220" s="5">
        <v>2015.0</v>
      </c>
      <c r="AP220" s="5" t="s">
        <v>51</v>
      </c>
      <c r="AQ220" s="4">
        <v>92.0</v>
      </c>
      <c r="AR220" s="10">
        <v>9.2</v>
      </c>
      <c r="AS220" s="5" t="s">
        <v>10206</v>
      </c>
      <c r="AT220" s="5" t="s">
        <v>82</v>
      </c>
      <c r="AU220" s="5" t="s">
        <v>10207</v>
      </c>
      <c r="AV220" s="5">
        <v>9.248114488E9</v>
      </c>
      <c r="AW220" s="5" t="s">
        <v>10208</v>
      </c>
      <c r="AX220" s="5">
        <v>520003.0</v>
      </c>
      <c r="AY220" s="5" t="s">
        <v>117</v>
      </c>
      <c r="AZ220" s="5" t="s">
        <v>85</v>
      </c>
      <c r="BA220" s="5">
        <v>4.09108E11</v>
      </c>
      <c r="BB220" s="5" t="s">
        <v>10209</v>
      </c>
      <c r="BC220" s="5"/>
      <c r="BD220" s="5" t="s">
        <v>149</v>
      </c>
      <c r="BE220" s="5" t="s">
        <v>149</v>
      </c>
      <c r="BF220" s="5" t="s">
        <v>149</v>
      </c>
      <c r="BG220" s="5" t="s">
        <v>119</v>
      </c>
      <c r="BH220" s="5"/>
      <c r="BI220" s="11">
        <v>43825.697916666664</v>
      </c>
      <c r="BJ220" s="12" t="s">
        <v>88</v>
      </c>
      <c r="BK220" s="47"/>
      <c r="BL220" s="47"/>
    </row>
    <row r="221" ht="21.0" customHeight="1">
      <c r="A221" s="4">
        <v>220.0</v>
      </c>
      <c r="B221" s="5" t="s">
        <v>10210</v>
      </c>
      <c r="C221" s="6">
        <v>43536.0</v>
      </c>
      <c r="D221" s="5"/>
      <c r="E221" s="5"/>
      <c r="F221" s="5"/>
      <c r="G221" s="5"/>
      <c r="H221" s="4">
        <v>1.70040122E8</v>
      </c>
      <c r="I221" s="5" t="s">
        <v>8090</v>
      </c>
      <c r="J221" s="5" t="s">
        <v>10211</v>
      </c>
      <c r="K221" s="5" t="s">
        <v>370</v>
      </c>
      <c r="L221" s="5" t="s">
        <v>3743</v>
      </c>
      <c r="M221" s="5" t="s">
        <v>10212</v>
      </c>
      <c r="N221" s="5" t="s">
        <v>7982</v>
      </c>
      <c r="O221" s="4">
        <v>8.985299036E9</v>
      </c>
      <c r="P221" s="5" t="s">
        <v>10213</v>
      </c>
      <c r="Q221" s="5" t="s">
        <v>70</v>
      </c>
      <c r="R221" s="5" t="s">
        <v>71</v>
      </c>
      <c r="S221" s="5" t="s">
        <v>94</v>
      </c>
      <c r="T221" s="5" t="s">
        <v>73</v>
      </c>
      <c r="U221" s="5" t="s">
        <v>74</v>
      </c>
      <c r="V221" s="5">
        <v>9136.0</v>
      </c>
      <c r="W221" s="5"/>
      <c r="X221" s="7"/>
      <c r="Y221" s="8">
        <v>8.398305084745763</v>
      </c>
      <c r="Z221" s="9">
        <v>0.0</v>
      </c>
      <c r="AA221" s="5" t="s">
        <v>75</v>
      </c>
      <c r="AB221" s="5" t="s">
        <v>149</v>
      </c>
      <c r="AC221" s="5">
        <v>0.0</v>
      </c>
      <c r="AD221" s="5" t="s">
        <v>142</v>
      </c>
      <c r="AE221" s="5" t="s">
        <v>77</v>
      </c>
      <c r="AF221" s="5">
        <v>2015.0</v>
      </c>
      <c r="AG221" s="5">
        <v>2017.0</v>
      </c>
      <c r="AH221" s="5" t="s">
        <v>78</v>
      </c>
      <c r="AI221" s="10">
        <v>96.0</v>
      </c>
      <c r="AJ221" s="4"/>
      <c r="AK221" s="5" t="s">
        <v>75</v>
      </c>
      <c r="AL221" s="5" t="s">
        <v>149</v>
      </c>
      <c r="AM221" s="5">
        <v>0.0</v>
      </c>
      <c r="AN221" s="5" t="s">
        <v>1042</v>
      </c>
      <c r="AO221" s="5">
        <v>2015.0</v>
      </c>
      <c r="AP221" s="5" t="s">
        <v>51</v>
      </c>
      <c r="AQ221" s="4">
        <v>92.0</v>
      </c>
      <c r="AR221" s="10">
        <v>9.2</v>
      </c>
      <c r="AS221" s="5" t="s">
        <v>10214</v>
      </c>
      <c r="AT221" s="5" t="s">
        <v>114</v>
      </c>
      <c r="AU221" s="5" t="s">
        <v>246</v>
      </c>
      <c r="AV221" s="5">
        <v>9.441693025E9</v>
      </c>
      <c r="AW221" s="5" t="s">
        <v>10215</v>
      </c>
      <c r="AX221" s="5">
        <v>522004.0</v>
      </c>
      <c r="AY221" s="5" t="s">
        <v>101</v>
      </c>
      <c r="AZ221" s="5" t="s">
        <v>85</v>
      </c>
      <c r="BA221" s="5">
        <v>3.31797E11</v>
      </c>
      <c r="BB221" s="5" t="s">
        <v>10216</v>
      </c>
      <c r="BC221" s="5"/>
      <c r="BD221" s="5">
        <v>6.0</v>
      </c>
      <c r="BE221" s="5" t="s">
        <v>736</v>
      </c>
      <c r="BF221" s="5" t="s">
        <v>1493</v>
      </c>
      <c r="BG221" s="5" t="s">
        <v>119</v>
      </c>
      <c r="BH221" s="5" t="s">
        <v>101</v>
      </c>
      <c r="BI221" s="11">
        <v>43827.930555555555</v>
      </c>
      <c r="BJ221" s="12" t="s">
        <v>10217</v>
      </c>
      <c r="BK221" s="47"/>
      <c r="BL221" s="47"/>
    </row>
    <row r="222" ht="21.0" customHeight="1">
      <c r="A222" s="4">
        <v>221.0</v>
      </c>
      <c r="B222" s="5" t="s">
        <v>10218</v>
      </c>
      <c r="C222" s="5" t="s">
        <v>8806</v>
      </c>
      <c r="D222" s="5"/>
      <c r="E222" s="5"/>
      <c r="F222" s="5"/>
      <c r="G222" s="5"/>
      <c r="H222" s="4">
        <v>1.70040215E8</v>
      </c>
      <c r="I222" s="5" t="s">
        <v>8090</v>
      </c>
      <c r="J222" s="5" t="s">
        <v>10219</v>
      </c>
      <c r="K222" s="5"/>
      <c r="L222" s="5" t="s">
        <v>10220</v>
      </c>
      <c r="M222" s="5" t="s">
        <v>10221</v>
      </c>
      <c r="N222" s="5" t="s">
        <v>957</v>
      </c>
      <c r="O222" s="4">
        <v>7.989654958E9</v>
      </c>
      <c r="P222" s="5" t="s">
        <v>10222</v>
      </c>
      <c r="Q222" s="5" t="s">
        <v>70</v>
      </c>
      <c r="R222" s="5" t="s">
        <v>71</v>
      </c>
      <c r="S222" s="5" t="s">
        <v>94</v>
      </c>
      <c r="T222" s="5" t="s">
        <v>95</v>
      </c>
      <c r="U222" s="5" t="s">
        <v>74</v>
      </c>
      <c r="V222" s="5">
        <v>5547.0</v>
      </c>
      <c r="W222" s="5"/>
      <c r="X222" s="7"/>
      <c r="Y222" s="8">
        <v>8.042372881355933</v>
      </c>
      <c r="Z222" s="9">
        <v>0.0</v>
      </c>
      <c r="AA222" s="5" t="s">
        <v>75</v>
      </c>
      <c r="AB222" s="5"/>
      <c r="AC222" s="5">
        <v>0.0</v>
      </c>
      <c r="AD222" s="5" t="s">
        <v>10223</v>
      </c>
      <c r="AE222" s="5" t="s">
        <v>77</v>
      </c>
      <c r="AF222" s="5">
        <v>2015.0</v>
      </c>
      <c r="AG222" s="5">
        <v>2017.0</v>
      </c>
      <c r="AH222" s="5" t="s">
        <v>78</v>
      </c>
      <c r="AI222" s="10">
        <v>95.9</v>
      </c>
      <c r="AJ222" s="4"/>
      <c r="AK222" s="5" t="s">
        <v>75</v>
      </c>
      <c r="AL222" s="5"/>
      <c r="AM222" s="5">
        <v>0.0</v>
      </c>
      <c r="AN222" s="5" t="s">
        <v>10224</v>
      </c>
      <c r="AO222" s="5">
        <v>2015.0</v>
      </c>
      <c r="AP222" s="5" t="s">
        <v>51</v>
      </c>
      <c r="AQ222" s="4"/>
      <c r="AR222" s="10">
        <v>9.2</v>
      </c>
      <c r="AS222" s="5" t="s">
        <v>10225</v>
      </c>
      <c r="AT222" s="5" t="s">
        <v>99</v>
      </c>
      <c r="AU222" s="5" t="s">
        <v>10226</v>
      </c>
      <c r="AV222" s="5">
        <v>9.912054633E9</v>
      </c>
      <c r="AW222" s="5" t="s">
        <v>10227</v>
      </c>
      <c r="AX222" s="5">
        <v>522501.0</v>
      </c>
      <c r="AY222" s="5" t="s">
        <v>237</v>
      </c>
      <c r="AZ222" s="5" t="s">
        <v>85</v>
      </c>
      <c r="BA222" s="5">
        <v>5.45797E11</v>
      </c>
      <c r="BB222" s="5" t="s">
        <v>10228</v>
      </c>
      <c r="BC222" s="5"/>
      <c r="BD222" s="5" t="s">
        <v>990</v>
      </c>
      <c r="BE222" s="5" t="s">
        <v>990</v>
      </c>
      <c r="BF222" s="5" t="s">
        <v>990</v>
      </c>
      <c r="BG222" s="5" t="s">
        <v>119</v>
      </c>
      <c r="BH222" s="5" t="s">
        <v>10229</v>
      </c>
      <c r="BI222" s="11">
        <v>43829.77847222222</v>
      </c>
      <c r="BJ222" s="12" t="s">
        <v>10230</v>
      </c>
      <c r="BK222" s="47"/>
      <c r="BL222" s="47"/>
    </row>
    <row r="223" ht="21.0" customHeight="1">
      <c r="A223" s="4">
        <v>222.0</v>
      </c>
      <c r="B223" s="5" t="s">
        <v>10231</v>
      </c>
      <c r="C223" s="6">
        <v>36292.0</v>
      </c>
      <c r="D223" s="5"/>
      <c r="E223" s="5"/>
      <c r="F223" s="5"/>
      <c r="G223" s="5"/>
      <c r="H223" s="4">
        <v>1.70040891E8</v>
      </c>
      <c r="I223" s="5" t="s">
        <v>8090</v>
      </c>
      <c r="J223" s="5" t="s">
        <v>9215</v>
      </c>
      <c r="K223" s="5" t="s">
        <v>2246</v>
      </c>
      <c r="L223" s="5" t="s">
        <v>171</v>
      </c>
      <c r="M223" s="5" t="s">
        <v>10232</v>
      </c>
      <c r="N223" s="6">
        <v>36439.0</v>
      </c>
      <c r="O223" s="4">
        <v>9.54224686E9</v>
      </c>
      <c r="P223" s="5" t="s">
        <v>10233</v>
      </c>
      <c r="Q223" s="5" t="s">
        <v>110</v>
      </c>
      <c r="R223" s="5" t="s">
        <v>71</v>
      </c>
      <c r="S223" s="5" t="s">
        <v>94</v>
      </c>
      <c r="T223" s="5" t="s">
        <v>95</v>
      </c>
      <c r="U223" s="5" t="s">
        <v>74</v>
      </c>
      <c r="V223" s="5">
        <v>10277.0</v>
      </c>
      <c r="W223" s="5">
        <v>51000.0</v>
      </c>
      <c r="X223" s="7">
        <v>105000.0</v>
      </c>
      <c r="Y223" s="8">
        <v>8.19915254237288</v>
      </c>
      <c r="Z223" s="9">
        <v>0.0</v>
      </c>
      <c r="AA223" s="5" t="s">
        <v>75</v>
      </c>
      <c r="AB223" s="5"/>
      <c r="AC223" s="5">
        <v>0.0</v>
      </c>
      <c r="AD223" s="5" t="s">
        <v>1073</v>
      </c>
      <c r="AE223" s="5" t="s">
        <v>77</v>
      </c>
      <c r="AF223" s="5">
        <v>2015.0</v>
      </c>
      <c r="AG223" s="5">
        <v>2017.0</v>
      </c>
      <c r="AH223" s="5" t="s">
        <v>78</v>
      </c>
      <c r="AI223" s="10">
        <v>95.8</v>
      </c>
      <c r="AJ223" s="4"/>
      <c r="AK223" s="5" t="s">
        <v>75</v>
      </c>
      <c r="AL223" s="5"/>
      <c r="AM223" s="5">
        <v>0.0</v>
      </c>
      <c r="AN223" s="5" t="s">
        <v>10234</v>
      </c>
      <c r="AO223" s="5">
        <v>2015.0</v>
      </c>
      <c r="AP223" s="5" t="s">
        <v>51</v>
      </c>
      <c r="AQ223" s="4">
        <v>92.0</v>
      </c>
      <c r="AR223" s="10">
        <v>9.2</v>
      </c>
      <c r="AS223" s="5" t="s">
        <v>10235</v>
      </c>
      <c r="AT223" s="5" t="s">
        <v>82</v>
      </c>
      <c r="AU223" s="5" t="s">
        <v>321</v>
      </c>
      <c r="AV223" s="5">
        <v>9.246478813E9</v>
      </c>
      <c r="AW223" s="5" t="s">
        <v>10236</v>
      </c>
      <c r="AX223" s="5">
        <v>520001.0</v>
      </c>
      <c r="AY223" s="5" t="s">
        <v>101</v>
      </c>
      <c r="AZ223" s="5" t="s">
        <v>85</v>
      </c>
      <c r="BA223" s="5">
        <v>8.65383E11</v>
      </c>
      <c r="BB223" s="5" t="s">
        <v>10237</v>
      </c>
      <c r="BC223" s="5" t="s">
        <v>10238</v>
      </c>
      <c r="BD223" s="5">
        <v>0.0</v>
      </c>
      <c r="BE223" s="5">
        <v>0.0</v>
      </c>
      <c r="BF223" s="5">
        <v>0.0</v>
      </c>
      <c r="BG223" s="5" t="s">
        <v>119</v>
      </c>
      <c r="BH223" s="5" t="s">
        <v>10239</v>
      </c>
      <c r="BI223" s="11">
        <v>43827.81875</v>
      </c>
      <c r="BJ223" s="12" t="s">
        <v>10240</v>
      </c>
      <c r="BK223" s="47"/>
      <c r="BL223" s="47"/>
    </row>
    <row r="224" ht="21.0" customHeight="1">
      <c r="A224" s="4">
        <v>223.0</v>
      </c>
      <c r="B224" s="5" t="s">
        <v>10241</v>
      </c>
      <c r="C224" s="6">
        <v>43628.0</v>
      </c>
      <c r="D224" s="5"/>
      <c r="E224" s="5"/>
      <c r="F224" s="5"/>
      <c r="G224" s="5"/>
      <c r="H224" s="4">
        <v>1.70040716E8</v>
      </c>
      <c r="I224" s="5" t="s">
        <v>8090</v>
      </c>
      <c r="J224" s="5" t="s">
        <v>169</v>
      </c>
      <c r="K224" s="5" t="s">
        <v>10242</v>
      </c>
      <c r="L224" s="5" t="s">
        <v>371</v>
      </c>
      <c r="M224" s="5" t="s">
        <v>10243</v>
      </c>
      <c r="N224" s="6">
        <v>36349.0</v>
      </c>
      <c r="O224" s="4">
        <v>8.985822583E9</v>
      </c>
      <c r="P224" s="5" t="s">
        <v>10244</v>
      </c>
      <c r="Q224" s="5" t="s">
        <v>70</v>
      </c>
      <c r="R224" s="5" t="s">
        <v>71</v>
      </c>
      <c r="S224" s="5" t="s">
        <v>94</v>
      </c>
      <c r="T224" s="5" t="s">
        <v>95</v>
      </c>
      <c r="U224" s="5" t="s">
        <v>74</v>
      </c>
      <c r="V224" s="5">
        <v>10385.0</v>
      </c>
      <c r="W224" s="5">
        <v>28047.0</v>
      </c>
      <c r="X224" s="7"/>
      <c r="Y224" s="8">
        <v>8.440677966101696</v>
      </c>
      <c r="Z224" s="9">
        <v>0.0</v>
      </c>
      <c r="AA224" s="5" t="s">
        <v>75</v>
      </c>
      <c r="AB224" s="5"/>
      <c r="AC224" s="5">
        <v>0.0</v>
      </c>
      <c r="AD224" s="5" t="s">
        <v>142</v>
      </c>
      <c r="AE224" s="5" t="s">
        <v>77</v>
      </c>
      <c r="AF224" s="5">
        <v>2015.0</v>
      </c>
      <c r="AG224" s="5">
        <v>2017.0</v>
      </c>
      <c r="AH224" s="5" t="s">
        <v>78</v>
      </c>
      <c r="AI224" s="10">
        <v>95.6</v>
      </c>
      <c r="AJ224" s="4"/>
      <c r="AK224" s="5" t="s">
        <v>75</v>
      </c>
      <c r="AL224" s="5"/>
      <c r="AM224" s="5">
        <v>0.0</v>
      </c>
      <c r="AN224" s="5" t="s">
        <v>10245</v>
      </c>
      <c r="AO224" s="5">
        <v>2015.0</v>
      </c>
      <c r="AP224" s="5" t="s">
        <v>51</v>
      </c>
      <c r="AQ224" s="4"/>
      <c r="AR224" s="10">
        <v>9.2</v>
      </c>
      <c r="AS224" s="5" t="s">
        <v>10246</v>
      </c>
      <c r="AT224" s="5" t="s">
        <v>99</v>
      </c>
      <c r="AU224" s="5" t="s">
        <v>246</v>
      </c>
      <c r="AV224" s="5">
        <v>9.396644166E9</v>
      </c>
      <c r="AW224" s="5" t="s">
        <v>10247</v>
      </c>
      <c r="AX224" s="5">
        <v>533434.0</v>
      </c>
      <c r="AY224" s="5" t="s">
        <v>10248</v>
      </c>
      <c r="AZ224" s="5" t="s">
        <v>85</v>
      </c>
      <c r="BA224" s="5">
        <v>5.48059E11</v>
      </c>
      <c r="BB224" s="5"/>
      <c r="BC224" s="5"/>
      <c r="BD224" s="5">
        <v>1.0</v>
      </c>
      <c r="BE224" s="5" t="s">
        <v>1840</v>
      </c>
      <c r="BF224" s="5" t="s">
        <v>8381</v>
      </c>
      <c r="BG224" s="5" t="s">
        <v>87</v>
      </c>
      <c r="BH224" s="5"/>
      <c r="BI224" s="11">
        <v>43828.98541666667</v>
      </c>
      <c r="BJ224" s="12" t="s">
        <v>88</v>
      </c>
      <c r="BK224" s="47"/>
      <c r="BL224" s="47"/>
    </row>
    <row r="225" ht="21.0" customHeight="1">
      <c r="A225" s="4">
        <v>224.0</v>
      </c>
      <c r="B225" s="5" t="s">
        <v>10249</v>
      </c>
      <c r="C225" s="5" t="s">
        <v>10250</v>
      </c>
      <c r="D225" s="5"/>
      <c r="E225" s="5"/>
      <c r="F225" s="5"/>
      <c r="G225" s="5"/>
      <c r="H225" s="4">
        <v>1.70040084E8</v>
      </c>
      <c r="I225" s="5" t="s">
        <v>8090</v>
      </c>
      <c r="J225" s="5" t="s">
        <v>9795</v>
      </c>
      <c r="K225" s="5"/>
      <c r="L225" s="5" t="s">
        <v>4878</v>
      </c>
      <c r="M225" s="5" t="s">
        <v>10251</v>
      </c>
      <c r="N225" s="5" t="s">
        <v>1404</v>
      </c>
      <c r="O225" s="4">
        <v>9.542614921E9</v>
      </c>
      <c r="P225" s="5" t="s">
        <v>10252</v>
      </c>
      <c r="Q225" s="5" t="s">
        <v>110</v>
      </c>
      <c r="R225" s="5" t="s">
        <v>71</v>
      </c>
      <c r="S225" s="5" t="s">
        <v>94</v>
      </c>
      <c r="T225" s="5" t="s">
        <v>73</v>
      </c>
      <c r="U225" s="5" t="s">
        <v>517</v>
      </c>
      <c r="V225" s="5"/>
      <c r="W225" s="5">
        <v>32000.0</v>
      </c>
      <c r="X225" s="7"/>
      <c r="Y225" s="8">
        <v>7.690677966101695</v>
      </c>
      <c r="Z225" s="9">
        <v>0.0</v>
      </c>
      <c r="AA225" s="5" t="s">
        <v>75</v>
      </c>
      <c r="AB225" s="5"/>
      <c r="AC225" s="5">
        <v>0.0</v>
      </c>
      <c r="AD225" s="5" t="s">
        <v>142</v>
      </c>
      <c r="AE225" s="5" t="s">
        <v>77</v>
      </c>
      <c r="AF225" s="5">
        <v>2015.0</v>
      </c>
      <c r="AG225" s="5">
        <v>2017.0</v>
      </c>
      <c r="AH225" s="5" t="s">
        <v>78</v>
      </c>
      <c r="AI225" s="10">
        <v>95.6</v>
      </c>
      <c r="AJ225" s="4"/>
      <c r="AK225" s="5" t="s">
        <v>75</v>
      </c>
      <c r="AL225" s="5"/>
      <c r="AM225" s="5">
        <v>0.0</v>
      </c>
      <c r="AN225" s="5" t="s">
        <v>10253</v>
      </c>
      <c r="AO225" s="5">
        <v>2015.0</v>
      </c>
      <c r="AP225" s="5" t="s">
        <v>51</v>
      </c>
      <c r="AQ225" s="4">
        <v>92.0</v>
      </c>
      <c r="AR225" s="10">
        <v>9.2</v>
      </c>
      <c r="AS225" s="5" t="s">
        <v>10254</v>
      </c>
      <c r="AT225" s="5" t="s">
        <v>99</v>
      </c>
      <c r="AU225" s="5"/>
      <c r="AV225" s="5">
        <v>9.963520541E9</v>
      </c>
      <c r="AW225" s="5" t="s">
        <v>10255</v>
      </c>
      <c r="AX225" s="5">
        <v>522314.0</v>
      </c>
      <c r="AY225" s="5" t="s">
        <v>101</v>
      </c>
      <c r="AZ225" s="5" t="s">
        <v>85</v>
      </c>
      <c r="BA225" s="5">
        <v>6.43742E11</v>
      </c>
      <c r="BB225" s="5"/>
      <c r="BC225" s="5"/>
      <c r="BD225" s="5">
        <v>1.0</v>
      </c>
      <c r="BE225" s="5" t="s">
        <v>2678</v>
      </c>
      <c r="BF225" s="5" t="s">
        <v>8112</v>
      </c>
      <c r="BG225" s="5" t="s">
        <v>87</v>
      </c>
      <c r="BH225" s="5"/>
      <c r="BI225" s="11">
        <v>43829.82638888889</v>
      </c>
      <c r="BJ225" s="12" t="s">
        <v>10256</v>
      </c>
      <c r="BK225" s="47"/>
      <c r="BL225" s="47"/>
    </row>
    <row r="226" ht="21.0" customHeight="1">
      <c r="A226" s="4">
        <v>225.0</v>
      </c>
      <c r="B226" s="5" t="s">
        <v>10257</v>
      </c>
      <c r="C226" s="6">
        <v>43628.0</v>
      </c>
      <c r="D226" s="5"/>
      <c r="E226" s="5"/>
      <c r="F226" s="5"/>
      <c r="G226" s="5"/>
      <c r="H226" s="4">
        <v>1.70040874E8</v>
      </c>
      <c r="I226" s="5" t="s">
        <v>8090</v>
      </c>
      <c r="J226" s="5" t="s">
        <v>2274</v>
      </c>
      <c r="K226" s="5"/>
      <c r="L226" s="5" t="s">
        <v>10258</v>
      </c>
      <c r="M226" s="5" t="s">
        <v>10259</v>
      </c>
      <c r="N226" s="5" t="s">
        <v>4715</v>
      </c>
      <c r="O226" s="4">
        <v>9.441206948E9</v>
      </c>
      <c r="P226" s="5" t="s">
        <v>10260</v>
      </c>
      <c r="Q226" s="5" t="s">
        <v>70</v>
      </c>
      <c r="R226" s="5" t="s">
        <v>71</v>
      </c>
      <c r="S226" s="5" t="s">
        <v>94</v>
      </c>
      <c r="T226" s="5" t="s">
        <v>95</v>
      </c>
      <c r="U226" s="5" t="s">
        <v>517</v>
      </c>
      <c r="V226" s="5"/>
      <c r="W226" s="5">
        <v>38765.0</v>
      </c>
      <c r="X226" s="7"/>
      <c r="Y226" s="8">
        <v>8.194915254237289</v>
      </c>
      <c r="Z226" s="9">
        <v>0.0</v>
      </c>
      <c r="AA226" s="5" t="s">
        <v>75</v>
      </c>
      <c r="AB226" s="5"/>
      <c r="AC226" s="5">
        <v>0.0</v>
      </c>
      <c r="AD226" s="5" t="s">
        <v>76</v>
      </c>
      <c r="AE226" s="5" t="s">
        <v>77</v>
      </c>
      <c r="AF226" s="5">
        <v>2015.0</v>
      </c>
      <c r="AG226" s="5">
        <v>2017.0</v>
      </c>
      <c r="AH226" s="5" t="s">
        <v>78</v>
      </c>
      <c r="AI226" s="10">
        <v>95.46</v>
      </c>
      <c r="AJ226" s="4"/>
      <c r="AK226" s="5" t="s">
        <v>75</v>
      </c>
      <c r="AL226" s="5"/>
      <c r="AM226" s="5">
        <v>0.0</v>
      </c>
      <c r="AN226" s="5" t="s">
        <v>643</v>
      </c>
      <c r="AO226" s="5">
        <v>2015.0</v>
      </c>
      <c r="AP226" s="5" t="s">
        <v>51</v>
      </c>
      <c r="AQ226" s="4"/>
      <c r="AR226" s="10">
        <v>9.2</v>
      </c>
      <c r="AS226" s="5" t="s">
        <v>10261</v>
      </c>
      <c r="AT226" s="5" t="s">
        <v>114</v>
      </c>
      <c r="AU226" s="5"/>
      <c r="AV226" s="5">
        <v>9.989453428E9</v>
      </c>
      <c r="AW226" s="5" t="s">
        <v>10262</v>
      </c>
      <c r="AX226" s="5">
        <v>515001.0</v>
      </c>
      <c r="AY226" s="5" t="s">
        <v>6599</v>
      </c>
      <c r="AZ226" s="5" t="s">
        <v>85</v>
      </c>
      <c r="BA226" s="5">
        <v>8.61366E11</v>
      </c>
      <c r="BB226" s="5"/>
      <c r="BC226" s="5"/>
      <c r="BD226" s="5" t="s">
        <v>8213</v>
      </c>
      <c r="BE226" s="5" t="s">
        <v>469</v>
      </c>
      <c r="BF226" s="5" t="s">
        <v>10263</v>
      </c>
      <c r="BG226" s="5" t="s">
        <v>87</v>
      </c>
      <c r="BH226" s="5"/>
      <c r="BI226" s="11">
        <v>43826.802083333336</v>
      </c>
      <c r="BJ226" s="12" t="s">
        <v>88</v>
      </c>
      <c r="BK226" s="47"/>
      <c r="BL226" s="47"/>
    </row>
    <row r="227" ht="21.0" customHeight="1">
      <c r="A227" s="4">
        <v>226.0</v>
      </c>
      <c r="B227" s="5" t="s">
        <v>10264</v>
      </c>
      <c r="C227" s="6">
        <v>43477.0</v>
      </c>
      <c r="D227" s="5"/>
      <c r="E227" s="5"/>
      <c r="F227" s="5"/>
      <c r="G227" s="5"/>
      <c r="H227" s="4">
        <v>1.70040925E8</v>
      </c>
      <c r="I227" s="5" t="s">
        <v>8090</v>
      </c>
      <c r="J227" s="5" t="s">
        <v>10265</v>
      </c>
      <c r="K227" s="5" t="s">
        <v>686</v>
      </c>
      <c r="L227" s="5" t="s">
        <v>223</v>
      </c>
      <c r="M227" s="5" t="s">
        <v>10266</v>
      </c>
      <c r="N227" s="5" t="s">
        <v>3867</v>
      </c>
      <c r="O227" s="4">
        <v>8.978692756E9</v>
      </c>
      <c r="P227" s="5" t="s">
        <v>10267</v>
      </c>
      <c r="Q227" s="5" t="s">
        <v>70</v>
      </c>
      <c r="R227" s="5" t="s">
        <v>71</v>
      </c>
      <c r="S227" s="5" t="s">
        <v>94</v>
      </c>
      <c r="T227" s="5" t="s">
        <v>95</v>
      </c>
      <c r="U227" s="5" t="s">
        <v>517</v>
      </c>
      <c r="V227" s="5"/>
      <c r="W227" s="5">
        <v>9000.0</v>
      </c>
      <c r="X227" s="7"/>
      <c r="Y227" s="8">
        <v>8.101694915254237</v>
      </c>
      <c r="Z227" s="9">
        <v>0.0</v>
      </c>
      <c r="AA227" s="5" t="s">
        <v>75</v>
      </c>
      <c r="AB227" s="5"/>
      <c r="AC227" s="5">
        <v>0.0</v>
      </c>
      <c r="AD227" s="5" t="s">
        <v>76</v>
      </c>
      <c r="AE227" s="5" t="s">
        <v>77</v>
      </c>
      <c r="AF227" s="5">
        <v>2015.0</v>
      </c>
      <c r="AG227" s="5">
        <v>2017.0</v>
      </c>
      <c r="AH227" s="5" t="s">
        <v>78</v>
      </c>
      <c r="AI227" s="10">
        <v>95.3</v>
      </c>
      <c r="AJ227" s="4"/>
      <c r="AK227" s="5" t="s">
        <v>75</v>
      </c>
      <c r="AL227" s="5"/>
      <c r="AM227" s="5">
        <v>0.0</v>
      </c>
      <c r="AN227" s="5" t="s">
        <v>1279</v>
      </c>
      <c r="AO227" s="5">
        <v>2015.0</v>
      </c>
      <c r="AP227" s="5" t="s">
        <v>51</v>
      </c>
      <c r="AQ227" s="4"/>
      <c r="AR227" s="10">
        <v>9.2</v>
      </c>
      <c r="AS227" s="5" t="s">
        <v>10268</v>
      </c>
      <c r="AT227" s="5" t="s">
        <v>99</v>
      </c>
      <c r="AU227" s="5"/>
      <c r="AV227" s="5">
        <v>8.978692756E9</v>
      </c>
      <c r="AW227" s="5" t="s">
        <v>10269</v>
      </c>
      <c r="AX227" s="5">
        <v>533263.0</v>
      </c>
      <c r="AY227" s="5" t="s">
        <v>10270</v>
      </c>
      <c r="AZ227" s="5" t="s">
        <v>85</v>
      </c>
      <c r="BA227" s="5">
        <v>9.1038E11</v>
      </c>
      <c r="BB227" s="5"/>
      <c r="BC227" s="5"/>
      <c r="BD227" s="5">
        <v>1.0</v>
      </c>
      <c r="BE227" s="5" t="s">
        <v>683</v>
      </c>
      <c r="BF227" s="5" t="s">
        <v>8190</v>
      </c>
      <c r="BG227" s="5" t="s">
        <v>87</v>
      </c>
      <c r="BH227" s="5"/>
      <c r="BI227" s="11">
        <v>43841.46111111111</v>
      </c>
      <c r="BJ227" s="12" t="s">
        <v>134</v>
      </c>
      <c r="BK227" s="47"/>
      <c r="BL227" s="47"/>
    </row>
    <row r="228" ht="21.0" customHeight="1">
      <c r="A228" s="4">
        <v>227.0</v>
      </c>
      <c r="B228" s="5" t="s">
        <v>10271</v>
      </c>
      <c r="C228" s="6">
        <v>43658.0</v>
      </c>
      <c r="D228" s="5"/>
      <c r="E228" s="5"/>
      <c r="F228" s="5"/>
      <c r="G228" s="5"/>
      <c r="H228" s="4">
        <v>1.70040854E8</v>
      </c>
      <c r="I228" s="5" t="s">
        <v>8090</v>
      </c>
      <c r="J228" s="5" t="s">
        <v>10272</v>
      </c>
      <c r="K228" s="5"/>
      <c r="L228" s="5" t="s">
        <v>10273</v>
      </c>
      <c r="M228" s="5" t="s">
        <v>10274</v>
      </c>
      <c r="N228" s="6">
        <v>36323.0</v>
      </c>
      <c r="O228" s="4">
        <v>8.10649301E9</v>
      </c>
      <c r="P228" s="5" t="s">
        <v>10275</v>
      </c>
      <c r="Q228" s="5" t="s">
        <v>70</v>
      </c>
      <c r="R228" s="5" t="s">
        <v>71</v>
      </c>
      <c r="S228" s="5" t="s">
        <v>94</v>
      </c>
      <c r="T228" s="5" t="s">
        <v>73</v>
      </c>
      <c r="U228" s="5" t="s">
        <v>74</v>
      </c>
      <c r="V228" s="5">
        <v>2920.0</v>
      </c>
      <c r="W228" s="5"/>
      <c r="X228" s="7"/>
      <c r="Y228" s="8">
        <v>8.194915254237289</v>
      </c>
      <c r="Z228" s="9">
        <v>0.0</v>
      </c>
      <c r="AA228" s="5" t="s">
        <v>75</v>
      </c>
      <c r="AB228" s="5"/>
      <c r="AC228" s="5">
        <v>0.0</v>
      </c>
      <c r="AD228" s="5" t="s">
        <v>142</v>
      </c>
      <c r="AE228" s="5" t="s">
        <v>77</v>
      </c>
      <c r="AF228" s="5">
        <v>2015.0</v>
      </c>
      <c r="AG228" s="5">
        <v>2017.0</v>
      </c>
      <c r="AH228" s="5" t="s">
        <v>78</v>
      </c>
      <c r="AI228" s="10">
        <v>95.1</v>
      </c>
      <c r="AJ228" s="4"/>
      <c r="AK228" s="5" t="s">
        <v>75</v>
      </c>
      <c r="AL228" s="5"/>
      <c r="AM228" s="5">
        <v>0.0</v>
      </c>
      <c r="AN228" s="5" t="s">
        <v>1042</v>
      </c>
      <c r="AO228" s="5">
        <v>2015.0</v>
      </c>
      <c r="AP228" s="5" t="s">
        <v>51</v>
      </c>
      <c r="AQ228" s="4">
        <v>90.0</v>
      </c>
      <c r="AR228" s="10">
        <v>9.2</v>
      </c>
      <c r="AS228" s="5" t="s">
        <v>10276</v>
      </c>
      <c r="AT228" s="5" t="s">
        <v>114</v>
      </c>
      <c r="AU228" s="5" t="s">
        <v>454</v>
      </c>
      <c r="AV228" s="5">
        <v>9.866081177E9</v>
      </c>
      <c r="AW228" s="5" t="s">
        <v>10277</v>
      </c>
      <c r="AX228" s="5">
        <v>522006.0</v>
      </c>
      <c r="AY228" s="5" t="s">
        <v>101</v>
      </c>
      <c r="AZ228" s="5" t="s">
        <v>85</v>
      </c>
      <c r="BA228" s="5">
        <v>3.05362E11</v>
      </c>
      <c r="BB228" s="5" t="s">
        <v>10278</v>
      </c>
      <c r="BC228" s="5"/>
      <c r="BD228" s="5">
        <v>0.0</v>
      </c>
      <c r="BE228" s="5">
        <v>0.0</v>
      </c>
      <c r="BF228" s="5">
        <v>0.0</v>
      </c>
      <c r="BG228" s="5" t="s">
        <v>119</v>
      </c>
      <c r="BH228" s="5" t="s">
        <v>101</v>
      </c>
      <c r="BI228" s="11">
        <v>43830.649305555555</v>
      </c>
      <c r="BJ228" s="12" t="s">
        <v>10279</v>
      </c>
      <c r="BK228" s="47"/>
      <c r="BL228" s="47"/>
    </row>
    <row r="229" ht="21.0" customHeight="1">
      <c r="A229" s="4">
        <v>228.0</v>
      </c>
      <c r="B229" s="5" t="s">
        <v>10280</v>
      </c>
      <c r="C229" s="6">
        <v>43658.0</v>
      </c>
      <c r="D229" s="5"/>
      <c r="E229" s="5"/>
      <c r="F229" s="5"/>
      <c r="G229" s="5"/>
      <c r="H229" s="4">
        <v>1.70040724E8</v>
      </c>
      <c r="I229" s="5" t="s">
        <v>8090</v>
      </c>
      <c r="J229" s="5" t="s">
        <v>3304</v>
      </c>
      <c r="K229" s="5" t="s">
        <v>223</v>
      </c>
      <c r="L229" s="5" t="s">
        <v>4017</v>
      </c>
      <c r="M229" s="5" t="s">
        <v>10281</v>
      </c>
      <c r="N229" s="5" t="s">
        <v>10282</v>
      </c>
      <c r="O229" s="4">
        <v>9.951175616E9</v>
      </c>
      <c r="P229" s="5" t="s">
        <v>10283</v>
      </c>
      <c r="Q229" s="5" t="s">
        <v>70</v>
      </c>
      <c r="R229" s="5" t="s">
        <v>71</v>
      </c>
      <c r="S229" s="5" t="s">
        <v>94</v>
      </c>
      <c r="T229" s="5" t="s">
        <v>95</v>
      </c>
      <c r="U229" s="5" t="s">
        <v>74</v>
      </c>
      <c r="V229" s="5">
        <v>10628.0</v>
      </c>
      <c r="W229" s="5"/>
      <c r="X229" s="7"/>
      <c r="Y229" s="8">
        <v>7.1059322033898304</v>
      </c>
      <c r="Z229" s="9">
        <v>1.0</v>
      </c>
      <c r="AA229" s="5" t="s">
        <v>75</v>
      </c>
      <c r="AB229" s="5"/>
      <c r="AC229" s="5">
        <v>0.0</v>
      </c>
      <c r="AD229" s="5" t="s">
        <v>142</v>
      </c>
      <c r="AE229" s="5" t="s">
        <v>77</v>
      </c>
      <c r="AF229" s="5">
        <v>2015.0</v>
      </c>
      <c r="AG229" s="5">
        <v>2017.0</v>
      </c>
      <c r="AH229" s="5" t="s">
        <v>78</v>
      </c>
      <c r="AI229" s="10">
        <v>95.0</v>
      </c>
      <c r="AJ229" s="4"/>
      <c r="AK229" s="5" t="s">
        <v>75</v>
      </c>
      <c r="AL229" s="5"/>
      <c r="AM229" s="5">
        <v>0.0</v>
      </c>
      <c r="AN229" s="5" t="s">
        <v>10284</v>
      </c>
      <c r="AO229" s="5">
        <v>2015.0</v>
      </c>
      <c r="AP229" s="5" t="s">
        <v>51</v>
      </c>
      <c r="AQ229" s="4">
        <v>92.0</v>
      </c>
      <c r="AR229" s="10">
        <v>9.2</v>
      </c>
      <c r="AS229" s="5" t="s">
        <v>10285</v>
      </c>
      <c r="AT229" s="5" t="s">
        <v>82</v>
      </c>
      <c r="AU229" s="5" t="s">
        <v>246</v>
      </c>
      <c r="AV229" s="5">
        <v>9.666998834E9</v>
      </c>
      <c r="AW229" s="5" t="s">
        <v>10286</v>
      </c>
      <c r="AX229" s="5">
        <v>522001.0</v>
      </c>
      <c r="AY229" s="5" t="s">
        <v>101</v>
      </c>
      <c r="AZ229" s="5" t="s">
        <v>85</v>
      </c>
      <c r="BA229" s="5">
        <v>7.15794E11</v>
      </c>
      <c r="BB229" s="5"/>
      <c r="BC229" s="5"/>
      <c r="BD229" s="5">
        <v>0.0</v>
      </c>
      <c r="BE229" s="5">
        <v>0.0</v>
      </c>
      <c r="BF229" s="5">
        <v>0.0</v>
      </c>
      <c r="BG229" s="5" t="s">
        <v>119</v>
      </c>
      <c r="BH229" s="5" t="s">
        <v>101</v>
      </c>
      <c r="BI229" s="11">
        <v>43831.76388888889</v>
      </c>
      <c r="BJ229" s="12" t="s">
        <v>10287</v>
      </c>
      <c r="BK229" s="47"/>
      <c r="BL229" s="47"/>
    </row>
    <row r="230" ht="21.0" customHeight="1">
      <c r="A230" s="4">
        <v>229.0</v>
      </c>
      <c r="B230" s="5" t="s">
        <v>10288</v>
      </c>
      <c r="C230" s="6">
        <v>44138.0</v>
      </c>
      <c r="D230" s="5" t="s">
        <v>7965</v>
      </c>
      <c r="E230" s="5"/>
      <c r="F230" s="5"/>
      <c r="G230" s="5"/>
      <c r="H230" s="4">
        <v>1.70040586E8</v>
      </c>
      <c r="I230" s="5" t="s">
        <v>8090</v>
      </c>
      <c r="J230" s="5" t="s">
        <v>3960</v>
      </c>
      <c r="K230" s="5"/>
      <c r="L230" s="5" t="s">
        <v>10289</v>
      </c>
      <c r="M230" s="5" t="s">
        <v>10290</v>
      </c>
      <c r="N230" s="5" t="s">
        <v>4516</v>
      </c>
      <c r="O230" s="4">
        <v>9.39811606E9</v>
      </c>
      <c r="P230" s="5" t="s">
        <v>10291</v>
      </c>
      <c r="Q230" s="5" t="s">
        <v>110</v>
      </c>
      <c r="R230" s="5" t="s">
        <v>71</v>
      </c>
      <c r="S230" s="5" t="s">
        <v>94</v>
      </c>
      <c r="T230" s="5" t="s">
        <v>95</v>
      </c>
      <c r="U230" s="5" t="s">
        <v>74</v>
      </c>
      <c r="V230" s="5">
        <v>8000.0</v>
      </c>
      <c r="W230" s="5">
        <v>34000.0</v>
      </c>
      <c r="X230" s="7"/>
      <c r="Y230" s="8">
        <v>8.127118644067796</v>
      </c>
      <c r="Z230" s="9">
        <v>0.0</v>
      </c>
      <c r="AA230" s="5" t="s">
        <v>75</v>
      </c>
      <c r="AB230" s="5"/>
      <c r="AC230" s="5">
        <v>0.0</v>
      </c>
      <c r="AD230" s="5" t="s">
        <v>76</v>
      </c>
      <c r="AE230" s="5" t="s">
        <v>77</v>
      </c>
      <c r="AF230" s="5">
        <v>2015.0</v>
      </c>
      <c r="AG230" s="5">
        <v>2017.0</v>
      </c>
      <c r="AH230" s="5" t="s">
        <v>78</v>
      </c>
      <c r="AI230" s="10">
        <v>95.0</v>
      </c>
      <c r="AJ230" s="4"/>
      <c r="AK230" s="5" t="s">
        <v>576</v>
      </c>
      <c r="AL230" s="5"/>
      <c r="AM230" s="5">
        <v>0.0</v>
      </c>
      <c r="AN230" s="5" t="s">
        <v>10292</v>
      </c>
      <c r="AO230" s="5">
        <v>2015.0</v>
      </c>
      <c r="AP230" s="5" t="s">
        <v>51</v>
      </c>
      <c r="AQ230" s="4">
        <v>92.0</v>
      </c>
      <c r="AR230" s="10">
        <v>9.2</v>
      </c>
      <c r="AS230" s="5" t="s">
        <v>10293</v>
      </c>
      <c r="AT230" s="5" t="s">
        <v>99</v>
      </c>
      <c r="AU230" s="5" t="s">
        <v>3321</v>
      </c>
      <c r="AV230" s="5">
        <v>9.493494033E9</v>
      </c>
      <c r="AW230" s="5" t="s">
        <v>10294</v>
      </c>
      <c r="AX230" s="5">
        <v>522502.0</v>
      </c>
      <c r="AY230" s="5" t="s">
        <v>10295</v>
      </c>
      <c r="AZ230" s="5" t="s">
        <v>85</v>
      </c>
      <c r="BA230" s="5">
        <v>9.02594E11</v>
      </c>
      <c r="BB230" s="5"/>
      <c r="BC230" s="5"/>
      <c r="BD230" s="5">
        <v>1.0</v>
      </c>
      <c r="BE230" s="5" t="s">
        <v>2678</v>
      </c>
      <c r="BF230" s="5" t="s">
        <v>10290</v>
      </c>
      <c r="BG230" s="5" t="s">
        <v>87</v>
      </c>
      <c r="BH230" s="5"/>
      <c r="BI230" s="11">
        <v>43907.74930555555</v>
      </c>
      <c r="BJ230" s="12" t="s">
        <v>88</v>
      </c>
      <c r="BK230" s="47"/>
      <c r="BL230" s="47"/>
    </row>
    <row r="231" ht="21.0" customHeight="1">
      <c r="A231" s="4">
        <v>230.0</v>
      </c>
      <c r="B231" s="5" t="s">
        <v>10296</v>
      </c>
      <c r="C231" s="5"/>
      <c r="D231" s="5"/>
      <c r="E231" s="5"/>
      <c r="F231" s="5" t="s">
        <v>10296</v>
      </c>
      <c r="G231" s="6">
        <v>44168.0</v>
      </c>
      <c r="H231" s="4">
        <v>1.70040125E8</v>
      </c>
      <c r="I231" s="5" t="s">
        <v>8090</v>
      </c>
      <c r="J231" s="5" t="s">
        <v>1653</v>
      </c>
      <c r="K231" s="5"/>
      <c r="L231" s="5" t="s">
        <v>10297</v>
      </c>
      <c r="M231" s="5" t="s">
        <v>10298</v>
      </c>
      <c r="N231" s="5" t="s">
        <v>6583</v>
      </c>
      <c r="O231" s="4">
        <v>9.133816688E9</v>
      </c>
      <c r="P231" s="5" t="s">
        <v>10299</v>
      </c>
      <c r="Q231" s="5" t="s">
        <v>70</v>
      </c>
      <c r="R231" s="5" t="s">
        <v>71</v>
      </c>
      <c r="S231" s="5" t="s">
        <v>94</v>
      </c>
      <c r="T231" s="5" t="s">
        <v>95</v>
      </c>
      <c r="U231" s="5" t="s">
        <v>74</v>
      </c>
      <c r="V231" s="5">
        <v>1396.0</v>
      </c>
      <c r="W231" s="5">
        <v>26981.0</v>
      </c>
      <c r="X231" s="7">
        <v>188391.0</v>
      </c>
      <c r="Y231" s="8">
        <v>8.728813559322035</v>
      </c>
      <c r="Z231" s="9">
        <v>0.0</v>
      </c>
      <c r="AA231" s="5" t="s">
        <v>75</v>
      </c>
      <c r="AB231" s="5"/>
      <c r="AC231" s="5">
        <v>0.0</v>
      </c>
      <c r="AD231" s="5" t="s">
        <v>1890</v>
      </c>
      <c r="AE231" s="5" t="s">
        <v>77</v>
      </c>
      <c r="AF231" s="5">
        <v>2015.0</v>
      </c>
      <c r="AG231" s="5">
        <v>2017.0</v>
      </c>
      <c r="AH231" s="5" t="s">
        <v>78</v>
      </c>
      <c r="AI231" s="10">
        <v>94.8</v>
      </c>
      <c r="AJ231" s="4"/>
      <c r="AK231" s="5" t="s">
        <v>75</v>
      </c>
      <c r="AL231" s="5"/>
      <c r="AM231" s="5">
        <v>0.0</v>
      </c>
      <c r="AN231" s="5" t="s">
        <v>10300</v>
      </c>
      <c r="AO231" s="5">
        <v>2015.0</v>
      </c>
      <c r="AP231" s="5" t="s">
        <v>51</v>
      </c>
      <c r="AQ231" s="4">
        <v>92.0</v>
      </c>
      <c r="AR231" s="10">
        <v>9.2</v>
      </c>
      <c r="AS231" s="5" t="s">
        <v>2818</v>
      </c>
      <c r="AT231" s="5" t="s">
        <v>309</v>
      </c>
      <c r="AU231" s="5" t="s">
        <v>2011</v>
      </c>
      <c r="AV231" s="5">
        <v>9.052336768E9</v>
      </c>
      <c r="AW231" s="5" t="s">
        <v>10301</v>
      </c>
      <c r="AX231" s="5">
        <v>522004.0</v>
      </c>
      <c r="AY231" s="5" t="s">
        <v>101</v>
      </c>
      <c r="AZ231" s="5" t="s">
        <v>85</v>
      </c>
      <c r="BA231" s="5">
        <v>5.78082E11</v>
      </c>
      <c r="BB231" s="5" t="s">
        <v>10302</v>
      </c>
      <c r="BC231" s="5"/>
      <c r="BD231" s="5" t="s">
        <v>10303</v>
      </c>
      <c r="BE231" s="5" t="s">
        <v>469</v>
      </c>
      <c r="BF231" s="5" t="s">
        <v>9564</v>
      </c>
      <c r="BG231" s="5" t="s">
        <v>119</v>
      </c>
      <c r="BH231" s="5" t="s">
        <v>101</v>
      </c>
      <c r="BI231" s="11">
        <v>43911.30416666667</v>
      </c>
      <c r="BJ231" s="12" t="s">
        <v>10304</v>
      </c>
      <c r="BK231" s="47"/>
      <c r="BL231" s="47"/>
    </row>
    <row r="232" ht="21.0" customHeight="1">
      <c r="A232" s="4">
        <v>231.0</v>
      </c>
      <c r="B232" s="5" t="s">
        <v>10305</v>
      </c>
      <c r="C232" s="6">
        <v>43628.0</v>
      </c>
      <c r="D232" s="5"/>
      <c r="E232" s="5"/>
      <c r="F232" s="5"/>
      <c r="G232" s="5"/>
      <c r="H232" s="4">
        <v>1.70040298E8</v>
      </c>
      <c r="I232" s="5" t="s">
        <v>8090</v>
      </c>
      <c r="J232" s="5" t="s">
        <v>10306</v>
      </c>
      <c r="K232" s="5" t="s">
        <v>10307</v>
      </c>
      <c r="L232" s="5" t="s">
        <v>639</v>
      </c>
      <c r="M232" s="5" t="s">
        <v>10308</v>
      </c>
      <c r="N232" s="5" t="s">
        <v>7145</v>
      </c>
      <c r="O232" s="4">
        <v>9.121864692E9</v>
      </c>
      <c r="P232" s="5" t="s">
        <v>10309</v>
      </c>
      <c r="Q232" s="5" t="s">
        <v>70</v>
      </c>
      <c r="R232" s="5" t="s">
        <v>71</v>
      </c>
      <c r="S232" s="5" t="s">
        <v>94</v>
      </c>
      <c r="T232" s="5" t="s">
        <v>95</v>
      </c>
      <c r="U232" s="5" t="s">
        <v>537</v>
      </c>
      <c r="V232" s="5"/>
      <c r="W232" s="5"/>
      <c r="X232" s="7"/>
      <c r="Y232" s="8">
        <v>7.635593220338983</v>
      </c>
      <c r="Z232" s="9">
        <v>0.0</v>
      </c>
      <c r="AA232" s="5" t="s">
        <v>75</v>
      </c>
      <c r="AB232" s="5"/>
      <c r="AC232" s="5">
        <v>0.0</v>
      </c>
      <c r="AD232" s="5" t="s">
        <v>142</v>
      </c>
      <c r="AE232" s="5" t="s">
        <v>77</v>
      </c>
      <c r="AF232" s="5">
        <v>2015.0</v>
      </c>
      <c r="AG232" s="5">
        <v>2017.0</v>
      </c>
      <c r="AH232" s="5" t="s">
        <v>78</v>
      </c>
      <c r="AI232" s="10">
        <v>94.7</v>
      </c>
      <c r="AJ232" s="4"/>
      <c r="AK232" s="5" t="s">
        <v>75</v>
      </c>
      <c r="AL232" s="5"/>
      <c r="AM232" s="5">
        <v>0.0</v>
      </c>
      <c r="AN232" s="5" t="s">
        <v>2096</v>
      </c>
      <c r="AO232" s="5">
        <v>2015.0</v>
      </c>
      <c r="AP232" s="5" t="s">
        <v>51</v>
      </c>
      <c r="AQ232" s="4">
        <v>92.0</v>
      </c>
      <c r="AR232" s="10">
        <v>9.2</v>
      </c>
      <c r="AS232" s="5" t="s">
        <v>10310</v>
      </c>
      <c r="AT232" s="5" t="s">
        <v>309</v>
      </c>
      <c r="AU232" s="5" t="s">
        <v>7083</v>
      </c>
      <c r="AV232" s="5">
        <v>9.908953999E9</v>
      </c>
      <c r="AW232" s="5" t="s">
        <v>10311</v>
      </c>
      <c r="AX232" s="5">
        <v>522034.0</v>
      </c>
      <c r="AY232" s="5" t="s">
        <v>101</v>
      </c>
      <c r="AZ232" s="5" t="s">
        <v>85</v>
      </c>
      <c r="BA232" s="5">
        <v>4.21319E11</v>
      </c>
      <c r="BB232" s="5" t="s">
        <v>10312</v>
      </c>
      <c r="BC232" s="5" t="s">
        <v>10313</v>
      </c>
      <c r="BD232" s="5" t="s">
        <v>8167</v>
      </c>
      <c r="BE232" s="5" t="s">
        <v>607</v>
      </c>
      <c r="BF232" s="5" t="s">
        <v>221</v>
      </c>
      <c r="BG232" s="5" t="s">
        <v>119</v>
      </c>
      <c r="BH232" s="5" t="s">
        <v>101</v>
      </c>
      <c r="BI232" s="11">
        <v>43828.81180555555</v>
      </c>
      <c r="BJ232" s="12" t="s">
        <v>10314</v>
      </c>
      <c r="BK232" s="47"/>
      <c r="BL232" s="47"/>
    </row>
    <row r="233" ht="21.0" customHeight="1">
      <c r="A233" s="4">
        <v>232.0</v>
      </c>
      <c r="B233" s="5" t="s">
        <v>10315</v>
      </c>
      <c r="C233" s="6">
        <v>43536.0</v>
      </c>
      <c r="D233" s="5"/>
      <c r="E233" s="5"/>
      <c r="F233" s="5"/>
      <c r="G233" s="5"/>
      <c r="H233" s="4">
        <v>1.70040534E8</v>
      </c>
      <c r="I233" s="5" t="s">
        <v>8090</v>
      </c>
      <c r="J233" s="5" t="s">
        <v>10316</v>
      </c>
      <c r="K233" s="5"/>
      <c r="L233" s="5" t="s">
        <v>4982</v>
      </c>
      <c r="M233" s="5" t="s">
        <v>10317</v>
      </c>
      <c r="N233" s="5" t="s">
        <v>10318</v>
      </c>
      <c r="O233" s="4">
        <v>7.013327273E9</v>
      </c>
      <c r="P233" s="5" t="s">
        <v>10319</v>
      </c>
      <c r="Q233" s="5" t="s">
        <v>110</v>
      </c>
      <c r="R233" s="5" t="s">
        <v>71</v>
      </c>
      <c r="S233" s="5" t="s">
        <v>94</v>
      </c>
      <c r="T233" s="5" t="s">
        <v>95</v>
      </c>
      <c r="U233" s="5" t="s">
        <v>74</v>
      </c>
      <c r="V233" s="5">
        <v>9403.0</v>
      </c>
      <c r="W233" s="5">
        <v>42561.0</v>
      </c>
      <c r="X233" s="7"/>
      <c r="Y233" s="8">
        <v>7.966101694915254</v>
      </c>
      <c r="Z233" s="9">
        <v>0.0</v>
      </c>
      <c r="AA233" s="5" t="s">
        <v>75</v>
      </c>
      <c r="AB233" s="5"/>
      <c r="AC233" s="5">
        <v>0.0</v>
      </c>
      <c r="AD233" s="5" t="s">
        <v>1525</v>
      </c>
      <c r="AE233" s="5" t="s">
        <v>77</v>
      </c>
      <c r="AF233" s="5">
        <v>2015.0</v>
      </c>
      <c r="AG233" s="5">
        <v>2017.0</v>
      </c>
      <c r="AH233" s="5" t="s">
        <v>78</v>
      </c>
      <c r="AI233" s="10">
        <v>94.6</v>
      </c>
      <c r="AJ233" s="4"/>
      <c r="AK233" s="5" t="s">
        <v>75</v>
      </c>
      <c r="AL233" s="5"/>
      <c r="AM233" s="5">
        <v>0.0</v>
      </c>
      <c r="AN233" s="5" t="s">
        <v>4753</v>
      </c>
      <c r="AO233" s="5">
        <v>2015.0</v>
      </c>
      <c r="AP233" s="5" t="s">
        <v>51</v>
      </c>
      <c r="AQ233" s="4"/>
      <c r="AR233" s="10">
        <v>9.2</v>
      </c>
      <c r="AS233" s="5" t="s">
        <v>10320</v>
      </c>
      <c r="AT233" s="5" t="s">
        <v>99</v>
      </c>
      <c r="AU233" s="5" t="s">
        <v>7283</v>
      </c>
      <c r="AV233" s="5">
        <v>9.704306061E9</v>
      </c>
      <c r="AW233" s="5" t="s">
        <v>10321</v>
      </c>
      <c r="AX233" s="5">
        <v>533292.0</v>
      </c>
      <c r="AY233" s="5" t="s">
        <v>2707</v>
      </c>
      <c r="AZ233" s="5" t="s">
        <v>85</v>
      </c>
      <c r="BA233" s="5">
        <v>7.59626E11</v>
      </c>
      <c r="BB233" s="5"/>
      <c r="BC233" s="5"/>
      <c r="BD233" s="5">
        <v>1.0</v>
      </c>
      <c r="BE233" s="5" t="s">
        <v>418</v>
      </c>
      <c r="BF233" s="5" t="s">
        <v>8167</v>
      </c>
      <c r="BG233" s="5" t="s">
        <v>119</v>
      </c>
      <c r="BH233" s="5" t="s">
        <v>10322</v>
      </c>
      <c r="BI233" s="11">
        <v>43826.43402777778</v>
      </c>
      <c r="BJ233" s="12" t="s">
        <v>88</v>
      </c>
      <c r="BK233" s="47"/>
      <c r="BL233" s="47"/>
    </row>
    <row r="234" ht="21.0" customHeight="1">
      <c r="A234" s="4">
        <v>233.0</v>
      </c>
      <c r="B234" s="5" t="s">
        <v>10323</v>
      </c>
      <c r="C234" s="5" t="s">
        <v>6329</v>
      </c>
      <c r="D234" s="5"/>
      <c r="E234" s="5"/>
      <c r="F234" s="5"/>
      <c r="G234" s="5"/>
      <c r="H234" s="4">
        <v>1.70041057E8</v>
      </c>
      <c r="I234" s="5" t="s">
        <v>8090</v>
      </c>
      <c r="J234" s="5" t="s">
        <v>2059</v>
      </c>
      <c r="K234" s="5" t="s">
        <v>371</v>
      </c>
      <c r="L234" s="5" t="s">
        <v>4541</v>
      </c>
      <c r="M234" s="5" t="s">
        <v>10324</v>
      </c>
      <c r="N234" s="5" t="s">
        <v>572</v>
      </c>
      <c r="O234" s="4">
        <v>9.948491407E9</v>
      </c>
      <c r="P234" s="5" t="s">
        <v>10325</v>
      </c>
      <c r="Q234" s="5" t="s">
        <v>70</v>
      </c>
      <c r="R234" s="5" t="s">
        <v>71</v>
      </c>
      <c r="S234" s="5" t="s">
        <v>94</v>
      </c>
      <c r="T234" s="5" t="s">
        <v>95</v>
      </c>
      <c r="U234" s="5" t="s">
        <v>189</v>
      </c>
      <c r="V234" s="5"/>
      <c r="W234" s="5"/>
      <c r="X234" s="7"/>
      <c r="Y234" s="8">
        <v>7.11864406779661</v>
      </c>
      <c r="Z234" s="9">
        <v>0.0</v>
      </c>
      <c r="AA234" s="5" t="s">
        <v>75</v>
      </c>
      <c r="AB234" s="5"/>
      <c r="AC234" s="5">
        <v>0.0</v>
      </c>
      <c r="AD234" s="5" t="s">
        <v>876</v>
      </c>
      <c r="AE234" s="5" t="s">
        <v>77</v>
      </c>
      <c r="AF234" s="5">
        <v>2015.0</v>
      </c>
      <c r="AG234" s="5">
        <v>2017.0</v>
      </c>
      <c r="AH234" s="5" t="s">
        <v>78</v>
      </c>
      <c r="AI234" s="10">
        <v>94.5</v>
      </c>
      <c r="AJ234" s="4"/>
      <c r="AK234" s="5" t="s">
        <v>75</v>
      </c>
      <c r="AL234" s="5"/>
      <c r="AM234" s="5">
        <v>0.0</v>
      </c>
      <c r="AN234" s="5" t="s">
        <v>10326</v>
      </c>
      <c r="AO234" s="5">
        <v>2015.0</v>
      </c>
      <c r="AP234" s="5" t="s">
        <v>51</v>
      </c>
      <c r="AQ234" s="4"/>
      <c r="AR234" s="10">
        <v>9.2</v>
      </c>
      <c r="AS234" s="5" t="s">
        <v>10327</v>
      </c>
      <c r="AT234" s="5" t="s">
        <v>99</v>
      </c>
      <c r="AU234" s="5"/>
      <c r="AV234" s="5">
        <v>9.951444912E9</v>
      </c>
      <c r="AW234" s="5" t="s">
        <v>10328</v>
      </c>
      <c r="AX234" s="5">
        <v>522410.0</v>
      </c>
      <c r="AY234" s="5" t="s">
        <v>10329</v>
      </c>
      <c r="AZ234" s="5" t="s">
        <v>85</v>
      </c>
      <c r="BA234" s="5">
        <v>5.51308E11</v>
      </c>
      <c r="BB234" s="5"/>
      <c r="BC234" s="5"/>
      <c r="BD234" s="5">
        <v>1.0</v>
      </c>
      <c r="BE234" s="5" t="s">
        <v>2044</v>
      </c>
      <c r="BF234" s="5" t="s">
        <v>10330</v>
      </c>
      <c r="BG234" s="5" t="s">
        <v>119</v>
      </c>
      <c r="BH234" s="5" t="s">
        <v>10331</v>
      </c>
      <c r="BI234" s="11">
        <v>43896.785416666666</v>
      </c>
      <c r="BJ234" s="12" t="s">
        <v>10332</v>
      </c>
      <c r="BK234" s="47"/>
      <c r="BL234" s="47"/>
    </row>
    <row r="235" ht="21.0" customHeight="1">
      <c r="A235" s="4">
        <v>234.0</v>
      </c>
      <c r="B235" s="5" t="s">
        <v>10333</v>
      </c>
      <c r="C235" s="5" t="s">
        <v>2459</v>
      </c>
      <c r="D235" s="5"/>
      <c r="E235" s="5"/>
      <c r="F235" s="5"/>
      <c r="G235" s="5"/>
      <c r="H235" s="4">
        <v>1.70040712E8</v>
      </c>
      <c r="I235" s="5" t="s">
        <v>8090</v>
      </c>
      <c r="J235" s="5" t="s">
        <v>10334</v>
      </c>
      <c r="K235" s="5" t="s">
        <v>5713</v>
      </c>
      <c r="L235" s="5" t="s">
        <v>6298</v>
      </c>
      <c r="M235" s="5" t="s">
        <v>10335</v>
      </c>
      <c r="N235" s="6">
        <v>36381.0</v>
      </c>
      <c r="O235" s="4">
        <v>9.182796183E9</v>
      </c>
      <c r="P235" s="5" t="s">
        <v>10336</v>
      </c>
      <c r="Q235" s="5" t="s">
        <v>110</v>
      </c>
      <c r="R235" s="5" t="s">
        <v>71</v>
      </c>
      <c r="S235" s="5" t="s">
        <v>94</v>
      </c>
      <c r="T235" s="5" t="s">
        <v>73</v>
      </c>
      <c r="U235" s="5" t="s">
        <v>74</v>
      </c>
      <c r="V235" s="5">
        <v>8200.0</v>
      </c>
      <c r="W235" s="5">
        <v>50000.0</v>
      </c>
      <c r="X235" s="7">
        <v>0.0</v>
      </c>
      <c r="Y235" s="8">
        <v>7.915254237288136</v>
      </c>
      <c r="Z235" s="9">
        <v>0.0</v>
      </c>
      <c r="AA235" s="5" t="s">
        <v>75</v>
      </c>
      <c r="AB235" s="5"/>
      <c r="AC235" s="5">
        <v>0.0</v>
      </c>
      <c r="AD235" s="5" t="s">
        <v>76</v>
      </c>
      <c r="AE235" s="5" t="s">
        <v>77</v>
      </c>
      <c r="AF235" s="5">
        <v>2015.0</v>
      </c>
      <c r="AG235" s="5">
        <v>2017.0</v>
      </c>
      <c r="AH235" s="5" t="s">
        <v>78</v>
      </c>
      <c r="AI235" s="10">
        <v>94.2</v>
      </c>
      <c r="AJ235" s="4"/>
      <c r="AK235" s="5" t="s">
        <v>75</v>
      </c>
      <c r="AL235" s="5"/>
      <c r="AM235" s="5">
        <v>0.0</v>
      </c>
      <c r="AN235" s="5" t="s">
        <v>10337</v>
      </c>
      <c r="AO235" s="5">
        <v>2015.0</v>
      </c>
      <c r="AP235" s="5" t="s">
        <v>51</v>
      </c>
      <c r="AQ235" s="4">
        <v>9.2</v>
      </c>
      <c r="AR235" s="10">
        <v>9.2</v>
      </c>
      <c r="AS235" s="5" t="s">
        <v>10338</v>
      </c>
      <c r="AT235" s="5" t="s">
        <v>114</v>
      </c>
      <c r="AU235" s="5" t="s">
        <v>10339</v>
      </c>
      <c r="AV235" s="5">
        <v>8.985972155E9</v>
      </c>
      <c r="AW235" s="5" t="s">
        <v>10340</v>
      </c>
      <c r="AX235" s="5">
        <v>523001.0</v>
      </c>
      <c r="AY235" s="5" t="s">
        <v>1135</v>
      </c>
      <c r="AZ235" s="5" t="s">
        <v>85</v>
      </c>
      <c r="BA235" s="5">
        <v>7.0943E11</v>
      </c>
      <c r="BB235" s="5" t="s">
        <v>393</v>
      </c>
      <c r="BC235" s="5" t="s">
        <v>393</v>
      </c>
      <c r="BD235" s="5" t="s">
        <v>9563</v>
      </c>
      <c r="BE235" s="5" t="s">
        <v>3312</v>
      </c>
      <c r="BF235" s="5" t="s">
        <v>1493</v>
      </c>
      <c r="BG235" s="5" t="s">
        <v>87</v>
      </c>
      <c r="BH235" s="5"/>
      <c r="BI235" s="11">
        <v>43897.57013888889</v>
      </c>
      <c r="BJ235" s="12" t="s">
        <v>88</v>
      </c>
      <c r="BK235" s="47"/>
      <c r="BL235" s="47"/>
    </row>
    <row r="236" ht="21.0" customHeight="1">
      <c r="A236" s="4">
        <v>235.0</v>
      </c>
      <c r="B236" s="5" t="s">
        <v>10341</v>
      </c>
      <c r="C236" s="5"/>
      <c r="D236" s="5"/>
      <c r="E236" s="5"/>
      <c r="F236" s="5"/>
      <c r="G236" s="5"/>
      <c r="H236" s="4">
        <v>1.70040497E8</v>
      </c>
      <c r="I236" s="5" t="s">
        <v>8090</v>
      </c>
      <c r="J236" s="5" t="s">
        <v>10342</v>
      </c>
      <c r="K236" s="5" t="s">
        <v>765</v>
      </c>
      <c r="L236" s="5" t="s">
        <v>10343</v>
      </c>
      <c r="M236" s="5" t="s">
        <v>10344</v>
      </c>
      <c r="N236" s="5" t="s">
        <v>10345</v>
      </c>
      <c r="O236" s="4">
        <v>9.010677828E9</v>
      </c>
      <c r="P236" s="5" t="s">
        <v>10346</v>
      </c>
      <c r="Q236" s="5" t="s">
        <v>110</v>
      </c>
      <c r="R236" s="5" t="s">
        <v>71</v>
      </c>
      <c r="S236" s="5" t="s">
        <v>94</v>
      </c>
      <c r="T236" s="5" t="s">
        <v>95</v>
      </c>
      <c r="U236" s="5" t="s">
        <v>74</v>
      </c>
      <c r="V236" s="5">
        <v>1901.0</v>
      </c>
      <c r="W236" s="5">
        <v>32000.0</v>
      </c>
      <c r="X236" s="7">
        <v>0.0</v>
      </c>
      <c r="Y236" s="8">
        <v>7.313559322033898</v>
      </c>
      <c r="Z236" s="9">
        <v>0.0</v>
      </c>
      <c r="AA236" s="5" t="s">
        <v>75</v>
      </c>
      <c r="AB236" s="5" t="s">
        <v>149</v>
      </c>
      <c r="AC236" s="5">
        <v>0.0</v>
      </c>
      <c r="AD236" s="5" t="s">
        <v>907</v>
      </c>
      <c r="AE236" s="5" t="s">
        <v>77</v>
      </c>
      <c r="AF236" s="5">
        <v>2015.0</v>
      </c>
      <c r="AG236" s="5">
        <v>2017.0</v>
      </c>
      <c r="AH236" s="5" t="s">
        <v>78</v>
      </c>
      <c r="AI236" s="10">
        <v>94.0</v>
      </c>
      <c r="AJ236" s="4">
        <v>94.0</v>
      </c>
      <c r="AK236" s="5" t="s">
        <v>75</v>
      </c>
      <c r="AL236" s="5" t="s">
        <v>149</v>
      </c>
      <c r="AM236" s="5">
        <v>0.0</v>
      </c>
      <c r="AN236" s="5" t="s">
        <v>10347</v>
      </c>
      <c r="AO236" s="5">
        <v>2015.0</v>
      </c>
      <c r="AP236" s="5" t="s">
        <v>51</v>
      </c>
      <c r="AQ236" s="4">
        <v>92.0</v>
      </c>
      <c r="AR236" s="10">
        <v>9.2</v>
      </c>
      <c r="AS236" s="5" t="s">
        <v>10348</v>
      </c>
      <c r="AT236" s="5" t="s">
        <v>161</v>
      </c>
      <c r="AU236" s="5"/>
      <c r="AV236" s="5">
        <v>9.000390277E9</v>
      </c>
      <c r="AW236" s="5" t="s">
        <v>10349</v>
      </c>
      <c r="AX236" s="5">
        <v>533262.0</v>
      </c>
      <c r="AY236" s="5" t="s">
        <v>10350</v>
      </c>
      <c r="AZ236" s="5" t="s">
        <v>85</v>
      </c>
      <c r="BA236" s="5">
        <v>6.66678E11</v>
      </c>
      <c r="BB236" s="5"/>
      <c r="BC236" s="5"/>
      <c r="BD236" s="5" t="s">
        <v>10351</v>
      </c>
      <c r="BE236" s="5" t="s">
        <v>312</v>
      </c>
      <c r="BF236" s="5" t="s">
        <v>10344</v>
      </c>
      <c r="BG236" s="5" t="s">
        <v>87</v>
      </c>
      <c r="BH236" s="5" t="s">
        <v>149</v>
      </c>
      <c r="BI236" s="11">
        <v>43907.68541666667</v>
      </c>
      <c r="BJ236" s="12" t="s">
        <v>88</v>
      </c>
      <c r="BK236" s="47"/>
      <c r="BL236" s="47"/>
    </row>
    <row r="237" ht="21.0" customHeight="1">
      <c r="A237" s="4">
        <v>236.0</v>
      </c>
      <c r="B237" s="5" t="s">
        <v>10352</v>
      </c>
      <c r="C237" s="6">
        <v>43628.0</v>
      </c>
      <c r="D237" s="5"/>
      <c r="E237" s="5"/>
      <c r="F237" s="5"/>
      <c r="G237" s="5"/>
      <c r="H237" s="4">
        <v>1.70040307E8</v>
      </c>
      <c r="I237" s="5" t="s">
        <v>8090</v>
      </c>
      <c r="J237" s="5" t="s">
        <v>10353</v>
      </c>
      <c r="K237" s="5"/>
      <c r="L237" s="5" t="s">
        <v>10354</v>
      </c>
      <c r="M237" s="5" t="s">
        <v>10355</v>
      </c>
      <c r="N237" s="5" t="s">
        <v>10356</v>
      </c>
      <c r="O237" s="4">
        <v>9.640244686E9</v>
      </c>
      <c r="P237" s="5" t="s">
        <v>10357</v>
      </c>
      <c r="Q237" s="5" t="s">
        <v>70</v>
      </c>
      <c r="R237" s="5" t="s">
        <v>71</v>
      </c>
      <c r="S237" s="5" t="s">
        <v>94</v>
      </c>
      <c r="T237" s="5" t="s">
        <v>95</v>
      </c>
      <c r="U237" s="5" t="s">
        <v>74</v>
      </c>
      <c r="V237" s="5"/>
      <c r="W237" s="5"/>
      <c r="X237" s="7"/>
      <c r="Y237" s="8">
        <v>7.898305084745763</v>
      </c>
      <c r="Z237" s="9">
        <v>0.0</v>
      </c>
      <c r="AA237" s="5" t="s">
        <v>75</v>
      </c>
      <c r="AB237" s="5"/>
      <c r="AC237" s="5">
        <v>0.0</v>
      </c>
      <c r="AD237" s="5" t="s">
        <v>142</v>
      </c>
      <c r="AE237" s="5" t="s">
        <v>77</v>
      </c>
      <c r="AF237" s="5">
        <v>2015.0</v>
      </c>
      <c r="AG237" s="5">
        <v>2017.0</v>
      </c>
      <c r="AH237" s="5" t="s">
        <v>78</v>
      </c>
      <c r="AI237" s="10">
        <v>93.6</v>
      </c>
      <c r="AJ237" s="4"/>
      <c r="AK237" s="5" t="s">
        <v>75</v>
      </c>
      <c r="AL237" s="5"/>
      <c r="AM237" s="5">
        <v>0.0</v>
      </c>
      <c r="AN237" s="5" t="s">
        <v>886</v>
      </c>
      <c r="AO237" s="5">
        <v>2015.0</v>
      </c>
      <c r="AP237" s="5" t="s">
        <v>51</v>
      </c>
      <c r="AQ237" s="4"/>
      <c r="AR237" s="10">
        <v>9.2</v>
      </c>
      <c r="AS237" s="5" t="s">
        <v>10358</v>
      </c>
      <c r="AT237" s="5" t="s">
        <v>99</v>
      </c>
      <c r="AU237" s="5" t="s">
        <v>321</v>
      </c>
      <c r="AV237" s="5">
        <v>9.705350577E9</v>
      </c>
      <c r="AW237" s="5" t="s">
        <v>10359</v>
      </c>
      <c r="AX237" s="5">
        <v>521002.0</v>
      </c>
      <c r="AY237" s="5" t="s">
        <v>84</v>
      </c>
      <c r="AZ237" s="5" t="s">
        <v>85</v>
      </c>
      <c r="BA237" s="5">
        <v>9.06642E11</v>
      </c>
      <c r="BB237" s="5"/>
      <c r="BC237" s="5"/>
      <c r="BD237" s="5">
        <v>0.0</v>
      </c>
      <c r="BE237" s="5" t="s">
        <v>393</v>
      </c>
      <c r="BF237" s="5" t="s">
        <v>393</v>
      </c>
      <c r="BG237" s="5" t="s">
        <v>87</v>
      </c>
      <c r="BH237" s="5"/>
      <c r="BI237" s="11">
        <v>43826.532638888886</v>
      </c>
      <c r="BJ237" s="12" t="s">
        <v>88</v>
      </c>
      <c r="BK237" s="47"/>
      <c r="BL237" s="47"/>
    </row>
    <row r="238" ht="21.0" customHeight="1">
      <c r="A238" s="4">
        <v>237.0</v>
      </c>
      <c r="B238" s="5" t="s">
        <v>10360</v>
      </c>
      <c r="C238" s="6">
        <v>43628.0</v>
      </c>
      <c r="D238" s="5"/>
      <c r="E238" s="5"/>
      <c r="F238" s="5"/>
      <c r="G238" s="5"/>
      <c r="H238" s="4">
        <v>1.7004016E8</v>
      </c>
      <c r="I238" s="5" t="s">
        <v>8090</v>
      </c>
      <c r="J238" s="5" t="s">
        <v>10361</v>
      </c>
      <c r="K238" s="5" t="s">
        <v>10362</v>
      </c>
      <c r="L238" s="5" t="s">
        <v>2681</v>
      </c>
      <c r="M238" s="5" t="s">
        <v>10363</v>
      </c>
      <c r="N238" s="5" t="s">
        <v>1404</v>
      </c>
      <c r="O238" s="4">
        <v>9.182633562E9</v>
      </c>
      <c r="P238" s="5" t="s">
        <v>10364</v>
      </c>
      <c r="Q238" s="5" t="s">
        <v>70</v>
      </c>
      <c r="R238" s="5" t="s">
        <v>71</v>
      </c>
      <c r="S238" s="5" t="s">
        <v>94</v>
      </c>
      <c r="T238" s="5" t="s">
        <v>95</v>
      </c>
      <c r="U238" s="5" t="s">
        <v>74</v>
      </c>
      <c r="V238" s="5">
        <v>2548.0</v>
      </c>
      <c r="W238" s="5"/>
      <c r="X238" s="7"/>
      <c r="Y238" s="8">
        <v>7.088983050847458</v>
      </c>
      <c r="Z238" s="9">
        <v>0.0</v>
      </c>
      <c r="AA238" s="5" t="s">
        <v>75</v>
      </c>
      <c r="AB238" s="5"/>
      <c r="AC238" s="5">
        <v>0.0</v>
      </c>
      <c r="AD238" s="5" t="s">
        <v>76</v>
      </c>
      <c r="AE238" s="5" t="s">
        <v>77</v>
      </c>
      <c r="AF238" s="5">
        <v>2015.0</v>
      </c>
      <c r="AG238" s="5">
        <v>2017.0</v>
      </c>
      <c r="AH238" s="5" t="s">
        <v>78</v>
      </c>
      <c r="AI238" s="10">
        <v>93.5</v>
      </c>
      <c r="AJ238" s="4"/>
      <c r="AK238" s="5" t="s">
        <v>75</v>
      </c>
      <c r="AL238" s="5"/>
      <c r="AM238" s="5">
        <v>0.0</v>
      </c>
      <c r="AN238" s="5" t="s">
        <v>390</v>
      </c>
      <c r="AO238" s="5">
        <v>2015.0</v>
      </c>
      <c r="AP238" s="5" t="s">
        <v>51</v>
      </c>
      <c r="AQ238" s="4">
        <v>92.0</v>
      </c>
      <c r="AR238" s="10">
        <v>9.2</v>
      </c>
      <c r="AS238" s="5" t="s">
        <v>10365</v>
      </c>
      <c r="AT238" s="5" t="s">
        <v>114</v>
      </c>
      <c r="AU238" s="5" t="s">
        <v>1183</v>
      </c>
      <c r="AV238" s="5">
        <v>9.885466485E9</v>
      </c>
      <c r="AW238" s="5" t="s">
        <v>10366</v>
      </c>
      <c r="AX238" s="5">
        <v>523002.0</v>
      </c>
      <c r="AY238" s="5" t="s">
        <v>1733</v>
      </c>
      <c r="AZ238" s="5" t="s">
        <v>85</v>
      </c>
      <c r="BA238" s="5">
        <v>3.38751E11</v>
      </c>
      <c r="BB238" s="5" t="s">
        <v>10367</v>
      </c>
      <c r="BC238" s="5"/>
      <c r="BD238" s="5">
        <v>0.0</v>
      </c>
      <c r="BE238" s="5">
        <v>0.0</v>
      </c>
      <c r="BF238" s="5">
        <v>0.0</v>
      </c>
      <c r="BG238" s="5" t="s">
        <v>87</v>
      </c>
      <c r="BH238" s="5"/>
      <c r="BI238" s="11">
        <v>43826.845138888886</v>
      </c>
      <c r="BJ238" s="12" t="s">
        <v>420</v>
      </c>
      <c r="BK238" s="47"/>
      <c r="BL238" s="47"/>
    </row>
    <row r="239" ht="21.0" customHeight="1">
      <c r="A239" s="4">
        <v>238.0</v>
      </c>
      <c r="B239" s="5" t="s">
        <v>10368</v>
      </c>
      <c r="C239" s="6">
        <v>43508.0</v>
      </c>
      <c r="D239" s="5" t="s">
        <v>10368</v>
      </c>
      <c r="E239" s="6">
        <v>43508.0</v>
      </c>
      <c r="F239" s="5"/>
      <c r="G239" s="5"/>
      <c r="H239" s="4">
        <v>1.70040869E8</v>
      </c>
      <c r="I239" s="5" t="s">
        <v>8090</v>
      </c>
      <c r="J239" s="5" t="s">
        <v>514</v>
      </c>
      <c r="K239" s="5" t="s">
        <v>152</v>
      </c>
      <c r="L239" s="5" t="s">
        <v>171</v>
      </c>
      <c r="M239" s="5" t="s">
        <v>10369</v>
      </c>
      <c r="N239" s="6">
        <v>36445.0</v>
      </c>
      <c r="O239" s="4">
        <v>8.30947388E9</v>
      </c>
      <c r="P239" s="5" t="s">
        <v>10370</v>
      </c>
      <c r="Q239" s="5" t="s">
        <v>70</v>
      </c>
      <c r="R239" s="5" t="s">
        <v>71</v>
      </c>
      <c r="S239" s="5" t="s">
        <v>94</v>
      </c>
      <c r="T239" s="5" t="s">
        <v>73</v>
      </c>
      <c r="U239" s="5" t="s">
        <v>74</v>
      </c>
      <c r="V239" s="5">
        <v>2000.0</v>
      </c>
      <c r="W239" s="5">
        <v>27000.0</v>
      </c>
      <c r="X239" s="7">
        <v>90000.0</v>
      </c>
      <c r="Y239" s="8">
        <v>7.572033898305085</v>
      </c>
      <c r="Z239" s="9">
        <v>0.0</v>
      </c>
      <c r="AA239" s="5" t="s">
        <v>75</v>
      </c>
      <c r="AB239" s="5"/>
      <c r="AC239" s="5">
        <v>0.0</v>
      </c>
      <c r="AD239" s="5" t="s">
        <v>142</v>
      </c>
      <c r="AE239" s="5" t="s">
        <v>10371</v>
      </c>
      <c r="AF239" s="5">
        <v>2015.0</v>
      </c>
      <c r="AG239" s="5">
        <v>2017.0</v>
      </c>
      <c r="AH239" s="5" t="s">
        <v>78</v>
      </c>
      <c r="AI239" s="10">
        <v>92.6</v>
      </c>
      <c r="AJ239" s="4">
        <v>9.26</v>
      </c>
      <c r="AK239" s="5" t="s">
        <v>75</v>
      </c>
      <c r="AL239" s="5"/>
      <c r="AM239" s="5">
        <v>0.0</v>
      </c>
      <c r="AN239" s="5" t="s">
        <v>3849</v>
      </c>
      <c r="AO239" s="5">
        <v>2015.0</v>
      </c>
      <c r="AP239" s="5" t="s">
        <v>51</v>
      </c>
      <c r="AQ239" s="4">
        <v>92.0</v>
      </c>
      <c r="AR239" s="10">
        <v>9.2</v>
      </c>
      <c r="AS239" s="5" t="s">
        <v>10372</v>
      </c>
      <c r="AT239" s="5" t="s">
        <v>82</v>
      </c>
      <c r="AU239" s="5" t="s">
        <v>9054</v>
      </c>
      <c r="AV239" s="5">
        <v>9.392103468E9</v>
      </c>
      <c r="AW239" s="5" t="s">
        <v>10373</v>
      </c>
      <c r="AX239" s="5">
        <v>520007.0</v>
      </c>
      <c r="AY239" s="5" t="s">
        <v>117</v>
      </c>
      <c r="AZ239" s="5" t="s">
        <v>85</v>
      </c>
      <c r="BA239" s="5">
        <v>4.31103E11</v>
      </c>
      <c r="BB239" s="5"/>
      <c r="BC239" s="5"/>
      <c r="BD239" s="5" t="s">
        <v>10374</v>
      </c>
      <c r="BE239" s="5" t="s">
        <v>10375</v>
      </c>
      <c r="BF239" s="5" t="s">
        <v>1363</v>
      </c>
      <c r="BG239" s="5" t="s">
        <v>119</v>
      </c>
      <c r="BH239" s="5" t="s">
        <v>117</v>
      </c>
      <c r="BI239" s="11">
        <v>43829.930555555555</v>
      </c>
      <c r="BJ239" s="12" t="s">
        <v>10376</v>
      </c>
      <c r="BK239" s="47"/>
      <c r="BL239" s="47"/>
    </row>
    <row r="240" ht="21.0" customHeight="1">
      <c r="A240" s="4">
        <v>239.0</v>
      </c>
      <c r="B240" s="5" t="s">
        <v>10377</v>
      </c>
      <c r="C240" s="6">
        <v>43628.0</v>
      </c>
      <c r="D240" s="5"/>
      <c r="E240" s="5"/>
      <c r="F240" s="5"/>
      <c r="G240" s="5"/>
      <c r="H240" s="4">
        <v>1.70040153E8</v>
      </c>
      <c r="I240" s="5" t="s">
        <v>8090</v>
      </c>
      <c r="J240" s="5" t="s">
        <v>10378</v>
      </c>
      <c r="K240" s="5" t="s">
        <v>2766</v>
      </c>
      <c r="L240" s="5" t="s">
        <v>396</v>
      </c>
      <c r="M240" s="5" t="s">
        <v>10379</v>
      </c>
      <c r="N240" s="6">
        <v>36590.0</v>
      </c>
      <c r="O240" s="4">
        <v>8.332069179E9</v>
      </c>
      <c r="P240" s="5" t="s">
        <v>10380</v>
      </c>
      <c r="Q240" s="5" t="s">
        <v>70</v>
      </c>
      <c r="R240" s="5" t="s">
        <v>71</v>
      </c>
      <c r="S240" s="5" t="s">
        <v>94</v>
      </c>
      <c r="T240" s="5" t="s">
        <v>95</v>
      </c>
      <c r="U240" s="5" t="s">
        <v>74</v>
      </c>
      <c r="V240" s="5">
        <v>19624.0</v>
      </c>
      <c r="W240" s="5"/>
      <c r="X240" s="7"/>
      <c r="Y240" s="8">
        <v>7.898305084745763</v>
      </c>
      <c r="Z240" s="9">
        <v>0.0</v>
      </c>
      <c r="AA240" s="5" t="s">
        <v>75</v>
      </c>
      <c r="AB240" s="5"/>
      <c r="AC240" s="5">
        <v>0.0</v>
      </c>
      <c r="AD240" s="5" t="s">
        <v>228</v>
      </c>
      <c r="AE240" s="5" t="s">
        <v>77</v>
      </c>
      <c r="AF240" s="5">
        <v>2015.0</v>
      </c>
      <c r="AG240" s="5">
        <v>2017.0</v>
      </c>
      <c r="AH240" s="5" t="s">
        <v>78</v>
      </c>
      <c r="AI240" s="10">
        <v>92.5</v>
      </c>
      <c r="AJ240" s="4"/>
      <c r="AK240" s="5" t="s">
        <v>75</v>
      </c>
      <c r="AL240" s="5"/>
      <c r="AM240" s="5">
        <v>0.0</v>
      </c>
      <c r="AN240" s="5" t="s">
        <v>10381</v>
      </c>
      <c r="AO240" s="5">
        <v>2015.0</v>
      </c>
      <c r="AP240" s="5" t="s">
        <v>51</v>
      </c>
      <c r="AQ240" s="4"/>
      <c r="AR240" s="10">
        <v>9.2</v>
      </c>
      <c r="AS240" s="5" t="s">
        <v>10382</v>
      </c>
      <c r="AT240" s="5" t="s">
        <v>99</v>
      </c>
      <c r="AU240" s="5"/>
      <c r="AV240" s="5">
        <v>9.492806179E9</v>
      </c>
      <c r="AW240" s="5" t="s">
        <v>10383</v>
      </c>
      <c r="AX240" s="5">
        <v>521227.0</v>
      </c>
      <c r="AY240" s="5" t="s">
        <v>10384</v>
      </c>
      <c r="AZ240" s="5" t="s">
        <v>85</v>
      </c>
      <c r="BA240" s="5">
        <v>8.59551E11</v>
      </c>
      <c r="BB240" s="5"/>
      <c r="BC240" s="5"/>
      <c r="BD240" s="5">
        <v>0.0</v>
      </c>
      <c r="BE240" s="5">
        <v>0.0</v>
      </c>
      <c r="BF240" s="5">
        <v>0.0</v>
      </c>
      <c r="BG240" s="5" t="s">
        <v>119</v>
      </c>
      <c r="BH240" s="5" t="s">
        <v>117</v>
      </c>
      <c r="BI240" s="11">
        <v>43828.54027777778</v>
      </c>
      <c r="BJ240" s="12" t="s">
        <v>10385</v>
      </c>
      <c r="BK240" s="47"/>
      <c r="BL240" s="47"/>
    </row>
    <row r="241" ht="21.0" customHeight="1">
      <c r="A241" s="4">
        <v>240.0</v>
      </c>
      <c r="B241" s="5" t="s">
        <v>10386</v>
      </c>
      <c r="C241" s="5"/>
      <c r="D241" s="5"/>
      <c r="E241" s="5"/>
      <c r="F241" s="5"/>
      <c r="G241" s="5"/>
      <c r="H241" s="4">
        <v>1.70040784E8</v>
      </c>
      <c r="I241" s="5" t="s">
        <v>8090</v>
      </c>
      <c r="J241" s="5" t="s">
        <v>10387</v>
      </c>
      <c r="K241" s="5" t="s">
        <v>4198</v>
      </c>
      <c r="L241" s="5" t="s">
        <v>351</v>
      </c>
      <c r="M241" s="5" t="s">
        <v>10388</v>
      </c>
      <c r="N241" s="6">
        <v>36168.0</v>
      </c>
      <c r="O241" s="4">
        <v>9.182207958E9</v>
      </c>
      <c r="P241" s="5" t="s">
        <v>10389</v>
      </c>
      <c r="Q241" s="5" t="s">
        <v>70</v>
      </c>
      <c r="R241" s="5" t="s">
        <v>71</v>
      </c>
      <c r="S241" s="5" t="s">
        <v>72</v>
      </c>
      <c r="T241" s="5" t="s">
        <v>95</v>
      </c>
      <c r="U241" s="5" t="s">
        <v>74</v>
      </c>
      <c r="V241" s="5">
        <v>2200.0</v>
      </c>
      <c r="W241" s="5">
        <v>71000.0</v>
      </c>
      <c r="X241" s="7">
        <v>200000.0</v>
      </c>
      <c r="Y241" s="8">
        <v>7.6991525423728815</v>
      </c>
      <c r="Z241" s="9">
        <v>0.0</v>
      </c>
      <c r="AA241" s="5" t="s">
        <v>75</v>
      </c>
      <c r="AB241" s="5"/>
      <c r="AC241" s="5">
        <v>0.0</v>
      </c>
      <c r="AD241" s="5" t="s">
        <v>10390</v>
      </c>
      <c r="AE241" s="5" t="s">
        <v>77</v>
      </c>
      <c r="AF241" s="5">
        <v>2015.0</v>
      </c>
      <c r="AG241" s="5">
        <v>2017.0</v>
      </c>
      <c r="AH241" s="5" t="s">
        <v>78</v>
      </c>
      <c r="AI241" s="10">
        <v>92.0</v>
      </c>
      <c r="AJ241" s="4"/>
      <c r="AK241" s="5" t="s">
        <v>75</v>
      </c>
      <c r="AL241" s="5"/>
      <c r="AM241" s="5">
        <v>0.0</v>
      </c>
      <c r="AN241" s="5" t="s">
        <v>390</v>
      </c>
      <c r="AO241" s="5">
        <v>2015.0</v>
      </c>
      <c r="AP241" s="5" t="s">
        <v>51</v>
      </c>
      <c r="AQ241" s="4">
        <v>92.0</v>
      </c>
      <c r="AR241" s="10">
        <v>9.2</v>
      </c>
      <c r="AS241" s="5" t="s">
        <v>10391</v>
      </c>
      <c r="AT241" s="5" t="s">
        <v>82</v>
      </c>
      <c r="AU241" s="5" t="s">
        <v>9181</v>
      </c>
      <c r="AV241" s="5">
        <v>9.849337228E9</v>
      </c>
      <c r="AW241" s="5" t="s">
        <v>10392</v>
      </c>
      <c r="AX241" s="5">
        <v>522201.0</v>
      </c>
      <c r="AY241" s="5" t="s">
        <v>205</v>
      </c>
      <c r="AZ241" s="5" t="s">
        <v>85</v>
      </c>
      <c r="BA241" s="5">
        <v>9.56119E11</v>
      </c>
      <c r="BB241" s="5"/>
      <c r="BC241" s="5"/>
      <c r="BD241" s="5">
        <v>0.0</v>
      </c>
      <c r="BE241" s="5">
        <v>0.0</v>
      </c>
      <c r="BF241" s="5" t="s">
        <v>149</v>
      </c>
      <c r="BG241" s="5" t="s">
        <v>119</v>
      </c>
      <c r="BH241" s="5" t="s">
        <v>10393</v>
      </c>
      <c r="BI241" s="11">
        <v>43841.62777777778</v>
      </c>
      <c r="BJ241" s="12" t="s">
        <v>10394</v>
      </c>
      <c r="BK241" s="47"/>
      <c r="BL241" s="47"/>
    </row>
    <row r="242" ht="21.0" customHeight="1">
      <c r="A242" s="4">
        <v>241.0</v>
      </c>
      <c r="B242" s="5" t="s">
        <v>10395</v>
      </c>
      <c r="C242" s="6">
        <v>43628.0</v>
      </c>
      <c r="D242" s="5" t="s">
        <v>10395</v>
      </c>
      <c r="E242" s="6">
        <v>43628.0</v>
      </c>
      <c r="F242" s="5"/>
      <c r="G242" s="5"/>
      <c r="H242" s="4">
        <v>1.7004101E8</v>
      </c>
      <c r="I242" s="5" t="s">
        <v>8090</v>
      </c>
      <c r="J242" s="5" t="s">
        <v>10396</v>
      </c>
      <c r="K242" s="5" t="s">
        <v>171</v>
      </c>
      <c r="L242" s="5" t="s">
        <v>10397</v>
      </c>
      <c r="M242" s="5" t="s">
        <v>10398</v>
      </c>
      <c r="N242" s="5" t="s">
        <v>10399</v>
      </c>
      <c r="O242" s="4">
        <v>7.997527257E9</v>
      </c>
      <c r="P242" s="5" t="s">
        <v>10400</v>
      </c>
      <c r="Q242" s="5" t="s">
        <v>70</v>
      </c>
      <c r="R242" s="5" t="s">
        <v>71</v>
      </c>
      <c r="S242" s="5" t="s">
        <v>94</v>
      </c>
      <c r="T242" s="5" t="s">
        <v>95</v>
      </c>
      <c r="U242" s="5" t="s">
        <v>189</v>
      </c>
      <c r="V242" s="5"/>
      <c r="W242" s="5">
        <v>67128.0</v>
      </c>
      <c r="X242" s="7"/>
      <c r="Y242" s="8">
        <v>7.245762711864407</v>
      </c>
      <c r="Z242" s="9">
        <v>0.0</v>
      </c>
      <c r="AA242" s="5" t="s">
        <v>75</v>
      </c>
      <c r="AB242" s="5"/>
      <c r="AC242" s="5">
        <v>0.0</v>
      </c>
      <c r="AD242" s="5" t="s">
        <v>1011</v>
      </c>
      <c r="AE242" s="5" t="s">
        <v>77</v>
      </c>
      <c r="AF242" s="5">
        <v>2015.0</v>
      </c>
      <c r="AG242" s="5">
        <v>2017.0</v>
      </c>
      <c r="AH242" s="5" t="s">
        <v>78</v>
      </c>
      <c r="AI242" s="10">
        <v>92.0</v>
      </c>
      <c r="AJ242" s="4"/>
      <c r="AK242" s="5" t="s">
        <v>75</v>
      </c>
      <c r="AL242" s="5"/>
      <c r="AM242" s="5">
        <v>0.0</v>
      </c>
      <c r="AN242" s="5" t="s">
        <v>1685</v>
      </c>
      <c r="AO242" s="5">
        <v>2015.0</v>
      </c>
      <c r="AP242" s="5" t="s">
        <v>51</v>
      </c>
      <c r="AQ242" s="4">
        <v>92.0</v>
      </c>
      <c r="AR242" s="10">
        <v>9.2</v>
      </c>
      <c r="AS242" s="5" t="s">
        <v>10401</v>
      </c>
      <c r="AT242" s="5" t="s">
        <v>114</v>
      </c>
      <c r="AU242" s="5"/>
      <c r="AV242" s="5">
        <v>8.330901141E9</v>
      </c>
      <c r="AW242" s="5" t="s">
        <v>10402</v>
      </c>
      <c r="AX242" s="5">
        <v>520010.0</v>
      </c>
      <c r="AY242" s="5" t="s">
        <v>117</v>
      </c>
      <c r="AZ242" s="5" t="s">
        <v>85</v>
      </c>
      <c r="BA242" s="5">
        <v>2.20039E11</v>
      </c>
      <c r="BB242" s="5"/>
      <c r="BC242" s="5"/>
      <c r="BD242" s="5" t="s">
        <v>149</v>
      </c>
      <c r="BE242" s="5">
        <v>0.0</v>
      </c>
      <c r="BF242" s="5" t="s">
        <v>393</v>
      </c>
      <c r="BG242" s="5" t="s">
        <v>119</v>
      </c>
      <c r="BH242" s="5" t="s">
        <v>117</v>
      </c>
      <c r="BI242" s="11">
        <v>43832.868055555555</v>
      </c>
      <c r="BJ242" s="12" t="s">
        <v>10403</v>
      </c>
      <c r="BK242" s="47"/>
      <c r="BL242" s="47"/>
    </row>
    <row r="243" ht="21.0" customHeight="1">
      <c r="A243" s="4">
        <v>242.0</v>
      </c>
      <c r="B243" s="5" t="s">
        <v>10404</v>
      </c>
      <c r="C243" s="5" t="s">
        <v>10405</v>
      </c>
      <c r="D243" s="5"/>
      <c r="E243" s="5"/>
      <c r="F243" s="5"/>
      <c r="G243" s="5"/>
      <c r="H243" s="4">
        <v>1.70040816E8</v>
      </c>
      <c r="I243" s="5" t="s">
        <v>8090</v>
      </c>
      <c r="J243" s="5" t="s">
        <v>362</v>
      </c>
      <c r="K243" s="5" t="s">
        <v>765</v>
      </c>
      <c r="L243" s="5" t="s">
        <v>10406</v>
      </c>
      <c r="M243" s="5" t="s">
        <v>10407</v>
      </c>
      <c r="N243" s="5" t="s">
        <v>10408</v>
      </c>
      <c r="O243" s="4">
        <v>9.391411339E9</v>
      </c>
      <c r="P243" s="5" t="s">
        <v>10409</v>
      </c>
      <c r="Q243" s="5" t="s">
        <v>110</v>
      </c>
      <c r="R243" s="5" t="s">
        <v>71</v>
      </c>
      <c r="S243" s="5" t="s">
        <v>94</v>
      </c>
      <c r="T243" s="5" t="s">
        <v>73</v>
      </c>
      <c r="U243" s="5" t="s">
        <v>74</v>
      </c>
      <c r="V243" s="5">
        <v>18012.0</v>
      </c>
      <c r="W243" s="5">
        <v>32023.0</v>
      </c>
      <c r="X243" s="7"/>
      <c r="Y243" s="8">
        <v>7.216101694915254</v>
      </c>
      <c r="Z243" s="9">
        <v>0.0</v>
      </c>
      <c r="AA243" s="5" t="s">
        <v>75</v>
      </c>
      <c r="AB243" s="5"/>
      <c r="AC243" s="5">
        <v>0.0</v>
      </c>
      <c r="AD243" s="5" t="s">
        <v>8811</v>
      </c>
      <c r="AE243" s="5" t="s">
        <v>51</v>
      </c>
      <c r="AF243" s="5">
        <v>2015.0</v>
      </c>
      <c r="AG243" s="5">
        <v>2017.0</v>
      </c>
      <c r="AH243" s="5" t="s">
        <v>78</v>
      </c>
      <c r="AI243" s="10">
        <v>92.0</v>
      </c>
      <c r="AJ243" s="4"/>
      <c r="AK243" s="5" t="s">
        <v>75</v>
      </c>
      <c r="AL243" s="5"/>
      <c r="AM243" s="5">
        <v>0.0</v>
      </c>
      <c r="AN243" s="5" t="s">
        <v>10410</v>
      </c>
      <c r="AO243" s="5">
        <v>2015.0</v>
      </c>
      <c r="AP243" s="5" t="s">
        <v>51</v>
      </c>
      <c r="AQ243" s="4">
        <v>92.0</v>
      </c>
      <c r="AR243" s="10">
        <v>9.2</v>
      </c>
      <c r="AS243" s="5" t="s">
        <v>10411</v>
      </c>
      <c r="AT243" s="5" t="s">
        <v>99</v>
      </c>
      <c r="AU243" s="5"/>
      <c r="AV243" s="5">
        <v>9.642391662E9</v>
      </c>
      <c r="AW243" s="5" t="s">
        <v>10412</v>
      </c>
      <c r="AX243" s="5">
        <v>521301.0</v>
      </c>
      <c r="AY243" s="5" t="s">
        <v>3481</v>
      </c>
      <c r="AZ243" s="5" t="s">
        <v>85</v>
      </c>
      <c r="BA243" s="5">
        <v>9.13327E11</v>
      </c>
      <c r="BB243" s="5"/>
      <c r="BC243" s="5"/>
      <c r="BD243" s="5" t="s">
        <v>10413</v>
      </c>
      <c r="BE243" s="5" t="s">
        <v>235</v>
      </c>
      <c r="BF243" s="5" t="s">
        <v>2119</v>
      </c>
      <c r="BG243" s="5" t="s">
        <v>87</v>
      </c>
      <c r="BH243" s="5"/>
      <c r="BI243" s="11">
        <v>43910.833333333336</v>
      </c>
      <c r="BJ243" s="12" t="s">
        <v>10414</v>
      </c>
      <c r="BK243" s="47"/>
      <c r="BL243" s="47"/>
    </row>
    <row r="244" ht="21.0" customHeight="1">
      <c r="A244" s="4">
        <v>243.0</v>
      </c>
      <c r="B244" s="5" t="s">
        <v>10415</v>
      </c>
      <c r="C244" s="6">
        <v>43658.0</v>
      </c>
      <c r="D244" s="5" t="s">
        <v>10415</v>
      </c>
      <c r="E244" s="6">
        <v>43658.0</v>
      </c>
      <c r="F244" s="5"/>
      <c r="G244" s="5"/>
      <c r="H244" s="4">
        <v>1.70040043E8</v>
      </c>
      <c r="I244" s="5" t="s">
        <v>8090</v>
      </c>
      <c r="J244" s="5" t="s">
        <v>362</v>
      </c>
      <c r="K244" s="5" t="s">
        <v>765</v>
      </c>
      <c r="L244" s="5" t="s">
        <v>10416</v>
      </c>
      <c r="M244" s="5" t="s">
        <v>10417</v>
      </c>
      <c r="N244" s="6">
        <v>36474.0</v>
      </c>
      <c r="O244" s="4">
        <v>9.70476114E9</v>
      </c>
      <c r="P244" s="5" t="s">
        <v>10418</v>
      </c>
      <c r="Q244" s="5" t="s">
        <v>110</v>
      </c>
      <c r="R244" s="5" t="s">
        <v>71</v>
      </c>
      <c r="S244" s="5" t="s">
        <v>94</v>
      </c>
      <c r="T244" s="5" t="s">
        <v>95</v>
      </c>
      <c r="U244" s="5" t="s">
        <v>74</v>
      </c>
      <c r="V244" s="5"/>
      <c r="W244" s="5"/>
      <c r="X244" s="7"/>
      <c r="Y244" s="8">
        <v>7.580508474576271</v>
      </c>
      <c r="Z244" s="9">
        <v>0.0</v>
      </c>
      <c r="AA244" s="5" t="s">
        <v>75</v>
      </c>
      <c r="AB244" s="5"/>
      <c r="AC244" s="5">
        <v>0.0</v>
      </c>
      <c r="AD244" s="5" t="s">
        <v>389</v>
      </c>
      <c r="AE244" s="5" t="s">
        <v>77</v>
      </c>
      <c r="AF244" s="5">
        <v>2015.0</v>
      </c>
      <c r="AG244" s="5">
        <v>2017.0</v>
      </c>
      <c r="AH244" s="5" t="s">
        <v>78</v>
      </c>
      <c r="AI244" s="10">
        <v>92.0</v>
      </c>
      <c r="AJ244" s="4"/>
      <c r="AK244" s="5" t="s">
        <v>75</v>
      </c>
      <c r="AL244" s="5"/>
      <c r="AM244" s="5">
        <v>0.0</v>
      </c>
      <c r="AN244" s="5" t="s">
        <v>4563</v>
      </c>
      <c r="AO244" s="5">
        <v>2015.0</v>
      </c>
      <c r="AP244" s="5" t="s">
        <v>51</v>
      </c>
      <c r="AQ244" s="4">
        <v>92.0</v>
      </c>
      <c r="AR244" s="10">
        <v>9.2</v>
      </c>
      <c r="AS244" s="5" t="s">
        <v>10419</v>
      </c>
      <c r="AT244" s="5" t="s">
        <v>99</v>
      </c>
      <c r="AU244" s="5" t="s">
        <v>99</v>
      </c>
      <c r="AV244" s="5">
        <v>9.70476114E9</v>
      </c>
      <c r="AW244" s="5" t="s">
        <v>10420</v>
      </c>
      <c r="AX244" s="5">
        <v>522111.0</v>
      </c>
      <c r="AY244" s="5" t="s">
        <v>5108</v>
      </c>
      <c r="AZ244" s="5" t="s">
        <v>85</v>
      </c>
      <c r="BA244" s="5">
        <v>6.28656E11</v>
      </c>
      <c r="BB244" s="5"/>
      <c r="BC244" s="5"/>
      <c r="BD244" s="5">
        <v>0.0</v>
      </c>
      <c r="BE244" s="5">
        <v>0.0</v>
      </c>
      <c r="BF244" s="5" t="s">
        <v>8199</v>
      </c>
      <c r="BG244" s="5" t="s">
        <v>119</v>
      </c>
      <c r="BH244" s="5" t="s">
        <v>7266</v>
      </c>
      <c r="BI244" s="11">
        <v>43830.63125</v>
      </c>
      <c r="BJ244" s="12" t="s">
        <v>88</v>
      </c>
      <c r="BK244" s="47"/>
      <c r="BL244" s="47"/>
    </row>
    <row r="245" ht="21.0" customHeight="1">
      <c r="A245" s="4">
        <v>244.0</v>
      </c>
      <c r="B245" s="5" t="s">
        <v>10421</v>
      </c>
      <c r="C245" s="6">
        <v>43536.0</v>
      </c>
      <c r="D245" s="5"/>
      <c r="E245" s="5"/>
      <c r="F245" s="5"/>
      <c r="G245" s="5"/>
      <c r="H245" s="4">
        <v>1.70040381E8</v>
      </c>
      <c r="I245" s="5" t="s">
        <v>8090</v>
      </c>
      <c r="J245" s="5" t="s">
        <v>10422</v>
      </c>
      <c r="K245" s="5"/>
      <c r="L245" s="5" t="s">
        <v>10423</v>
      </c>
      <c r="M245" s="5" t="s">
        <v>10424</v>
      </c>
      <c r="N245" s="6">
        <v>36658.0</v>
      </c>
      <c r="O245" s="4">
        <v>9.550041893E9</v>
      </c>
      <c r="P245" s="5" t="s">
        <v>10425</v>
      </c>
      <c r="Q245" s="5" t="s">
        <v>110</v>
      </c>
      <c r="R245" s="5" t="s">
        <v>71</v>
      </c>
      <c r="S245" s="5" t="s">
        <v>94</v>
      </c>
      <c r="T245" s="5" t="s">
        <v>95</v>
      </c>
      <c r="U245" s="5" t="s">
        <v>74</v>
      </c>
      <c r="V245" s="5"/>
      <c r="W245" s="5"/>
      <c r="X245" s="7"/>
      <c r="Y245" s="8">
        <v>8.288135593220339</v>
      </c>
      <c r="Z245" s="9">
        <v>0.0</v>
      </c>
      <c r="AA245" s="5" t="s">
        <v>75</v>
      </c>
      <c r="AB245" s="5"/>
      <c r="AC245" s="5">
        <v>0.0</v>
      </c>
      <c r="AD245" s="5" t="s">
        <v>142</v>
      </c>
      <c r="AE245" s="5" t="s">
        <v>77</v>
      </c>
      <c r="AF245" s="5">
        <v>2015.0</v>
      </c>
      <c r="AG245" s="5">
        <v>2017.0</v>
      </c>
      <c r="AH245" s="5" t="s">
        <v>78</v>
      </c>
      <c r="AI245" s="10">
        <v>92.0</v>
      </c>
      <c r="AJ245" s="4"/>
      <c r="AK245" s="5" t="s">
        <v>75</v>
      </c>
      <c r="AL245" s="5"/>
      <c r="AM245" s="5">
        <v>0.0</v>
      </c>
      <c r="AN245" s="5" t="s">
        <v>3811</v>
      </c>
      <c r="AO245" s="5">
        <v>2015.0</v>
      </c>
      <c r="AP245" s="5" t="s">
        <v>112</v>
      </c>
      <c r="AQ245" s="4"/>
      <c r="AR245" s="10">
        <v>9.2</v>
      </c>
      <c r="AS245" s="5" t="s">
        <v>10426</v>
      </c>
      <c r="AT245" s="5" t="s">
        <v>82</v>
      </c>
      <c r="AU245" s="5"/>
      <c r="AV245" s="5">
        <v>9.396418575E9</v>
      </c>
      <c r="AW245" s="5" t="s">
        <v>10427</v>
      </c>
      <c r="AX245" s="5">
        <v>520012.0</v>
      </c>
      <c r="AY245" s="5" t="s">
        <v>117</v>
      </c>
      <c r="AZ245" s="5" t="s">
        <v>85</v>
      </c>
      <c r="BA245" s="5">
        <v>6.3113E11</v>
      </c>
      <c r="BB245" s="5"/>
      <c r="BC245" s="5"/>
      <c r="BD245" s="5">
        <v>0.0</v>
      </c>
      <c r="BE245" s="5" t="s">
        <v>393</v>
      </c>
      <c r="BF245" s="5" t="s">
        <v>393</v>
      </c>
      <c r="BG245" s="5" t="s">
        <v>119</v>
      </c>
      <c r="BH245" s="5" t="s">
        <v>117</v>
      </c>
      <c r="BI245" s="11">
        <v>43826.43958333333</v>
      </c>
      <c r="BJ245" s="12" t="s">
        <v>88</v>
      </c>
      <c r="BK245" s="47"/>
      <c r="BL245" s="47"/>
    </row>
    <row r="246" ht="21.0" customHeight="1">
      <c r="A246" s="4">
        <v>245.0</v>
      </c>
      <c r="B246" s="5" t="s">
        <v>10428</v>
      </c>
      <c r="C246" s="6">
        <v>43750.0</v>
      </c>
      <c r="D246" s="5"/>
      <c r="E246" s="5"/>
      <c r="F246" s="5"/>
      <c r="G246" s="5"/>
      <c r="H246" s="4">
        <v>1.70040538E8</v>
      </c>
      <c r="I246" s="5" t="s">
        <v>8090</v>
      </c>
      <c r="J246" s="5" t="s">
        <v>10429</v>
      </c>
      <c r="K246" s="5" t="s">
        <v>423</v>
      </c>
      <c r="L246" s="5" t="s">
        <v>611</v>
      </c>
      <c r="M246" s="5" t="s">
        <v>10430</v>
      </c>
      <c r="N246" s="5" t="s">
        <v>9205</v>
      </c>
      <c r="O246" s="4">
        <v>9.398911256E9</v>
      </c>
      <c r="P246" s="5" t="s">
        <v>10431</v>
      </c>
      <c r="Q246" s="5" t="s">
        <v>70</v>
      </c>
      <c r="R246" s="5" t="s">
        <v>71</v>
      </c>
      <c r="S246" s="5" t="s">
        <v>94</v>
      </c>
      <c r="T246" s="5" t="s">
        <v>73</v>
      </c>
      <c r="U246" s="5" t="s">
        <v>74</v>
      </c>
      <c r="V246" s="5">
        <v>16200.0</v>
      </c>
      <c r="W246" s="5">
        <v>0.0</v>
      </c>
      <c r="X246" s="7">
        <v>0.0</v>
      </c>
      <c r="Y246" s="8">
        <v>7.228813559322034</v>
      </c>
      <c r="Z246" s="9">
        <v>0.0</v>
      </c>
      <c r="AA246" s="5" t="s">
        <v>75</v>
      </c>
      <c r="AB246" s="5" t="s">
        <v>149</v>
      </c>
      <c r="AC246" s="5">
        <v>0.0</v>
      </c>
      <c r="AD246" s="5" t="s">
        <v>4459</v>
      </c>
      <c r="AE246" s="5" t="s">
        <v>77</v>
      </c>
      <c r="AF246" s="5">
        <v>2015.0</v>
      </c>
      <c r="AG246" s="5">
        <v>2017.0</v>
      </c>
      <c r="AH246" s="5" t="s">
        <v>78</v>
      </c>
      <c r="AI246" s="10">
        <v>92.0</v>
      </c>
      <c r="AJ246" s="4"/>
      <c r="AK246" s="5" t="s">
        <v>75</v>
      </c>
      <c r="AL246" s="5" t="s">
        <v>149</v>
      </c>
      <c r="AM246" s="5">
        <v>0.0</v>
      </c>
      <c r="AN246" s="5" t="s">
        <v>4459</v>
      </c>
      <c r="AO246" s="5">
        <v>2015.0</v>
      </c>
      <c r="AP246" s="5" t="s">
        <v>51</v>
      </c>
      <c r="AQ246" s="4">
        <v>92.0</v>
      </c>
      <c r="AR246" s="10">
        <v>9.2</v>
      </c>
      <c r="AS246" s="5" t="s">
        <v>10432</v>
      </c>
      <c r="AT246" s="5" t="s">
        <v>114</v>
      </c>
      <c r="AU246" s="5" t="s">
        <v>3511</v>
      </c>
      <c r="AV246" s="5">
        <v>9.866806853E9</v>
      </c>
      <c r="AW246" s="5" t="s">
        <v>10433</v>
      </c>
      <c r="AX246" s="5">
        <v>522001.0</v>
      </c>
      <c r="AY246" s="5" t="s">
        <v>101</v>
      </c>
      <c r="AZ246" s="5" t="s">
        <v>85</v>
      </c>
      <c r="BA246" s="5">
        <v>5.45389E11</v>
      </c>
      <c r="BB246" s="5" t="s">
        <v>10434</v>
      </c>
      <c r="BC246" s="5"/>
      <c r="BD246" s="5">
        <v>0.0</v>
      </c>
      <c r="BE246" s="5">
        <v>0.0</v>
      </c>
      <c r="BF246" s="5">
        <v>0.0</v>
      </c>
      <c r="BG246" s="5" t="s">
        <v>119</v>
      </c>
      <c r="BH246" s="5" t="s">
        <v>101</v>
      </c>
      <c r="BI246" s="11">
        <v>43830.802777777775</v>
      </c>
      <c r="BJ246" s="12" t="s">
        <v>10435</v>
      </c>
      <c r="BK246" s="47"/>
      <c r="BL246" s="47"/>
    </row>
    <row r="247" ht="21.0" customHeight="1">
      <c r="A247" s="4">
        <v>246.0</v>
      </c>
      <c r="B247" s="5" t="s">
        <v>10436</v>
      </c>
      <c r="C247" s="6">
        <v>36262.0</v>
      </c>
      <c r="D247" s="5"/>
      <c r="E247" s="5"/>
      <c r="F247" s="5"/>
      <c r="G247" s="5"/>
      <c r="H247" s="4">
        <v>1.7004005E8</v>
      </c>
      <c r="I247" s="5" t="s">
        <v>8090</v>
      </c>
      <c r="J247" s="5" t="s">
        <v>10437</v>
      </c>
      <c r="K247" s="5" t="s">
        <v>10438</v>
      </c>
      <c r="L247" s="5" t="s">
        <v>10439</v>
      </c>
      <c r="M247" s="5" t="s">
        <v>10440</v>
      </c>
      <c r="N247" s="6">
        <v>36504.0</v>
      </c>
      <c r="O247" s="4">
        <v>9.491540112E9</v>
      </c>
      <c r="P247" s="5" t="s">
        <v>10441</v>
      </c>
      <c r="Q247" s="5" t="s">
        <v>70</v>
      </c>
      <c r="R247" s="5" t="s">
        <v>71</v>
      </c>
      <c r="S247" s="5" t="s">
        <v>94</v>
      </c>
      <c r="T247" s="5" t="s">
        <v>95</v>
      </c>
      <c r="U247" s="5" t="s">
        <v>74</v>
      </c>
      <c r="V247" s="5">
        <v>5459.0</v>
      </c>
      <c r="W247" s="5"/>
      <c r="X247" s="7"/>
      <c r="Y247" s="8">
        <v>8.046610169491526</v>
      </c>
      <c r="Z247" s="9">
        <v>0.0</v>
      </c>
      <c r="AA247" s="5" t="s">
        <v>75</v>
      </c>
      <c r="AB247" s="5"/>
      <c r="AC247" s="5">
        <v>0.0</v>
      </c>
      <c r="AD247" s="5" t="s">
        <v>10442</v>
      </c>
      <c r="AE247" s="5" t="s">
        <v>77</v>
      </c>
      <c r="AF247" s="5">
        <v>2015.0</v>
      </c>
      <c r="AG247" s="5">
        <v>2017.0</v>
      </c>
      <c r="AH247" s="5" t="s">
        <v>78</v>
      </c>
      <c r="AI247" s="10">
        <v>92.0</v>
      </c>
      <c r="AJ247" s="4"/>
      <c r="AK247" s="5" t="s">
        <v>75</v>
      </c>
      <c r="AL247" s="5"/>
      <c r="AM247" s="5">
        <v>0.0</v>
      </c>
      <c r="AN247" s="5" t="s">
        <v>10443</v>
      </c>
      <c r="AO247" s="5">
        <v>2015.0</v>
      </c>
      <c r="AP247" s="5" t="s">
        <v>51</v>
      </c>
      <c r="AQ247" s="4">
        <v>92.0</v>
      </c>
      <c r="AR247" s="10">
        <v>9.2</v>
      </c>
      <c r="AS247" s="5" t="s">
        <v>10444</v>
      </c>
      <c r="AT247" s="5" t="s">
        <v>114</v>
      </c>
      <c r="AU247" s="5" t="s">
        <v>10445</v>
      </c>
      <c r="AV247" s="5">
        <v>9.963792921E9</v>
      </c>
      <c r="AW247" s="5" t="s">
        <v>10446</v>
      </c>
      <c r="AX247" s="5">
        <v>533440.0</v>
      </c>
      <c r="AY247" s="5" t="s">
        <v>10447</v>
      </c>
      <c r="AZ247" s="5" t="s">
        <v>85</v>
      </c>
      <c r="BA247" s="5">
        <v>8.1682E11</v>
      </c>
      <c r="BB247" s="5"/>
      <c r="BC247" s="5"/>
      <c r="BD247" s="5">
        <v>0.0</v>
      </c>
      <c r="BE247" s="5">
        <v>0.0</v>
      </c>
      <c r="BF247" s="5">
        <v>0.0</v>
      </c>
      <c r="BG247" s="5" t="s">
        <v>87</v>
      </c>
      <c r="BH247" s="5"/>
      <c r="BI247" s="11">
        <v>43828.79861111111</v>
      </c>
      <c r="BJ247" s="12" t="s">
        <v>88</v>
      </c>
      <c r="BK247" s="47"/>
      <c r="BL247" s="47"/>
    </row>
    <row r="248" ht="21.0" customHeight="1">
      <c r="A248" s="4">
        <v>247.0</v>
      </c>
      <c r="B248" s="5" t="s">
        <v>10448</v>
      </c>
      <c r="C248" s="5"/>
      <c r="D248" s="5"/>
      <c r="E248" s="5"/>
      <c r="F248" s="5"/>
      <c r="G248" s="5"/>
      <c r="H248" s="4">
        <v>1.70040745E8</v>
      </c>
      <c r="I248" s="5" t="s">
        <v>8090</v>
      </c>
      <c r="J248" s="5" t="s">
        <v>10449</v>
      </c>
      <c r="K248" s="5" t="s">
        <v>328</v>
      </c>
      <c r="L248" s="5" t="s">
        <v>10450</v>
      </c>
      <c r="M248" s="5" t="s">
        <v>10451</v>
      </c>
      <c r="N248" s="6">
        <v>36617.0</v>
      </c>
      <c r="O248" s="4">
        <v>7.036394797E9</v>
      </c>
      <c r="P248" s="5" t="s">
        <v>10452</v>
      </c>
      <c r="Q248" s="5" t="s">
        <v>110</v>
      </c>
      <c r="R248" s="5" t="s">
        <v>71</v>
      </c>
      <c r="S248" s="5" t="s">
        <v>94</v>
      </c>
      <c r="T248" s="5" t="s">
        <v>95</v>
      </c>
      <c r="U248" s="5" t="s">
        <v>74</v>
      </c>
      <c r="V248" s="5">
        <v>12000.0</v>
      </c>
      <c r="W248" s="5">
        <v>38000.0</v>
      </c>
      <c r="X248" s="7">
        <v>55000.0</v>
      </c>
      <c r="Y248" s="8">
        <v>7.338983050847458</v>
      </c>
      <c r="Z248" s="9">
        <v>0.0</v>
      </c>
      <c r="AA248" s="5" t="s">
        <v>75</v>
      </c>
      <c r="AB248" s="5"/>
      <c r="AC248" s="5">
        <v>0.0</v>
      </c>
      <c r="AD248" s="5" t="s">
        <v>76</v>
      </c>
      <c r="AE248" s="5" t="s">
        <v>77</v>
      </c>
      <c r="AF248" s="5">
        <v>2015.0</v>
      </c>
      <c r="AG248" s="5">
        <v>2017.0</v>
      </c>
      <c r="AH248" s="5" t="s">
        <v>78</v>
      </c>
      <c r="AI248" s="10">
        <v>92.0</v>
      </c>
      <c r="AJ248" s="4"/>
      <c r="AK248" s="5" t="s">
        <v>75</v>
      </c>
      <c r="AL248" s="5"/>
      <c r="AM248" s="5">
        <v>0.0</v>
      </c>
      <c r="AN248" s="5" t="s">
        <v>10453</v>
      </c>
      <c r="AO248" s="5">
        <v>2015.0</v>
      </c>
      <c r="AP248" s="5" t="s">
        <v>112</v>
      </c>
      <c r="AQ248" s="4">
        <v>9.2</v>
      </c>
      <c r="AR248" s="10">
        <v>9.2</v>
      </c>
      <c r="AS248" s="5" t="s">
        <v>10454</v>
      </c>
      <c r="AT248" s="5" t="s">
        <v>99</v>
      </c>
      <c r="AU248" s="5"/>
      <c r="AV248" s="5">
        <v>9.491724856E9</v>
      </c>
      <c r="AW248" s="5" t="s">
        <v>10455</v>
      </c>
      <c r="AX248" s="5">
        <v>521214.0</v>
      </c>
      <c r="AY248" s="5" t="s">
        <v>5427</v>
      </c>
      <c r="AZ248" s="5" t="s">
        <v>85</v>
      </c>
      <c r="BA248" s="5">
        <v>6.00832E11</v>
      </c>
      <c r="BB248" s="5" t="s">
        <v>393</v>
      </c>
      <c r="BC248" s="5" t="s">
        <v>393</v>
      </c>
      <c r="BD248" s="5" t="s">
        <v>393</v>
      </c>
      <c r="BE248" s="5" t="s">
        <v>393</v>
      </c>
      <c r="BF248" s="5" t="s">
        <v>393</v>
      </c>
      <c r="BG248" s="5" t="s">
        <v>87</v>
      </c>
      <c r="BH248" s="5" t="s">
        <v>393</v>
      </c>
      <c r="BI248" s="11">
        <v>43825.888194444444</v>
      </c>
      <c r="BJ248" s="12" t="s">
        <v>88</v>
      </c>
      <c r="BK248" s="47"/>
      <c r="BL248" s="47"/>
    </row>
    <row r="249" ht="21.0" customHeight="1">
      <c r="A249" s="4">
        <v>248.0</v>
      </c>
      <c r="B249" s="5" t="s">
        <v>10456</v>
      </c>
      <c r="C249" s="6">
        <v>43628.0</v>
      </c>
      <c r="D249" s="5"/>
      <c r="E249" s="5"/>
      <c r="F249" s="5"/>
      <c r="G249" s="5"/>
      <c r="H249" s="4">
        <v>1.70040832E8</v>
      </c>
      <c r="I249" s="5" t="s">
        <v>8090</v>
      </c>
      <c r="J249" s="5" t="s">
        <v>10457</v>
      </c>
      <c r="K249" s="5" t="s">
        <v>557</v>
      </c>
      <c r="L249" s="5" t="s">
        <v>765</v>
      </c>
      <c r="M249" s="5" t="s">
        <v>10458</v>
      </c>
      <c r="N249" s="5" t="s">
        <v>4977</v>
      </c>
      <c r="O249" s="4">
        <v>9.398594771E9</v>
      </c>
      <c r="P249" s="5" t="s">
        <v>10459</v>
      </c>
      <c r="Q249" s="5" t="s">
        <v>110</v>
      </c>
      <c r="R249" s="5" t="s">
        <v>71</v>
      </c>
      <c r="S249" s="5" t="s">
        <v>94</v>
      </c>
      <c r="T249" s="5" t="s">
        <v>95</v>
      </c>
      <c r="U249" s="5" t="s">
        <v>74</v>
      </c>
      <c r="V249" s="5">
        <v>17723.0</v>
      </c>
      <c r="W249" s="5"/>
      <c r="X249" s="7"/>
      <c r="Y249" s="8">
        <v>7.533898305084746</v>
      </c>
      <c r="Z249" s="9">
        <v>0.0</v>
      </c>
      <c r="AA249" s="5" t="s">
        <v>75</v>
      </c>
      <c r="AB249" s="5"/>
      <c r="AC249" s="5">
        <v>0.0</v>
      </c>
      <c r="AD249" s="5" t="s">
        <v>1900</v>
      </c>
      <c r="AE249" s="5" t="s">
        <v>77</v>
      </c>
      <c r="AF249" s="5">
        <v>2015.0</v>
      </c>
      <c r="AG249" s="5">
        <v>2017.0</v>
      </c>
      <c r="AH249" s="5" t="s">
        <v>78</v>
      </c>
      <c r="AI249" s="10">
        <v>92.0</v>
      </c>
      <c r="AJ249" s="4"/>
      <c r="AK249" s="5" t="s">
        <v>75</v>
      </c>
      <c r="AL249" s="5"/>
      <c r="AM249" s="5">
        <v>0.0</v>
      </c>
      <c r="AN249" s="5" t="s">
        <v>932</v>
      </c>
      <c r="AO249" s="5">
        <v>2015.0</v>
      </c>
      <c r="AP249" s="5" t="s">
        <v>112</v>
      </c>
      <c r="AQ249" s="4"/>
      <c r="AR249" s="10">
        <v>9.2</v>
      </c>
      <c r="AS249" s="5" t="s">
        <v>3434</v>
      </c>
      <c r="AT249" s="5" t="s">
        <v>114</v>
      </c>
      <c r="AU249" s="5" t="s">
        <v>10460</v>
      </c>
      <c r="AV249" s="5">
        <v>9.908922444E9</v>
      </c>
      <c r="AW249" s="5" t="s">
        <v>10461</v>
      </c>
      <c r="AX249" s="5">
        <v>520010.0</v>
      </c>
      <c r="AY249" s="5" t="s">
        <v>117</v>
      </c>
      <c r="AZ249" s="5" t="s">
        <v>85</v>
      </c>
      <c r="BA249" s="5">
        <v>9.0702E11</v>
      </c>
      <c r="BB249" s="5" t="s">
        <v>10462</v>
      </c>
      <c r="BC249" s="5"/>
      <c r="BD249" s="5" t="s">
        <v>149</v>
      </c>
      <c r="BE249" s="5" t="s">
        <v>889</v>
      </c>
      <c r="BF249" s="5" t="s">
        <v>889</v>
      </c>
      <c r="BG249" s="5" t="s">
        <v>119</v>
      </c>
      <c r="BH249" s="5" t="s">
        <v>10463</v>
      </c>
      <c r="BI249" s="11">
        <v>43826.81180555555</v>
      </c>
      <c r="BJ249" s="12" t="s">
        <v>10464</v>
      </c>
      <c r="BK249" s="47"/>
      <c r="BL249" s="47"/>
    </row>
    <row r="250" ht="21.0" customHeight="1">
      <c r="A250" s="4">
        <v>249.0</v>
      </c>
      <c r="B250" s="5" t="s">
        <v>10465</v>
      </c>
      <c r="C250" s="5" t="s">
        <v>268</v>
      </c>
      <c r="D250" s="5"/>
      <c r="E250" s="5"/>
      <c r="F250" s="5"/>
      <c r="G250" s="5"/>
      <c r="H250" s="4">
        <v>1.70040508E8</v>
      </c>
      <c r="I250" s="5" t="s">
        <v>8090</v>
      </c>
      <c r="J250" s="5" t="s">
        <v>10466</v>
      </c>
      <c r="K250" s="5" t="s">
        <v>10467</v>
      </c>
      <c r="L250" s="5" t="s">
        <v>10468</v>
      </c>
      <c r="M250" s="5" t="s">
        <v>10469</v>
      </c>
      <c r="N250" s="6">
        <v>36715.0</v>
      </c>
      <c r="O250" s="4">
        <v>9.492126182E9</v>
      </c>
      <c r="P250" s="5" t="s">
        <v>10470</v>
      </c>
      <c r="Q250" s="5" t="s">
        <v>70</v>
      </c>
      <c r="R250" s="5" t="s">
        <v>71</v>
      </c>
      <c r="S250" s="5" t="s">
        <v>94</v>
      </c>
      <c r="T250" s="5" t="s">
        <v>95</v>
      </c>
      <c r="U250" s="5" t="s">
        <v>74</v>
      </c>
      <c r="V250" s="5">
        <v>6366.0</v>
      </c>
      <c r="W250" s="5">
        <v>51900.0</v>
      </c>
      <c r="X250" s="7"/>
      <c r="Y250" s="8">
        <v>7.63135593220339</v>
      </c>
      <c r="Z250" s="9">
        <v>0.0</v>
      </c>
      <c r="AA250" s="5" t="s">
        <v>75</v>
      </c>
      <c r="AB250" s="5"/>
      <c r="AC250" s="5">
        <v>0.0</v>
      </c>
      <c r="AD250" s="5" t="s">
        <v>10471</v>
      </c>
      <c r="AE250" s="5" t="s">
        <v>77</v>
      </c>
      <c r="AF250" s="5">
        <v>2015.0</v>
      </c>
      <c r="AG250" s="5">
        <v>2017.0</v>
      </c>
      <c r="AH250" s="5" t="s">
        <v>78</v>
      </c>
      <c r="AI250" s="10">
        <v>91.5</v>
      </c>
      <c r="AJ250" s="4"/>
      <c r="AK250" s="5" t="s">
        <v>75</v>
      </c>
      <c r="AL250" s="5"/>
      <c r="AM250" s="5">
        <v>0.0</v>
      </c>
      <c r="AN250" s="5" t="s">
        <v>643</v>
      </c>
      <c r="AO250" s="5">
        <v>2015.0</v>
      </c>
      <c r="AP250" s="5" t="s">
        <v>51</v>
      </c>
      <c r="AQ250" s="4"/>
      <c r="AR250" s="10">
        <v>9.2</v>
      </c>
      <c r="AS250" s="5" t="s">
        <v>10472</v>
      </c>
      <c r="AT250" s="5" t="s">
        <v>114</v>
      </c>
      <c r="AU250" s="5"/>
      <c r="AV250" s="5">
        <v>9.492126182E9</v>
      </c>
      <c r="AW250" s="5" t="s">
        <v>10473</v>
      </c>
      <c r="AX250" s="5">
        <v>523260.0</v>
      </c>
      <c r="AY250" s="5" t="s">
        <v>1135</v>
      </c>
      <c r="AZ250" s="5" t="s">
        <v>85</v>
      </c>
      <c r="BA250" s="5">
        <v>4.90907E11</v>
      </c>
      <c r="BB250" s="5"/>
      <c r="BC250" s="5"/>
      <c r="BD250" s="5">
        <v>1.0</v>
      </c>
      <c r="BE250" s="5">
        <v>1.0</v>
      </c>
      <c r="BF250" s="5" t="s">
        <v>75</v>
      </c>
      <c r="BG250" s="5" t="s">
        <v>119</v>
      </c>
      <c r="BH250" s="5" t="s">
        <v>117</v>
      </c>
      <c r="BI250" s="11">
        <v>43826.9125</v>
      </c>
      <c r="BJ250" s="12" t="s">
        <v>10474</v>
      </c>
      <c r="BK250" s="47"/>
      <c r="BL250" s="47"/>
    </row>
    <row r="251" ht="21.0" customHeight="1">
      <c r="A251" s="4">
        <v>250.0</v>
      </c>
      <c r="B251" s="5" t="s">
        <v>10475</v>
      </c>
      <c r="C251" s="5" t="s">
        <v>10476</v>
      </c>
      <c r="D251" s="5"/>
      <c r="E251" s="5"/>
      <c r="F251" s="5"/>
      <c r="G251" s="5"/>
      <c r="H251" s="4">
        <v>1.70040727E8</v>
      </c>
      <c r="I251" s="5" t="s">
        <v>8090</v>
      </c>
      <c r="J251" s="5" t="s">
        <v>764</v>
      </c>
      <c r="K251" s="5" t="s">
        <v>10477</v>
      </c>
      <c r="L251" s="5" t="s">
        <v>6438</v>
      </c>
      <c r="M251" s="5" t="s">
        <v>10478</v>
      </c>
      <c r="N251" s="5" t="s">
        <v>3808</v>
      </c>
      <c r="O251" s="4">
        <v>9.705943858E9</v>
      </c>
      <c r="P251" s="5" t="s">
        <v>10479</v>
      </c>
      <c r="Q251" s="5" t="s">
        <v>110</v>
      </c>
      <c r="R251" s="5" t="s">
        <v>71</v>
      </c>
      <c r="S251" s="5" t="s">
        <v>94</v>
      </c>
      <c r="T251" s="5" t="s">
        <v>73</v>
      </c>
      <c r="U251" s="5" t="s">
        <v>537</v>
      </c>
      <c r="V251" s="5">
        <v>18824.0</v>
      </c>
      <c r="W251" s="5"/>
      <c r="X251" s="7"/>
      <c r="Y251" s="8">
        <v>6.843220338983051</v>
      </c>
      <c r="Z251" s="9">
        <v>0.0</v>
      </c>
      <c r="AA251" s="5" t="s">
        <v>75</v>
      </c>
      <c r="AB251" s="5"/>
      <c r="AC251" s="5">
        <v>0.0</v>
      </c>
      <c r="AD251" s="5" t="s">
        <v>4431</v>
      </c>
      <c r="AE251" s="5" t="s">
        <v>77</v>
      </c>
      <c r="AF251" s="5">
        <v>2015.0</v>
      </c>
      <c r="AG251" s="5">
        <v>2017.0</v>
      </c>
      <c r="AH251" s="5" t="s">
        <v>78</v>
      </c>
      <c r="AI251" s="10">
        <v>91.0</v>
      </c>
      <c r="AJ251" s="4"/>
      <c r="AK251" s="5" t="s">
        <v>75</v>
      </c>
      <c r="AL251" s="5"/>
      <c r="AM251" s="5">
        <v>0.0</v>
      </c>
      <c r="AN251" s="5" t="s">
        <v>10480</v>
      </c>
      <c r="AO251" s="5">
        <v>2015.0</v>
      </c>
      <c r="AP251" s="5" t="s">
        <v>51</v>
      </c>
      <c r="AQ251" s="4">
        <v>92.0</v>
      </c>
      <c r="AR251" s="10">
        <v>9.2</v>
      </c>
      <c r="AS251" s="5" t="s">
        <v>10481</v>
      </c>
      <c r="AT251" s="5" t="s">
        <v>99</v>
      </c>
      <c r="AU251" s="5" t="s">
        <v>9044</v>
      </c>
      <c r="AV251" s="5">
        <v>9.381800098E9</v>
      </c>
      <c r="AW251" s="5" t="s">
        <v>10482</v>
      </c>
      <c r="AX251" s="5">
        <v>521329.0</v>
      </c>
      <c r="AY251" s="5" t="s">
        <v>117</v>
      </c>
      <c r="AZ251" s="5" t="s">
        <v>85</v>
      </c>
      <c r="BA251" s="5">
        <v>7.43806E11</v>
      </c>
      <c r="BB251" s="5"/>
      <c r="BC251" s="5"/>
      <c r="BD251" s="5">
        <v>0.0</v>
      </c>
      <c r="BE251" s="5">
        <v>0.0</v>
      </c>
      <c r="BF251" s="5">
        <v>0.0</v>
      </c>
      <c r="BG251" s="5" t="s">
        <v>87</v>
      </c>
      <c r="BH251" s="5"/>
      <c r="BI251" s="11">
        <v>43896.91180555556</v>
      </c>
      <c r="BJ251" s="12" t="s">
        <v>88</v>
      </c>
      <c r="BK251" s="47"/>
      <c r="BL251" s="47"/>
    </row>
    <row r="252" ht="21.0" customHeight="1">
      <c r="A252" s="4">
        <v>251.0</v>
      </c>
      <c r="B252" s="5" t="s">
        <v>10483</v>
      </c>
      <c r="C252" s="6">
        <v>43628.0</v>
      </c>
      <c r="D252" s="5"/>
      <c r="E252" s="5"/>
      <c r="F252" s="5"/>
      <c r="G252" s="5"/>
      <c r="H252" s="4">
        <v>1.70040812E8</v>
      </c>
      <c r="I252" s="5" t="s">
        <v>8090</v>
      </c>
      <c r="J252" s="5" t="s">
        <v>10484</v>
      </c>
      <c r="K252" s="5" t="s">
        <v>171</v>
      </c>
      <c r="L252" s="5" t="s">
        <v>2599</v>
      </c>
      <c r="M252" s="5" t="s">
        <v>10485</v>
      </c>
      <c r="N252" s="5" t="s">
        <v>10486</v>
      </c>
      <c r="O252" s="4">
        <v>8.801916615E9</v>
      </c>
      <c r="P252" s="5" t="s">
        <v>10487</v>
      </c>
      <c r="Q252" s="5" t="s">
        <v>70</v>
      </c>
      <c r="R252" s="5" t="s">
        <v>71</v>
      </c>
      <c r="S252" s="5" t="s">
        <v>94</v>
      </c>
      <c r="T252" s="5" t="s">
        <v>73</v>
      </c>
      <c r="U252" s="5" t="s">
        <v>74</v>
      </c>
      <c r="V252" s="5">
        <v>9378.0</v>
      </c>
      <c r="W252" s="5">
        <v>51716.0</v>
      </c>
      <c r="X252" s="7"/>
      <c r="Y252" s="8">
        <v>8.127118644067796</v>
      </c>
      <c r="Z252" s="9">
        <v>0.0</v>
      </c>
      <c r="AA252" s="5" t="s">
        <v>576</v>
      </c>
      <c r="AB252" s="5" t="s">
        <v>10488</v>
      </c>
      <c r="AC252" s="5">
        <v>1.0</v>
      </c>
      <c r="AD252" s="5" t="s">
        <v>1525</v>
      </c>
      <c r="AE252" s="5" t="s">
        <v>77</v>
      </c>
      <c r="AF252" s="5">
        <v>2014.0</v>
      </c>
      <c r="AG252" s="5">
        <v>2016.0</v>
      </c>
      <c r="AH252" s="5" t="s">
        <v>78</v>
      </c>
      <c r="AI252" s="10">
        <v>91.0</v>
      </c>
      <c r="AJ252" s="4"/>
      <c r="AK252" s="5" t="s">
        <v>75</v>
      </c>
      <c r="AL252" s="5"/>
      <c r="AM252" s="5">
        <v>0.0</v>
      </c>
      <c r="AN252" s="5" t="s">
        <v>376</v>
      </c>
      <c r="AO252" s="5">
        <v>2014.0</v>
      </c>
      <c r="AP252" s="5" t="s">
        <v>51</v>
      </c>
      <c r="AQ252" s="4"/>
      <c r="AR252" s="10">
        <v>9.2</v>
      </c>
      <c r="AS252" s="5" t="s">
        <v>10489</v>
      </c>
      <c r="AT252" s="5" t="s">
        <v>161</v>
      </c>
      <c r="AU252" s="5" t="s">
        <v>10490</v>
      </c>
      <c r="AV252" s="5">
        <v>9.849066315E9</v>
      </c>
      <c r="AW252" s="5" t="s">
        <v>10491</v>
      </c>
      <c r="AX252" s="5">
        <v>500035.0</v>
      </c>
      <c r="AY252" s="5" t="s">
        <v>323</v>
      </c>
      <c r="AZ252" s="5" t="s">
        <v>264</v>
      </c>
      <c r="BA252" s="5">
        <v>9.31577E11</v>
      </c>
      <c r="BB252" s="5" t="s">
        <v>10492</v>
      </c>
      <c r="BC252" s="5"/>
      <c r="BD252" s="5" t="s">
        <v>8213</v>
      </c>
      <c r="BE252" s="5" t="s">
        <v>9097</v>
      </c>
      <c r="BF252" s="5" t="s">
        <v>10493</v>
      </c>
      <c r="BG252" s="5" t="s">
        <v>87</v>
      </c>
      <c r="BH252" s="5"/>
      <c r="BI252" s="11">
        <v>43828.62291666667</v>
      </c>
      <c r="BJ252" s="12" t="s">
        <v>88</v>
      </c>
      <c r="BK252" s="47"/>
      <c r="BL252" s="47"/>
    </row>
    <row r="253" ht="21.0" customHeight="1">
      <c r="A253" s="4">
        <v>252.0</v>
      </c>
      <c r="B253" s="5" t="s">
        <v>10494</v>
      </c>
      <c r="C253" s="6">
        <v>43628.0</v>
      </c>
      <c r="D253" s="5"/>
      <c r="E253" s="5"/>
      <c r="F253" s="5"/>
      <c r="G253" s="5"/>
      <c r="H253" s="4">
        <v>1.70040942E8</v>
      </c>
      <c r="I253" s="5" t="s">
        <v>8090</v>
      </c>
      <c r="J253" s="5" t="s">
        <v>10495</v>
      </c>
      <c r="K253" s="5" t="s">
        <v>3305</v>
      </c>
      <c r="L253" s="5" t="s">
        <v>3743</v>
      </c>
      <c r="M253" s="5" t="s">
        <v>10496</v>
      </c>
      <c r="N253" s="6">
        <v>36285.0</v>
      </c>
      <c r="O253" s="4">
        <v>9.985316209E9</v>
      </c>
      <c r="P253" s="5" t="s">
        <v>10497</v>
      </c>
      <c r="Q253" s="5" t="s">
        <v>70</v>
      </c>
      <c r="R253" s="5" t="s">
        <v>71</v>
      </c>
      <c r="S253" s="5" t="s">
        <v>94</v>
      </c>
      <c r="T253" s="5" t="s">
        <v>73</v>
      </c>
      <c r="U253" s="5" t="s">
        <v>74</v>
      </c>
      <c r="V253" s="5">
        <v>8954.0</v>
      </c>
      <c r="W253" s="5"/>
      <c r="X253" s="7"/>
      <c r="Y253" s="8">
        <v>7.25</v>
      </c>
      <c r="Z253" s="9">
        <v>0.0</v>
      </c>
      <c r="AA253" s="5" t="s">
        <v>75</v>
      </c>
      <c r="AB253" s="5"/>
      <c r="AC253" s="5">
        <v>0.0</v>
      </c>
      <c r="AD253" s="5" t="s">
        <v>76</v>
      </c>
      <c r="AE253" s="5" t="s">
        <v>77</v>
      </c>
      <c r="AF253" s="5">
        <v>2015.0</v>
      </c>
      <c r="AG253" s="5">
        <v>2017.0</v>
      </c>
      <c r="AH253" s="5" t="s">
        <v>78</v>
      </c>
      <c r="AI253" s="10">
        <v>90.7</v>
      </c>
      <c r="AJ253" s="4"/>
      <c r="AK253" s="5" t="s">
        <v>75</v>
      </c>
      <c r="AL253" s="5"/>
      <c r="AM253" s="5">
        <v>0.0</v>
      </c>
      <c r="AN253" s="5" t="s">
        <v>2533</v>
      </c>
      <c r="AO253" s="5">
        <v>2015.0</v>
      </c>
      <c r="AP253" s="5" t="s">
        <v>51</v>
      </c>
      <c r="AQ253" s="4">
        <v>92.0</v>
      </c>
      <c r="AR253" s="10">
        <v>9.2</v>
      </c>
      <c r="AS253" s="5" t="s">
        <v>10498</v>
      </c>
      <c r="AT253" s="5" t="s">
        <v>309</v>
      </c>
      <c r="AU253" s="5" t="s">
        <v>10499</v>
      </c>
      <c r="AV253" s="5">
        <v>9.849142484E9</v>
      </c>
      <c r="AW253" s="5" t="s">
        <v>10500</v>
      </c>
      <c r="AX253" s="5">
        <v>552002.0</v>
      </c>
      <c r="AY253" s="5" t="s">
        <v>101</v>
      </c>
      <c r="AZ253" s="5" t="s">
        <v>85</v>
      </c>
      <c r="BA253" s="5">
        <v>7.75693E11</v>
      </c>
      <c r="BB253" s="5" t="s">
        <v>10501</v>
      </c>
      <c r="BC253" s="5"/>
      <c r="BD253" s="5">
        <v>1.0</v>
      </c>
      <c r="BE253" s="5" t="s">
        <v>418</v>
      </c>
      <c r="BF253" s="5" t="s">
        <v>8167</v>
      </c>
      <c r="BG253" s="5" t="s">
        <v>119</v>
      </c>
      <c r="BH253" s="5" t="s">
        <v>101</v>
      </c>
      <c r="BI253" s="11">
        <v>43826.879166666666</v>
      </c>
      <c r="BJ253" s="12" t="s">
        <v>10502</v>
      </c>
      <c r="BK253" s="47"/>
      <c r="BL253" s="47"/>
    </row>
    <row r="254" ht="21.0" customHeight="1">
      <c r="A254" s="4">
        <v>253.0</v>
      </c>
      <c r="B254" s="5" t="s">
        <v>10503</v>
      </c>
      <c r="C254" s="5" t="s">
        <v>105</v>
      </c>
      <c r="D254" s="5"/>
      <c r="E254" s="5"/>
      <c r="F254" s="5"/>
      <c r="G254" s="5"/>
      <c r="H254" s="4">
        <v>1.70040362E8</v>
      </c>
      <c r="I254" s="5" t="s">
        <v>8090</v>
      </c>
      <c r="J254" s="5" t="s">
        <v>10504</v>
      </c>
      <c r="K254" s="5" t="s">
        <v>2246</v>
      </c>
      <c r="L254" s="5" t="s">
        <v>4248</v>
      </c>
      <c r="M254" s="5" t="s">
        <v>10505</v>
      </c>
      <c r="N254" s="6">
        <v>36409.0</v>
      </c>
      <c r="O254" s="4">
        <v>9.182403124E9</v>
      </c>
      <c r="P254" s="5" t="s">
        <v>10506</v>
      </c>
      <c r="Q254" s="5" t="s">
        <v>70</v>
      </c>
      <c r="R254" s="5" t="s">
        <v>71</v>
      </c>
      <c r="S254" s="5" t="s">
        <v>94</v>
      </c>
      <c r="T254" s="5" t="s">
        <v>95</v>
      </c>
      <c r="U254" s="5" t="s">
        <v>74</v>
      </c>
      <c r="V254" s="5">
        <v>2112.0</v>
      </c>
      <c r="W254" s="5">
        <v>41522.0</v>
      </c>
      <c r="X254" s="7">
        <v>152211.0</v>
      </c>
      <c r="Y254" s="8">
        <v>7.52542372881356</v>
      </c>
      <c r="Z254" s="9">
        <v>0.0</v>
      </c>
      <c r="AA254" s="5" t="s">
        <v>75</v>
      </c>
      <c r="AB254" s="5"/>
      <c r="AC254" s="5">
        <v>0.0</v>
      </c>
      <c r="AD254" s="5" t="s">
        <v>562</v>
      </c>
      <c r="AE254" s="5" t="s">
        <v>77</v>
      </c>
      <c r="AF254" s="5">
        <v>2015.0</v>
      </c>
      <c r="AG254" s="5">
        <v>2017.0</v>
      </c>
      <c r="AH254" s="5" t="s">
        <v>78</v>
      </c>
      <c r="AI254" s="10">
        <v>90.5</v>
      </c>
      <c r="AJ254" s="4"/>
      <c r="AK254" s="5" t="s">
        <v>75</v>
      </c>
      <c r="AL254" s="5"/>
      <c r="AM254" s="5">
        <v>0.0</v>
      </c>
      <c r="AN254" s="5" t="s">
        <v>4872</v>
      </c>
      <c r="AO254" s="5">
        <v>2015.0</v>
      </c>
      <c r="AP254" s="5" t="s">
        <v>51</v>
      </c>
      <c r="AQ254" s="4">
        <v>87.4</v>
      </c>
      <c r="AR254" s="10">
        <v>9.2</v>
      </c>
      <c r="AS254" s="5" t="s">
        <v>10507</v>
      </c>
      <c r="AT254" s="5" t="s">
        <v>82</v>
      </c>
      <c r="AU254" s="5" t="s">
        <v>10508</v>
      </c>
      <c r="AV254" s="5">
        <v>8.374462699E9</v>
      </c>
      <c r="AW254" s="5" t="s">
        <v>10509</v>
      </c>
      <c r="AX254" s="5">
        <v>533238.0</v>
      </c>
      <c r="AY254" s="5" t="s">
        <v>10510</v>
      </c>
      <c r="AZ254" s="5" t="s">
        <v>85</v>
      </c>
      <c r="BA254" s="5">
        <v>8.1948E11</v>
      </c>
      <c r="BB254" s="5" t="s">
        <v>10511</v>
      </c>
      <c r="BC254" s="5"/>
      <c r="BD254" s="5" t="s">
        <v>10142</v>
      </c>
      <c r="BE254" s="5" t="s">
        <v>10512</v>
      </c>
      <c r="BF254" s="5" t="s">
        <v>8381</v>
      </c>
      <c r="BG254" s="5" t="s">
        <v>87</v>
      </c>
      <c r="BH254" s="5"/>
      <c r="BI254" s="11">
        <v>43826.62013888889</v>
      </c>
      <c r="BJ254" s="12" t="s">
        <v>88</v>
      </c>
      <c r="BK254" s="47"/>
      <c r="BL254" s="47"/>
    </row>
    <row r="255" ht="21.0" customHeight="1">
      <c r="A255" s="4">
        <v>254.0</v>
      </c>
      <c r="B255" s="5" t="s">
        <v>10513</v>
      </c>
      <c r="C255" s="5" t="s">
        <v>105</v>
      </c>
      <c r="D255" s="5"/>
      <c r="E255" s="5"/>
      <c r="F255" s="5"/>
      <c r="G255" s="5"/>
      <c r="H255" s="4">
        <v>1.70040094E8</v>
      </c>
      <c r="I255" s="5" t="s">
        <v>8090</v>
      </c>
      <c r="J255" s="5" t="s">
        <v>10514</v>
      </c>
      <c r="K255" s="5"/>
      <c r="L255" s="5" t="s">
        <v>7079</v>
      </c>
      <c r="M255" s="5" t="s">
        <v>10515</v>
      </c>
      <c r="N255" s="6">
        <v>36713.0</v>
      </c>
      <c r="O255" s="4">
        <v>9.866167784E9</v>
      </c>
      <c r="P255" s="5" t="s">
        <v>10516</v>
      </c>
      <c r="Q255" s="5" t="s">
        <v>70</v>
      </c>
      <c r="R255" s="5" t="s">
        <v>71</v>
      </c>
      <c r="S255" s="5" t="s">
        <v>94</v>
      </c>
      <c r="T255" s="5" t="s">
        <v>95</v>
      </c>
      <c r="U255" s="5" t="s">
        <v>74</v>
      </c>
      <c r="V255" s="5">
        <v>11282.0</v>
      </c>
      <c r="W255" s="5"/>
      <c r="X255" s="7"/>
      <c r="Y255" s="8">
        <v>7.805084745762712</v>
      </c>
      <c r="Z255" s="9">
        <v>0.0</v>
      </c>
      <c r="AA255" s="5" t="s">
        <v>75</v>
      </c>
      <c r="AB255" s="5"/>
      <c r="AC255" s="5">
        <v>0.0</v>
      </c>
      <c r="AD255" s="5" t="s">
        <v>76</v>
      </c>
      <c r="AE255" s="5" t="s">
        <v>77</v>
      </c>
      <c r="AF255" s="5">
        <v>2015.0</v>
      </c>
      <c r="AG255" s="5">
        <v>2017.0</v>
      </c>
      <c r="AH255" s="5" t="s">
        <v>78</v>
      </c>
      <c r="AI255" s="10">
        <v>90.5</v>
      </c>
      <c r="AJ255" s="4"/>
      <c r="AK255" s="5" t="s">
        <v>75</v>
      </c>
      <c r="AL255" s="5"/>
      <c r="AM255" s="5">
        <v>0.0</v>
      </c>
      <c r="AN255" s="5" t="s">
        <v>643</v>
      </c>
      <c r="AO255" s="5">
        <v>2015.0</v>
      </c>
      <c r="AP255" s="5" t="s">
        <v>51</v>
      </c>
      <c r="AQ255" s="4"/>
      <c r="AR255" s="10">
        <v>9.2</v>
      </c>
      <c r="AS255" s="5" t="s">
        <v>10517</v>
      </c>
      <c r="AT255" s="5" t="s">
        <v>161</v>
      </c>
      <c r="AU255" s="5" t="s">
        <v>10518</v>
      </c>
      <c r="AV255" s="5">
        <v>8.374542359E9</v>
      </c>
      <c r="AW255" s="5" t="s">
        <v>10519</v>
      </c>
      <c r="AX255" s="5">
        <v>520003.0</v>
      </c>
      <c r="AY255" s="5" t="s">
        <v>117</v>
      </c>
      <c r="AZ255" s="5" t="s">
        <v>85</v>
      </c>
      <c r="BA255" s="5">
        <v>7.20814E11</v>
      </c>
      <c r="BB255" s="5"/>
      <c r="BC255" s="5"/>
      <c r="BD255" s="5">
        <v>1.0</v>
      </c>
      <c r="BE255" s="5" t="s">
        <v>418</v>
      </c>
      <c r="BF255" s="5" t="s">
        <v>8381</v>
      </c>
      <c r="BG255" s="5" t="s">
        <v>119</v>
      </c>
      <c r="BH255" s="5"/>
      <c r="BI255" s="11">
        <v>43826.666666666664</v>
      </c>
      <c r="BJ255" s="12" t="s">
        <v>88</v>
      </c>
      <c r="BK255" s="47"/>
      <c r="BL255" s="47"/>
    </row>
    <row r="256" ht="21.0" customHeight="1">
      <c r="A256" s="4">
        <v>255.0</v>
      </c>
      <c r="B256" s="5" t="s">
        <v>10520</v>
      </c>
      <c r="C256" s="6">
        <v>43628.0</v>
      </c>
      <c r="D256" s="5"/>
      <c r="E256" s="5"/>
      <c r="F256" s="5"/>
      <c r="G256" s="5"/>
      <c r="H256" s="4">
        <v>1.70040783E8</v>
      </c>
      <c r="I256" s="5" t="s">
        <v>8090</v>
      </c>
      <c r="J256" s="5" t="s">
        <v>351</v>
      </c>
      <c r="K256" s="5" t="s">
        <v>10521</v>
      </c>
      <c r="L256" s="5" t="s">
        <v>10522</v>
      </c>
      <c r="M256" s="5" t="s">
        <v>10523</v>
      </c>
      <c r="N256" s="5" t="s">
        <v>10356</v>
      </c>
      <c r="O256" s="4">
        <v>9.347538979E9</v>
      </c>
      <c r="P256" s="5" t="s">
        <v>10524</v>
      </c>
      <c r="Q256" s="5" t="s">
        <v>70</v>
      </c>
      <c r="R256" s="5" t="s">
        <v>71</v>
      </c>
      <c r="S256" s="5" t="s">
        <v>72</v>
      </c>
      <c r="T256" s="5" t="s">
        <v>95</v>
      </c>
      <c r="U256" s="5" t="s">
        <v>74</v>
      </c>
      <c r="V256" s="5"/>
      <c r="W256" s="5"/>
      <c r="X256" s="7"/>
      <c r="Y256" s="8">
        <v>8.292372881355933</v>
      </c>
      <c r="Z256" s="9">
        <v>0.0</v>
      </c>
      <c r="AA256" s="5" t="s">
        <v>75</v>
      </c>
      <c r="AB256" s="5"/>
      <c r="AC256" s="5">
        <v>0.0</v>
      </c>
      <c r="AD256" s="5" t="s">
        <v>10525</v>
      </c>
      <c r="AE256" s="5" t="s">
        <v>77</v>
      </c>
      <c r="AF256" s="5">
        <v>2015.0</v>
      </c>
      <c r="AG256" s="5">
        <v>2017.0</v>
      </c>
      <c r="AH256" s="5" t="s">
        <v>78</v>
      </c>
      <c r="AI256" s="10">
        <v>90.2</v>
      </c>
      <c r="AJ256" s="4"/>
      <c r="AK256" s="5" t="s">
        <v>75</v>
      </c>
      <c r="AL256" s="5"/>
      <c r="AM256" s="5">
        <v>0.0</v>
      </c>
      <c r="AN256" s="5" t="s">
        <v>10526</v>
      </c>
      <c r="AO256" s="5">
        <v>2015.0</v>
      </c>
      <c r="AP256" s="5" t="s">
        <v>51</v>
      </c>
      <c r="AQ256" s="4"/>
      <c r="AR256" s="10">
        <v>9.2</v>
      </c>
      <c r="AS256" s="5" t="s">
        <v>10527</v>
      </c>
      <c r="AT256" s="5" t="s">
        <v>99</v>
      </c>
      <c r="AU256" s="5" t="s">
        <v>10528</v>
      </c>
      <c r="AV256" s="5">
        <v>9.701645267E9</v>
      </c>
      <c r="AW256" s="5" t="s">
        <v>10529</v>
      </c>
      <c r="AX256" s="5">
        <v>522261.0</v>
      </c>
      <c r="AY256" s="5" t="s">
        <v>752</v>
      </c>
      <c r="AZ256" s="5" t="s">
        <v>85</v>
      </c>
      <c r="BA256" s="5">
        <v>9.39269E11</v>
      </c>
      <c r="BB256" s="5"/>
      <c r="BC256" s="5"/>
      <c r="BD256" s="5">
        <v>0.0</v>
      </c>
      <c r="BE256" s="5">
        <v>0.0</v>
      </c>
      <c r="BF256" s="5">
        <v>0.0</v>
      </c>
      <c r="BG256" s="5" t="s">
        <v>119</v>
      </c>
      <c r="BH256" s="5" t="s">
        <v>205</v>
      </c>
      <c r="BI256" s="11">
        <v>43827.67638888889</v>
      </c>
      <c r="BJ256" s="12" t="s">
        <v>88</v>
      </c>
      <c r="BK256" s="47"/>
      <c r="BL256" s="47"/>
    </row>
    <row r="257" ht="21.0" customHeight="1">
      <c r="A257" s="4">
        <v>256.0</v>
      </c>
      <c r="B257" s="5" t="s">
        <v>10530</v>
      </c>
      <c r="C257" s="5" t="s">
        <v>2459</v>
      </c>
      <c r="D257" s="5"/>
      <c r="E257" s="5"/>
      <c r="F257" s="5"/>
      <c r="G257" s="5"/>
      <c r="H257" s="4">
        <v>1.70040785E8</v>
      </c>
      <c r="I257" s="5" t="s">
        <v>8090</v>
      </c>
      <c r="J257" s="5" t="s">
        <v>10531</v>
      </c>
      <c r="K257" s="5" t="s">
        <v>10532</v>
      </c>
      <c r="L257" s="5" t="s">
        <v>351</v>
      </c>
      <c r="M257" s="5" t="s">
        <v>10533</v>
      </c>
      <c r="N257" s="6">
        <v>36319.0</v>
      </c>
      <c r="O257" s="4">
        <v>9.391382958E9</v>
      </c>
      <c r="P257" s="5" t="s">
        <v>10534</v>
      </c>
      <c r="Q257" s="5" t="s">
        <v>70</v>
      </c>
      <c r="R257" s="5" t="s">
        <v>71</v>
      </c>
      <c r="S257" s="5" t="s">
        <v>72</v>
      </c>
      <c r="T257" s="5" t="s">
        <v>73</v>
      </c>
      <c r="U257" s="5" t="s">
        <v>74</v>
      </c>
      <c r="V257" s="5">
        <v>19000.0</v>
      </c>
      <c r="W257" s="5"/>
      <c r="X257" s="7"/>
      <c r="Y257" s="8">
        <v>6.830508474576271</v>
      </c>
      <c r="Z257" s="9">
        <v>0.0</v>
      </c>
      <c r="AA257" s="5" t="s">
        <v>75</v>
      </c>
      <c r="AB257" s="5" t="s">
        <v>149</v>
      </c>
      <c r="AC257" s="5">
        <v>0.0</v>
      </c>
      <c r="AD257" s="5" t="s">
        <v>142</v>
      </c>
      <c r="AE257" s="5" t="s">
        <v>77</v>
      </c>
      <c r="AF257" s="5">
        <v>2015.0</v>
      </c>
      <c r="AG257" s="5">
        <v>2017.0</v>
      </c>
      <c r="AH257" s="5" t="s">
        <v>78</v>
      </c>
      <c r="AI257" s="10">
        <v>90.0</v>
      </c>
      <c r="AJ257" s="4">
        <v>9.0</v>
      </c>
      <c r="AK257" s="5" t="s">
        <v>75</v>
      </c>
      <c r="AL257" s="5"/>
      <c r="AM257" s="5">
        <v>0.0</v>
      </c>
      <c r="AN257" s="5" t="s">
        <v>10535</v>
      </c>
      <c r="AO257" s="5">
        <v>2015.0</v>
      </c>
      <c r="AP257" s="5" t="s">
        <v>51</v>
      </c>
      <c r="AQ257" s="4">
        <v>92.0</v>
      </c>
      <c r="AR257" s="10">
        <v>9.2</v>
      </c>
      <c r="AS257" s="5" t="s">
        <v>10536</v>
      </c>
      <c r="AT257" s="5" t="s">
        <v>161</v>
      </c>
      <c r="AU257" s="5" t="s">
        <v>10537</v>
      </c>
      <c r="AV257" s="5">
        <v>7.995948979E9</v>
      </c>
      <c r="AW257" s="5" t="s">
        <v>10538</v>
      </c>
      <c r="AX257" s="5">
        <v>520007.0</v>
      </c>
      <c r="AY257" s="5" t="s">
        <v>10539</v>
      </c>
      <c r="AZ257" s="5" t="s">
        <v>85</v>
      </c>
      <c r="BA257" s="5">
        <v>5.24735E11</v>
      </c>
      <c r="BB257" s="5"/>
      <c r="BC257" s="5" t="s">
        <v>10540</v>
      </c>
      <c r="BD257" s="5" t="s">
        <v>10541</v>
      </c>
      <c r="BE257" s="5" t="s">
        <v>7684</v>
      </c>
      <c r="BF257" s="5" t="s">
        <v>10542</v>
      </c>
      <c r="BG257" s="5" t="s">
        <v>119</v>
      </c>
      <c r="BH257" s="5" t="s">
        <v>10543</v>
      </c>
      <c r="BI257" s="11">
        <v>43911.35625</v>
      </c>
      <c r="BJ257" s="12" t="s">
        <v>10544</v>
      </c>
      <c r="BK257" s="47"/>
      <c r="BL257" s="47"/>
    </row>
    <row r="258" ht="21.0" customHeight="1">
      <c r="A258" s="4">
        <v>257.0</v>
      </c>
      <c r="B258" s="5" t="s">
        <v>10545</v>
      </c>
      <c r="C258" s="6">
        <v>43628.0</v>
      </c>
      <c r="D258" s="5"/>
      <c r="E258" s="5"/>
      <c r="F258" s="5"/>
      <c r="G258" s="5"/>
      <c r="H258" s="4">
        <v>1.70040521E8</v>
      </c>
      <c r="I258" s="5" t="s">
        <v>8090</v>
      </c>
      <c r="J258" s="5" t="s">
        <v>6072</v>
      </c>
      <c r="K258" s="5"/>
      <c r="L258" s="5" t="s">
        <v>10546</v>
      </c>
      <c r="M258" s="5" t="s">
        <v>10547</v>
      </c>
      <c r="N258" s="6">
        <v>36627.0</v>
      </c>
      <c r="O258" s="4">
        <v>7.386175639E9</v>
      </c>
      <c r="P258" s="5" t="s">
        <v>10548</v>
      </c>
      <c r="Q258" s="5" t="s">
        <v>70</v>
      </c>
      <c r="R258" s="5" t="s">
        <v>71</v>
      </c>
      <c r="S258" s="5" t="s">
        <v>10549</v>
      </c>
      <c r="T258" s="5" t="s">
        <v>95</v>
      </c>
      <c r="U258" s="5" t="s">
        <v>74</v>
      </c>
      <c r="V258" s="5"/>
      <c r="W258" s="5">
        <v>68800.0</v>
      </c>
      <c r="X258" s="7"/>
      <c r="Y258" s="8">
        <v>7.741525423728813</v>
      </c>
      <c r="Z258" s="9">
        <v>0.0</v>
      </c>
      <c r="AA258" s="5" t="s">
        <v>75</v>
      </c>
      <c r="AB258" s="5"/>
      <c r="AC258" s="5">
        <v>0.0</v>
      </c>
      <c r="AD258" s="5" t="s">
        <v>616</v>
      </c>
      <c r="AE258" s="5" t="s">
        <v>77</v>
      </c>
      <c r="AF258" s="5">
        <v>2015.0</v>
      </c>
      <c r="AG258" s="5">
        <v>2017.0</v>
      </c>
      <c r="AH258" s="5" t="s">
        <v>78</v>
      </c>
      <c r="AI258" s="10">
        <v>90.0</v>
      </c>
      <c r="AJ258" s="4"/>
      <c r="AK258" s="5" t="s">
        <v>75</v>
      </c>
      <c r="AL258" s="5"/>
      <c r="AM258" s="5">
        <v>0.0</v>
      </c>
      <c r="AN258" s="5" t="s">
        <v>6363</v>
      </c>
      <c r="AO258" s="5">
        <v>2015.0</v>
      </c>
      <c r="AP258" s="5" t="s">
        <v>51</v>
      </c>
      <c r="AQ258" s="4">
        <v>92.0</v>
      </c>
      <c r="AR258" s="10">
        <v>9.2</v>
      </c>
      <c r="AS258" s="5" t="s">
        <v>10550</v>
      </c>
      <c r="AT258" s="5" t="s">
        <v>114</v>
      </c>
      <c r="AU258" s="5"/>
      <c r="AV258" s="5">
        <v>9.640257259E9</v>
      </c>
      <c r="AW258" s="5" t="s">
        <v>10551</v>
      </c>
      <c r="AX258" s="5">
        <v>522034.0</v>
      </c>
      <c r="AY258" s="5" t="s">
        <v>101</v>
      </c>
      <c r="AZ258" s="5" t="s">
        <v>10552</v>
      </c>
      <c r="BA258" s="5">
        <v>3.93852E11</v>
      </c>
      <c r="BB258" s="5"/>
      <c r="BC258" s="5"/>
      <c r="BD258" s="5">
        <v>1.0</v>
      </c>
      <c r="BE258" s="5" t="s">
        <v>418</v>
      </c>
      <c r="BF258" s="5" t="s">
        <v>10553</v>
      </c>
      <c r="BG258" s="5" t="s">
        <v>119</v>
      </c>
      <c r="BH258" s="5" t="s">
        <v>101</v>
      </c>
      <c r="BI258" s="11">
        <v>43828.626388888886</v>
      </c>
      <c r="BJ258" s="12" t="s">
        <v>10554</v>
      </c>
      <c r="BK258" s="47"/>
      <c r="BL258" s="47"/>
    </row>
    <row r="259" ht="21.0" customHeight="1">
      <c r="A259" s="4">
        <v>258.0</v>
      </c>
      <c r="B259" s="5" t="s">
        <v>10555</v>
      </c>
      <c r="C259" s="5" t="s">
        <v>6329</v>
      </c>
      <c r="D259" s="5"/>
      <c r="E259" s="5"/>
      <c r="F259" s="5"/>
      <c r="G259" s="5"/>
      <c r="H259" s="4">
        <v>1.70041014E8</v>
      </c>
      <c r="I259" s="5" t="s">
        <v>8090</v>
      </c>
      <c r="J259" s="5" t="s">
        <v>3402</v>
      </c>
      <c r="K259" s="5"/>
      <c r="L259" s="5" t="s">
        <v>10556</v>
      </c>
      <c r="M259" s="5" t="s">
        <v>10557</v>
      </c>
      <c r="N259" s="5" t="s">
        <v>399</v>
      </c>
      <c r="O259" s="4">
        <v>9.573553287E9</v>
      </c>
      <c r="P259" s="5" t="s">
        <v>10558</v>
      </c>
      <c r="Q259" s="5" t="s">
        <v>70</v>
      </c>
      <c r="R259" s="5" t="s">
        <v>71</v>
      </c>
      <c r="S259" s="5" t="s">
        <v>94</v>
      </c>
      <c r="T259" s="5" t="s">
        <v>73</v>
      </c>
      <c r="U259" s="5" t="s">
        <v>5991</v>
      </c>
      <c r="V259" s="5"/>
      <c r="W259" s="5"/>
      <c r="X259" s="7"/>
      <c r="Y259" s="8">
        <v>6.915254237288136</v>
      </c>
      <c r="Z259" s="9">
        <v>0.0</v>
      </c>
      <c r="AA259" s="5" t="s">
        <v>75</v>
      </c>
      <c r="AB259" s="5"/>
      <c r="AC259" s="5">
        <v>0.0</v>
      </c>
      <c r="AD259" s="5" t="s">
        <v>413</v>
      </c>
      <c r="AE259" s="5" t="s">
        <v>77</v>
      </c>
      <c r="AF259" s="5">
        <v>2015.0</v>
      </c>
      <c r="AG259" s="5">
        <v>2017.0</v>
      </c>
      <c r="AH259" s="5" t="s">
        <v>78</v>
      </c>
      <c r="AI259" s="10">
        <v>89.0</v>
      </c>
      <c r="AJ259" s="4"/>
      <c r="AK259" s="5" t="s">
        <v>75</v>
      </c>
      <c r="AL259" s="5"/>
      <c r="AM259" s="5">
        <v>0.0</v>
      </c>
      <c r="AN259" s="5" t="s">
        <v>10559</v>
      </c>
      <c r="AO259" s="5">
        <v>2015.0</v>
      </c>
      <c r="AP259" s="5" t="s">
        <v>112</v>
      </c>
      <c r="AQ259" s="4"/>
      <c r="AR259" s="10">
        <v>9.2</v>
      </c>
      <c r="AS259" s="5" t="s">
        <v>10560</v>
      </c>
      <c r="AT259" s="5" t="s">
        <v>161</v>
      </c>
      <c r="AU259" s="5"/>
      <c r="AV259" s="5">
        <v>9.440137772E9</v>
      </c>
      <c r="AW259" s="5" t="s">
        <v>10561</v>
      </c>
      <c r="AX259" s="5">
        <v>521108.0</v>
      </c>
      <c r="AY259" s="5" t="s">
        <v>6235</v>
      </c>
      <c r="AZ259" s="5" t="s">
        <v>85</v>
      </c>
      <c r="BA259" s="5">
        <v>4.81585E11</v>
      </c>
      <c r="BB259" s="5" t="s">
        <v>10562</v>
      </c>
      <c r="BC259" s="5"/>
      <c r="BD259" s="5">
        <v>2.0</v>
      </c>
      <c r="BE259" s="5">
        <v>6.0</v>
      </c>
      <c r="BF259" s="5" t="s">
        <v>221</v>
      </c>
      <c r="BG259" s="5" t="s">
        <v>119</v>
      </c>
      <c r="BH259" s="5" t="s">
        <v>10563</v>
      </c>
      <c r="BI259" s="11">
        <v>43911.83888888889</v>
      </c>
      <c r="BJ259" s="12" t="s">
        <v>10564</v>
      </c>
      <c r="BK259" s="47"/>
      <c r="BL259" s="47"/>
    </row>
    <row r="260" ht="21.0" customHeight="1">
      <c r="A260" s="4">
        <v>259.0</v>
      </c>
      <c r="B260" s="5" t="s">
        <v>10565</v>
      </c>
      <c r="C260" s="6">
        <v>43567.0</v>
      </c>
      <c r="D260" s="5"/>
      <c r="E260" s="5"/>
      <c r="F260" s="5"/>
      <c r="G260" s="5"/>
      <c r="H260" s="4">
        <v>1.70040735E8</v>
      </c>
      <c r="I260" s="5" t="s">
        <v>8090</v>
      </c>
      <c r="J260" s="5" t="s">
        <v>6852</v>
      </c>
      <c r="K260" s="5"/>
      <c r="L260" s="5" t="s">
        <v>1634</v>
      </c>
      <c r="M260" s="5" t="s">
        <v>10566</v>
      </c>
      <c r="N260" s="6">
        <v>36200.0</v>
      </c>
      <c r="O260" s="4">
        <v>9.398399017E9</v>
      </c>
      <c r="P260" s="5" t="s">
        <v>10567</v>
      </c>
      <c r="Q260" s="5" t="s">
        <v>70</v>
      </c>
      <c r="R260" s="5" t="s">
        <v>71</v>
      </c>
      <c r="S260" s="5" t="s">
        <v>94</v>
      </c>
      <c r="T260" s="5" t="s">
        <v>95</v>
      </c>
      <c r="U260" s="5" t="s">
        <v>74</v>
      </c>
      <c r="V260" s="5">
        <v>11000.0</v>
      </c>
      <c r="W260" s="5">
        <v>53000.0</v>
      </c>
      <c r="X260" s="7"/>
      <c r="Y260" s="8">
        <v>7.779661016949152</v>
      </c>
      <c r="Z260" s="9">
        <v>0.0</v>
      </c>
      <c r="AA260" s="5" t="s">
        <v>75</v>
      </c>
      <c r="AB260" s="5"/>
      <c r="AC260" s="5">
        <v>0.0</v>
      </c>
      <c r="AD260" s="5" t="s">
        <v>142</v>
      </c>
      <c r="AE260" s="5" t="s">
        <v>8136</v>
      </c>
      <c r="AF260" s="5">
        <v>2015.0</v>
      </c>
      <c r="AG260" s="5">
        <v>2017.0</v>
      </c>
      <c r="AH260" s="5" t="s">
        <v>78</v>
      </c>
      <c r="AI260" s="10">
        <v>86.0</v>
      </c>
      <c r="AJ260" s="4"/>
      <c r="AK260" s="5" t="s">
        <v>75</v>
      </c>
      <c r="AL260" s="5"/>
      <c r="AM260" s="5">
        <v>0.0</v>
      </c>
      <c r="AN260" s="5" t="s">
        <v>1279</v>
      </c>
      <c r="AO260" s="5">
        <v>2015.0</v>
      </c>
      <c r="AP260" s="5" t="s">
        <v>51</v>
      </c>
      <c r="AQ260" s="4">
        <v>92.0</v>
      </c>
      <c r="AR260" s="10">
        <v>9.2</v>
      </c>
      <c r="AS260" s="5" t="s">
        <v>10568</v>
      </c>
      <c r="AT260" s="5" t="s">
        <v>99</v>
      </c>
      <c r="AU260" s="5" t="s">
        <v>910</v>
      </c>
      <c r="AV260" s="5">
        <v>8.499091401E9</v>
      </c>
      <c r="AW260" s="5" t="s">
        <v>10569</v>
      </c>
      <c r="AX260" s="5">
        <v>507114.0</v>
      </c>
      <c r="AY260" s="5" t="s">
        <v>10570</v>
      </c>
      <c r="AZ260" s="5" t="s">
        <v>85</v>
      </c>
      <c r="BA260" s="5">
        <v>5.09E11</v>
      </c>
      <c r="BB260" s="5" t="s">
        <v>10571</v>
      </c>
      <c r="BC260" s="5"/>
      <c r="BD260" s="5" t="s">
        <v>10572</v>
      </c>
      <c r="BE260" s="5" t="s">
        <v>1467</v>
      </c>
      <c r="BF260" s="5" t="s">
        <v>9810</v>
      </c>
      <c r="BG260" s="5" t="s">
        <v>87</v>
      </c>
      <c r="BH260" s="5"/>
      <c r="BI260" s="11">
        <v>43825.856944444444</v>
      </c>
      <c r="BJ260" s="12" t="s">
        <v>511</v>
      </c>
      <c r="BK260" s="47"/>
      <c r="BL260" s="47"/>
    </row>
    <row r="261" ht="21.0" customHeight="1">
      <c r="A261" s="4">
        <v>260.0</v>
      </c>
      <c r="B261" s="5" t="s">
        <v>10573</v>
      </c>
      <c r="C261" s="6">
        <v>43806.0</v>
      </c>
      <c r="D261" s="5"/>
      <c r="E261" s="5"/>
      <c r="F261" s="5"/>
      <c r="G261" s="5"/>
      <c r="H261" s="4">
        <v>1.70040786E8</v>
      </c>
      <c r="I261" s="5" t="s">
        <v>8090</v>
      </c>
      <c r="J261" s="5" t="s">
        <v>351</v>
      </c>
      <c r="K261" s="5"/>
      <c r="L261" s="5" t="s">
        <v>10574</v>
      </c>
      <c r="M261" s="5" t="s">
        <v>10575</v>
      </c>
      <c r="N261" s="5" t="s">
        <v>1140</v>
      </c>
      <c r="O261" s="4">
        <v>9.949785821E9</v>
      </c>
      <c r="P261" s="5" t="s">
        <v>10576</v>
      </c>
      <c r="Q261" s="5" t="s">
        <v>70</v>
      </c>
      <c r="R261" s="5" t="s">
        <v>71</v>
      </c>
      <c r="S261" s="5" t="s">
        <v>72</v>
      </c>
      <c r="T261" s="5" t="s">
        <v>73</v>
      </c>
      <c r="U261" s="5" t="s">
        <v>74</v>
      </c>
      <c r="V261" s="5"/>
      <c r="W261" s="5"/>
      <c r="X261" s="7"/>
      <c r="Y261" s="8">
        <v>7.084745762711864</v>
      </c>
      <c r="Z261" s="9">
        <v>0.0</v>
      </c>
      <c r="AA261" s="5" t="s">
        <v>75</v>
      </c>
      <c r="AB261" s="5"/>
      <c r="AC261" s="5">
        <v>0.0</v>
      </c>
      <c r="AD261" s="5" t="s">
        <v>142</v>
      </c>
      <c r="AE261" s="5" t="s">
        <v>77</v>
      </c>
      <c r="AF261" s="5">
        <v>2015.0</v>
      </c>
      <c r="AG261" s="5">
        <v>2017.0</v>
      </c>
      <c r="AH261" s="5" t="s">
        <v>78</v>
      </c>
      <c r="AI261" s="10">
        <v>86.0</v>
      </c>
      <c r="AJ261" s="4"/>
      <c r="AK261" s="5" t="s">
        <v>75</v>
      </c>
      <c r="AL261" s="5"/>
      <c r="AM261" s="5">
        <v>0.0</v>
      </c>
      <c r="AN261" s="5" t="s">
        <v>366</v>
      </c>
      <c r="AO261" s="5">
        <v>2015.0</v>
      </c>
      <c r="AP261" s="5" t="s">
        <v>51</v>
      </c>
      <c r="AQ261" s="4">
        <v>92.0</v>
      </c>
      <c r="AR261" s="10">
        <v>9.2</v>
      </c>
      <c r="AS261" s="5" t="s">
        <v>10577</v>
      </c>
      <c r="AT261" s="5" t="s">
        <v>114</v>
      </c>
      <c r="AU261" s="5"/>
      <c r="AV261" s="5">
        <v>9.949924221E9</v>
      </c>
      <c r="AW261" s="5" t="s">
        <v>10578</v>
      </c>
      <c r="AX261" s="5">
        <v>522503.0</v>
      </c>
      <c r="AY261" s="5" t="s">
        <v>147</v>
      </c>
      <c r="AZ261" s="5" t="s">
        <v>85</v>
      </c>
      <c r="BA261" s="5">
        <v>3.70291E11</v>
      </c>
      <c r="BB261" s="5"/>
      <c r="BC261" s="5"/>
      <c r="BD261" s="5">
        <v>1.0</v>
      </c>
      <c r="BE261" s="5" t="s">
        <v>418</v>
      </c>
      <c r="BF261" s="5" t="s">
        <v>8484</v>
      </c>
      <c r="BG261" s="5" t="s">
        <v>119</v>
      </c>
      <c r="BH261" s="5" t="s">
        <v>10579</v>
      </c>
      <c r="BI261" s="11">
        <v>43827.63611111111</v>
      </c>
      <c r="BJ261" s="12" t="s">
        <v>10054</v>
      </c>
      <c r="BK261" s="47"/>
      <c r="BL261" s="47"/>
    </row>
    <row r="262" ht="21.0" customHeight="1">
      <c r="A262" s="4">
        <v>261.0</v>
      </c>
      <c r="B262" s="5" t="s">
        <v>10580</v>
      </c>
      <c r="C262" s="6">
        <v>43689.0</v>
      </c>
      <c r="D262" s="5" t="s">
        <v>10580</v>
      </c>
      <c r="E262" s="6">
        <v>43689.0</v>
      </c>
      <c r="F262" s="5"/>
      <c r="G262" s="5"/>
      <c r="H262" s="4">
        <v>1.70040355E8</v>
      </c>
      <c r="I262" s="5" t="s">
        <v>8090</v>
      </c>
      <c r="J262" s="5" t="s">
        <v>10581</v>
      </c>
      <c r="K262" s="5"/>
      <c r="L262" s="5" t="s">
        <v>10581</v>
      </c>
      <c r="M262" s="5" t="s">
        <v>10582</v>
      </c>
      <c r="N262" s="5" t="s">
        <v>4535</v>
      </c>
      <c r="O262" s="4">
        <v>9.133299854E9</v>
      </c>
      <c r="P262" s="5" t="s">
        <v>10583</v>
      </c>
      <c r="Q262" s="5" t="s">
        <v>110</v>
      </c>
      <c r="R262" s="5" t="s">
        <v>71</v>
      </c>
      <c r="S262" s="5" t="s">
        <v>94</v>
      </c>
      <c r="T262" s="5" t="s">
        <v>95</v>
      </c>
      <c r="U262" s="5" t="s">
        <v>74</v>
      </c>
      <c r="V262" s="5">
        <v>14063.0</v>
      </c>
      <c r="W262" s="5">
        <v>97000.0</v>
      </c>
      <c r="X262" s="7">
        <v>25000.0</v>
      </c>
      <c r="Y262" s="8">
        <v>7.415254237288136</v>
      </c>
      <c r="Z262" s="9">
        <v>0.0</v>
      </c>
      <c r="AA262" s="5" t="s">
        <v>75</v>
      </c>
      <c r="AB262" s="5"/>
      <c r="AC262" s="5">
        <v>0.0</v>
      </c>
      <c r="AD262" s="5" t="s">
        <v>3530</v>
      </c>
      <c r="AE262" s="5" t="s">
        <v>77</v>
      </c>
      <c r="AF262" s="5">
        <v>2015.0</v>
      </c>
      <c r="AG262" s="5">
        <v>2017.0</v>
      </c>
      <c r="AH262" s="5" t="s">
        <v>78</v>
      </c>
      <c r="AI262" s="10">
        <v>85.6</v>
      </c>
      <c r="AJ262" s="4"/>
      <c r="AK262" s="5" t="s">
        <v>75</v>
      </c>
      <c r="AL262" s="5"/>
      <c r="AM262" s="5">
        <v>0.0</v>
      </c>
      <c r="AN262" s="5" t="s">
        <v>10584</v>
      </c>
      <c r="AO262" s="5">
        <v>2015.0</v>
      </c>
      <c r="AP262" s="5" t="s">
        <v>51</v>
      </c>
      <c r="AQ262" s="4"/>
      <c r="AR262" s="10">
        <v>9.2</v>
      </c>
      <c r="AS262" s="5" t="s">
        <v>10585</v>
      </c>
      <c r="AT262" s="5" t="s">
        <v>82</v>
      </c>
      <c r="AU262" s="5" t="s">
        <v>246</v>
      </c>
      <c r="AV262" s="5">
        <v>9.849430085E9</v>
      </c>
      <c r="AW262" s="5" t="s">
        <v>10586</v>
      </c>
      <c r="AX262" s="5">
        <v>520002.0</v>
      </c>
      <c r="AY262" s="5" t="s">
        <v>117</v>
      </c>
      <c r="AZ262" s="5" t="s">
        <v>85</v>
      </c>
      <c r="BA262" s="5">
        <v>9.83808E11</v>
      </c>
      <c r="BB262" s="5" t="s">
        <v>10587</v>
      </c>
      <c r="BC262" s="5" t="s">
        <v>10588</v>
      </c>
      <c r="BD262" s="5">
        <v>0.0</v>
      </c>
      <c r="BE262" s="5" t="s">
        <v>393</v>
      </c>
      <c r="BF262" s="5" t="s">
        <v>393</v>
      </c>
      <c r="BG262" s="5" t="s">
        <v>119</v>
      </c>
      <c r="BH262" s="5" t="s">
        <v>117</v>
      </c>
      <c r="BI262" s="11">
        <v>43830.86111111111</v>
      </c>
      <c r="BJ262" s="12" t="s">
        <v>2481</v>
      </c>
      <c r="BK262" s="47"/>
      <c r="BL262" s="47"/>
    </row>
    <row r="263" ht="21.0" customHeight="1">
      <c r="A263" s="4">
        <v>262.0</v>
      </c>
      <c r="B263" s="5" t="s">
        <v>10589</v>
      </c>
      <c r="C263" s="5" t="s">
        <v>8904</v>
      </c>
      <c r="D263" s="5"/>
      <c r="E263" s="5"/>
      <c r="F263" s="5"/>
      <c r="G263" s="5"/>
      <c r="H263" s="4">
        <v>1.70040286E8</v>
      </c>
      <c r="I263" s="5" t="s">
        <v>8090</v>
      </c>
      <c r="J263" s="5" t="s">
        <v>10590</v>
      </c>
      <c r="K263" s="5"/>
      <c r="L263" s="5" t="s">
        <v>10591</v>
      </c>
      <c r="M263" s="5" t="s">
        <v>10592</v>
      </c>
      <c r="N263" s="6">
        <v>36501.0</v>
      </c>
      <c r="O263" s="4">
        <v>7.842244884E9</v>
      </c>
      <c r="P263" s="5" t="s">
        <v>10593</v>
      </c>
      <c r="Q263" s="5" t="s">
        <v>70</v>
      </c>
      <c r="R263" s="5" t="s">
        <v>71</v>
      </c>
      <c r="S263" s="5" t="s">
        <v>94</v>
      </c>
      <c r="T263" s="5" t="s">
        <v>73</v>
      </c>
      <c r="U263" s="5" t="s">
        <v>74</v>
      </c>
      <c r="V263" s="5">
        <v>19060.0</v>
      </c>
      <c r="W263" s="5">
        <v>29000.0</v>
      </c>
      <c r="X263" s="7"/>
      <c r="Y263" s="8">
        <v>7.4491525423728815</v>
      </c>
      <c r="Z263" s="9">
        <v>0.0</v>
      </c>
      <c r="AA263" s="5" t="s">
        <v>75</v>
      </c>
      <c r="AB263" s="5"/>
      <c r="AC263" s="5">
        <v>0.0</v>
      </c>
      <c r="AD263" s="5" t="s">
        <v>4518</v>
      </c>
      <c r="AE263" s="5" t="s">
        <v>77</v>
      </c>
      <c r="AF263" s="5">
        <v>2015.0</v>
      </c>
      <c r="AG263" s="5">
        <v>2017.0</v>
      </c>
      <c r="AH263" s="5" t="s">
        <v>78</v>
      </c>
      <c r="AI263" s="10">
        <v>85.3</v>
      </c>
      <c r="AJ263" s="4"/>
      <c r="AK263" s="5" t="s">
        <v>75</v>
      </c>
      <c r="AL263" s="5"/>
      <c r="AM263" s="5">
        <v>0.0</v>
      </c>
      <c r="AN263" s="5" t="s">
        <v>5493</v>
      </c>
      <c r="AO263" s="5">
        <v>2015.0</v>
      </c>
      <c r="AP263" s="5" t="s">
        <v>51</v>
      </c>
      <c r="AQ263" s="4"/>
      <c r="AR263" s="10">
        <v>9.2</v>
      </c>
      <c r="AS263" s="5" t="s">
        <v>10594</v>
      </c>
      <c r="AT263" s="5" t="s">
        <v>82</v>
      </c>
      <c r="AU263" s="5" t="s">
        <v>10595</v>
      </c>
      <c r="AV263" s="5">
        <v>9.703464095E9</v>
      </c>
      <c r="AW263" s="5" t="s">
        <v>10596</v>
      </c>
      <c r="AX263" s="5">
        <v>533101.0</v>
      </c>
      <c r="AY263" s="5" t="s">
        <v>2707</v>
      </c>
      <c r="AZ263" s="5" t="s">
        <v>85</v>
      </c>
      <c r="BA263" s="5">
        <v>8.67863E11</v>
      </c>
      <c r="BB263" s="5" t="s">
        <v>10597</v>
      </c>
      <c r="BC263" s="5" t="s">
        <v>10598</v>
      </c>
      <c r="BD263" s="5" t="s">
        <v>10599</v>
      </c>
      <c r="BE263" s="5" t="s">
        <v>10600</v>
      </c>
      <c r="BF263" s="5" t="s">
        <v>10601</v>
      </c>
      <c r="BG263" s="5" t="s">
        <v>119</v>
      </c>
      <c r="BH263" s="5" t="s">
        <v>117</v>
      </c>
      <c r="BI263" s="11">
        <v>43896.865277777775</v>
      </c>
      <c r="BJ263" s="12" t="s">
        <v>10602</v>
      </c>
      <c r="BK263" s="47"/>
      <c r="BL263" s="47"/>
    </row>
    <row r="264" ht="21.0" customHeight="1">
      <c r="A264" s="4">
        <v>263.0</v>
      </c>
      <c r="B264" s="5" t="s">
        <v>10603</v>
      </c>
      <c r="C264" s="6">
        <v>43567.0</v>
      </c>
      <c r="D264" s="5"/>
      <c r="E264" s="5"/>
      <c r="F264" s="5"/>
      <c r="G264" s="5"/>
      <c r="H264" s="4">
        <v>1.70040387E8</v>
      </c>
      <c r="I264" s="5" t="s">
        <v>8090</v>
      </c>
      <c r="J264" s="5" t="s">
        <v>10604</v>
      </c>
      <c r="K264" s="5"/>
      <c r="L264" s="5" t="s">
        <v>10605</v>
      </c>
      <c r="M264" s="5" t="s">
        <v>10606</v>
      </c>
      <c r="N264" s="5" t="s">
        <v>10607</v>
      </c>
      <c r="O264" s="4">
        <v>9.666281812E9</v>
      </c>
      <c r="P264" s="5" t="s">
        <v>10608</v>
      </c>
      <c r="Q264" s="5" t="s">
        <v>70</v>
      </c>
      <c r="R264" s="5" t="s">
        <v>71</v>
      </c>
      <c r="S264" s="5" t="s">
        <v>94</v>
      </c>
      <c r="T264" s="5" t="s">
        <v>95</v>
      </c>
      <c r="U264" s="5" t="s">
        <v>74</v>
      </c>
      <c r="V264" s="5">
        <v>7200.0</v>
      </c>
      <c r="W264" s="5"/>
      <c r="X264" s="7"/>
      <c r="Y264" s="8">
        <v>7.521186440677966</v>
      </c>
      <c r="Z264" s="9">
        <v>0.0</v>
      </c>
      <c r="AA264" s="5" t="s">
        <v>75</v>
      </c>
      <c r="AB264" s="5"/>
      <c r="AC264" s="5">
        <v>0.0</v>
      </c>
      <c r="AD264" s="5" t="s">
        <v>389</v>
      </c>
      <c r="AE264" s="5" t="s">
        <v>77</v>
      </c>
      <c r="AF264" s="5">
        <v>2015.0</v>
      </c>
      <c r="AG264" s="5">
        <v>2017.0</v>
      </c>
      <c r="AH264" s="5" t="s">
        <v>78</v>
      </c>
      <c r="AI264" s="10">
        <v>85.0</v>
      </c>
      <c r="AJ264" s="4"/>
      <c r="AK264" s="5" t="s">
        <v>75</v>
      </c>
      <c r="AL264" s="5"/>
      <c r="AM264" s="5">
        <v>0.0</v>
      </c>
      <c r="AN264" s="5" t="s">
        <v>10609</v>
      </c>
      <c r="AO264" s="5">
        <v>2015.0</v>
      </c>
      <c r="AP264" s="5" t="s">
        <v>51</v>
      </c>
      <c r="AQ264" s="4"/>
      <c r="AR264" s="10">
        <v>9.2</v>
      </c>
      <c r="AS264" s="5" t="s">
        <v>10610</v>
      </c>
      <c r="AT264" s="5" t="s">
        <v>82</v>
      </c>
      <c r="AU264" s="5" t="s">
        <v>82</v>
      </c>
      <c r="AV264" s="5">
        <v>9.86681353E9</v>
      </c>
      <c r="AW264" s="5" t="s">
        <v>10611</v>
      </c>
      <c r="AX264" s="5">
        <v>507001.0</v>
      </c>
      <c r="AY264" s="5" t="s">
        <v>843</v>
      </c>
      <c r="AZ264" s="5" t="s">
        <v>264</v>
      </c>
      <c r="BA264" s="5">
        <v>9.45001E11</v>
      </c>
      <c r="BB264" s="5" t="s">
        <v>10612</v>
      </c>
      <c r="BC264" s="5"/>
      <c r="BD264" s="5">
        <v>0.0</v>
      </c>
      <c r="BE264" s="5">
        <v>0.0</v>
      </c>
      <c r="BF264" s="5">
        <v>0.0</v>
      </c>
      <c r="BG264" s="5" t="s">
        <v>87</v>
      </c>
      <c r="BH264" s="5"/>
      <c r="BI264" s="11">
        <v>43826.850694444445</v>
      </c>
      <c r="BJ264" s="12" t="s">
        <v>88</v>
      </c>
      <c r="BK264" s="47"/>
      <c r="BL264" s="47"/>
    </row>
    <row r="265" ht="21.0" customHeight="1">
      <c r="A265" s="4">
        <v>264.0</v>
      </c>
      <c r="B265" s="5" t="s">
        <v>10613</v>
      </c>
      <c r="C265" s="6">
        <v>43536.0</v>
      </c>
      <c r="D265" s="5"/>
      <c r="E265" s="5"/>
      <c r="F265" s="5"/>
      <c r="G265" s="5"/>
      <c r="H265" s="4">
        <v>1.70040802E8</v>
      </c>
      <c r="I265" s="5" t="s">
        <v>8090</v>
      </c>
      <c r="J265" s="5" t="s">
        <v>3304</v>
      </c>
      <c r="K265" s="5" t="s">
        <v>6486</v>
      </c>
      <c r="L265" s="5" t="s">
        <v>9966</v>
      </c>
      <c r="M265" s="5" t="s">
        <v>10614</v>
      </c>
      <c r="N265" s="5" t="s">
        <v>560</v>
      </c>
      <c r="O265" s="4">
        <v>9.000333021E9</v>
      </c>
      <c r="P265" s="5" t="s">
        <v>10615</v>
      </c>
      <c r="Q265" s="5" t="s">
        <v>70</v>
      </c>
      <c r="R265" s="5" t="s">
        <v>71</v>
      </c>
      <c r="S265" s="5" t="s">
        <v>94</v>
      </c>
      <c r="T265" s="5" t="s">
        <v>95</v>
      </c>
      <c r="U265" s="5" t="s">
        <v>74</v>
      </c>
      <c r="V265" s="5"/>
      <c r="W265" s="5"/>
      <c r="X265" s="7"/>
      <c r="Y265" s="8">
        <v>7.555084745762712</v>
      </c>
      <c r="Z265" s="9">
        <v>0.0</v>
      </c>
      <c r="AA265" s="5" t="s">
        <v>75</v>
      </c>
      <c r="AB265" s="5"/>
      <c r="AC265" s="5">
        <v>0.0</v>
      </c>
      <c r="AD265" s="5" t="s">
        <v>10616</v>
      </c>
      <c r="AE265" s="5" t="s">
        <v>77</v>
      </c>
      <c r="AF265" s="5">
        <v>2015.0</v>
      </c>
      <c r="AG265" s="5">
        <v>2017.0</v>
      </c>
      <c r="AH265" s="5" t="s">
        <v>78</v>
      </c>
      <c r="AI265" s="10">
        <v>84.9</v>
      </c>
      <c r="AJ265" s="4"/>
      <c r="AK265" s="5" t="s">
        <v>75</v>
      </c>
      <c r="AL265" s="5"/>
      <c r="AM265" s="5">
        <v>0.0</v>
      </c>
      <c r="AN265" s="5" t="s">
        <v>1279</v>
      </c>
      <c r="AO265" s="5">
        <v>2015.0</v>
      </c>
      <c r="AP265" s="5" t="s">
        <v>51</v>
      </c>
      <c r="AQ265" s="4"/>
      <c r="AR265" s="10">
        <v>9.2</v>
      </c>
      <c r="AS265" s="5" t="s">
        <v>10617</v>
      </c>
      <c r="AT265" s="5" t="s">
        <v>161</v>
      </c>
      <c r="AU265" s="5"/>
      <c r="AV265" s="5">
        <v>8.500120798E9</v>
      </c>
      <c r="AW265" s="5" t="s">
        <v>10618</v>
      </c>
      <c r="AX265" s="5">
        <v>500018.0</v>
      </c>
      <c r="AY265" s="5" t="s">
        <v>323</v>
      </c>
      <c r="AZ265" s="5" t="s">
        <v>264</v>
      </c>
      <c r="BA265" s="5">
        <v>9.58014E11</v>
      </c>
      <c r="BB265" s="5"/>
      <c r="BC265" s="5"/>
      <c r="BD265" s="5">
        <v>0.0</v>
      </c>
      <c r="BE265" s="5">
        <v>0.0</v>
      </c>
      <c r="BF265" s="5" t="s">
        <v>2553</v>
      </c>
      <c r="BG265" s="5" t="s">
        <v>87</v>
      </c>
      <c r="BH265" s="5"/>
      <c r="BI265" s="11">
        <v>43831.575694444444</v>
      </c>
      <c r="BJ265" s="12" t="s">
        <v>88</v>
      </c>
      <c r="BK265" s="47"/>
      <c r="BL265" s="47"/>
    </row>
    <row r="266" ht="21.0" customHeight="1">
      <c r="A266" s="4">
        <v>265.0</v>
      </c>
      <c r="B266" s="5" t="s">
        <v>10619</v>
      </c>
      <c r="C266" s="6">
        <v>43597.0</v>
      </c>
      <c r="D266" s="5"/>
      <c r="E266" s="5"/>
      <c r="F266" s="5"/>
      <c r="G266" s="5"/>
      <c r="H266" s="4">
        <v>1.7004096E8</v>
      </c>
      <c r="I266" s="5" t="s">
        <v>8090</v>
      </c>
      <c r="J266" s="5" t="s">
        <v>10620</v>
      </c>
      <c r="K266" s="5" t="s">
        <v>10621</v>
      </c>
      <c r="L266" s="5" t="s">
        <v>435</v>
      </c>
      <c r="M266" s="5" t="s">
        <v>10622</v>
      </c>
      <c r="N266" s="5" t="s">
        <v>5552</v>
      </c>
      <c r="O266" s="4">
        <v>9.949322513E9</v>
      </c>
      <c r="P266" s="5" t="s">
        <v>10623</v>
      </c>
      <c r="Q266" s="5" t="s">
        <v>70</v>
      </c>
      <c r="R266" s="5" t="s">
        <v>71</v>
      </c>
      <c r="S266" s="5" t="s">
        <v>94</v>
      </c>
      <c r="T266" s="5" t="s">
        <v>95</v>
      </c>
      <c r="U266" s="5" t="s">
        <v>74</v>
      </c>
      <c r="V266" s="5"/>
      <c r="W266" s="5"/>
      <c r="X266" s="7"/>
      <c r="Y266" s="8">
        <v>8.101694915254237</v>
      </c>
      <c r="Z266" s="9">
        <v>0.0</v>
      </c>
      <c r="AA266" s="5" t="s">
        <v>75</v>
      </c>
      <c r="AB266" s="5"/>
      <c r="AC266" s="5">
        <v>0.0</v>
      </c>
      <c r="AD266" s="5" t="s">
        <v>9824</v>
      </c>
      <c r="AE266" s="5" t="s">
        <v>77</v>
      </c>
      <c r="AF266" s="5">
        <v>2015.0</v>
      </c>
      <c r="AG266" s="5">
        <v>2017.0</v>
      </c>
      <c r="AH266" s="5" t="s">
        <v>78</v>
      </c>
      <c r="AI266" s="10">
        <v>81.0</v>
      </c>
      <c r="AJ266" s="4"/>
      <c r="AK266" s="5" t="s">
        <v>75</v>
      </c>
      <c r="AL266" s="5"/>
      <c r="AM266" s="5">
        <v>0.0</v>
      </c>
      <c r="AN266" s="5" t="s">
        <v>7879</v>
      </c>
      <c r="AO266" s="5">
        <v>2015.0</v>
      </c>
      <c r="AP266" s="5" t="s">
        <v>112</v>
      </c>
      <c r="AQ266" s="4">
        <v>92.0</v>
      </c>
      <c r="AR266" s="10">
        <v>9.2</v>
      </c>
      <c r="AS266" s="5" t="s">
        <v>10624</v>
      </c>
      <c r="AT266" s="5" t="s">
        <v>161</v>
      </c>
      <c r="AU266" s="5" t="s">
        <v>5525</v>
      </c>
      <c r="AV266" s="5">
        <v>9.34657508E9</v>
      </c>
      <c r="AW266" s="5" t="s">
        <v>10625</v>
      </c>
      <c r="AX266" s="5">
        <v>500050.0</v>
      </c>
      <c r="AY266" s="5" t="s">
        <v>323</v>
      </c>
      <c r="AZ266" s="5" t="s">
        <v>264</v>
      </c>
      <c r="BA266" s="5">
        <v>3.38166E11</v>
      </c>
      <c r="BB266" s="5"/>
      <c r="BC266" s="5"/>
      <c r="BD266" s="5" t="s">
        <v>8167</v>
      </c>
      <c r="BE266" s="5" t="s">
        <v>418</v>
      </c>
      <c r="BF266" s="5" t="s">
        <v>8381</v>
      </c>
      <c r="BG266" s="5" t="s">
        <v>87</v>
      </c>
      <c r="BH266" s="5"/>
      <c r="BI266" s="11">
        <v>43829.76944444444</v>
      </c>
      <c r="BJ266" s="12" t="s">
        <v>88</v>
      </c>
      <c r="BK266" s="47"/>
      <c r="BL266" s="47"/>
    </row>
    <row r="267" ht="21.0" customHeight="1">
      <c r="A267" s="4">
        <v>266.0</v>
      </c>
      <c r="B267" s="5" t="s">
        <v>10626</v>
      </c>
      <c r="C267" s="6">
        <v>43597.0</v>
      </c>
      <c r="D267" s="5"/>
      <c r="E267" s="5"/>
      <c r="F267" s="5"/>
      <c r="G267" s="5"/>
      <c r="H267" s="4">
        <v>1.70040841E8</v>
      </c>
      <c r="I267" s="5" t="s">
        <v>8090</v>
      </c>
      <c r="J267" s="5" t="s">
        <v>10627</v>
      </c>
      <c r="K267" s="5"/>
      <c r="L267" s="5" t="s">
        <v>10628</v>
      </c>
      <c r="M267" s="5" t="s">
        <v>10629</v>
      </c>
      <c r="N267" s="6">
        <v>36229.0</v>
      </c>
      <c r="O267" s="4">
        <v>7.258880558E9</v>
      </c>
      <c r="P267" s="5" t="s">
        <v>10630</v>
      </c>
      <c r="Q267" s="5" t="s">
        <v>70</v>
      </c>
      <c r="R267" s="5" t="s">
        <v>71</v>
      </c>
      <c r="S267" s="5" t="s">
        <v>94</v>
      </c>
      <c r="T267" s="5" t="s">
        <v>95</v>
      </c>
      <c r="U267" s="5" t="s">
        <v>1252</v>
      </c>
      <c r="V267" s="5"/>
      <c r="W267" s="5"/>
      <c r="X267" s="7">
        <v>175000.0</v>
      </c>
      <c r="Y267" s="8">
        <v>8.741525423728813</v>
      </c>
      <c r="Z267" s="9">
        <v>0.0</v>
      </c>
      <c r="AA267" s="5" t="s">
        <v>75</v>
      </c>
      <c r="AB267" s="5"/>
      <c r="AC267" s="5">
        <v>0.0</v>
      </c>
      <c r="AD267" s="5" t="s">
        <v>10631</v>
      </c>
      <c r="AE267" s="5" t="s">
        <v>983</v>
      </c>
      <c r="AF267" s="5">
        <v>2015.0</v>
      </c>
      <c r="AG267" s="5">
        <v>2017.0</v>
      </c>
      <c r="AH267" s="5" t="s">
        <v>112</v>
      </c>
      <c r="AI267" s="10">
        <v>81.0</v>
      </c>
      <c r="AJ267" s="4">
        <v>81.0</v>
      </c>
      <c r="AK267" s="5" t="s">
        <v>75</v>
      </c>
      <c r="AL267" s="5"/>
      <c r="AM267" s="5">
        <v>0.0</v>
      </c>
      <c r="AN267" s="5" t="s">
        <v>10631</v>
      </c>
      <c r="AO267" s="5">
        <v>2015.0</v>
      </c>
      <c r="AP267" s="5" t="s">
        <v>112</v>
      </c>
      <c r="AQ267" s="4"/>
      <c r="AR267" s="10">
        <v>9.2</v>
      </c>
      <c r="AS267" s="5" t="s">
        <v>10632</v>
      </c>
      <c r="AT267" s="5" t="s">
        <v>161</v>
      </c>
      <c r="AU267" s="5" t="s">
        <v>10633</v>
      </c>
      <c r="AV267" s="5">
        <v>7.209523975E9</v>
      </c>
      <c r="AW267" s="5" t="s">
        <v>10634</v>
      </c>
      <c r="AX267" s="5">
        <v>831004.0</v>
      </c>
      <c r="AY267" s="5" t="s">
        <v>10635</v>
      </c>
      <c r="AZ267" s="5" t="s">
        <v>10636</v>
      </c>
      <c r="BA267" s="5">
        <v>4.44228E11</v>
      </c>
      <c r="BB267" s="5"/>
      <c r="BC267" s="5"/>
      <c r="BD267" s="5">
        <v>4.0</v>
      </c>
      <c r="BE267" s="5" t="s">
        <v>10637</v>
      </c>
      <c r="BF267" s="5" t="s">
        <v>10638</v>
      </c>
      <c r="BG267" s="5" t="s">
        <v>87</v>
      </c>
      <c r="BH267" s="5"/>
      <c r="BI267" s="11">
        <v>43826.777083333334</v>
      </c>
      <c r="BJ267" s="12" t="s">
        <v>88</v>
      </c>
      <c r="BK267" s="47"/>
      <c r="BL267" s="47"/>
    </row>
    <row r="268" ht="21.0" customHeight="1">
      <c r="A268" s="4">
        <v>267.0</v>
      </c>
      <c r="B268" s="5" t="s">
        <v>10639</v>
      </c>
      <c r="C268" s="5"/>
      <c r="D268" s="5"/>
      <c r="E268" s="5"/>
      <c r="F268" s="5"/>
      <c r="G268" s="5"/>
      <c r="H268" s="4">
        <v>1.70040542E8</v>
      </c>
      <c r="I268" s="5" t="s">
        <v>8090</v>
      </c>
      <c r="J268" s="5" t="s">
        <v>1447</v>
      </c>
      <c r="K268" s="5" t="s">
        <v>10640</v>
      </c>
      <c r="L268" s="5" t="s">
        <v>371</v>
      </c>
      <c r="M268" s="5" t="s">
        <v>10641</v>
      </c>
      <c r="N268" s="5" t="s">
        <v>10642</v>
      </c>
      <c r="O268" s="4">
        <v>8.978109758E9</v>
      </c>
      <c r="P268" s="5" t="s">
        <v>10643</v>
      </c>
      <c r="Q268" s="5" t="s">
        <v>70</v>
      </c>
      <c r="R268" s="5" t="s">
        <v>71</v>
      </c>
      <c r="S268" s="5" t="s">
        <v>94</v>
      </c>
      <c r="T268" s="5" t="s">
        <v>95</v>
      </c>
      <c r="U268" s="5" t="s">
        <v>74</v>
      </c>
      <c r="V268" s="5">
        <v>9017.0</v>
      </c>
      <c r="W268" s="5">
        <v>13798.0</v>
      </c>
      <c r="X268" s="7">
        <v>63541.0</v>
      </c>
      <c r="Y268" s="8">
        <v>6.237288135593221</v>
      </c>
      <c r="Z268" s="9">
        <v>3.0</v>
      </c>
      <c r="AA268" s="5" t="s">
        <v>75</v>
      </c>
      <c r="AB268" s="5"/>
      <c r="AC268" s="5">
        <v>0.0</v>
      </c>
      <c r="AD268" s="5" t="s">
        <v>10644</v>
      </c>
      <c r="AE268" s="5" t="s">
        <v>77</v>
      </c>
      <c r="AF268" s="5">
        <v>2015.0</v>
      </c>
      <c r="AG268" s="5">
        <v>2017.0</v>
      </c>
      <c r="AH268" s="5" t="s">
        <v>78</v>
      </c>
      <c r="AI268" s="10">
        <v>80.0</v>
      </c>
      <c r="AJ268" s="4"/>
      <c r="AK268" s="5" t="s">
        <v>75</v>
      </c>
      <c r="AL268" s="5"/>
      <c r="AM268" s="5">
        <v>0.0</v>
      </c>
      <c r="AN268" s="5" t="s">
        <v>10644</v>
      </c>
      <c r="AO268" s="5">
        <v>2015.0</v>
      </c>
      <c r="AP268" s="5" t="s">
        <v>51</v>
      </c>
      <c r="AQ268" s="4">
        <v>92.0</v>
      </c>
      <c r="AR268" s="10">
        <v>9.2</v>
      </c>
      <c r="AS268" s="5" t="s">
        <v>10645</v>
      </c>
      <c r="AT268" s="5" t="s">
        <v>99</v>
      </c>
      <c r="AU268" s="5"/>
      <c r="AV268" s="5">
        <v>8.121283448E9</v>
      </c>
      <c r="AW268" s="5" t="s">
        <v>10646</v>
      </c>
      <c r="AX268" s="5">
        <v>521108.0</v>
      </c>
      <c r="AY268" s="5" t="s">
        <v>6080</v>
      </c>
      <c r="AZ268" s="5" t="s">
        <v>85</v>
      </c>
      <c r="BA268" s="5">
        <v>5.6122E11</v>
      </c>
      <c r="BB268" s="5"/>
      <c r="BC268" s="5"/>
      <c r="BD268" s="5" t="s">
        <v>10647</v>
      </c>
      <c r="BE268" s="5" t="s">
        <v>10648</v>
      </c>
      <c r="BF268" s="5" t="s">
        <v>10649</v>
      </c>
      <c r="BG268" s="5" t="s">
        <v>119</v>
      </c>
      <c r="BH268" s="5" t="s">
        <v>10650</v>
      </c>
      <c r="BI268" s="11">
        <v>43912.41805555556</v>
      </c>
      <c r="BJ268" s="12" t="s">
        <v>10651</v>
      </c>
      <c r="BK268" s="47"/>
      <c r="BL268" s="47"/>
    </row>
    <row r="269" ht="21.0" customHeight="1">
      <c r="A269" s="4">
        <v>268.0</v>
      </c>
      <c r="B269" s="5" t="s">
        <v>10652</v>
      </c>
      <c r="C269" s="6">
        <v>43597.0</v>
      </c>
      <c r="D269" s="5"/>
      <c r="E269" s="5"/>
      <c r="F269" s="5"/>
      <c r="G269" s="5"/>
      <c r="H269" s="4">
        <v>1.70040494E8</v>
      </c>
      <c r="I269" s="5" t="s">
        <v>8090</v>
      </c>
      <c r="J269" s="5" t="s">
        <v>3558</v>
      </c>
      <c r="K269" s="5" t="s">
        <v>2246</v>
      </c>
      <c r="L269" s="5" t="s">
        <v>3636</v>
      </c>
      <c r="M269" s="5" t="s">
        <v>10653</v>
      </c>
      <c r="N269" s="5" t="s">
        <v>1130</v>
      </c>
      <c r="O269" s="4">
        <v>8.885341665E9</v>
      </c>
      <c r="P269" s="5" t="s">
        <v>10654</v>
      </c>
      <c r="Q269" s="5" t="s">
        <v>110</v>
      </c>
      <c r="R269" s="5" t="s">
        <v>71</v>
      </c>
      <c r="S269" s="5" t="s">
        <v>94</v>
      </c>
      <c r="T269" s="5" t="s">
        <v>95</v>
      </c>
      <c r="U269" s="5" t="s">
        <v>74</v>
      </c>
      <c r="V269" s="5"/>
      <c r="W269" s="5"/>
      <c r="X269" s="7"/>
      <c r="Y269" s="8">
        <v>7.809322033898305</v>
      </c>
      <c r="Z269" s="9">
        <v>0.0</v>
      </c>
      <c r="AA269" s="5" t="s">
        <v>75</v>
      </c>
      <c r="AB269" s="5"/>
      <c r="AC269" s="5">
        <v>0.0</v>
      </c>
      <c r="AD269" s="5" t="s">
        <v>76</v>
      </c>
      <c r="AE269" s="5" t="s">
        <v>8097</v>
      </c>
      <c r="AF269" s="5">
        <v>2015.0</v>
      </c>
      <c r="AG269" s="5">
        <v>2017.0</v>
      </c>
      <c r="AH269" s="5" t="s">
        <v>78</v>
      </c>
      <c r="AI269" s="13">
        <v>82.5</v>
      </c>
      <c r="AJ269" s="4"/>
      <c r="AK269" s="5" t="s">
        <v>75</v>
      </c>
      <c r="AL269" s="5"/>
      <c r="AM269" s="5">
        <v>0.0</v>
      </c>
      <c r="AN269" s="5" t="s">
        <v>390</v>
      </c>
      <c r="AO269" s="5">
        <v>2015.0</v>
      </c>
      <c r="AP269" s="5" t="s">
        <v>51</v>
      </c>
      <c r="AQ269" s="4">
        <v>92.0</v>
      </c>
      <c r="AR269" s="10">
        <v>9.2</v>
      </c>
      <c r="AS269" s="5" t="s">
        <v>10655</v>
      </c>
      <c r="AT269" s="5" t="s">
        <v>114</v>
      </c>
      <c r="AU269" s="5"/>
      <c r="AV269" s="5">
        <v>8.019020574E9</v>
      </c>
      <c r="AW269" s="5" t="s">
        <v>10656</v>
      </c>
      <c r="AX269" s="5">
        <v>522002.0</v>
      </c>
      <c r="AY269" s="5" t="s">
        <v>101</v>
      </c>
      <c r="AZ269" s="5" t="s">
        <v>85</v>
      </c>
      <c r="BA269" s="5">
        <v>9.48833E11</v>
      </c>
      <c r="BB269" s="5"/>
      <c r="BC269" s="5"/>
      <c r="BD269" s="5">
        <v>0.0</v>
      </c>
      <c r="BE269" s="5">
        <v>0.0</v>
      </c>
      <c r="BF269" s="5">
        <v>0.0</v>
      </c>
      <c r="BG269" s="5" t="s">
        <v>119</v>
      </c>
      <c r="BH269" s="5"/>
      <c r="BI269" s="11">
        <v>43825.910416666666</v>
      </c>
      <c r="BJ269" s="12" t="s">
        <v>10657</v>
      </c>
      <c r="BK269" s="47"/>
      <c r="BL269" s="47"/>
    </row>
    <row r="270" ht="21.0" customHeight="1">
      <c r="A270" s="4">
        <v>269.0</v>
      </c>
      <c r="B270" s="5" t="s">
        <v>10658</v>
      </c>
      <c r="C270" s="6">
        <v>43689.0</v>
      </c>
      <c r="D270" s="5"/>
      <c r="E270" s="5"/>
      <c r="F270" s="5"/>
      <c r="G270" s="5"/>
      <c r="H270" s="4">
        <v>1.70040855E8</v>
      </c>
      <c r="I270" s="5" t="s">
        <v>8090</v>
      </c>
      <c r="J270" s="5" t="s">
        <v>10659</v>
      </c>
      <c r="K270" s="5" t="s">
        <v>1311</v>
      </c>
      <c r="L270" s="5" t="s">
        <v>955</v>
      </c>
      <c r="M270" s="5" t="s">
        <v>10660</v>
      </c>
      <c r="N270" s="5" t="s">
        <v>10661</v>
      </c>
      <c r="O270" s="4">
        <v>8.106234897E9</v>
      </c>
      <c r="P270" s="5" t="s">
        <v>10662</v>
      </c>
      <c r="Q270" s="5" t="s">
        <v>110</v>
      </c>
      <c r="R270" s="5" t="s">
        <v>71</v>
      </c>
      <c r="S270" s="5" t="s">
        <v>94</v>
      </c>
      <c r="T270" s="5" t="s">
        <v>95</v>
      </c>
      <c r="U270" s="5" t="s">
        <v>74</v>
      </c>
      <c r="V270" s="5"/>
      <c r="W270" s="5"/>
      <c r="X270" s="7"/>
      <c r="Y270" s="8">
        <v>8.228813559322035</v>
      </c>
      <c r="Z270" s="9">
        <v>0.0</v>
      </c>
      <c r="AA270" s="5" t="s">
        <v>75</v>
      </c>
      <c r="AB270" s="5"/>
      <c r="AC270" s="5">
        <v>0.0</v>
      </c>
      <c r="AD270" s="5" t="s">
        <v>7254</v>
      </c>
      <c r="AE270" s="5" t="s">
        <v>77</v>
      </c>
      <c r="AF270" s="5">
        <v>2015.0</v>
      </c>
      <c r="AG270" s="5">
        <v>2017.0</v>
      </c>
      <c r="AH270" s="5" t="s">
        <v>78</v>
      </c>
      <c r="AI270" s="13">
        <v>87.1</v>
      </c>
      <c r="AJ270" s="4"/>
      <c r="AK270" s="5" t="s">
        <v>75</v>
      </c>
      <c r="AL270" s="5"/>
      <c r="AM270" s="5">
        <v>0.0</v>
      </c>
      <c r="AN270" s="5" t="s">
        <v>10663</v>
      </c>
      <c r="AO270" s="5">
        <v>2015.0</v>
      </c>
      <c r="AP270" s="5" t="s">
        <v>51</v>
      </c>
      <c r="AQ270" s="4"/>
      <c r="AR270" s="10">
        <v>9.2</v>
      </c>
      <c r="AS270" s="5" t="s">
        <v>10664</v>
      </c>
      <c r="AT270" s="5" t="s">
        <v>114</v>
      </c>
      <c r="AU270" s="5"/>
      <c r="AV270" s="5">
        <v>9.492718492E9</v>
      </c>
      <c r="AW270" s="5" t="s">
        <v>10665</v>
      </c>
      <c r="AX270" s="5">
        <v>516002.0</v>
      </c>
      <c r="AY270" s="5" t="s">
        <v>3670</v>
      </c>
      <c r="AZ270" s="5" t="s">
        <v>85</v>
      </c>
      <c r="BA270" s="5">
        <v>4.13051E11</v>
      </c>
      <c r="BB270" s="5" t="s">
        <v>10666</v>
      </c>
      <c r="BC270" s="5"/>
      <c r="BD270" s="5">
        <v>1.0</v>
      </c>
      <c r="BE270" s="5" t="s">
        <v>5819</v>
      </c>
      <c r="BF270" s="5" t="s">
        <v>10667</v>
      </c>
      <c r="BG270" s="5" t="s">
        <v>87</v>
      </c>
      <c r="BH270" s="5"/>
      <c r="BI270" s="11">
        <v>43827.790972222225</v>
      </c>
      <c r="BJ270" s="12" t="s">
        <v>88</v>
      </c>
      <c r="BK270" s="47"/>
      <c r="BL270" s="47"/>
    </row>
    <row r="271" ht="21.0" customHeight="1">
      <c r="A271" s="4">
        <v>270.0</v>
      </c>
      <c r="B271" s="48" t="s">
        <v>10668</v>
      </c>
      <c r="C271" s="51">
        <v>16.0</v>
      </c>
      <c r="D271" s="48"/>
      <c r="E271" s="48"/>
      <c r="F271" s="48"/>
      <c r="G271" s="48"/>
      <c r="H271" s="50">
        <v>1.70041042E8</v>
      </c>
      <c r="I271" s="48" t="s">
        <v>8090</v>
      </c>
      <c r="J271" s="48" t="s">
        <v>10669</v>
      </c>
      <c r="K271" s="48"/>
      <c r="L271" s="48" t="s">
        <v>10670</v>
      </c>
      <c r="M271" s="48" t="s">
        <v>10671</v>
      </c>
      <c r="N271" s="49">
        <v>36656.0</v>
      </c>
      <c r="O271" s="50">
        <v>9.912805389E9</v>
      </c>
      <c r="P271" s="58" t="s">
        <v>10672</v>
      </c>
      <c r="Q271" s="48" t="s">
        <v>8255</v>
      </c>
      <c r="R271" s="48" t="s">
        <v>8083</v>
      </c>
      <c r="S271" s="48" t="s">
        <v>8457</v>
      </c>
      <c r="T271" s="48" t="s">
        <v>95</v>
      </c>
      <c r="U271" s="48" t="s">
        <v>10673</v>
      </c>
      <c r="V271" s="48"/>
      <c r="W271" s="51">
        <v>21000.0</v>
      </c>
      <c r="X271" s="53"/>
      <c r="Y271" s="54">
        <v>7.8</v>
      </c>
      <c r="Z271" s="54">
        <v>0.0</v>
      </c>
      <c r="AA271" s="48" t="s">
        <v>75</v>
      </c>
      <c r="AB271" s="48"/>
      <c r="AC271" s="48"/>
      <c r="AD271" s="48" t="s">
        <v>10674</v>
      </c>
      <c r="AE271" s="48" t="s">
        <v>77</v>
      </c>
      <c r="AF271" s="49">
        <v>42010.0</v>
      </c>
      <c r="AG271" s="49">
        <v>42739.0</v>
      </c>
      <c r="AH271" s="48" t="s">
        <v>78</v>
      </c>
      <c r="AI271" s="50">
        <v>89.2</v>
      </c>
      <c r="AJ271" s="50">
        <v>8.92</v>
      </c>
      <c r="AK271" s="48" t="s">
        <v>8262</v>
      </c>
      <c r="AL271" s="48"/>
      <c r="AM271" s="48"/>
      <c r="AN271" s="48" t="s">
        <v>10675</v>
      </c>
      <c r="AO271" s="49">
        <v>41278.0</v>
      </c>
      <c r="AP271" s="48" t="s">
        <v>112</v>
      </c>
      <c r="AQ271" s="50">
        <v>9.2</v>
      </c>
      <c r="AR271" s="50">
        <v>9.2</v>
      </c>
      <c r="AS271" s="48" t="s">
        <v>10676</v>
      </c>
      <c r="AT271" s="48" t="s">
        <v>10677</v>
      </c>
      <c r="AU271" s="48"/>
      <c r="AV271" s="51">
        <v>9.989344815E9</v>
      </c>
      <c r="AW271" s="48" t="s">
        <v>10678</v>
      </c>
      <c r="AX271" s="51">
        <v>507002.0</v>
      </c>
      <c r="AY271" s="48" t="s">
        <v>10679</v>
      </c>
      <c r="AZ271" s="48" t="s">
        <v>8269</v>
      </c>
      <c r="BA271" s="51">
        <v>5.47793065649E11</v>
      </c>
      <c r="BB271" s="48"/>
      <c r="BC271" s="48"/>
      <c r="BD271" s="48" t="s">
        <v>10680</v>
      </c>
      <c r="BE271" s="48"/>
      <c r="BF271" s="48"/>
      <c r="BG271" s="48" t="s">
        <v>8271</v>
      </c>
      <c r="BH271" s="48" t="s">
        <v>10681</v>
      </c>
      <c r="BI271" s="55">
        <v>43835.863391203704</v>
      </c>
      <c r="BJ271" s="56"/>
      <c r="BK271" s="47"/>
      <c r="BL271" s="47"/>
    </row>
    <row r="272" ht="21.0" customHeight="1">
      <c r="A272" s="4">
        <v>271.0</v>
      </c>
      <c r="B272" s="48" t="s">
        <v>10682</v>
      </c>
      <c r="C272" s="48"/>
      <c r="D272" s="48"/>
      <c r="E272" s="48"/>
      <c r="F272" s="48"/>
      <c r="G272" s="48"/>
      <c r="H272" s="50">
        <v>1.70040078E8</v>
      </c>
      <c r="I272" s="48" t="s">
        <v>8090</v>
      </c>
      <c r="J272" s="48" t="s">
        <v>10683</v>
      </c>
      <c r="K272" s="48" t="s">
        <v>10684</v>
      </c>
      <c r="L272" s="48" t="s">
        <v>10685</v>
      </c>
      <c r="M272" s="48" t="s">
        <v>10686</v>
      </c>
      <c r="N272" s="51" t="s">
        <v>10687</v>
      </c>
      <c r="O272" s="50">
        <v>9.182697484E9</v>
      </c>
      <c r="P272" s="52" t="s">
        <v>10688</v>
      </c>
      <c r="Q272" s="48" t="s">
        <v>8336</v>
      </c>
      <c r="R272" s="48" t="s">
        <v>8083</v>
      </c>
      <c r="S272" s="48" t="s">
        <v>8457</v>
      </c>
      <c r="T272" s="48" t="s">
        <v>8731</v>
      </c>
      <c r="U272" s="48" t="s">
        <v>10095</v>
      </c>
      <c r="V272" s="48"/>
      <c r="W272" s="62">
        <v>69456.0</v>
      </c>
      <c r="X272" s="53"/>
      <c r="Y272" s="54">
        <v>7.13</v>
      </c>
      <c r="Z272" s="54">
        <v>0.0</v>
      </c>
      <c r="AA272" s="48" t="s">
        <v>75</v>
      </c>
      <c r="AB272" s="48"/>
      <c r="AC272" s="48"/>
      <c r="AD272" s="48" t="s">
        <v>8713</v>
      </c>
      <c r="AE272" s="48" t="s">
        <v>10689</v>
      </c>
      <c r="AF272" s="49">
        <v>42069.0</v>
      </c>
      <c r="AG272" s="51" t="s">
        <v>10690</v>
      </c>
      <c r="AH272" s="48" t="s">
        <v>78</v>
      </c>
      <c r="AI272" s="50">
        <v>92.0</v>
      </c>
      <c r="AJ272" s="50">
        <v>9.2</v>
      </c>
      <c r="AK272" s="48" t="s">
        <v>8262</v>
      </c>
      <c r="AL272" s="48"/>
      <c r="AM272" s="48"/>
      <c r="AN272" s="48"/>
      <c r="AO272" s="51" t="s">
        <v>10691</v>
      </c>
      <c r="AP272" s="48" t="s">
        <v>78</v>
      </c>
      <c r="AQ272" s="50">
        <v>92.0</v>
      </c>
      <c r="AR272" s="50">
        <v>9.2</v>
      </c>
      <c r="AS272" s="48" t="s">
        <v>10692</v>
      </c>
      <c r="AT272" s="48" t="s">
        <v>8716</v>
      </c>
      <c r="AU272" s="48" t="s">
        <v>8716</v>
      </c>
      <c r="AV272" s="51">
        <v>9.704806183E9</v>
      </c>
      <c r="AW272" s="48" t="s">
        <v>10693</v>
      </c>
      <c r="AX272" s="51">
        <v>522315.0</v>
      </c>
      <c r="AY272" s="48" t="s">
        <v>10694</v>
      </c>
      <c r="AZ272" s="48" t="s">
        <v>85</v>
      </c>
      <c r="BA272" s="51">
        <v>8.77948599325E11</v>
      </c>
      <c r="BB272" s="48"/>
      <c r="BC272" s="48"/>
      <c r="BD272" s="51">
        <v>1.0</v>
      </c>
      <c r="BE272" s="48" t="s">
        <v>10695</v>
      </c>
      <c r="BF272" s="48"/>
      <c r="BG272" s="48" t="s">
        <v>8271</v>
      </c>
      <c r="BH272" s="48" t="s">
        <v>8467</v>
      </c>
      <c r="BI272" s="55">
        <v>43835.93101851852</v>
      </c>
      <c r="BJ272" s="56"/>
      <c r="BK272" s="47"/>
      <c r="BL272" s="47"/>
    </row>
    <row r="273" ht="21.0" customHeight="1">
      <c r="A273" s="4">
        <v>272.0</v>
      </c>
      <c r="B273" s="5" t="s">
        <v>10696</v>
      </c>
      <c r="C273" s="6">
        <v>43811.0</v>
      </c>
      <c r="D273" s="5"/>
      <c r="E273" s="5"/>
      <c r="F273" s="5"/>
      <c r="G273" s="5"/>
      <c r="H273" s="4">
        <v>1.70040674E8</v>
      </c>
      <c r="I273" s="5" t="s">
        <v>8090</v>
      </c>
      <c r="J273" s="5" t="s">
        <v>10697</v>
      </c>
      <c r="K273" s="5" t="s">
        <v>1148</v>
      </c>
      <c r="L273" s="5" t="s">
        <v>10698</v>
      </c>
      <c r="M273" s="5" t="s">
        <v>10699</v>
      </c>
      <c r="N273" s="6">
        <v>36567.0</v>
      </c>
      <c r="O273" s="4">
        <v>7.036676219E9</v>
      </c>
      <c r="P273" s="5" t="s">
        <v>10700</v>
      </c>
      <c r="Q273" s="5" t="s">
        <v>110</v>
      </c>
      <c r="R273" s="5" t="s">
        <v>71</v>
      </c>
      <c r="S273" s="5" t="s">
        <v>94</v>
      </c>
      <c r="T273" s="5" t="s">
        <v>95</v>
      </c>
      <c r="U273" s="5" t="s">
        <v>74</v>
      </c>
      <c r="V273" s="5">
        <v>1500.0</v>
      </c>
      <c r="W273" s="5">
        <v>40000.0</v>
      </c>
      <c r="X273" s="7">
        <v>40000.0</v>
      </c>
      <c r="Y273" s="8">
        <v>8.758474576271187</v>
      </c>
      <c r="Z273" s="9">
        <v>0.0</v>
      </c>
      <c r="AA273" s="5" t="s">
        <v>75</v>
      </c>
      <c r="AB273" s="5" t="s">
        <v>393</v>
      </c>
      <c r="AC273" s="5">
        <v>0.0</v>
      </c>
      <c r="AD273" s="5" t="s">
        <v>628</v>
      </c>
      <c r="AE273" s="5" t="s">
        <v>5395</v>
      </c>
      <c r="AF273" s="5">
        <v>2015.0</v>
      </c>
      <c r="AG273" s="5">
        <v>2017.0</v>
      </c>
      <c r="AH273" s="5" t="s">
        <v>78</v>
      </c>
      <c r="AI273" s="10">
        <v>93.6</v>
      </c>
      <c r="AJ273" s="4"/>
      <c r="AK273" s="5" t="s">
        <v>75</v>
      </c>
      <c r="AL273" s="5"/>
      <c r="AM273" s="5">
        <v>0.0</v>
      </c>
      <c r="AN273" s="5" t="s">
        <v>10701</v>
      </c>
      <c r="AO273" s="5">
        <v>2015.0</v>
      </c>
      <c r="AP273" s="5" t="s">
        <v>112</v>
      </c>
      <c r="AQ273" s="4">
        <v>92.2</v>
      </c>
      <c r="AR273" s="10">
        <v>9.22</v>
      </c>
      <c r="AS273" s="5" t="s">
        <v>10702</v>
      </c>
      <c r="AT273" s="5" t="s">
        <v>82</v>
      </c>
      <c r="AU273" s="5" t="s">
        <v>3851</v>
      </c>
      <c r="AV273" s="5">
        <v>7.096642247E9</v>
      </c>
      <c r="AW273" s="5" t="s">
        <v>10703</v>
      </c>
      <c r="AX273" s="5">
        <v>534211.0</v>
      </c>
      <c r="AY273" s="5" t="s">
        <v>2500</v>
      </c>
      <c r="AZ273" s="5" t="s">
        <v>85</v>
      </c>
      <c r="BA273" s="5">
        <v>8.21183E11</v>
      </c>
      <c r="BB273" s="5" t="s">
        <v>393</v>
      </c>
      <c r="BC273" s="5" t="s">
        <v>393</v>
      </c>
      <c r="BD273" s="5" t="s">
        <v>10704</v>
      </c>
      <c r="BE273" s="5" t="s">
        <v>8588</v>
      </c>
      <c r="BF273" s="5" t="s">
        <v>10705</v>
      </c>
      <c r="BG273" s="5" t="s">
        <v>87</v>
      </c>
      <c r="BH273" s="5"/>
      <c r="BI273" s="11">
        <v>43841.62222222222</v>
      </c>
      <c r="BJ273" s="12" t="s">
        <v>10706</v>
      </c>
      <c r="BK273" s="47"/>
      <c r="BL273" s="47"/>
    </row>
    <row r="274" ht="21.0" customHeight="1">
      <c r="A274" s="4">
        <v>273.0</v>
      </c>
      <c r="B274" s="5" t="s">
        <v>10707</v>
      </c>
      <c r="C274" s="6">
        <v>43536.0</v>
      </c>
      <c r="D274" s="5"/>
      <c r="E274" s="5"/>
      <c r="F274" s="5"/>
      <c r="G274" s="5"/>
      <c r="H274" s="4">
        <v>1.70040455E8</v>
      </c>
      <c r="I274" s="5" t="s">
        <v>8090</v>
      </c>
      <c r="J274" s="5" t="s">
        <v>4700</v>
      </c>
      <c r="K274" s="5"/>
      <c r="L274" s="5" t="s">
        <v>8020</v>
      </c>
      <c r="M274" s="5" t="s">
        <v>10708</v>
      </c>
      <c r="N274" s="5" t="s">
        <v>4880</v>
      </c>
      <c r="O274" s="4">
        <v>7.093389904E9</v>
      </c>
      <c r="P274" s="5" t="s">
        <v>10709</v>
      </c>
      <c r="Q274" s="5" t="s">
        <v>110</v>
      </c>
      <c r="R274" s="5" t="s">
        <v>71</v>
      </c>
      <c r="S274" s="5" t="s">
        <v>94</v>
      </c>
      <c r="T274" s="5" t="s">
        <v>95</v>
      </c>
      <c r="U274" s="5" t="s">
        <v>74</v>
      </c>
      <c r="V274" s="5">
        <v>5000.0</v>
      </c>
      <c r="W274" s="5">
        <v>25000.0</v>
      </c>
      <c r="X274" s="7"/>
      <c r="Y274" s="8">
        <v>8.309322033898304</v>
      </c>
      <c r="Z274" s="9">
        <v>0.0</v>
      </c>
      <c r="AA274" s="5" t="s">
        <v>75</v>
      </c>
      <c r="AB274" s="5"/>
      <c r="AC274" s="5">
        <v>0.0</v>
      </c>
      <c r="AD274" s="5" t="s">
        <v>142</v>
      </c>
      <c r="AE274" s="5" t="s">
        <v>77</v>
      </c>
      <c r="AF274" s="5">
        <v>2015.0</v>
      </c>
      <c r="AG274" s="5">
        <v>2017.0</v>
      </c>
      <c r="AH274" s="5" t="s">
        <v>78</v>
      </c>
      <c r="AI274" s="10">
        <v>98.2</v>
      </c>
      <c r="AJ274" s="4"/>
      <c r="AK274" s="5" t="s">
        <v>75</v>
      </c>
      <c r="AL274" s="5"/>
      <c r="AM274" s="5">
        <v>0.0</v>
      </c>
      <c r="AN274" s="5" t="s">
        <v>757</v>
      </c>
      <c r="AO274" s="5">
        <v>2015.0</v>
      </c>
      <c r="AP274" s="5" t="s">
        <v>51</v>
      </c>
      <c r="AQ274" s="4">
        <v>9.3</v>
      </c>
      <c r="AR274" s="10">
        <v>9.3</v>
      </c>
      <c r="AS274" s="5" t="s">
        <v>10710</v>
      </c>
      <c r="AT274" s="5" t="s">
        <v>82</v>
      </c>
      <c r="AU274" s="5" t="s">
        <v>246</v>
      </c>
      <c r="AV274" s="5">
        <v>9.700593766E9</v>
      </c>
      <c r="AW274" s="5" t="s">
        <v>10711</v>
      </c>
      <c r="AX274" s="5">
        <v>522001.0</v>
      </c>
      <c r="AY274" s="5" t="s">
        <v>101</v>
      </c>
      <c r="AZ274" s="5" t="s">
        <v>85</v>
      </c>
      <c r="BA274" s="5">
        <v>4.38934E11</v>
      </c>
      <c r="BB274" s="5"/>
      <c r="BC274" s="5"/>
      <c r="BD274" s="5">
        <v>1.0</v>
      </c>
      <c r="BE274" s="5" t="s">
        <v>312</v>
      </c>
      <c r="BF274" s="5" t="s">
        <v>3190</v>
      </c>
      <c r="BG274" s="5" t="s">
        <v>119</v>
      </c>
      <c r="BH274" s="5" t="s">
        <v>101</v>
      </c>
      <c r="BI274" s="11">
        <v>43825.68472222222</v>
      </c>
      <c r="BJ274" s="12" t="s">
        <v>88</v>
      </c>
      <c r="BK274" s="47"/>
      <c r="BL274" s="47"/>
    </row>
    <row r="275" ht="21.0" customHeight="1">
      <c r="A275" s="4">
        <v>274.0</v>
      </c>
      <c r="B275" s="5" t="s">
        <v>10712</v>
      </c>
      <c r="C275" s="5"/>
      <c r="D275" s="5"/>
      <c r="E275" s="5"/>
      <c r="F275" s="5" t="s">
        <v>10712</v>
      </c>
      <c r="G275" s="5" t="s">
        <v>8542</v>
      </c>
      <c r="H275" s="4">
        <v>1.70040921E8</v>
      </c>
      <c r="I275" s="5" t="s">
        <v>8090</v>
      </c>
      <c r="J275" s="5" t="s">
        <v>5002</v>
      </c>
      <c r="K275" s="5" t="s">
        <v>10713</v>
      </c>
      <c r="L275" s="5" t="s">
        <v>10714</v>
      </c>
      <c r="M275" s="5" t="s">
        <v>10715</v>
      </c>
      <c r="N275" s="6">
        <v>36287.0</v>
      </c>
      <c r="O275" s="4">
        <v>9.542069985E9</v>
      </c>
      <c r="P275" s="5" t="s">
        <v>10716</v>
      </c>
      <c r="Q275" s="5" t="s">
        <v>110</v>
      </c>
      <c r="R275" s="5" t="s">
        <v>71</v>
      </c>
      <c r="S275" s="5" t="s">
        <v>94</v>
      </c>
      <c r="T275" s="5" t="s">
        <v>95</v>
      </c>
      <c r="U275" s="5" t="s">
        <v>74</v>
      </c>
      <c r="V275" s="5">
        <v>5486.0</v>
      </c>
      <c r="W275" s="5">
        <v>17280.0</v>
      </c>
      <c r="X275" s="7">
        <v>86882.0</v>
      </c>
      <c r="Y275" s="8">
        <v>8.707627118644067</v>
      </c>
      <c r="Z275" s="9">
        <v>0.0</v>
      </c>
      <c r="AA275" s="5" t="s">
        <v>75</v>
      </c>
      <c r="AB275" s="5"/>
      <c r="AC275" s="5">
        <v>0.0</v>
      </c>
      <c r="AD275" s="5" t="s">
        <v>142</v>
      </c>
      <c r="AE275" s="5" t="s">
        <v>77</v>
      </c>
      <c r="AF275" s="5">
        <v>2015.0</v>
      </c>
      <c r="AG275" s="5">
        <v>2017.0</v>
      </c>
      <c r="AH275" s="5" t="s">
        <v>78</v>
      </c>
      <c r="AI275" s="10">
        <v>98.2</v>
      </c>
      <c r="AJ275" s="4">
        <v>9.2</v>
      </c>
      <c r="AK275" s="5" t="s">
        <v>75</v>
      </c>
      <c r="AL275" s="5">
        <v>0.0</v>
      </c>
      <c r="AM275" s="5">
        <v>0.0</v>
      </c>
      <c r="AN275" s="5" t="s">
        <v>307</v>
      </c>
      <c r="AO275" s="5">
        <v>2015.0</v>
      </c>
      <c r="AP275" s="5" t="s">
        <v>51</v>
      </c>
      <c r="AQ275" s="4">
        <v>93.0</v>
      </c>
      <c r="AR275" s="10">
        <v>9.3</v>
      </c>
      <c r="AS275" s="5" t="s">
        <v>10717</v>
      </c>
      <c r="AT275" s="5" t="s">
        <v>114</v>
      </c>
      <c r="AU275" s="5" t="s">
        <v>454</v>
      </c>
      <c r="AV275" s="5">
        <v>9.701877085E9</v>
      </c>
      <c r="AW275" s="5" t="s">
        <v>10718</v>
      </c>
      <c r="AX275" s="5">
        <v>522413.0</v>
      </c>
      <c r="AY275" s="5" t="s">
        <v>3354</v>
      </c>
      <c r="AZ275" s="5" t="s">
        <v>85</v>
      </c>
      <c r="BA275" s="5">
        <v>9.06708E11</v>
      </c>
      <c r="BB275" s="5" t="s">
        <v>10719</v>
      </c>
      <c r="BC275" s="5"/>
      <c r="BD275" s="5" t="s">
        <v>149</v>
      </c>
      <c r="BE275" s="5" t="s">
        <v>149</v>
      </c>
      <c r="BF275" s="5" t="s">
        <v>149</v>
      </c>
      <c r="BG275" s="5" t="s">
        <v>87</v>
      </c>
      <c r="BH275" s="5"/>
      <c r="BI275" s="11">
        <v>43911.615277777775</v>
      </c>
      <c r="BJ275" s="12" t="s">
        <v>10720</v>
      </c>
      <c r="BK275" s="47"/>
      <c r="BL275" s="47"/>
    </row>
    <row r="276" ht="21.0" customHeight="1">
      <c r="A276" s="4">
        <v>275.0</v>
      </c>
      <c r="B276" s="5" t="s">
        <v>10721</v>
      </c>
      <c r="C276" s="6">
        <v>43806.0</v>
      </c>
      <c r="D276" s="5" t="s">
        <v>10721</v>
      </c>
      <c r="E276" s="6">
        <v>43806.0</v>
      </c>
      <c r="F276" s="5"/>
      <c r="G276" s="5"/>
      <c r="H276" s="4">
        <v>1.70040004E8</v>
      </c>
      <c r="I276" s="5" t="s">
        <v>8090</v>
      </c>
      <c r="J276" s="5" t="s">
        <v>10722</v>
      </c>
      <c r="K276" s="5"/>
      <c r="L276" s="5" t="s">
        <v>10723</v>
      </c>
      <c r="M276" s="5" t="s">
        <v>10724</v>
      </c>
      <c r="N276" s="5" t="s">
        <v>10725</v>
      </c>
      <c r="O276" s="4">
        <v>7.989639172E9</v>
      </c>
      <c r="P276" s="5" t="s">
        <v>10726</v>
      </c>
      <c r="Q276" s="5" t="s">
        <v>110</v>
      </c>
      <c r="R276" s="5" t="s">
        <v>71</v>
      </c>
      <c r="S276" s="5" t="s">
        <v>94</v>
      </c>
      <c r="T276" s="5" t="s">
        <v>95</v>
      </c>
      <c r="U276" s="5" t="s">
        <v>537</v>
      </c>
      <c r="V276" s="5">
        <v>10552.0</v>
      </c>
      <c r="W276" s="5">
        <v>33693.0</v>
      </c>
      <c r="X276" s="7"/>
      <c r="Y276" s="8">
        <v>8.194915254237289</v>
      </c>
      <c r="Z276" s="9">
        <v>0.0</v>
      </c>
      <c r="AA276" s="5" t="s">
        <v>75</v>
      </c>
      <c r="AB276" s="5"/>
      <c r="AC276" s="5">
        <v>0.0</v>
      </c>
      <c r="AD276" s="5" t="s">
        <v>2996</v>
      </c>
      <c r="AE276" s="5" t="s">
        <v>77</v>
      </c>
      <c r="AF276" s="5">
        <v>2015.0</v>
      </c>
      <c r="AG276" s="5">
        <v>2017.0</v>
      </c>
      <c r="AH276" s="5" t="s">
        <v>78</v>
      </c>
      <c r="AI276" s="10">
        <v>98.1</v>
      </c>
      <c r="AJ276" s="4"/>
      <c r="AK276" s="5" t="s">
        <v>75</v>
      </c>
      <c r="AL276" s="5"/>
      <c r="AM276" s="5">
        <v>0.0</v>
      </c>
      <c r="AN276" s="5" t="s">
        <v>390</v>
      </c>
      <c r="AO276" s="5">
        <v>2015.0</v>
      </c>
      <c r="AP276" s="5" t="s">
        <v>51</v>
      </c>
      <c r="AQ276" s="4">
        <v>93.0</v>
      </c>
      <c r="AR276" s="10">
        <v>9.3</v>
      </c>
      <c r="AS276" s="5" t="s">
        <v>10727</v>
      </c>
      <c r="AT276" s="5" t="s">
        <v>99</v>
      </c>
      <c r="AU276" s="5" t="s">
        <v>2011</v>
      </c>
      <c r="AV276" s="5">
        <v>7.993984828E9</v>
      </c>
      <c r="AW276" s="5" t="s">
        <v>10728</v>
      </c>
      <c r="AX276" s="5">
        <v>521456.0</v>
      </c>
      <c r="AY276" s="5" t="s">
        <v>7231</v>
      </c>
      <c r="AZ276" s="5" t="s">
        <v>85</v>
      </c>
      <c r="BA276" s="5">
        <v>5.42124E11</v>
      </c>
      <c r="BB276" s="5"/>
      <c r="BC276" s="5"/>
      <c r="BD276" s="5" t="s">
        <v>149</v>
      </c>
      <c r="BE276" s="5" t="s">
        <v>393</v>
      </c>
      <c r="BF276" s="5" t="s">
        <v>393</v>
      </c>
      <c r="BG276" s="5" t="s">
        <v>87</v>
      </c>
      <c r="BH276" s="5"/>
      <c r="BI276" s="11">
        <v>43829.83125</v>
      </c>
      <c r="BJ276" s="12" t="s">
        <v>88</v>
      </c>
      <c r="BK276" s="47"/>
      <c r="BL276" s="47"/>
    </row>
    <row r="277" ht="21.0" customHeight="1">
      <c r="A277" s="4">
        <v>276.0</v>
      </c>
      <c r="B277" s="5" t="s">
        <v>10729</v>
      </c>
      <c r="C277" s="6">
        <v>43628.0</v>
      </c>
      <c r="D277" s="5" t="s">
        <v>10729</v>
      </c>
      <c r="E277" s="6">
        <v>43628.0</v>
      </c>
      <c r="F277" s="5"/>
      <c r="G277" s="5"/>
      <c r="H277" s="4">
        <v>1.70040148E8</v>
      </c>
      <c r="I277" s="5" t="s">
        <v>8090</v>
      </c>
      <c r="J277" s="5" t="s">
        <v>10730</v>
      </c>
      <c r="K277" s="5"/>
      <c r="L277" s="5" t="s">
        <v>6772</v>
      </c>
      <c r="M277" s="5" t="s">
        <v>10731</v>
      </c>
      <c r="N277" s="5" t="s">
        <v>4505</v>
      </c>
      <c r="O277" s="4">
        <v>9.603495775E9</v>
      </c>
      <c r="P277" s="5" t="s">
        <v>10732</v>
      </c>
      <c r="Q277" s="5" t="s">
        <v>110</v>
      </c>
      <c r="R277" s="5" t="s">
        <v>71</v>
      </c>
      <c r="S277" s="5" t="s">
        <v>94</v>
      </c>
      <c r="T277" s="5" t="s">
        <v>95</v>
      </c>
      <c r="U277" s="5" t="s">
        <v>537</v>
      </c>
      <c r="V277" s="5">
        <v>5226.0</v>
      </c>
      <c r="W277" s="5">
        <v>34126.0</v>
      </c>
      <c r="X277" s="7"/>
      <c r="Y277" s="8">
        <v>8.85593220338983</v>
      </c>
      <c r="Z277" s="9">
        <v>0.0</v>
      </c>
      <c r="AA277" s="5" t="s">
        <v>75</v>
      </c>
      <c r="AB277" s="5"/>
      <c r="AC277" s="5">
        <v>0.0</v>
      </c>
      <c r="AD277" s="5" t="s">
        <v>10733</v>
      </c>
      <c r="AE277" s="5" t="s">
        <v>77</v>
      </c>
      <c r="AF277" s="5">
        <v>2015.0</v>
      </c>
      <c r="AG277" s="5">
        <v>2017.0</v>
      </c>
      <c r="AH277" s="5" t="s">
        <v>78</v>
      </c>
      <c r="AI277" s="10">
        <v>97.7</v>
      </c>
      <c r="AJ277" s="4">
        <v>0.0</v>
      </c>
      <c r="AK277" s="5" t="s">
        <v>75</v>
      </c>
      <c r="AL277" s="5">
        <v>0.0</v>
      </c>
      <c r="AM277" s="5">
        <v>0.0</v>
      </c>
      <c r="AN277" s="5" t="s">
        <v>10734</v>
      </c>
      <c r="AO277" s="5">
        <v>2015.0</v>
      </c>
      <c r="AP277" s="5" t="s">
        <v>51</v>
      </c>
      <c r="AQ277" s="4">
        <v>93.0</v>
      </c>
      <c r="AR277" s="10">
        <v>9.3</v>
      </c>
      <c r="AS277" s="5" t="s">
        <v>10731</v>
      </c>
      <c r="AT277" s="5" t="s">
        <v>99</v>
      </c>
      <c r="AU277" s="5" t="s">
        <v>2127</v>
      </c>
      <c r="AV277" s="5">
        <v>9.908426154E9</v>
      </c>
      <c r="AW277" s="5" t="s">
        <v>10735</v>
      </c>
      <c r="AX277" s="5">
        <v>522020.0</v>
      </c>
      <c r="AY277" s="5" t="s">
        <v>101</v>
      </c>
      <c r="AZ277" s="5" t="s">
        <v>85</v>
      </c>
      <c r="BA277" s="5">
        <v>8.0753E11</v>
      </c>
      <c r="BB277" s="5" t="s">
        <v>393</v>
      </c>
      <c r="BC277" s="5" t="s">
        <v>393</v>
      </c>
      <c r="BD277" s="5">
        <v>1.0</v>
      </c>
      <c r="BE277" s="5" t="s">
        <v>2678</v>
      </c>
      <c r="BF277" s="5" t="s">
        <v>9201</v>
      </c>
      <c r="BG277" s="5" t="s">
        <v>119</v>
      </c>
      <c r="BH277" s="5" t="s">
        <v>10736</v>
      </c>
      <c r="BI277" s="11">
        <v>43826.68541666667</v>
      </c>
      <c r="BJ277" s="12" t="s">
        <v>88</v>
      </c>
      <c r="BK277" s="47"/>
      <c r="BL277" s="47"/>
    </row>
    <row r="278" ht="21.0" customHeight="1">
      <c r="A278" s="4">
        <v>277.0</v>
      </c>
      <c r="B278" s="5" t="s">
        <v>10737</v>
      </c>
      <c r="C278" s="5"/>
      <c r="D278" s="5"/>
      <c r="E278" s="5"/>
      <c r="F278" s="5"/>
      <c r="G278" s="5"/>
      <c r="H278" s="4">
        <v>1.70040885E8</v>
      </c>
      <c r="I278" s="5" t="s">
        <v>8090</v>
      </c>
      <c r="J278" s="5" t="s">
        <v>10423</v>
      </c>
      <c r="K278" s="5" t="s">
        <v>10423</v>
      </c>
      <c r="L278" s="5" t="s">
        <v>5938</v>
      </c>
      <c r="M278" s="5" t="s">
        <v>10738</v>
      </c>
      <c r="N278" s="5" t="s">
        <v>8359</v>
      </c>
      <c r="O278" s="4">
        <v>8.184874902E9</v>
      </c>
      <c r="P278" s="5" t="s">
        <v>10739</v>
      </c>
      <c r="Q278" s="5" t="s">
        <v>110</v>
      </c>
      <c r="R278" s="5" t="s">
        <v>71</v>
      </c>
      <c r="S278" s="5" t="s">
        <v>94</v>
      </c>
      <c r="T278" s="5" t="s">
        <v>95</v>
      </c>
      <c r="U278" s="5" t="s">
        <v>74</v>
      </c>
      <c r="V278" s="5">
        <v>1100.0</v>
      </c>
      <c r="W278" s="5"/>
      <c r="X278" s="7"/>
      <c r="Y278" s="8">
        <v>7.754237288135593</v>
      </c>
      <c r="Z278" s="9">
        <v>0.0</v>
      </c>
      <c r="AA278" s="5" t="s">
        <v>75</v>
      </c>
      <c r="AB278" s="5"/>
      <c r="AC278" s="5">
        <v>0.0</v>
      </c>
      <c r="AD278" s="5" t="s">
        <v>4518</v>
      </c>
      <c r="AE278" s="5" t="s">
        <v>77</v>
      </c>
      <c r="AF278" s="5">
        <v>2015.0</v>
      </c>
      <c r="AG278" s="5">
        <v>2017.0</v>
      </c>
      <c r="AH278" s="5" t="s">
        <v>78</v>
      </c>
      <c r="AI278" s="10">
        <v>97.6</v>
      </c>
      <c r="AJ278" s="4"/>
      <c r="AK278" s="5" t="s">
        <v>75</v>
      </c>
      <c r="AL278" s="5"/>
      <c r="AM278" s="5">
        <v>0.0</v>
      </c>
      <c r="AN278" s="5" t="s">
        <v>1618</v>
      </c>
      <c r="AO278" s="5">
        <v>2015.0</v>
      </c>
      <c r="AP278" s="5" t="s">
        <v>51</v>
      </c>
      <c r="AQ278" s="4"/>
      <c r="AR278" s="10">
        <v>9.3</v>
      </c>
      <c r="AS278" s="5" t="s">
        <v>10740</v>
      </c>
      <c r="AT278" s="5" t="s">
        <v>114</v>
      </c>
      <c r="AU278" s="5" t="s">
        <v>7283</v>
      </c>
      <c r="AV278" s="5">
        <v>9.908428666E9</v>
      </c>
      <c r="AW278" s="5" t="s">
        <v>10741</v>
      </c>
      <c r="AX278" s="5">
        <v>533430.0</v>
      </c>
      <c r="AY278" s="5" t="s">
        <v>10742</v>
      </c>
      <c r="AZ278" s="5" t="s">
        <v>85</v>
      </c>
      <c r="BA278" s="5">
        <v>5.071E11</v>
      </c>
      <c r="BB278" s="5"/>
      <c r="BC278" s="5"/>
      <c r="BD278" s="5" t="s">
        <v>8412</v>
      </c>
      <c r="BE278" s="5" t="s">
        <v>7684</v>
      </c>
      <c r="BF278" s="5" t="s">
        <v>10743</v>
      </c>
      <c r="BG278" s="5" t="s">
        <v>87</v>
      </c>
      <c r="BH278" s="5"/>
      <c r="BI278" s="11">
        <v>43827.88125</v>
      </c>
      <c r="BJ278" s="12" t="s">
        <v>88</v>
      </c>
      <c r="BK278" s="47"/>
      <c r="BL278" s="47"/>
    </row>
    <row r="279" ht="21.0" customHeight="1">
      <c r="A279" s="4">
        <v>278.0</v>
      </c>
      <c r="B279" s="5" t="s">
        <v>10744</v>
      </c>
      <c r="C279" s="6">
        <v>43628.0</v>
      </c>
      <c r="D279" s="5"/>
      <c r="E279" s="5"/>
      <c r="F279" s="5"/>
      <c r="G279" s="5"/>
      <c r="H279" s="4">
        <v>1.70040946E8</v>
      </c>
      <c r="I279" s="5" t="s">
        <v>8090</v>
      </c>
      <c r="J279" s="5" t="s">
        <v>10745</v>
      </c>
      <c r="K279" s="5" t="s">
        <v>4662</v>
      </c>
      <c r="L279" s="5" t="s">
        <v>2599</v>
      </c>
      <c r="M279" s="5" t="s">
        <v>10746</v>
      </c>
      <c r="N279" s="5" t="s">
        <v>10747</v>
      </c>
      <c r="O279" s="4">
        <v>9.989270637E9</v>
      </c>
      <c r="P279" s="5" t="s">
        <v>10748</v>
      </c>
      <c r="Q279" s="5" t="s">
        <v>70</v>
      </c>
      <c r="R279" s="5" t="s">
        <v>71</v>
      </c>
      <c r="S279" s="5" t="s">
        <v>94</v>
      </c>
      <c r="T279" s="5" t="s">
        <v>95</v>
      </c>
      <c r="U279" s="5" t="s">
        <v>74</v>
      </c>
      <c r="V279" s="5">
        <v>1970.0</v>
      </c>
      <c r="W279" s="5">
        <v>3228.0</v>
      </c>
      <c r="X279" s="7"/>
      <c r="Y279" s="8">
        <v>8.80084745762712</v>
      </c>
      <c r="Z279" s="9">
        <v>0.0</v>
      </c>
      <c r="AA279" s="5" t="s">
        <v>75</v>
      </c>
      <c r="AB279" s="5"/>
      <c r="AC279" s="5">
        <v>0.0</v>
      </c>
      <c r="AD279" s="5" t="s">
        <v>10749</v>
      </c>
      <c r="AE279" s="5" t="s">
        <v>77</v>
      </c>
      <c r="AF279" s="5">
        <v>2015.0</v>
      </c>
      <c r="AG279" s="5">
        <v>2017.0</v>
      </c>
      <c r="AH279" s="5" t="s">
        <v>78</v>
      </c>
      <c r="AI279" s="10">
        <v>97.5</v>
      </c>
      <c r="AJ279" s="4"/>
      <c r="AK279" s="5" t="s">
        <v>75</v>
      </c>
      <c r="AL279" s="5"/>
      <c r="AM279" s="5">
        <v>0.0</v>
      </c>
      <c r="AN279" s="5" t="s">
        <v>4762</v>
      </c>
      <c r="AO279" s="5">
        <v>2015.0</v>
      </c>
      <c r="AP279" s="5" t="s">
        <v>51</v>
      </c>
      <c r="AQ279" s="4"/>
      <c r="AR279" s="10">
        <v>9.3</v>
      </c>
      <c r="AS279" s="5" t="s">
        <v>10750</v>
      </c>
      <c r="AT279" s="5" t="s">
        <v>99</v>
      </c>
      <c r="AU279" s="5" t="s">
        <v>321</v>
      </c>
      <c r="AV279" s="5">
        <v>7.416180829E9</v>
      </c>
      <c r="AW279" s="5" t="s">
        <v>10751</v>
      </c>
      <c r="AX279" s="5">
        <v>522004.0</v>
      </c>
      <c r="AY279" s="5" t="s">
        <v>101</v>
      </c>
      <c r="AZ279" s="5" t="s">
        <v>85</v>
      </c>
      <c r="BA279" s="5">
        <v>4.94216E11</v>
      </c>
      <c r="BB279" s="5" t="s">
        <v>10752</v>
      </c>
      <c r="BC279" s="5"/>
      <c r="BD279" s="5" t="s">
        <v>10753</v>
      </c>
      <c r="BE279" s="5" t="s">
        <v>10753</v>
      </c>
      <c r="BF279" s="5" t="s">
        <v>10753</v>
      </c>
      <c r="BG279" s="5" t="s">
        <v>119</v>
      </c>
      <c r="BH279" s="5" t="s">
        <v>10754</v>
      </c>
      <c r="BI279" s="11">
        <v>43825.896527777775</v>
      </c>
      <c r="BJ279" s="12" t="s">
        <v>10755</v>
      </c>
      <c r="BK279" s="47"/>
      <c r="BL279" s="47"/>
    </row>
    <row r="280" ht="21.0" customHeight="1">
      <c r="A280" s="4">
        <v>279.0</v>
      </c>
      <c r="B280" s="5" t="s">
        <v>10756</v>
      </c>
      <c r="C280" s="6">
        <v>43658.0</v>
      </c>
      <c r="D280" s="5"/>
      <c r="E280" s="5"/>
      <c r="F280" s="5"/>
      <c r="G280" s="5"/>
      <c r="H280" s="4">
        <v>1.70040825E8</v>
      </c>
      <c r="I280" s="5" t="s">
        <v>8090</v>
      </c>
      <c r="J280" s="5" t="s">
        <v>10757</v>
      </c>
      <c r="K280" s="5"/>
      <c r="L280" s="5" t="s">
        <v>10758</v>
      </c>
      <c r="M280" s="5" t="s">
        <v>10759</v>
      </c>
      <c r="N280" s="5" t="s">
        <v>1579</v>
      </c>
      <c r="O280" s="4">
        <v>9.705942058E9</v>
      </c>
      <c r="P280" s="5" t="s">
        <v>10760</v>
      </c>
      <c r="Q280" s="5" t="s">
        <v>110</v>
      </c>
      <c r="R280" s="5" t="s">
        <v>71</v>
      </c>
      <c r="S280" s="5" t="s">
        <v>94</v>
      </c>
      <c r="T280" s="5" t="s">
        <v>95</v>
      </c>
      <c r="U280" s="5" t="s">
        <v>74</v>
      </c>
      <c r="V280" s="5">
        <v>5705.0</v>
      </c>
      <c r="W280" s="5">
        <v>20525.0</v>
      </c>
      <c r="X280" s="7"/>
      <c r="Y280" s="8">
        <v>8.686440677966102</v>
      </c>
      <c r="Z280" s="9">
        <v>1.0</v>
      </c>
      <c r="AA280" s="5" t="s">
        <v>75</v>
      </c>
      <c r="AB280" s="5"/>
      <c r="AC280" s="5">
        <v>0.0</v>
      </c>
      <c r="AD280" s="5" t="s">
        <v>10761</v>
      </c>
      <c r="AE280" s="5" t="s">
        <v>77</v>
      </c>
      <c r="AF280" s="5">
        <v>2015.0</v>
      </c>
      <c r="AG280" s="5">
        <v>2017.0</v>
      </c>
      <c r="AH280" s="5" t="s">
        <v>78</v>
      </c>
      <c r="AI280" s="10">
        <v>97.4</v>
      </c>
      <c r="AJ280" s="4"/>
      <c r="AK280" s="5" t="s">
        <v>75</v>
      </c>
      <c r="AL280" s="5"/>
      <c r="AM280" s="5">
        <v>0.0</v>
      </c>
      <c r="AN280" s="5" t="s">
        <v>10762</v>
      </c>
      <c r="AO280" s="5">
        <v>2015.0</v>
      </c>
      <c r="AP280" s="5" t="s">
        <v>51</v>
      </c>
      <c r="AQ280" s="4">
        <v>93.0</v>
      </c>
      <c r="AR280" s="10">
        <v>9.3</v>
      </c>
      <c r="AS280" s="5" t="s">
        <v>10763</v>
      </c>
      <c r="AT280" s="5" t="s">
        <v>82</v>
      </c>
      <c r="AU280" s="5"/>
      <c r="AV280" s="5">
        <v>7.981055012E9</v>
      </c>
      <c r="AW280" s="5" t="s">
        <v>10764</v>
      </c>
      <c r="AX280" s="5">
        <v>507003.0</v>
      </c>
      <c r="AY280" s="5" t="s">
        <v>843</v>
      </c>
      <c r="AZ280" s="5" t="s">
        <v>264</v>
      </c>
      <c r="BA280" s="5">
        <v>8.73283E11</v>
      </c>
      <c r="BB280" s="5"/>
      <c r="BC280" s="5"/>
      <c r="BD280" s="5" t="s">
        <v>10765</v>
      </c>
      <c r="BE280" s="5" t="s">
        <v>5819</v>
      </c>
      <c r="BF280" s="5" t="s">
        <v>8112</v>
      </c>
      <c r="BG280" s="5" t="s">
        <v>87</v>
      </c>
      <c r="BH280" s="5"/>
      <c r="BI280" s="11">
        <v>43828.90347222222</v>
      </c>
      <c r="BJ280" s="12" t="s">
        <v>88</v>
      </c>
      <c r="BK280" s="47"/>
      <c r="BL280" s="47"/>
    </row>
    <row r="281" ht="21.0" customHeight="1">
      <c r="A281" s="4">
        <v>280.0</v>
      </c>
      <c r="B281" s="5" t="s">
        <v>10766</v>
      </c>
      <c r="C281" s="6">
        <v>43628.0</v>
      </c>
      <c r="D281" s="5"/>
      <c r="E281" s="5"/>
      <c r="F281" s="5"/>
      <c r="G281" s="5"/>
      <c r="H281" s="4">
        <v>1.70040146E8</v>
      </c>
      <c r="I281" s="5" t="s">
        <v>8090</v>
      </c>
      <c r="J281" s="5" t="s">
        <v>10767</v>
      </c>
      <c r="K281" s="5" t="s">
        <v>10768</v>
      </c>
      <c r="L281" s="5" t="s">
        <v>171</v>
      </c>
      <c r="M281" s="5" t="s">
        <v>10769</v>
      </c>
      <c r="N281" s="6">
        <v>36593.0</v>
      </c>
      <c r="O281" s="4">
        <v>8.247737845E9</v>
      </c>
      <c r="P281" s="5" t="s">
        <v>10770</v>
      </c>
      <c r="Q281" s="5" t="s">
        <v>70</v>
      </c>
      <c r="R281" s="5" t="s">
        <v>71</v>
      </c>
      <c r="S281" s="5" t="s">
        <v>94</v>
      </c>
      <c r="T281" s="5" t="s">
        <v>95</v>
      </c>
      <c r="U281" s="5" t="s">
        <v>74</v>
      </c>
      <c r="V281" s="5">
        <v>7498.0</v>
      </c>
      <c r="W281" s="5">
        <v>30000.0</v>
      </c>
      <c r="X281" s="7"/>
      <c r="Y281" s="8">
        <v>8.292372881355933</v>
      </c>
      <c r="Z281" s="9">
        <v>0.0</v>
      </c>
      <c r="AA281" s="5" t="s">
        <v>75</v>
      </c>
      <c r="AB281" s="5"/>
      <c r="AC281" s="5">
        <v>0.0</v>
      </c>
      <c r="AD281" s="5" t="s">
        <v>10771</v>
      </c>
      <c r="AE281" s="5" t="s">
        <v>77</v>
      </c>
      <c r="AF281" s="5">
        <v>2015.0</v>
      </c>
      <c r="AG281" s="5">
        <v>2017.0</v>
      </c>
      <c r="AH281" s="5" t="s">
        <v>78</v>
      </c>
      <c r="AI281" s="10">
        <v>97.0</v>
      </c>
      <c r="AJ281" s="4"/>
      <c r="AK281" s="5" t="s">
        <v>75</v>
      </c>
      <c r="AL281" s="5"/>
      <c r="AM281" s="5">
        <v>0.0</v>
      </c>
      <c r="AN281" s="5" t="s">
        <v>7199</v>
      </c>
      <c r="AO281" s="5">
        <v>2015.0</v>
      </c>
      <c r="AP281" s="5" t="s">
        <v>51</v>
      </c>
      <c r="AQ281" s="4">
        <v>93.0</v>
      </c>
      <c r="AR281" s="10">
        <v>9.3</v>
      </c>
      <c r="AS281" s="5" t="s">
        <v>10772</v>
      </c>
      <c r="AT281" s="5" t="s">
        <v>114</v>
      </c>
      <c r="AU281" s="5" t="s">
        <v>1183</v>
      </c>
      <c r="AV281" s="5">
        <v>7.731934443E9</v>
      </c>
      <c r="AW281" s="5" t="s">
        <v>10773</v>
      </c>
      <c r="AX281" s="5">
        <v>521175.0</v>
      </c>
      <c r="AY281" s="5" t="s">
        <v>4875</v>
      </c>
      <c r="AZ281" s="5" t="s">
        <v>85</v>
      </c>
      <c r="BA281" s="5">
        <v>5.24538E11</v>
      </c>
      <c r="BB281" s="5"/>
      <c r="BC281" s="5"/>
      <c r="BD281" s="5">
        <v>0.0</v>
      </c>
      <c r="BE281" s="5">
        <v>0.0</v>
      </c>
      <c r="BF281" s="5">
        <v>0.0</v>
      </c>
      <c r="BG281" s="5" t="s">
        <v>119</v>
      </c>
      <c r="BH281" s="5" t="s">
        <v>1307</v>
      </c>
      <c r="BI281" s="11">
        <v>43830.902083333334</v>
      </c>
      <c r="BJ281" s="12" t="s">
        <v>420</v>
      </c>
      <c r="BK281" s="47"/>
      <c r="BL281" s="47"/>
    </row>
    <row r="282" ht="21.0" customHeight="1">
      <c r="A282" s="4">
        <v>281.0</v>
      </c>
      <c r="B282" s="5" t="s">
        <v>10774</v>
      </c>
      <c r="C282" s="5" t="s">
        <v>268</v>
      </c>
      <c r="D282" s="5"/>
      <c r="E282" s="5"/>
      <c r="F282" s="5"/>
      <c r="G282" s="5"/>
      <c r="H282" s="4">
        <v>1.70040376E8</v>
      </c>
      <c r="I282" s="5" t="s">
        <v>8090</v>
      </c>
      <c r="J282" s="5" t="s">
        <v>10775</v>
      </c>
      <c r="K282" s="5"/>
      <c r="L282" s="5" t="s">
        <v>10581</v>
      </c>
      <c r="M282" s="5" t="s">
        <v>10776</v>
      </c>
      <c r="N282" s="5" t="s">
        <v>10777</v>
      </c>
      <c r="O282" s="4">
        <v>9.182361833E9</v>
      </c>
      <c r="P282" s="5" t="s">
        <v>10778</v>
      </c>
      <c r="Q282" s="5" t="s">
        <v>110</v>
      </c>
      <c r="R282" s="5" t="s">
        <v>71</v>
      </c>
      <c r="S282" s="5" t="s">
        <v>94</v>
      </c>
      <c r="T282" s="5" t="s">
        <v>73</v>
      </c>
      <c r="U282" s="5" t="s">
        <v>537</v>
      </c>
      <c r="V282" s="5"/>
      <c r="W282" s="5">
        <v>34924.0</v>
      </c>
      <c r="X282" s="7"/>
      <c r="Y282" s="8">
        <v>8.885593220338983</v>
      </c>
      <c r="Z282" s="9">
        <v>0.0</v>
      </c>
      <c r="AA282" s="5" t="s">
        <v>75</v>
      </c>
      <c r="AB282" s="5"/>
      <c r="AC282" s="5">
        <v>0.0</v>
      </c>
      <c r="AD282" s="5" t="s">
        <v>1369</v>
      </c>
      <c r="AE282" s="5" t="s">
        <v>77</v>
      </c>
      <c r="AF282" s="5">
        <v>2015.0</v>
      </c>
      <c r="AG282" s="5">
        <v>2017.0</v>
      </c>
      <c r="AH282" s="5" t="s">
        <v>78</v>
      </c>
      <c r="AI282" s="10">
        <v>97.0</v>
      </c>
      <c r="AJ282" s="4"/>
      <c r="AK282" s="5" t="s">
        <v>75</v>
      </c>
      <c r="AL282" s="5"/>
      <c r="AM282" s="5">
        <v>0.0</v>
      </c>
      <c r="AN282" s="5" t="s">
        <v>143</v>
      </c>
      <c r="AO282" s="5">
        <v>2015.0</v>
      </c>
      <c r="AP282" s="5" t="s">
        <v>51</v>
      </c>
      <c r="AQ282" s="4">
        <v>93.0</v>
      </c>
      <c r="AR282" s="10">
        <v>9.3</v>
      </c>
      <c r="AS282" s="5" t="s">
        <v>10779</v>
      </c>
      <c r="AT282" s="5" t="s">
        <v>114</v>
      </c>
      <c r="AU282" s="5" t="s">
        <v>679</v>
      </c>
      <c r="AV282" s="5">
        <v>9.492469425E9</v>
      </c>
      <c r="AW282" s="5" t="s">
        <v>10780</v>
      </c>
      <c r="AX282" s="5">
        <v>522503.0</v>
      </c>
      <c r="AY282" s="5" t="s">
        <v>147</v>
      </c>
      <c r="AZ282" s="5" t="s">
        <v>85</v>
      </c>
      <c r="BA282" s="5">
        <v>2.65594E11</v>
      </c>
      <c r="BB282" s="5"/>
      <c r="BC282" s="5"/>
      <c r="BD282" s="5">
        <v>1.0</v>
      </c>
      <c r="BE282" s="5" t="s">
        <v>418</v>
      </c>
      <c r="BF282" s="5" t="s">
        <v>8381</v>
      </c>
      <c r="BG282" s="5" t="s">
        <v>119</v>
      </c>
      <c r="BH282" s="5" t="s">
        <v>147</v>
      </c>
      <c r="BI282" s="11">
        <v>43828.51388888889</v>
      </c>
      <c r="BJ282" s="12" t="s">
        <v>10781</v>
      </c>
      <c r="BK282" s="47"/>
      <c r="BL282" s="47"/>
    </row>
    <row r="283" ht="21.0" customHeight="1">
      <c r="A283" s="4">
        <v>282.0</v>
      </c>
      <c r="B283" s="5" t="s">
        <v>10782</v>
      </c>
      <c r="C283" s="6">
        <v>43628.0</v>
      </c>
      <c r="D283" s="5"/>
      <c r="E283" s="5"/>
      <c r="F283" s="5"/>
      <c r="G283" s="5"/>
      <c r="H283" s="4">
        <v>1.70040147E8</v>
      </c>
      <c r="I283" s="5" t="s">
        <v>8090</v>
      </c>
      <c r="J283" s="5" t="s">
        <v>10783</v>
      </c>
      <c r="K283" s="5"/>
      <c r="L283" s="5" t="s">
        <v>10784</v>
      </c>
      <c r="M283" s="5" t="s">
        <v>10785</v>
      </c>
      <c r="N283" s="5" t="s">
        <v>3981</v>
      </c>
      <c r="O283" s="4">
        <v>7.981761674E9</v>
      </c>
      <c r="P283" s="5" t="s">
        <v>10786</v>
      </c>
      <c r="Q283" s="5" t="s">
        <v>110</v>
      </c>
      <c r="R283" s="5" t="s">
        <v>71</v>
      </c>
      <c r="S283" s="5" t="s">
        <v>94</v>
      </c>
      <c r="T283" s="5" t="s">
        <v>95</v>
      </c>
      <c r="U283" s="5" t="s">
        <v>74</v>
      </c>
      <c r="V283" s="5">
        <v>6075.0</v>
      </c>
      <c r="W283" s="5">
        <v>27530.0</v>
      </c>
      <c r="X283" s="7"/>
      <c r="Y283" s="8">
        <v>8.728813559322035</v>
      </c>
      <c r="Z283" s="9">
        <v>0.0</v>
      </c>
      <c r="AA283" s="5" t="s">
        <v>75</v>
      </c>
      <c r="AB283" s="5"/>
      <c r="AC283" s="5">
        <v>0.0</v>
      </c>
      <c r="AD283" s="5" t="s">
        <v>76</v>
      </c>
      <c r="AE283" s="5" t="s">
        <v>77</v>
      </c>
      <c r="AF283" s="5">
        <v>2015.0</v>
      </c>
      <c r="AG283" s="5">
        <v>2017.0</v>
      </c>
      <c r="AH283" s="5" t="s">
        <v>78</v>
      </c>
      <c r="AI283" s="10">
        <v>96.9</v>
      </c>
      <c r="AJ283" s="4"/>
      <c r="AK283" s="5" t="s">
        <v>75</v>
      </c>
      <c r="AL283" s="5"/>
      <c r="AM283" s="5">
        <v>0.0</v>
      </c>
      <c r="AN283" s="5" t="s">
        <v>10787</v>
      </c>
      <c r="AO283" s="5">
        <v>2015.0</v>
      </c>
      <c r="AP283" s="5" t="s">
        <v>51</v>
      </c>
      <c r="AQ283" s="4">
        <v>93.0</v>
      </c>
      <c r="AR283" s="10">
        <v>9.3</v>
      </c>
      <c r="AS283" s="5" t="s">
        <v>10788</v>
      </c>
      <c r="AT283" s="5" t="s">
        <v>82</v>
      </c>
      <c r="AU283" s="5"/>
      <c r="AV283" s="5">
        <v>9.290800905E9</v>
      </c>
      <c r="AW283" s="5" t="s">
        <v>10789</v>
      </c>
      <c r="AX283" s="5">
        <v>522034.0</v>
      </c>
      <c r="AY283" s="5" t="s">
        <v>101</v>
      </c>
      <c r="AZ283" s="5" t="s">
        <v>85</v>
      </c>
      <c r="BA283" s="5">
        <v>7.2842E11</v>
      </c>
      <c r="BB283" s="5" t="s">
        <v>10790</v>
      </c>
      <c r="BC283" s="5"/>
      <c r="BD283" s="5" t="s">
        <v>8111</v>
      </c>
      <c r="BE283" s="5" t="s">
        <v>5819</v>
      </c>
      <c r="BF283" s="5" t="s">
        <v>8112</v>
      </c>
      <c r="BG283" s="5" t="s">
        <v>119</v>
      </c>
      <c r="BH283" s="5" t="s">
        <v>101</v>
      </c>
      <c r="BI283" s="11">
        <v>43828.74722222222</v>
      </c>
      <c r="BJ283" s="12" t="s">
        <v>10791</v>
      </c>
      <c r="BK283" s="47"/>
      <c r="BL283" s="47"/>
    </row>
    <row r="284" ht="21.0" customHeight="1">
      <c r="A284" s="4">
        <v>283.0</v>
      </c>
      <c r="B284" s="5" t="s">
        <v>10792</v>
      </c>
      <c r="C284" s="5" t="s">
        <v>8828</v>
      </c>
      <c r="D284" s="5"/>
      <c r="E284" s="5"/>
      <c r="F284" s="5"/>
      <c r="G284" s="5"/>
      <c r="H284" s="4">
        <v>1.70040608E8</v>
      </c>
      <c r="I284" s="5" t="s">
        <v>8090</v>
      </c>
      <c r="J284" s="5" t="s">
        <v>10793</v>
      </c>
      <c r="K284" s="5"/>
      <c r="L284" s="5" t="s">
        <v>10794</v>
      </c>
      <c r="M284" s="5" t="s">
        <v>10795</v>
      </c>
      <c r="N284" s="5" t="s">
        <v>10796</v>
      </c>
      <c r="O284" s="4">
        <v>8.500128749E9</v>
      </c>
      <c r="P284" s="5" t="s">
        <v>10797</v>
      </c>
      <c r="Q284" s="5" t="s">
        <v>110</v>
      </c>
      <c r="R284" s="5" t="s">
        <v>71</v>
      </c>
      <c r="S284" s="5" t="s">
        <v>94</v>
      </c>
      <c r="T284" s="5" t="s">
        <v>95</v>
      </c>
      <c r="U284" s="5" t="s">
        <v>74</v>
      </c>
      <c r="V284" s="5">
        <v>7388.0</v>
      </c>
      <c r="W284" s="5"/>
      <c r="X284" s="7"/>
      <c r="Y284" s="8">
        <v>7.8474576271186445</v>
      </c>
      <c r="Z284" s="9">
        <v>0.0</v>
      </c>
      <c r="AA284" s="5" t="s">
        <v>75</v>
      </c>
      <c r="AB284" s="5"/>
      <c r="AC284" s="5">
        <v>0.0</v>
      </c>
      <c r="AD284" s="5" t="s">
        <v>142</v>
      </c>
      <c r="AE284" s="5" t="s">
        <v>77</v>
      </c>
      <c r="AF284" s="5">
        <v>2015.0</v>
      </c>
      <c r="AG284" s="5">
        <v>2017.0</v>
      </c>
      <c r="AH284" s="5" t="s">
        <v>78</v>
      </c>
      <c r="AI284" s="10">
        <v>96.8</v>
      </c>
      <c r="AJ284" s="4"/>
      <c r="AK284" s="5" t="s">
        <v>75</v>
      </c>
      <c r="AL284" s="5"/>
      <c r="AM284" s="5">
        <v>0.0</v>
      </c>
      <c r="AN284" s="5" t="s">
        <v>10798</v>
      </c>
      <c r="AO284" s="5">
        <v>2015.0</v>
      </c>
      <c r="AP284" s="5" t="s">
        <v>51</v>
      </c>
      <c r="AQ284" s="4">
        <v>93.0</v>
      </c>
      <c r="AR284" s="10">
        <v>9.3</v>
      </c>
      <c r="AS284" s="5" t="s">
        <v>10799</v>
      </c>
      <c r="AT284" s="5" t="s">
        <v>82</v>
      </c>
      <c r="AU284" s="5" t="s">
        <v>10800</v>
      </c>
      <c r="AV284" s="5">
        <v>9.44045303E9</v>
      </c>
      <c r="AW284" s="5" t="s">
        <v>10801</v>
      </c>
      <c r="AX284" s="5">
        <v>521228.0</v>
      </c>
      <c r="AY284" s="5" t="s">
        <v>117</v>
      </c>
      <c r="AZ284" s="5" t="s">
        <v>85</v>
      </c>
      <c r="BA284" s="5">
        <v>9.43952E11</v>
      </c>
      <c r="BB284" s="5"/>
      <c r="BC284" s="5"/>
      <c r="BD284" s="5" t="s">
        <v>149</v>
      </c>
      <c r="BE284" s="5" t="s">
        <v>149</v>
      </c>
      <c r="BF284" s="5" t="s">
        <v>149</v>
      </c>
      <c r="BG284" s="5" t="s">
        <v>119</v>
      </c>
      <c r="BH284" s="5" t="s">
        <v>10802</v>
      </c>
      <c r="BI284" s="11">
        <v>43828.81805555556</v>
      </c>
      <c r="BJ284" s="12" t="s">
        <v>10803</v>
      </c>
      <c r="BK284" s="47"/>
      <c r="BL284" s="47"/>
    </row>
    <row r="285" ht="21.0" customHeight="1">
      <c r="A285" s="4">
        <v>284.0</v>
      </c>
      <c r="B285" s="5" t="s">
        <v>10804</v>
      </c>
      <c r="C285" s="6">
        <v>43536.0</v>
      </c>
      <c r="D285" s="5"/>
      <c r="E285" s="5"/>
      <c r="F285" s="5"/>
      <c r="G285" s="5"/>
      <c r="H285" s="4">
        <v>1.70040872E8</v>
      </c>
      <c r="I285" s="5" t="s">
        <v>8090</v>
      </c>
      <c r="J285" s="5" t="s">
        <v>10805</v>
      </c>
      <c r="K285" s="5"/>
      <c r="L285" s="5" t="s">
        <v>6699</v>
      </c>
      <c r="M285" s="5" t="s">
        <v>10806</v>
      </c>
      <c r="N285" s="6">
        <v>36743.0</v>
      </c>
      <c r="O285" s="4">
        <v>8.897798599E9</v>
      </c>
      <c r="P285" s="5" t="s">
        <v>10807</v>
      </c>
      <c r="Q285" s="5" t="s">
        <v>70</v>
      </c>
      <c r="R285" s="5" t="s">
        <v>71</v>
      </c>
      <c r="S285" s="5" t="s">
        <v>94</v>
      </c>
      <c r="T285" s="5" t="s">
        <v>95</v>
      </c>
      <c r="U285" s="5" t="s">
        <v>74</v>
      </c>
      <c r="V285" s="5">
        <v>11279.0</v>
      </c>
      <c r="W285" s="5">
        <v>66505.0</v>
      </c>
      <c r="X285" s="7">
        <v>422204.0</v>
      </c>
      <c r="Y285" s="8">
        <v>7.3559322033898304</v>
      </c>
      <c r="Z285" s="9">
        <v>0.0</v>
      </c>
      <c r="AA285" s="5" t="s">
        <v>75</v>
      </c>
      <c r="AB285" s="5"/>
      <c r="AC285" s="5">
        <v>0.0</v>
      </c>
      <c r="AD285" s="5" t="s">
        <v>190</v>
      </c>
      <c r="AE285" s="5" t="s">
        <v>77</v>
      </c>
      <c r="AF285" s="5">
        <v>2015.0</v>
      </c>
      <c r="AG285" s="5">
        <v>2017.0</v>
      </c>
      <c r="AH285" s="5" t="s">
        <v>78</v>
      </c>
      <c r="AI285" s="10">
        <v>96.7</v>
      </c>
      <c r="AJ285" s="4"/>
      <c r="AK285" s="5" t="s">
        <v>75</v>
      </c>
      <c r="AL285" s="5"/>
      <c r="AM285" s="5">
        <v>0.0</v>
      </c>
      <c r="AN285" s="5" t="s">
        <v>10808</v>
      </c>
      <c r="AO285" s="5">
        <v>2015.0</v>
      </c>
      <c r="AP285" s="5" t="s">
        <v>51</v>
      </c>
      <c r="AQ285" s="4">
        <v>93.0</v>
      </c>
      <c r="AR285" s="10">
        <v>9.3</v>
      </c>
      <c r="AS285" s="5" t="s">
        <v>10809</v>
      </c>
      <c r="AT285" s="5" t="s">
        <v>82</v>
      </c>
      <c r="AU285" s="5" t="s">
        <v>246</v>
      </c>
      <c r="AV285" s="5">
        <v>9.00018741E9</v>
      </c>
      <c r="AW285" s="5" t="s">
        <v>10810</v>
      </c>
      <c r="AX285" s="5">
        <v>516217.0</v>
      </c>
      <c r="AY285" s="5" t="s">
        <v>10811</v>
      </c>
      <c r="AZ285" s="5" t="s">
        <v>85</v>
      </c>
      <c r="BA285" s="5">
        <v>6.45801E11</v>
      </c>
      <c r="BB285" s="5" t="s">
        <v>10812</v>
      </c>
      <c r="BC285" s="5"/>
      <c r="BD285" s="5">
        <v>1.0</v>
      </c>
      <c r="BE285" s="5" t="s">
        <v>418</v>
      </c>
      <c r="BF285" s="5" t="s">
        <v>8167</v>
      </c>
      <c r="BG285" s="5" t="s">
        <v>119</v>
      </c>
      <c r="BH285" s="5" t="s">
        <v>117</v>
      </c>
      <c r="BI285" s="11">
        <v>43826.45208333333</v>
      </c>
      <c r="BJ285" s="12" t="s">
        <v>10813</v>
      </c>
      <c r="BK285" s="47"/>
      <c r="BL285" s="47"/>
    </row>
    <row r="286" ht="21.0" customHeight="1">
      <c r="A286" s="4">
        <v>285.0</v>
      </c>
      <c r="B286" s="5" t="s">
        <v>10814</v>
      </c>
      <c r="C286" s="5" t="s">
        <v>63</v>
      </c>
      <c r="D286" s="5"/>
      <c r="E286" s="5"/>
      <c r="F286" s="5"/>
      <c r="G286" s="5"/>
      <c r="H286" s="4">
        <v>1.70040696E8</v>
      </c>
      <c r="I286" s="5" t="s">
        <v>8090</v>
      </c>
      <c r="J286" s="5" t="s">
        <v>2747</v>
      </c>
      <c r="K286" s="5" t="s">
        <v>10758</v>
      </c>
      <c r="L286" s="5" t="s">
        <v>10758</v>
      </c>
      <c r="M286" s="5" t="s">
        <v>10815</v>
      </c>
      <c r="N286" s="5" t="s">
        <v>140</v>
      </c>
      <c r="O286" s="4">
        <v>7.036589055E9</v>
      </c>
      <c r="P286" s="5" t="s">
        <v>10816</v>
      </c>
      <c r="Q286" s="5" t="s">
        <v>110</v>
      </c>
      <c r="R286" s="5" t="s">
        <v>71</v>
      </c>
      <c r="S286" s="5" t="s">
        <v>94</v>
      </c>
      <c r="T286" s="5" t="s">
        <v>95</v>
      </c>
      <c r="U286" s="5" t="s">
        <v>537</v>
      </c>
      <c r="V286" s="5"/>
      <c r="W286" s="5">
        <v>22000.0</v>
      </c>
      <c r="X286" s="7"/>
      <c r="Y286" s="8">
        <v>8.203389830508474</v>
      </c>
      <c r="Z286" s="9">
        <v>0.0</v>
      </c>
      <c r="AA286" s="5" t="s">
        <v>75</v>
      </c>
      <c r="AB286" s="5" t="s">
        <v>149</v>
      </c>
      <c r="AC286" s="5">
        <v>0.0</v>
      </c>
      <c r="AD286" s="5" t="s">
        <v>142</v>
      </c>
      <c r="AE286" s="5" t="s">
        <v>77</v>
      </c>
      <c r="AF286" s="5">
        <v>2015.0</v>
      </c>
      <c r="AG286" s="5">
        <v>2017.0</v>
      </c>
      <c r="AH286" s="5" t="s">
        <v>78</v>
      </c>
      <c r="AI286" s="10">
        <v>96.6</v>
      </c>
      <c r="AJ286" s="4"/>
      <c r="AK286" s="5" t="s">
        <v>75</v>
      </c>
      <c r="AL286" s="5" t="s">
        <v>10029</v>
      </c>
      <c r="AM286" s="5">
        <v>0.0</v>
      </c>
      <c r="AN286" s="5" t="s">
        <v>10817</v>
      </c>
      <c r="AO286" s="5">
        <v>2015.0</v>
      </c>
      <c r="AP286" s="5" t="s">
        <v>51</v>
      </c>
      <c r="AQ286" s="4">
        <v>93.0</v>
      </c>
      <c r="AR286" s="10">
        <v>9.3</v>
      </c>
      <c r="AS286" s="5" t="s">
        <v>10818</v>
      </c>
      <c r="AT286" s="5" t="s">
        <v>99</v>
      </c>
      <c r="AU286" s="5" t="s">
        <v>99</v>
      </c>
      <c r="AV286" s="5">
        <v>8.142930855E9</v>
      </c>
      <c r="AW286" s="5" t="s">
        <v>10819</v>
      </c>
      <c r="AX286" s="5">
        <v>523211.0</v>
      </c>
      <c r="AY286" s="5" t="s">
        <v>1135</v>
      </c>
      <c r="AZ286" s="5" t="s">
        <v>85</v>
      </c>
      <c r="BA286" s="5">
        <v>4.38016E11</v>
      </c>
      <c r="BB286" s="5"/>
      <c r="BC286" s="5"/>
      <c r="BD286" s="5" t="s">
        <v>149</v>
      </c>
      <c r="BE286" s="5" t="s">
        <v>393</v>
      </c>
      <c r="BF286" s="5" t="s">
        <v>393</v>
      </c>
      <c r="BG286" s="5" t="s">
        <v>87</v>
      </c>
      <c r="BH286" s="5" t="s">
        <v>393</v>
      </c>
      <c r="BI286" s="11">
        <v>43826.896527777775</v>
      </c>
      <c r="BJ286" s="12" t="s">
        <v>88</v>
      </c>
      <c r="BK286" s="47"/>
      <c r="BL286" s="47"/>
    </row>
    <row r="287" ht="21.0" customHeight="1">
      <c r="A287" s="4">
        <v>286.0</v>
      </c>
      <c r="B287" s="5" t="s">
        <v>10820</v>
      </c>
      <c r="C287" s="6">
        <v>43628.0</v>
      </c>
      <c r="D287" s="5"/>
      <c r="E287" s="5"/>
      <c r="F287" s="5"/>
      <c r="G287" s="5"/>
      <c r="H287" s="4">
        <v>1.70040217E8</v>
      </c>
      <c r="I287" s="5" t="s">
        <v>8090</v>
      </c>
      <c r="J287" s="5" t="s">
        <v>10821</v>
      </c>
      <c r="K287" s="5" t="s">
        <v>10822</v>
      </c>
      <c r="L287" s="5" t="s">
        <v>10823</v>
      </c>
      <c r="M287" s="5" t="s">
        <v>10824</v>
      </c>
      <c r="N287" s="6">
        <v>36622.0</v>
      </c>
      <c r="O287" s="4">
        <v>7.729876231E9</v>
      </c>
      <c r="P287" s="5" t="s">
        <v>10825</v>
      </c>
      <c r="Q287" s="5" t="s">
        <v>110</v>
      </c>
      <c r="R287" s="5" t="s">
        <v>71</v>
      </c>
      <c r="S287" s="5" t="s">
        <v>94</v>
      </c>
      <c r="T287" s="5" t="s">
        <v>73</v>
      </c>
      <c r="U287" s="5" t="s">
        <v>74</v>
      </c>
      <c r="V287" s="5">
        <v>8564.0</v>
      </c>
      <c r="W287" s="5"/>
      <c r="X287" s="7"/>
      <c r="Y287" s="8">
        <v>8.271186440677965</v>
      </c>
      <c r="Z287" s="9">
        <v>0.0</v>
      </c>
      <c r="AA287" s="5" t="s">
        <v>75</v>
      </c>
      <c r="AB287" s="5"/>
      <c r="AC287" s="5">
        <v>0.0</v>
      </c>
      <c r="AD287" s="5" t="s">
        <v>215</v>
      </c>
      <c r="AE287" s="5" t="s">
        <v>77</v>
      </c>
      <c r="AF287" s="5">
        <v>2015.0</v>
      </c>
      <c r="AG287" s="5">
        <v>2017.0</v>
      </c>
      <c r="AH287" s="5" t="s">
        <v>78</v>
      </c>
      <c r="AI287" s="10">
        <v>96.3</v>
      </c>
      <c r="AJ287" s="4"/>
      <c r="AK287" s="5" t="s">
        <v>75</v>
      </c>
      <c r="AL287" s="5"/>
      <c r="AM287" s="5">
        <v>0.0</v>
      </c>
      <c r="AN287" s="5" t="s">
        <v>1221</v>
      </c>
      <c r="AO287" s="5">
        <v>2015.0</v>
      </c>
      <c r="AP287" s="5" t="s">
        <v>51</v>
      </c>
      <c r="AQ287" s="4">
        <v>93.0</v>
      </c>
      <c r="AR287" s="10">
        <v>9.3</v>
      </c>
      <c r="AS287" s="5" t="s">
        <v>10826</v>
      </c>
      <c r="AT287" s="5" t="s">
        <v>99</v>
      </c>
      <c r="AU287" s="5"/>
      <c r="AV287" s="5">
        <v>9.299000332E9</v>
      </c>
      <c r="AW287" s="5" t="s">
        <v>10827</v>
      </c>
      <c r="AX287" s="5">
        <v>521162.0</v>
      </c>
      <c r="AY287" s="5" t="s">
        <v>84</v>
      </c>
      <c r="AZ287" s="5" t="s">
        <v>85</v>
      </c>
      <c r="BA287" s="5">
        <v>5.79919E11</v>
      </c>
      <c r="BB287" s="5"/>
      <c r="BC287" s="5"/>
      <c r="BD287" s="5">
        <v>0.0</v>
      </c>
      <c r="BE287" s="5">
        <v>0.0</v>
      </c>
      <c r="BF287" s="5">
        <v>0.0</v>
      </c>
      <c r="BG287" s="5" t="s">
        <v>87</v>
      </c>
      <c r="BH287" s="5"/>
      <c r="BI287" s="11">
        <v>43829.71944444445</v>
      </c>
      <c r="BJ287" s="12" t="s">
        <v>88</v>
      </c>
      <c r="BK287" s="47"/>
      <c r="BL287" s="47"/>
    </row>
    <row r="288" ht="21.0" customHeight="1">
      <c r="A288" s="4">
        <v>287.0</v>
      </c>
      <c r="B288" s="5" t="s">
        <v>10828</v>
      </c>
      <c r="C288" s="6">
        <v>43750.0</v>
      </c>
      <c r="D288" s="5"/>
      <c r="E288" s="5"/>
      <c r="F288" s="5"/>
      <c r="G288" s="5"/>
      <c r="H288" s="4">
        <v>1.70040003E8</v>
      </c>
      <c r="I288" s="5" t="s">
        <v>8090</v>
      </c>
      <c r="J288" s="5" t="s">
        <v>10829</v>
      </c>
      <c r="K288" s="5" t="s">
        <v>10830</v>
      </c>
      <c r="L288" s="5" t="s">
        <v>10831</v>
      </c>
      <c r="M288" s="5" t="s">
        <v>10832</v>
      </c>
      <c r="N288" s="5" t="s">
        <v>10833</v>
      </c>
      <c r="O288" s="4">
        <v>9.542981444E9</v>
      </c>
      <c r="P288" s="5" t="s">
        <v>10834</v>
      </c>
      <c r="Q288" s="5" t="s">
        <v>70</v>
      </c>
      <c r="R288" s="5" t="s">
        <v>71</v>
      </c>
      <c r="S288" s="5" t="s">
        <v>94</v>
      </c>
      <c r="T288" s="5" t="s">
        <v>95</v>
      </c>
      <c r="U288" s="5" t="s">
        <v>537</v>
      </c>
      <c r="V288" s="5"/>
      <c r="W288" s="5">
        <v>64000.0</v>
      </c>
      <c r="X288" s="7"/>
      <c r="Y288" s="8">
        <v>8.478813559322035</v>
      </c>
      <c r="Z288" s="9">
        <v>0.0</v>
      </c>
      <c r="AA288" s="5" t="s">
        <v>75</v>
      </c>
      <c r="AB288" s="5"/>
      <c r="AC288" s="5">
        <v>0.0</v>
      </c>
      <c r="AD288" s="5" t="s">
        <v>142</v>
      </c>
      <c r="AE288" s="5" t="s">
        <v>77</v>
      </c>
      <c r="AF288" s="5">
        <v>2015.0</v>
      </c>
      <c r="AG288" s="5">
        <v>2017.0</v>
      </c>
      <c r="AH288" s="5" t="s">
        <v>78</v>
      </c>
      <c r="AI288" s="10">
        <v>96.0</v>
      </c>
      <c r="AJ288" s="4"/>
      <c r="AK288" s="5" t="s">
        <v>75</v>
      </c>
      <c r="AL288" s="5"/>
      <c r="AM288" s="5">
        <v>0.0</v>
      </c>
      <c r="AN288" s="5" t="s">
        <v>3639</v>
      </c>
      <c r="AO288" s="5">
        <v>2015.0</v>
      </c>
      <c r="AP288" s="5" t="s">
        <v>51</v>
      </c>
      <c r="AQ288" s="4">
        <v>93.0</v>
      </c>
      <c r="AR288" s="10">
        <v>9.3</v>
      </c>
      <c r="AS288" s="5" t="s">
        <v>10835</v>
      </c>
      <c r="AT288" s="5" t="s">
        <v>82</v>
      </c>
      <c r="AU288" s="5" t="s">
        <v>246</v>
      </c>
      <c r="AV288" s="5">
        <v>8.978550147E9</v>
      </c>
      <c r="AW288" s="5" t="s">
        <v>10836</v>
      </c>
      <c r="AX288" s="5">
        <v>521213.0</v>
      </c>
      <c r="AY288" s="5" t="s">
        <v>6130</v>
      </c>
      <c r="AZ288" s="5" t="s">
        <v>85</v>
      </c>
      <c r="BA288" s="5">
        <v>9.80328E11</v>
      </c>
      <c r="BB288" s="5"/>
      <c r="BC288" s="5"/>
      <c r="BD288" s="5">
        <v>0.0</v>
      </c>
      <c r="BE288" s="5">
        <v>0.0</v>
      </c>
      <c r="BF288" s="5" t="s">
        <v>1766</v>
      </c>
      <c r="BG288" s="5" t="s">
        <v>119</v>
      </c>
      <c r="BH288" s="5" t="s">
        <v>1307</v>
      </c>
      <c r="BI288" s="11">
        <v>43827.459027777775</v>
      </c>
      <c r="BJ288" s="12" t="s">
        <v>88</v>
      </c>
      <c r="BK288" s="47"/>
      <c r="BL288" s="47"/>
    </row>
    <row r="289" ht="21.0" customHeight="1">
      <c r="A289" s="4">
        <v>288.0</v>
      </c>
      <c r="B289" s="5" t="s">
        <v>10837</v>
      </c>
      <c r="C289" s="6">
        <v>43720.0</v>
      </c>
      <c r="D289" s="5" t="s">
        <v>10837</v>
      </c>
      <c r="E289" s="6">
        <v>43720.0</v>
      </c>
      <c r="F289" s="5"/>
      <c r="G289" s="5"/>
      <c r="H289" s="4">
        <v>1.70040182E8</v>
      </c>
      <c r="I289" s="5" t="s">
        <v>8090</v>
      </c>
      <c r="J289" s="5" t="s">
        <v>2246</v>
      </c>
      <c r="K289" s="5" t="s">
        <v>4325</v>
      </c>
      <c r="L289" s="5" t="s">
        <v>396</v>
      </c>
      <c r="M289" s="5" t="s">
        <v>10838</v>
      </c>
      <c r="N289" s="5" t="s">
        <v>1961</v>
      </c>
      <c r="O289" s="4">
        <v>9.542709093E9</v>
      </c>
      <c r="P289" s="5" t="s">
        <v>10839</v>
      </c>
      <c r="Q289" s="5" t="s">
        <v>110</v>
      </c>
      <c r="R289" s="5" t="s">
        <v>71</v>
      </c>
      <c r="S289" s="5" t="s">
        <v>94</v>
      </c>
      <c r="T289" s="5" t="s">
        <v>73</v>
      </c>
      <c r="U289" s="5" t="s">
        <v>74</v>
      </c>
      <c r="V289" s="5">
        <v>4000.0</v>
      </c>
      <c r="W289" s="5">
        <v>32000.0</v>
      </c>
      <c r="X289" s="7">
        <v>120000.0</v>
      </c>
      <c r="Y289" s="8">
        <v>7.483050847457627</v>
      </c>
      <c r="Z289" s="9">
        <v>0.0</v>
      </c>
      <c r="AA289" s="5" t="s">
        <v>75</v>
      </c>
      <c r="AB289" s="5"/>
      <c r="AC289" s="5">
        <v>0.0</v>
      </c>
      <c r="AD289" s="5" t="s">
        <v>215</v>
      </c>
      <c r="AE289" s="5" t="s">
        <v>77</v>
      </c>
      <c r="AF289" s="5">
        <v>2015.0</v>
      </c>
      <c r="AG289" s="5">
        <v>2017.0</v>
      </c>
      <c r="AH289" s="5" t="s">
        <v>78</v>
      </c>
      <c r="AI289" s="10">
        <v>96.0</v>
      </c>
      <c r="AJ289" s="4"/>
      <c r="AK289" s="5" t="s">
        <v>75</v>
      </c>
      <c r="AL289" s="5"/>
      <c r="AM289" s="5">
        <v>0.0</v>
      </c>
      <c r="AN289" s="5" t="s">
        <v>10840</v>
      </c>
      <c r="AO289" s="5">
        <v>2015.0</v>
      </c>
      <c r="AP289" s="5" t="s">
        <v>51</v>
      </c>
      <c r="AQ289" s="4">
        <v>93.0</v>
      </c>
      <c r="AR289" s="10">
        <v>9.3</v>
      </c>
      <c r="AS289" s="5" t="s">
        <v>8312</v>
      </c>
      <c r="AT289" s="5" t="s">
        <v>99</v>
      </c>
      <c r="AU289" s="5" t="s">
        <v>2011</v>
      </c>
      <c r="AV289" s="5">
        <v>8.008361831E9</v>
      </c>
      <c r="AW289" s="5" t="s">
        <v>10841</v>
      </c>
      <c r="AX289" s="5">
        <v>517589.0</v>
      </c>
      <c r="AY289" s="5" t="s">
        <v>10842</v>
      </c>
      <c r="AZ289" s="5" t="s">
        <v>85</v>
      </c>
      <c r="BA289" s="5">
        <v>5.04225E11</v>
      </c>
      <c r="BB289" s="5"/>
      <c r="BC289" s="5"/>
      <c r="BD289" s="5" t="s">
        <v>149</v>
      </c>
      <c r="BE289" s="5" t="s">
        <v>149</v>
      </c>
      <c r="BF289" s="5" t="s">
        <v>149</v>
      </c>
      <c r="BG289" s="5" t="s">
        <v>87</v>
      </c>
      <c r="BH289" s="5"/>
      <c r="BI289" s="11">
        <v>43829.95347222222</v>
      </c>
      <c r="BJ289" s="12" t="s">
        <v>88</v>
      </c>
      <c r="BK289" s="47"/>
      <c r="BL289" s="47"/>
    </row>
    <row r="290" ht="21.0" customHeight="1">
      <c r="A290" s="4">
        <v>289.0</v>
      </c>
      <c r="B290" s="5" t="s">
        <v>10843</v>
      </c>
      <c r="C290" s="6">
        <v>43628.0</v>
      </c>
      <c r="D290" s="5"/>
      <c r="E290" s="5"/>
      <c r="F290" s="5"/>
      <c r="G290" s="5"/>
      <c r="H290" s="4">
        <v>1.70040389E8</v>
      </c>
      <c r="I290" s="5" t="s">
        <v>8090</v>
      </c>
      <c r="J290" s="5" t="s">
        <v>10844</v>
      </c>
      <c r="K290" s="5" t="s">
        <v>10845</v>
      </c>
      <c r="L290" s="5" t="s">
        <v>396</v>
      </c>
      <c r="M290" s="5" t="s">
        <v>10846</v>
      </c>
      <c r="N290" s="5" t="s">
        <v>10847</v>
      </c>
      <c r="O290" s="4">
        <v>9.603644659E9</v>
      </c>
      <c r="P290" s="5" t="s">
        <v>10848</v>
      </c>
      <c r="Q290" s="5" t="s">
        <v>70</v>
      </c>
      <c r="R290" s="5" t="s">
        <v>71</v>
      </c>
      <c r="S290" s="5" t="s">
        <v>94</v>
      </c>
      <c r="T290" s="5" t="s">
        <v>95</v>
      </c>
      <c r="U290" s="5" t="s">
        <v>74</v>
      </c>
      <c r="V290" s="5">
        <v>16000.0</v>
      </c>
      <c r="W290" s="5"/>
      <c r="X290" s="7"/>
      <c r="Y290" s="8">
        <v>7.288135593220339</v>
      </c>
      <c r="Z290" s="9">
        <v>0.0</v>
      </c>
      <c r="AA290" s="5" t="s">
        <v>75</v>
      </c>
      <c r="AB290" s="5"/>
      <c r="AC290" s="5">
        <v>0.0</v>
      </c>
      <c r="AD290" s="5" t="s">
        <v>190</v>
      </c>
      <c r="AE290" s="5" t="s">
        <v>77</v>
      </c>
      <c r="AF290" s="5">
        <v>2015.0</v>
      </c>
      <c r="AG290" s="5">
        <v>2017.0</v>
      </c>
      <c r="AH290" s="5" t="s">
        <v>78</v>
      </c>
      <c r="AI290" s="10">
        <v>95.8</v>
      </c>
      <c r="AJ290" s="4"/>
      <c r="AK290" s="5" t="s">
        <v>75</v>
      </c>
      <c r="AL290" s="5"/>
      <c r="AM290" s="5">
        <v>0.0</v>
      </c>
      <c r="AN290" s="5" t="s">
        <v>190</v>
      </c>
      <c r="AO290" s="5">
        <v>2015.0</v>
      </c>
      <c r="AP290" s="5" t="s">
        <v>51</v>
      </c>
      <c r="AQ290" s="4">
        <v>93.0</v>
      </c>
      <c r="AR290" s="10">
        <v>9.3</v>
      </c>
      <c r="AS290" s="5" t="s">
        <v>10849</v>
      </c>
      <c r="AT290" s="5" t="s">
        <v>99</v>
      </c>
      <c r="AU290" s="5"/>
      <c r="AV290" s="5">
        <v>9.866596646E9</v>
      </c>
      <c r="AW290" s="5" t="s">
        <v>10850</v>
      </c>
      <c r="AX290" s="5">
        <v>522303.0</v>
      </c>
      <c r="AY290" s="5" t="s">
        <v>147</v>
      </c>
      <c r="AZ290" s="5" t="s">
        <v>85</v>
      </c>
      <c r="BA290" s="5">
        <v>9.77361E11</v>
      </c>
      <c r="BB290" s="5" t="s">
        <v>10851</v>
      </c>
      <c r="BC290" s="5"/>
      <c r="BD290" s="5" t="s">
        <v>8129</v>
      </c>
      <c r="BE290" s="5" t="s">
        <v>3671</v>
      </c>
      <c r="BF290" s="5" t="s">
        <v>8180</v>
      </c>
      <c r="BG290" s="5" t="s">
        <v>119</v>
      </c>
      <c r="BH290" s="5" t="s">
        <v>10852</v>
      </c>
      <c r="BI290" s="11">
        <v>43826.816666666666</v>
      </c>
      <c r="BJ290" s="12" t="s">
        <v>10853</v>
      </c>
      <c r="BK290" s="47"/>
      <c r="BL290" s="47"/>
    </row>
    <row r="291" ht="21.0" customHeight="1">
      <c r="A291" s="4">
        <v>290.0</v>
      </c>
      <c r="B291" s="5" t="s">
        <v>10854</v>
      </c>
      <c r="C291" s="5" t="s">
        <v>63</v>
      </c>
      <c r="D291" s="5"/>
      <c r="E291" s="5"/>
      <c r="F291" s="5"/>
      <c r="G291" s="5"/>
      <c r="H291" s="4">
        <v>1.7004033E8</v>
      </c>
      <c r="I291" s="5" t="s">
        <v>8090</v>
      </c>
      <c r="J291" s="5" t="s">
        <v>5892</v>
      </c>
      <c r="K291" s="5" t="s">
        <v>10855</v>
      </c>
      <c r="L291" s="5" t="s">
        <v>10856</v>
      </c>
      <c r="M291" s="5" t="s">
        <v>10857</v>
      </c>
      <c r="N291" s="5" t="s">
        <v>10399</v>
      </c>
      <c r="O291" s="4">
        <v>8.328137534E9</v>
      </c>
      <c r="P291" s="5" t="s">
        <v>10858</v>
      </c>
      <c r="Q291" s="5" t="s">
        <v>70</v>
      </c>
      <c r="R291" s="5" t="s">
        <v>71</v>
      </c>
      <c r="S291" s="5" t="s">
        <v>94</v>
      </c>
      <c r="T291" s="5" t="s">
        <v>95</v>
      </c>
      <c r="U291" s="5" t="s">
        <v>74</v>
      </c>
      <c r="V291" s="5">
        <v>160.0</v>
      </c>
      <c r="W291" s="5">
        <v>86400.0</v>
      </c>
      <c r="X291" s="7"/>
      <c r="Y291" s="8">
        <v>7.61864406779661</v>
      </c>
      <c r="Z291" s="9">
        <v>0.0</v>
      </c>
      <c r="AA291" s="5" t="s">
        <v>75</v>
      </c>
      <c r="AB291" s="5"/>
      <c r="AC291" s="5">
        <v>0.0</v>
      </c>
      <c r="AD291" s="5" t="s">
        <v>1107</v>
      </c>
      <c r="AE291" s="5" t="s">
        <v>77</v>
      </c>
      <c r="AF291" s="5">
        <v>2015.0</v>
      </c>
      <c r="AG291" s="5">
        <v>2017.0</v>
      </c>
      <c r="AH291" s="5" t="s">
        <v>78</v>
      </c>
      <c r="AI291" s="10">
        <v>95.8</v>
      </c>
      <c r="AJ291" s="4"/>
      <c r="AK291" s="5" t="s">
        <v>75</v>
      </c>
      <c r="AL291" s="5"/>
      <c r="AM291" s="5">
        <v>0.0</v>
      </c>
      <c r="AN291" s="5" t="s">
        <v>307</v>
      </c>
      <c r="AO291" s="5">
        <v>2015.0</v>
      </c>
      <c r="AP291" s="5" t="s">
        <v>51</v>
      </c>
      <c r="AQ291" s="4">
        <v>9.3</v>
      </c>
      <c r="AR291" s="10">
        <v>9.3</v>
      </c>
      <c r="AS291" s="5" t="s">
        <v>10859</v>
      </c>
      <c r="AT291" s="5" t="s">
        <v>309</v>
      </c>
      <c r="AU291" s="5"/>
      <c r="AV291" s="5">
        <v>7.075692787E9</v>
      </c>
      <c r="AW291" s="5" t="s">
        <v>10860</v>
      </c>
      <c r="AX291" s="5">
        <v>533001.0</v>
      </c>
      <c r="AY291" s="5" t="s">
        <v>2958</v>
      </c>
      <c r="AZ291" s="5" t="s">
        <v>85</v>
      </c>
      <c r="BA291" s="5">
        <v>7.71653E11</v>
      </c>
      <c r="BB291" s="5"/>
      <c r="BC291" s="5"/>
      <c r="BD291" s="5" t="s">
        <v>8167</v>
      </c>
      <c r="BE291" s="5" t="s">
        <v>7684</v>
      </c>
      <c r="BF291" s="5" t="s">
        <v>10861</v>
      </c>
      <c r="BG291" s="5" t="s">
        <v>119</v>
      </c>
      <c r="BH291" s="5" t="s">
        <v>1307</v>
      </c>
      <c r="BI291" s="11">
        <v>43826.49791666667</v>
      </c>
      <c r="BJ291" s="12" t="s">
        <v>88</v>
      </c>
      <c r="BK291" s="47"/>
      <c r="BL291" s="47"/>
    </row>
    <row r="292" ht="21.0" customHeight="1">
      <c r="A292" s="4">
        <v>291.0</v>
      </c>
      <c r="B292" s="5" t="s">
        <v>10862</v>
      </c>
      <c r="C292" s="5" t="s">
        <v>3386</v>
      </c>
      <c r="D292" s="5" t="s">
        <v>136</v>
      </c>
      <c r="E292" s="5"/>
      <c r="F292" s="5"/>
      <c r="G292" s="5"/>
      <c r="H292" s="4">
        <v>1.70040142E8</v>
      </c>
      <c r="I292" s="5" t="s">
        <v>8090</v>
      </c>
      <c r="J292" s="5" t="s">
        <v>6343</v>
      </c>
      <c r="K292" s="5" t="s">
        <v>10863</v>
      </c>
      <c r="L292" s="5" t="s">
        <v>328</v>
      </c>
      <c r="M292" s="5" t="s">
        <v>10864</v>
      </c>
      <c r="N292" s="6">
        <v>36350.0</v>
      </c>
      <c r="O292" s="4">
        <v>8.919231901E9</v>
      </c>
      <c r="P292" s="5" t="s">
        <v>10865</v>
      </c>
      <c r="Q292" s="5" t="s">
        <v>70</v>
      </c>
      <c r="R292" s="5" t="s">
        <v>71</v>
      </c>
      <c r="S292" s="5" t="s">
        <v>94</v>
      </c>
      <c r="T292" s="5" t="s">
        <v>95</v>
      </c>
      <c r="U292" s="5" t="s">
        <v>74</v>
      </c>
      <c r="V292" s="5">
        <v>405.0</v>
      </c>
      <c r="W292" s="5">
        <v>40000.0</v>
      </c>
      <c r="X292" s="7"/>
      <c r="Y292" s="8">
        <v>8.470338983050848</v>
      </c>
      <c r="Z292" s="9">
        <v>0.0</v>
      </c>
      <c r="AA292" s="5" t="s">
        <v>75</v>
      </c>
      <c r="AB292" s="5"/>
      <c r="AC292" s="5">
        <v>0.0</v>
      </c>
      <c r="AD292" s="5" t="s">
        <v>1107</v>
      </c>
      <c r="AE292" s="5" t="s">
        <v>77</v>
      </c>
      <c r="AF292" s="5">
        <v>2015.0</v>
      </c>
      <c r="AG292" s="5">
        <v>2017.0</v>
      </c>
      <c r="AH292" s="5" t="s">
        <v>78</v>
      </c>
      <c r="AI292" s="10">
        <v>95.6</v>
      </c>
      <c r="AJ292" s="4"/>
      <c r="AK292" s="5" t="s">
        <v>75</v>
      </c>
      <c r="AL292" s="5"/>
      <c r="AM292" s="5">
        <v>0.0</v>
      </c>
      <c r="AN292" s="5" t="s">
        <v>1042</v>
      </c>
      <c r="AO292" s="5">
        <v>2015.0</v>
      </c>
      <c r="AP292" s="5" t="s">
        <v>51</v>
      </c>
      <c r="AQ292" s="4"/>
      <c r="AR292" s="10">
        <v>9.3</v>
      </c>
      <c r="AS292" s="5" t="s">
        <v>10866</v>
      </c>
      <c r="AT292" s="5" t="s">
        <v>82</v>
      </c>
      <c r="AU292" s="5"/>
      <c r="AV292" s="5">
        <v>9.949398988E9</v>
      </c>
      <c r="AW292" s="5" t="s">
        <v>10867</v>
      </c>
      <c r="AX292" s="5">
        <v>533001.0</v>
      </c>
      <c r="AY292" s="5" t="s">
        <v>2958</v>
      </c>
      <c r="AZ292" s="5" t="s">
        <v>85</v>
      </c>
      <c r="BA292" s="5">
        <v>8.21137E11</v>
      </c>
      <c r="BB292" s="5"/>
      <c r="BC292" s="5"/>
      <c r="BD292" s="5" t="s">
        <v>10868</v>
      </c>
      <c r="BE292" s="5" t="s">
        <v>102</v>
      </c>
      <c r="BF292" s="5" t="s">
        <v>8381</v>
      </c>
      <c r="BG292" s="5" t="s">
        <v>87</v>
      </c>
      <c r="BH292" s="5"/>
      <c r="BI292" s="11">
        <v>43907.770833333336</v>
      </c>
      <c r="BJ292" s="12" t="s">
        <v>3144</v>
      </c>
      <c r="BK292" s="47"/>
      <c r="BL292" s="47"/>
    </row>
    <row r="293" ht="21.0" customHeight="1">
      <c r="A293" s="4">
        <v>292.0</v>
      </c>
      <c r="B293" s="5" t="s">
        <v>10869</v>
      </c>
      <c r="C293" s="6">
        <v>43658.0</v>
      </c>
      <c r="D293" s="5"/>
      <c r="E293" s="5"/>
      <c r="F293" s="5"/>
      <c r="G293" s="5"/>
      <c r="H293" s="4">
        <v>1.70040461E8</v>
      </c>
      <c r="I293" s="5" t="s">
        <v>8090</v>
      </c>
      <c r="J293" s="5" t="s">
        <v>5028</v>
      </c>
      <c r="K293" s="5" t="s">
        <v>371</v>
      </c>
      <c r="L293" s="5" t="s">
        <v>10870</v>
      </c>
      <c r="M293" s="5" t="s">
        <v>10871</v>
      </c>
      <c r="N293" s="5" t="s">
        <v>3549</v>
      </c>
      <c r="O293" s="4">
        <v>8.801518371E9</v>
      </c>
      <c r="P293" s="5" t="s">
        <v>10872</v>
      </c>
      <c r="Q293" s="5" t="s">
        <v>70</v>
      </c>
      <c r="R293" s="5" t="s">
        <v>71</v>
      </c>
      <c r="S293" s="5" t="s">
        <v>94</v>
      </c>
      <c r="T293" s="5" t="s">
        <v>95</v>
      </c>
      <c r="U293" s="5" t="s">
        <v>74</v>
      </c>
      <c r="V293" s="5">
        <v>20184.0</v>
      </c>
      <c r="W293" s="5"/>
      <c r="X293" s="7"/>
      <c r="Y293" s="8">
        <v>7.63135593220339</v>
      </c>
      <c r="Z293" s="9">
        <v>0.0</v>
      </c>
      <c r="AA293" s="5" t="s">
        <v>75</v>
      </c>
      <c r="AB293" s="5"/>
      <c r="AC293" s="5">
        <v>0.0</v>
      </c>
      <c r="AD293" s="5" t="s">
        <v>76</v>
      </c>
      <c r="AE293" s="5" t="s">
        <v>77</v>
      </c>
      <c r="AF293" s="5">
        <v>2015.0</v>
      </c>
      <c r="AG293" s="5">
        <v>2017.0</v>
      </c>
      <c r="AH293" s="5" t="s">
        <v>78</v>
      </c>
      <c r="AI293" s="10">
        <v>95.3</v>
      </c>
      <c r="AJ293" s="4"/>
      <c r="AK293" s="5" t="s">
        <v>75</v>
      </c>
      <c r="AL293" s="5"/>
      <c r="AM293" s="5">
        <v>0.0</v>
      </c>
      <c r="AN293" s="5" t="s">
        <v>10873</v>
      </c>
      <c r="AO293" s="5">
        <v>2015.0</v>
      </c>
      <c r="AP293" s="5" t="s">
        <v>51</v>
      </c>
      <c r="AQ293" s="4">
        <v>93.0</v>
      </c>
      <c r="AR293" s="10">
        <v>9.3</v>
      </c>
      <c r="AS293" s="5" t="s">
        <v>10874</v>
      </c>
      <c r="AT293" s="5" t="s">
        <v>161</v>
      </c>
      <c r="AU293" s="5" t="s">
        <v>10875</v>
      </c>
      <c r="AV293" s="5">
        <v>9.441654205E9</v>
      </c>
      <c r="AW293" s="5" t="s">
        <v>10876</v>
      </c>
      <c r="AX293" s="5">
        <v>520011.0</v>
      </c>
      <c r="AY293" s="5" t="s">
        <v>10877</v>
      </c>
      <c r="AZ293" s="5" t="s">
        <v>85</v>
      </c>
      <c r="BA293" s="5">
        <v>4.07982E11</v>
      </c>
      <c r="BB293" s="5" t="s">
        <v>10878</v>
      </c>
      <c r="BC293" s="5"/>
      <c r="BD293" s="5" t="s">
        <v>10879</v>
      </c>
      <c r="BE293" s="5" t="s">
        <v>10880</v>
      </c>
      <c r="BF293" s="5" t="s">
        <v>10881</v>
      </c>
      <c r="BG293" s="5" t="s">
        <v>119</v>
      </c>
      <c r="BH293" s="5" t="s">
        <v>117</v>
      </c>
      <c r="BI293" s="11">
        <v>43832.90902777778</v>
      </c>
      <c r="BJ293" s="12" t="s">
        <v>10882</v>
      </c>
      <c r="BK293" s="47"/>
      <c r="BL293" s="47"/>
    </row>
    <row r="294" ht="21.0" customHeight="1">
      <c r="A294" s="4">
        <v>293.0</v>
      </c>
      <c r="B294" s="5" t="s">
        <v>10883</v>
      </c>
      <c r="C294" s="6">
        <v>43477.0</v>
      </c>
      <c r="D294" s="5" t="s">
        <v>10883</v>
      </c>
      <c r="E294" s="6">
        <v>43477.0</v>
      </c>
      <c r="F294" s="5"/>
      <c r="G294" s="5"/>
      <c r="H294" s="4">
        <v>1.70040138E8</v>
      </c>
      <c r="I294" s="5" t="s">
        <v>8090</v>
      </c>
      <c r="J294" s="5" t="s">
        <v>10884</v>
      </c>
      <c r="K294" s="5"/>
      <c r="L294" s="5" t="s">
        <v>5188</v>
      </c>
      <c r="M294" s="5" t="s">
        <v>10885</v>
      </c>
      <c r="N294" s="5" t="s">
        <v>8359</v>
      </c>
      <c r="O294" s="4">
        <v>8.79042094E9</v>
      </c>
      <c r="P294" s="5" t="s">
        <v>10886</v>
      </c>
      <c r="Q294" s="5" t="s">
        <v>110</v>
      </c>
      <c r="R294" s="5" t="s">
        <v>71</v>
      </c>
      <c r="S294" s="5" t="s">
        <v>94</v>
      </c>
      <c r="T294" s="5" t="s">
        <v>73</v>
      </c>
      <c r="U294" s="5" t="s">
        <v>74</v>
      </c>
      <c r="V294" s="5">
        <v>10000.0</v>
      </c>
      <c r="W294" s="5"/>
      <c r="X294" s="7"/>
      <c r="Y294" s="8">
        <v>8.169491525423728</v>
      </c>
      <c r="Z294" s="9">
        <v>0.0</v>
      </c>
      <c r="AA294" s="5" t="s">
        <v>75</v>
      </c>
      <c r="AB294" s="5"/>
      <c r="AC294" s="5">
        <v>0.0</v>
      </c>
      <c r="AD294" s="5" t="s">
        <v>142</v>
      </c>
      <c r="AE294" s="5" t="s">
        <v>77</v>
      </c>
      <c r="AF294" s="5">
        <v>2015.0</v>
      </c>
      <c r="AG294" s="5">
        <v>2017.0</v>
      </c>
      <c r="AH294" s="5" t="s">
        <v>78</v>
      </c>
      <c r="AI294" s="10">
        <v>95.0</v>
      </c>
      <c r="AJ294" s="4"/>
      <c r="AK294" s="5" t="s">
        <v>75</v>
      </c>
      <c r="AL294" s="5"/>
      <c r="AM294" s="5">
        <v>0.0</v>
      </c>
      <c r="AN294" s="5" t="s">
        <v>319</v>
      </c>
      <c r="AO294" s="5">
        <v>2015.0</v>
      </c>
      <c r="AP294" s="5" t="s">
        <v>51</v>
      </c>
      <c r="AQ294" s="4"/>
      <c r="AR294" s="10">
        <v>9.3</v>
      </c>
      <c r="AS294" s="5" t="s">
        <v>10887</v>
      </c>
      <c r="AT294" s="5" t="s">
        <v>114</v>
      </c>
      <c r="AU294" s="5" t="s">
        <v>10888</v>
      </c>
      <c r="AV294" s="5">
        <v>9.948015695E9</v>
      </c>
      <c r="AW294" s="5" t="s">
        <v>10889</v>
      </c>
      <c r="AX294" s="5">
        <v>520010.0</v>
      </c>
      <c r="AY294" s="5" t="s">
        <v>205</v>
      </c>
      <c r="AZ294" s="5" t="s">
        <v>85</v>
      </c>
      <c r="BA294" s="5">
        <v>4.83362E11</v>
      </c>
      <c r="BB294" s="5" t="s">
        <v>10890</v>
      </c>
      <c r="BC294" s="5"/>
      <c r="BD294" s="5">
        <v>2.0</v>
      </c>
      <c r="BE294" s="5" t="s">
        <v>1224</v>
      </c>
      <c r="BF294" s="5" t="s">
        <v>1493</v>
      </c>
      <c r="BG294" s="5" t="s">
        <v>119</v>
      </c>
      <c r="BH294" s="5" t="s">
        <v>10891</v>
      </c>
      <c r="BI294" s="11">
        <v>43826.82986111111</v>
      </c>
      <c r="BJ294" s="12" t="s">
        <v>3076</v>
      </c>
      <c r="BK294" s="47"/>
      <c r="BL294" s="47"/>
    </row>
    <row r="295" ht="21.0" customHeight="1">
      <c r="A295" s="4">
        <v>294.0</v>
      </c>
      <c r="B295" s="5" t="s">
        <v>10892</v>
      </c>
      <c r="C295" s="6">
        <v>43508.0</v>
      </c>
      <c r="D295" s="5"/>
      <c r="E295" s="5"/>
      <c r="F295" s="5"/>
      <c r="G295" s="5"/>
      <c r="H295" s="4">
        <v>1.70040742E8</v>
      </c>
      <c r="I295" s="5" t="s">
        <v>8090</v>
      </c>
      <c r="J295" s="5" t="s">
        <v>2845</v>
      </c>
      <c r="K295" s="5" t="s">
        <v>396</v>
      </c>
      <c r="L295" s="5" t="s">
        <v>10893</v>
      </c>
      <c r="M295" s="5" t="s">
        <v>10894</v>
      </c>
      <c r="N295" s="5" t="s">
        <v>10895</v>
      </c>
      <c r="O295" s="4">
        <v>9.550141595E9</v>
      </c>
      <c r="P295" s="5" t="s">
        <v>10896</v>
      </c>
      <c r="Q295" s="5" t="s">
        <v>70</v>
      </c>
      <c r="R295" s="5" t="s">
        <v>71</v>
      </c>
      <c r="S295" s="5" t="s">
        <v>94</v>
      </c>
      <c r="T295" s="5" t="s">
        <v>95</v>
      </c>
      <c r="U295" s="5" t="s">
        <v>74</v>
      </c>
      <c r="V295" s="5">
        <v>3200.0</v>
      </c>
      <c r="W295" s="5">
        <v>23456.0</v>
      </c>
      <c r="X295" s="7"/>
      <c r="Y295" s="8">
        <v>7.923728813559322</v>
      </c>
      <c r="Z295" s="9">
        <v>0.0</v>
      </c>
      <c r="AA295" s="5" t="s">
        <v>75</v>
      </c>
      <c r="AB295" s="5"/>
      <c r="AC295" s="5">
        <v>0.0</v>
      </c>
      <c r="AD295" s="5" t="s">
        <v>10897</v>
      </c>
      <c r="AE295" s="5" t="s">
        <v>77</v>
      </c>
      <c r="AF295" s="5">
        <v>2015.0</v>
      </c>
      <c r="AG295" s="5">
        <v>2017.0</v>
      </c>
      <c r="AH295" s="5" t="s">
        <v>78</v>
      </c>
      <c r="AI295" s="10">
        <v>95.0</v>
      </c>
      <c r="AJ295" s="4"/>
      <c r="AK295" s="5" t="s">
        <v>75</v>
      </c>
      <c r="AL295" s="5"/>
      <c r="AM295" s="5">
        <v>0.0</v>
      </c>
      <c r="AN295" s="5" t="s">
        <v>10898</v>
      </c>
      <c r="AO295" s="5">
        <v>2015.0</v>
      </c>
      <c r="AP295" s="5" t="s">
        <v>51</v>
      </c>
      <c r="AQ295" s="4"/>
      <c r="AR295" s="10">
        <v>9.3</v>
      </c>
      <c r="AS295" s="5" t="s">
        <v>10899</v>
      </c>
      <c r="AT295" s="5" t="s">
        <v>99</v>
      </c>
      <c r="AU295" s="5"/>
      <c r="AV295" s="5">
        <v>9.60354008E9</v>
      </c>
      <c r="AW295" s="5" t="s">
        <v>10900</v>
      </c>
      <c r="AX295" s="5">
        <v>522601.0</v>
      </c>
      <c r="AY295" s="5" t="s">
        <v>3918</v>
      </c>
      <c r="AZ295" s="5" t="s">
        <v>85</v>
      </c>
      <c r="BA295" s="5">
        <v>7.77822E11</v>
      </c>
      <c r="BB295" s="5"/>
      <c r="BC295" s="5"/>
      <c r="BD295" s="5">
        <v>1.0</v>
      </c>
      <c r="BE295" s="5" t="s">
        <v>418</v>
      </c>
      <c r="BF295" s="5" t="s">
        <v>8190</v>
      </c>
      <c r="BG295" s="5" t="s">
        <v>87</v>
      </c>
      <c r="BH295" s="5"/>
      <c r="BI295" s="11">
        <v>43828.9125</v>
      </c>
      <c r="BJ295" s="12" t="s">
        <v>88</v>
      </c>
      <c r="BK295" s="47"/>
      <c r="BL295" s="47"/>
    </row>
    <row r="296" ht="21.0" customHeight="1">
      <c r="A296" s="4">
        <v>295.0</v>
      </c>
      <c r="B296" s="5" t="s">
        <v>10901</v>
      </c>
      <c r="C296" s="5" t="s">
        <v>105</v>
      </c>
      <c r="D296" s="5"/>
      <c r="E296" s="5"/>
      <c r="F296" s="5"/>
      <c r="G296" s="5"/>
      <c r="H296" s="4">
        <v>1.70040443E8</v>
      </c>
      <c r="I296" s="5" t="s">
        <v>8090</v>
      </c>
      <c r="J296" s="5" t="s">
        <v>6860</v>
      </c>
      <c r="K296" s="5"/>
      <c r="L296" s="5" t="s">
        <v>7315</v>
      </c>
      <c r="M296" s="5" t="s">
        <v>10902</v>
      </c>
      <c r="N296" s="6">
        <v>36352.0</v>
      </c>
      <c r="O296" s="4">
        <v>8.639579253E9</v>
      </c>
      <c r="P296" s="5" t="s">
        <v>10903</v>
      </c>
      <c r="Q296" s="5" t="s">
        <v>110</v>
      </c>
      <c r="R296" s="5" t="s">
        <v>71</v>
      </c>
      <c r="S296" s="5" t="s">
        <v>94</v>
      </c>
      <c r="T296" s="5" t="s">
        <v>95</v>
      </c>
      <c r="U296" s="5" t="s">
        <v>537</v>
      </c>
      <c r="V296" s="5"/>
      <c r="W296" s="5">
        <v>30000.0</v>
      </c>
      <c r="X296" s="7"/>
      <c r="Y296" s="8">
        <v>7.932203389830509</v>
      </c>
      <c r="Z296" s="9">
        <v>0.0</v>
      </c>
      <c r="AA296" s="5" t="s">
        <v>75</v>
      </c>
      <c r="AB296" s="5"/>
      <c r="AC296" s="5">
        <v>0.0</v>
      </c>
      <c r="AD296" s="5" t="s">
        <v>158</v>
      </c>
      <c r="AE296" s="5" t="s">
        <v>77</v>
      </c>
      <c r="AF296" s="5">
        <v>2015.0</v>
      </c>
      <c r="AG296" s="5">
        <v>2017.0</v>
      </c>
      <c r="AH296" s="5" t="s">
        <v>78</v>
      </c>
      <c r="AI296" s="10">
        <v>95.0</v>
      </c>
      <c r="AJ296" s="4"/>
      <c r="AK296" s="5" t="s">
        <v>75</v>
      </c>
      <c r="AL296" s="5"/>
      <c r="AM296" s="5">
        <v>0.0</v>
      </c>
      <c r="AN296" s="5" t="s">
        <v>10904</v>
      </c>
      <c r="AO296" s="5">
        <v>2015.0</v>
      </c>
      <c r="AP296" s="5" t="s">
        <v>51</v>
      </c>
      <c r="AQ296" s="4">
        <v>93.0</v>
      </c>
      <c r="AR296" s="10">
        <v>9.3</v>
      </c>
      <c r="AS296" s="5" t="s">
        <v>10905</v>
      </c>
      <c r="AT296" s="5" t="s">
        <v>161</v>
      </c>
      <c r="AU296" s="5" t="s">
        <v>4771</v>
      </c>
      <c r="AV296" s="5">
        <v>9.010371038E9</v>
      </c>
      <c r="AW296" s="5" t="s">
        <v>10906</v>
      </c>
      <c r="AX296" s="5">
        <v>520011.0</v>
      </c>
      <c r="AY296" s="5" t="s">
        <v>117</v>
      </c>
      <c r="AZ296" s="5" t="s">
        <v>85</v>
      </c>
      <c r="BA296" s="5">
        <v>7.73811E11</v>
      </c>
      <c r="BB296" s="5"/>
      <c r="BC296" s="5"/>
      <c r="BD296" s="5" t="s">
        <v>990</v>
      </c>
      <c r="BE296" s="5" t="s">
        <v>990</v>
      </c>
      <c r="BF296" s="5" t="s">
        <v>990</v>
      </c>
      <c r="BG296" s="5" t="s">
        <v>119</v>
      </c>
      <c r="BH296" s="5" t="s">
        <v>117</v>
      </c>
      <c r="BI296" s="11">
        <v>43829.90069444444</v>
      </c>
      <c r="BJ296" s="12" t="s">
        <v>10907</v>
      </c>
      <c r="BK296" s="47"/>
      <c r="BL296" s="47"/>
    </row>
    <row r="297" ht="21.0" customHeight="1">
      <c r="A297" s="4">
        <v>296.0</v>
      </c>
      <c r="B297" s="5" t="s">
        <v>10908</v>
      </c>
      <c r="C297" s="6">
        <v>43628.0</v>
      </c>
      <c r="D297" s="5" t="s">
        <v>10908</v>
      </c>
      <c r="E297" s="6">
        <v>43628.0</v>
      </c>
      <c r="F297" s="5"/>
      <c r="G297" s="5"/>
      <c r="H297" s="4">
        <v>1.7004029E8</v>
      </c>
      <c r="I297" s="5" t="s">
        <v>8090</v>
      </c>
      <c r="J297" s="5" t="s">
        <v>171</v>
      </c>
      <c r="K297" s="5" t="s">
        <v>939</v>
      </c>
      <c r="L297" s="5" t="s">
        <v>10909</v>
      </c>
      <c r="M297" s="5" t="s">
        <v>10910</v>
      </c>
      <c r="N297" s="6">
        <v>36741.0</v>
      </c>
      <c r="O297" s="4">
        <v>8.374466871E9</v>
      </c>
      <c r="P297" s="5" t="s">
        <v>10911</v>
      </c>
      <c r="Q297" s="5" t="s">
        <v>70</v>
      </c>
      <c r="R297" s="5" t="s">
        <v>71</v>
      </c>
      <c r="S297" s="5" t="s">
        <v>94</v>
      </c>
      <c r="T297" s="5" t="s">
        <v>73</v>
      </c>
      <c r="U297" s="5" t="s">
        <v>74</v>
      </c>
      <c r="V297" s="5">
        <v>6221.0</v>
      </c>
      <c r="W297" s="5">
        <v>12256.0</v>
      </c>
      <c r="X297" s="7"/>
      <c r="Y297" s="8">
        <v>7.703389830508475</v>
      </c>
      <c r="Z297" s="9">
        <v>0.0</v>
      </c>
      <c r="AA297" s="5" t="s">
        <v>75</v>
      </c>
      <c r="AB297" s="5"/>
      <c r="AC297" s="5">
        <v>0.0</v>
      </c>
      <c r="AD297" s="5" t="s">
        <v>10912</v>
      </c>
      <c r="AE297" s="5" t="s">
        <v>77</v>
      </c>
      <c r="AF297" s="5">
        <v>2015.0</v>
      </c>
      <c r="AG297" s="5">
        <v>2017.0</v>
      </c>
      <c r="AH297" s="5" t="s">
        <v>78</v>
      </c>
      <c r="AI297" s="10">
        <v>95.0</v>
      </c>
      <c r="AJ297" s="4"/>
      <c r="AK297" s="5" t="s">
        <v>75</v>
      </c>
      <c r="AL297" s="5"/>
      <c r="AM297" s="5">
        <v>0.0</v>
      </c>
      <c r="AN297" s="5" t="s">
        <v>10913</v>
      </c>
      <c r="AO297" s="5">
        <v>2015.0</v>
      </c>
      <c r="AP297" s="5" t="s">
        <v>51</v>
      </c>
      <c r="AQ297" s="4">
        <v>85.0</v>
      </c>
      <c r="AR297" s="10">
        <v>9.3</v>
      </c>
      <c r="AS297" s="5" t="s">
        <v>10914</v>
      </c>
      <c r="AT297" s="5" t="s">
        <v>114</v>
      </c>
      <c r="AU297" s="5" t="s">
        <v>10915</v>
      </c>
      <c r="AV297" s="5">
        <v>9.490210623E9</v>
      </c>
      <c r="AW297" s="5" t="s">
        <v>10916</v>
      </c>
      <c r="AX297" s="5">
        <v>533101.0</v>
      </c>
      <c r="AY297" s="5" t="s">
        <v>9897</v>
      </c>
      <c r="AZ297" s="5" t="s">
        <v>85</v>
      </c>
      <c r="BA297" s="5">
        <v>5.77172E11</v>
      </c>
      <c r="BB297" s="5"/>
      <c r="BC297" s="5"/>
      <c r="BD297" s="5" t="s">
        <v>10917</v>
      </c>
      <c r="BE297" s="5" t="s">
        <v>469</v>
      </c>
      <c r="BF297" s="5" t="s">
        <v>10918</v>
      </c>
      <c r="BG297" s="5" t="s">
        <v>119</v>
      </c>
      <c r="BH297" s="5" t="s">
        <v>10919</v>
      </c>
      <c r="BI297" s="11">
        <v>43828.47986111111</v>
      </c>
      <c r="BJ297" s="12" t="s">
        <v>10920</v>
      </c>
      <c r="BK297" s="47"/>
      <c r="BL297" s="47"/>
    </row>
    <row r="298" ht="21.0" customHeight="1">
      <c r="A298" s="4">
        <v>297.0</v>
      </c>
      <c r="B298" s="5" t="s">
        <v>10921</v>
      </c>
      <c r="C298" s="5"/>
      <c r="D298" s="5"/>
      <c r="E298" s="5"/>
      <c r="F298" s="5"/>
      <c r="G298" s="5"/>
      <c r="H298" s="4">
        <v>1.70040016E8</v>
      </c>
      <c r="I298" s="5" t="s">
        <v>8090</v>
      </c>
      <c r="J298" s="5" t="s">
        <v>5201</v>
      </c>
      <c r="K298" s="5" t="s">
        <v>10922</v>
      </c>
      <c r="L298" s="5" t="s">
        <v>3743</v>
      </c>
      <c r="M298" s="5" t="s">
        <v>10923</v>
      </c>
      <c r="N298" s="5" t="s">
        <v>3808</v>
      </c>
      <c r="O298" s="4">
        <v>7.79969111E9</v>
      </c>
      <c r="P298" s="5" t="s">
        <v>10924</v>
      </c>
      <c r="Q298" s="5" t="s">
        <v>70</v>
      </c>
      <c r="R298" s="5" t="s">
        <v>71</v>
      </c>
      <c r="S298" s="5" t="s">
        <v>94</v>
      </c>
      <c r="T298" s="5" t="s">
        <v>95</v>
      </c>
      <c r="U298" s="5" t="s">
        <v>74</v>
      </c>
      <c r="V298" s="5"/>
      <c r="W298" s="5"/>
      <c r="X298" s="7"/>
      <c r="Y298" s="8">
        <v>8.15677966101695</v>
      </c>
      <c r="Z298" s="9">
        <v>0.0</v>
      </c>
      <c r="AA298" s="5" t="s">
        <v>75</v>
      </c>
      <c r="AB298" s="5"/>
      <c r="AC298" s="5">
        <v>0.0</v>
      </c>
      <c r="AD298" s="5" t="s">
        <v>3129</v>
      </c>
      <c r="AE298" s="5" t="s">
        <v>77</v>
      </c>
      <c r="AF298" s="5">
        <v>2015.0</v>
      </c>
      <c r="AG298" s="5">
        <v>2017.0</v>
      </c>
      <c r="AH298" s="5" t="s">
        <v>78</v>
      </c>
      <c r="AI298" s="10">
        <v>94.9</v>
      </c>
      <c r="AJ298" s="4">
        <v>9.4</v>
      </c>
      <c r="AK298" s="5" t="s">
        <v>75</v>
      </c>
      <c r="AL298" s="5"/>
      <c r="AM298" s="5">
        <v>0.0</v>
      </c>
      <c r="AN298" s="5" t="s">
        <v>10925</v>
      </c>
      <c r="AO298" s="5">
        <v>2015.0</v>
      </c>
      <c r="AP298" s="5" t="s">
        <v>51</v>
      </c>
      <c r="AQ298" s="4">
        <v>93.0</v>
      </c>
      <c r="AR298" s="10">
        <v>9.3</v>
      </c>
      <c r="AS298" s="5" t="s">
        <v>10926</v>
      </c>
      <c r="AT298" s="5" t="s">
        <v>99</v>
      </c>
      <c r="AU298" s="5"/>
      <c r="AV298" s="5">
        <v>9.948224448E9</v>
      </c>
      <c r="AW298" s="5" t="s">
        <v>10927</v>
      </c>
      <c r="AX298" s="5">
        <v>520003.0</v>
      </c>
      <c r="AY298" s="5" t="s">
        <v>117</v>
      </c>
      <c r="AZ298" s="5" t="s">
        <v>85</v>
      </c>
      <c r="BA298" s="5">
        <v>2.08201E11</v>
      </c>
      <c r="BB298" s="5"/>
      <c r="BC298" s="5"/>
      <c r="BD298" s="5" t="s">
        <v>149</v>
      </c>
      <c r="BE298" s="5" t="s">
        <v>1766</v>
      </c>
      <c r="BF298" s="5" t="s">
        <v>1766</v>
      </c>
      <c r="BG298" s="5" t="s">
        <v>119</v>
      </c>
      <c r="BH298" s="5" t="s">
        <v>117</v>
      </c>
      <c r="BI298" s="11">
        <v>43840.82777777778</v>
      </c>
      <c r="BJ298" s="12" t="s">
        <v>10928</v>
      </c>
      <c r="BK298" s="47"/>
      <c r="BL298" s="47"/>
    </row>
    <row r="299" ht="21.0" customHeight="1">
      <c r="A299" s="4">
        <v>298.0</v>
      </c>
      <c r="B299" s="5" t="s">
        <v>10929</v>
      </c>
      <c r="C299" s="6">
        <v>43628.0</v>
      </c>
      <c r="D299" s="5"/>
      <c r="E299" s="5"/>
      <c r="F299" s="5"/>
      <c r="G299" s="5"/>
      <c r="H299" s="4">
        <v>1.70040821E8</v>
      </c>
      <c r="I299" s="5" t="s">
        <v>8090</v>
      </c>
      <c r="J299" s="5" t="s">
        <v>10930</v>
      </c>
      <c r="K299" s="5" t="s">
        <v>10931</v>
      </c>
      <c r="L299" s="5" t="s">
        <v>10932</v>
      </c>
      <c r="M299" s="5" t="s">
        <v>10933</v>
      </c>
      <c r="N299" s="5" t="s">
        <v>2769</v>
      </c>
      <c r="O299" s="4">
        <v>8.886187103E9</v>
      </c>
      <c r="P299" s="5" t="s">
        <v>10934</v>
      </c>
      <c r="Q299" s="5" t="s">
        <v>70</v>
      </c>
      <c r="R299" s="5" t="s">
        <v>71</v>
      </c>
      <c r="S299" s="5" t="s">
        <v>94</v>
      </c>
      <c r="T299" s="5" t="s">
        <v>95</v>
      </c>
      <c r="U299" s="5" t="s">
        <v>74</v>
      </c>
      <c r="V299" s="5">
        <v>9739.0</v>
      </c>
      <c r="W299" s="5">
        <v>27974.0</v>
      </c>
      <c r="X299" s="7"/>
      <c r="Y299" s="8">
        <v>8.288135593220339</v>
      </c>
      <c r="Z299" s="9">
        <v>0.0</v>
      </c>
      <c r="AA299" s="5" t="s">
        <v>75</v>
      </c>
      <c r="AB299" s="5"/>
      <c r="AC299" s="5">
        <v>0.0</v>
      </c>
      <c r="AD299" s="5" t="s">
        <v>6052</v>
      </c>
      <c r="AE299" s="5" t="s">
        <v>77</v>
      </c>
      <c r="AF299" s="5">
        <v>2015.0</v>
      </c>
      <c r="AG299" s="5">
        <v>2017.0</v>
      </c>
      <c r="AH299" s="5" t="s">
        <v>78</v>
      </c>
      <c r="AI299" s="10">
        <v>94.6</v>
      </c>
      <c r="AJ299" s="4"/>
      <c r="AK299" s="5" t="s">
        <v>75</v>
      </c>
      <c r="AL299" s="5"/>
      <c r="AM299" s="5">
        <v>0.0</v>
      </c>
      <c r="AN299" s="5" t="s">
        <v>10935</v>
      </c>
      <c r="AO299" s="5">
        <v>2015.0</v>
      </c>
      <c r="AP299" s="5" t="s">
        <v>51</v>
      </c>
      <c r="AQ299" s="4"/>
      <c r="AR299" s="10">
        <v>9.3</v>
      </c>
      <c r="AS299" s="5" t="s">
        <v>10936</v>
      </c>
      <c r="AT299" s="5" t="s">
        <v>114</v>
      </c>
      <c r="AU299" s="5" t="s">
        <v>10937</v>
      </c>
      <c r="AV299" s="5">
        <v>9.494024215E9</v>
      </c>
      <c r="AW299" s="5" t="s">
        <v>10938</v>
      </c>
      <c r="AX299" s="5">
        <v>523105.0</v>
      </c>
      <c r="AY299" s="5" t="s">
        <v>1282</v>
      </c>
      <c r="AZ299" s="5" t="s">
        <v>85</v>
      </c>
      <c r="BA299" s="5">
        <v>7.6207E11</v>
      </c>
      <c r="BB299" s="5" t="s">
        <v>10939</v>
      </c>
      <c r="BC299" s="5"/>
      <c r="BD299" s="5" t="s">
        <v>483</v>
      </c>
      <c r="BE299" s="5" t="s">
        <v>10940</v>
      </c>
      <c r="BF299" s="5" t="s">
        <v>8381</v>
      </c>
      <c r="BG299" s="5" t="s">
        <v>87</v>
      </c>
      <c r="BH299" s="5"/>
      <c r="BI299" s="11">
        <v>43828.65069444444</v>
      </c>
      <c r="BJ299" s="12" t="s">
        <v>10941</v>
      </c>
      <c r="BK299" s="47"/>
      <c r="BL299" s="47"/>
    </row>
    <row r="300" ht="21.0" customHeight="1">
      <c r="A300" s="4">
        <v>299.0</v>
      </c>
      <c r="B300" s="5" t="s">
        <v>10942</v>
      </c>
      <c r="C300" s="6">
        <v>43597.0</v>
      </c>
      <c r="D300" s="5"/>
      <c r="E300" s="5"/>
      <c r="F300" s="5"/>
      <c r="G300" s="5"/>
      <c r="H300" s="4">
        <v>1.70040667E8</v>
      </c>
      <c r="I300" s="5" t="s">
        <v>8090</v>
      </c>
      <c r="J300" s="5" t="s">
        <v>10943</v>
      </c>
      <c r="K300" s="5" t="s">
        <v>10944</v>
      </c>
      <c r="L300" s="5" t="s">
        <v>10944</v>
      </c>
      <c r="M300" s="5" t="s">
        <v>10945</v>
      </c>
      <c r="N300" s="6">
        <v>36526.0</v>
      </c>
      <c r="O300" s="4">
        <v>9.542805414E9</v>
      </c>
      <c r="P300" s="5" t="s">
        <v>10946</v>
      </c>
      <c r="Q300" s="5" t="s">
        <v>110</v>
      </c>
      <c r="R300" s="5" t="s">
        <v>71</v>
      </c>
      <c r="S300" s="5" t="s">
        <v>94</v>
      </c>
      <c r="T300" s="5" t="s">
        <v>73</v>
      </c>
      <c r="U300" s="5" t="s">
        <v>74</v>
      </c>
      <c r="V300" s="5">
        <v>5204.0</v>
      </c>
      <c r="W300" s="5">
        <v>20125.0</v>
      </c>
      <c r="X300" s="7">
        <v>80099.0</v>
      </c>
      <c r="Y300" s="8">
        <v>8.44915254237288</v>
      </c>
      <c r="Z300" s="9">
        <v>0.0</v>
      </c>
      <c r="AA300" s="5" t="s">
        <v>75</v>
      </c>
      <c r="AB300" s="5"/>
      <c r="AC300" s="5">
        <v>0.0</v>
      </c>
      <c r="AD300" s="5" t="s">
        <v>142</v>
      </c>
      <c r="AE300" s="5" t="s">
        <v>77</v>
      </c>
      <c r="AF300" s="5">
        <v>2015.0</v>
      </c>
      <c r="AG300" s="5">
        <v>2017.0</v>
      </c>
      <c r="AH300" s="5" t="s">
        <v>78</v>
      </c>
      <c r="AI300" s="10">
        <v>94.3</v>
      </c>
      <c r="AJ300" s="4"/>
      <c r="AK300" s="5" t="s">
        <v>75</v>
      </c>
      <c r="AL300" s="5"/>
      <c r="AM300" s="5">
        <v>0.0</v>
      </c>
      <c r="AN300" s="5" t="s">
        <v>10947</v>
      </c>
      <c r="AO300" s="5">
        <v>2015.0</v>
      </c>
      <c r="AP300" s="5" t="s">
        <v>51</v>
      </c>
      <c r="AQ300" s="4">
        <v>93.0</v>
      </c>
      <c r="AR300" s="10">
        <v>9.3</v>
      </c>
      <c r="AS300" s="5" t="s">
        <v>10948</v>
      </c>
      <c r="AT300" s="5" t="s">
        <v>114</v>
      </c>
      <c r="AU300" s="5" t="s">
        <v>1183</v>
      </c>
      <c r="AV300" s="5">
        <v>9.848470212E9</v>
      </c>
      <c r="AW300" s="5" t="s">
        <v>10949</v>
      </c>
      <c r="AX300" s="5">
        <v>534005.0</v>
      </c>
      <c r="AY300" s="5" t="s">
        <v>178</v>
      </c>
      <c r="AZ300" s="5" t="s">
        <v>85</v>
      </c>
      <c r="BA300" s="5">
        <v>4.75314E11</v>
      </c>
      <c r="BB300" s="5" t="s">
        <v>10950</v>
      </c>
      <c r="BC300" s="5"/>
      <c r="BD300" s="5" t="s">
        <v>393</v>
      </c>
      <c r="BE300" s="5" t="s">
        <v>393</v>
      </c>
      <c r="BF300" s="5" t="s">
        <v>393</v>
      </c>
      <c r="BG300" s="5" t="s">
        <v>87</v>
      </c>
      <c r="BH300" s="5" t="s">
        <v>393</v>
      </c>
      <c r="BI300" s="11">
        <v>43830.94652777778</v>
      </c>
      <c r="BJ300" s="12" t="s">
        <v>88</v>
      </c>
      <c r="BK300" s="47"/>
      <c r="BL300" s="47"/>
    </row>
    <row r="301" ht="21.0" customHeight="1">
      <c r="A301" s="4">
        <v>300.0</v>
      </c>
      <c r="B301" s="5" t="s">
        <v>10951</v>
      </c>
      <c r="C301" s="5"/>
      <c r="D301" s="5"/>
      <c r="E301" s="5"/>
      <c r="F301" s="5"/>
      <c r="G301" s="5"/>
      <c r="H301" s="4">
        <v>1.70040365E8</v>
      </c>
      <c r="I301" s="5" t="s">
        <v>8090</v>
      </c>
      <c r="J301" s="5" t="s">
        <v>2538</v>
      </c>
      <c r="K301" s="5" t="s">
        <v>223</v>
      </c>
      <c r="L301" s="5" t="s">
        <v>10952</v>
      </c>
      <c r="M301" s="5" t="s">
        <v>10953</v>
      </c>
      <c r="N301" s="5" t="s">
        <v>6763</v>
      </c>
      <c r="O301" s="4">
        <v>8.074643774E9</v>
      </c>
      <c r="P301" s="5" t="s">
        <v>10954</v>
      </c>
      <c r="Q301" s="5" t="s">
        <v>70</v>
      </c>
      <c r="R301" s="5" t="s">
        <v>71</v>
      </c>
      <c r="S301" s="5" t="s">
        <v>94</v>
      </c>
      <c r="T301" s="5" t="s">
        <v>73</v>
      </c>
      <c r="U301" s="5" t="s">
        <v>74</v>
      </c>
      <c r="V301" s="5">
        <v>13500.0</v>
      </c>
      <c r="W301" s="5"/>
      <c r="X301" s="7"/>
      <c r="Y301" s="8">
        <v>8.296610169491526</v>
      </c>
      <c r="Z301" s="9">
        <v>1.0</v>
      </c>
      <c r="AA301" s="5" t="s">
        <v>75</v>
      </c>
      <c r="AB301" s="5"/>
      <c r="AC301" s="5">
        <v>0.0</v>
      </c>
      <c r="AD301" s="5" t="s">
        <v>5544</v>
      </c>
      <c r="AE301" s="5" t="s">
        <v>389</v>
      </c>
      <c r="AF301" s="5">
        <v>2015.0</v>
      </c>
      <c r="AG301" s="5">
        <v>2017.0</v>
      </c>
      <c r="AH301" s="5" t="s">
        <v>78</v>
      </c>
      <c r="AI301" s="10">
        <v>94.3</v>
      </c>
      <c r="AJ301" s="4"/>
      <c r="AK301" s="5" t="s">
        <v>75</v>
      </c>
      <c r="AL301" s="5"/>
      <c r="AM301" s="5">
        <v>0.0</v>
      </c>
      <c r="AN301" s="5" t="s">
        <v>10955</v>
      </c>
      <c r="AO301" s="5">
        <v>2015.0</v>
      </c>
      <c r="AP301" s="5" t="s">
        <v>51</v>
      </c>
      <c r="AQ301" s="4">
        <v>93.0</v>
      </c>
      <c r="AR301" s="10">
        <v>9.3</v>
      </c>
      <c r="AS301" s="5" t="s">
        <v>10956</v>
      </c>
      <c r="AT301" s="5" t="s">
        <v>309</v>
      </c>
      <c r="AU301" s="5" t="s">
        <v>2011</v>
      </c>
      <c r="AV301" s="5">
        <v>7.093680244E9</v>
      </c>
      <c r="AW301" s="5" t="s">
        <v>10957</v>
      </c>
      <c r="AX301" s="5">
        <v>522002.0</v>
      </c>
      <c r="AY301" s="5" t="s">
        <v>101</v>
      </c>
      <c r="AZ301" s="5" t="s">
        <v>85</v>
      </c>
      <c r="BA301" s="5">
        <v>6.09641E11</v>
      </c>
      <c r="BB301" s="5" t="s">
        <v>10958</v>
      </c>
      <c r="BC301" s="5"/>
      <c r="BD301" s="5" t="s">
        <v>7115</v>
      </c>
      <c r="BE301" s="5" t="s">
        <v>7115</v>
      </c>
      <c r="BF301" s="5" t="s">
        <v>7115</v>
      </c>
      <c r="BG301" s="5" t="s">
        <v>119</v>
      </c>
      <c r="BH301" s="5" t="s">
        <v>101</v>
      </c>
      <c r="BI301" s="11">
        <v>43830.80416666667</v>
      </c>
      <c r="BJ301" s="12" t="s">
        <v>10959</v>
      </c>
      <c r="BK301" s="47"/>
      <c r="BL301" s="47"/>
    </row>
    <row r="302" ht="21.0" customHeight="1">
      <c r="A302" s="4">
        <v>301.0</v>
      </c>
      <c r="B302" s="5"/>
      <c r="C302" s="5"/>
      <c r="D302" s="5" t="s">
        <v>10960</v>
      </c>
      <c r="E302" s="5" t="s">
        <v>8542</v>
      </c>
      <c r="F302" s="5"/>
      <c r="G302" s="5"/>
      <c r="H302" s="4">
        <v>1.70040112E8</v>
      </c>
      <c r="I302" s="5" t="s">
        <v>8090</v>
      </c>
      <c r="J302" s="5" t="s">
        <v>10961</v>
      </c>
      <c r="K302" s="5" t="s">
        <v>1298</v>
      </c>
      <c r="L302" s="5" t="s">
        <v>7250</v>
      </c>
      <c r="M302" s="5" t="s">
        <v>10962</v>
      </c>
      <c r="N302" s="6">
        <v>36654.0</v>
      </c>
      <c r="O302" s="4">
        <v>9.182347903E9</v>
      </c>
      <c r="P302" s="5" t="s">
        <v>10963</v>
      </c>
      <c r="Q302" s="5" t="s">
        <v>70</v>
      </c>
      <c r="R302" s="5" t="s">
        <v>71</v>
      </c>
      <c r="S302" s="5" t="s">
        <v>94</v>
      </c>
      <c r="T302" s="5" t="s">
        <v>95</v>
      </c>
      <c r="U302" s="5" t="s">
        <v>74</v>
      </c>
      <c r="V302" s="5">
        <v>6275.0</v>
      </c>
      <c r="W302" s="5">
        <v>30271.0</v>
      </c>
      <c r="X302" s="7">
        <v>74393.0</v>
      </c>
      <c r="Y302" s="8">
        <v>8.309322033898304</v>
      </c>
      <c r="Z302" s="9">
        <v>0.0</v>
      </c>
      <c r="AA302" s="5" t="s">
        <v>75</v>
      </c>
      <c r="AB302" s="5"/>
      <c r="AC302" s="5">
        <v>0.0</v>
      </c>
      <c r="AD302" s="5" t="s">
        <v>10964</v>
      </c>
      <c r="AE302" s="5" t="s">
        <v>77</v>
      </c>
      <c r="AF302" s="5">
        <v>2015.0</v>
      </c>
      <c r="AG302" s="5">
        <v>2017.0</v>
      </c>
      <c r="AH302" s="5" t="s">
        <v>78</v>
      </c>
      <c r="AI302" s="10">
        <v>94.3</v>
      </c>
      <c r="AJ302" s="4"/>
      <c r="AK302" s="5" t="s">
        <v>75</v>
      </c>
      <c r="AL302" s="5"/>
      <c r="AM302" s="5">
        <v>0.0</v>
      </c>
      <c r="AN302" s="5" t="s">
        <v>3821</v>
      </c>
      <c r="AO302" s="5">
        <v>2015.0</v>
      </c>
      <c r="AP302" s="5" t="s">
        <v>51</v>
      </c>
      <c r="AQ302" s="4"/>
      <c r="AR302" s="10">
        <v>9.3</v>
      </c>
      <c r="AS302" s="5" t="s">
        <v>10965</v>
      </c>
      <c r="AT302" s="5" t="s">
        <v>82</v>
      </c>
      <c r="AU302" s="5" t="s">
        <v>10966</v>
      </c>
      <c r="AV302" s="5">
        <v>9.948155946E9</v>
      </c>
      <c r="AW302" s="5" t="s">
        <v>10967</v>
      </c>
      <c r="AX302" s="5">
        <v>521175.0</v>
      </c>
      <c r="AY302" s="5" t="s">
        <v>4875</v>
      </c>
      <c r="AZ302" s="5" t="s">
        <v>85</v>
      </c>
      <c r="BA302" s="5">
        <v>4.68566E11</v>
      </c>
      <c r="BB302" s="5" t="s">
        <v>10968</v>
      </c>
      <c r="BC302" s="5" t="s">
        <v>10969</v>
      </c>
      <c r="BD302" s="5" t="s">
        <v>9347</v>
      </c>
      <c r="BE302" s="5" t="s">
        <v>5819</v>
      </c>
      <c r="BF302" s="5" t="s">
        <v>8112</v>
      </c>
      <c r="BG302" s="5" t="s">
        <v>87</v>
      </c>
      <c r="BH302" s="5"/>
      <c r="BI302" s="11">
        <v>43907.629166666666</v>
      </c>
      <c r="BJ302" s="12" t="s">
        <v>88</v>
      </c>
      <c r="BK302" s="47"/>
      <c r="BL302" s="47"/>
    </row>
    <row r="303" ht="21.0" customHeight="1">
      <c r="A303" s="4">
        <v>302.0</v>
      </c>
      <c r="B303" s="5" t="s">
        <v>10970</v>
      </c>
      <c r="C303" s="6">
        <v>43597.0</v>
      </c>
      <c r="D303" s="5"/>
      <c r="E303" s="5"/>
      <c r="F303" s="5"/>
      <c r="G303" s="5"/>
      <c r="H303" s="4">
        <v>1.70040738E8</v>
      </c>
      <c r="I303" s="5" t="s">
        <v>8090</v>
      </c>
      <c r="J303" s="5" t="s">
        <v>10971</v>
      </c>
      <c r="K303" s="5"/>
      <c r="L303" s="5" t="s">
        <v>10972</v>
      </c>
      <c r="M303" s="5" t="s">
        <v>10973</v>
      </c>
      <c r="N303" s="5" t="s">
        <v>4575</v>
      </c>
      <c r="O303" s="4">
        <v>8.985464852E9</v>
      </c>
      <c r="P303" s="5" t="s">
        <v>10974</v>
      </c>
      <c r="Q303" s="5" t="s">
        <v>70</v>
      </c>
      <c r="R303" s="5" t="s">
        <v>71</v>
      </c>
      <c r="S303" s="5" t="s">
        <v>94</v>
      </c>
      <c r="T303" s="5" t="s">
        <v>95</v>
      </c>
      <c r="U303" s="5" t="s">
        <v>74</v>
      </c>
      <c r="V303" s="5">
        <v>10094.0</v>
      </c>
      <c r="W303" s="5">
        <v>18000.0</v>
      </c>
      <c r="X303" s="7"/>
      <c r="Y303" s="8">
        <v>8.377118644067796</v>
      </c>
      <c r="Z303" s="9">
        <v>0.0</v>
      </c>
      <c r="AA303" s="5" t="s">
        <v>75</v>
      </c>
      <c r="AB303" s="5"/>
      <c r="AC303" s="5">
        <v>0.0</v>
      </c>
      <c r="AD303" s="5" t="s">
        <v>142</v>
      </c>
      <c r="AE303" s="5" t="s">
        <v>77</v>
      </c>
      <c r="AF303" s="5">
        <v>2015.0</v>
      </c>
      <c r="AG303" s="5">
        <v>2017.0</v>
      </c>
      <c r="AH303" s="5" t="s">
        <v>78</v>
      </c>
      <c r="AI303" s="10">
        <v>94.0</v>
      </c>
      <c r="AJ303" s="4"/>
      <c r="AK303" s="5" t="s">
        <v>75</v>
      </c>
      <c r="AL303" s="5"/>
      <c r="AM303" s="5">
        <v>0.0</v>
      </c>
      <c r="AN303" s="5" t="s">
        <v>757</v>
      </c>
      <c r="AO303" s="5">
        <v>2015.0</v>
      </c>
      <c r="AP303" s="5" t="s">
        <v>51</v>
      </c>
      <c r="AQ303" s="4"/>
      <c r="AR303" s="10">
        <v>9.3</v>
      </c>
      <c r="AS303" s="5" t="s">
        <v>10975</v>
      </c>
      <c r="AT303" s="5" t="s">
        <v>114</v>
      </c>
      <c r="AU303" s="5" t="s">
        <v>1183</v>
      </c>
      <c r="AV303" s="5">
        <v>9.493308305E9</v>
      </c>
      <c r="AW303" s="5" t="s">
        <v>10976</v>
      </c>
      <c r="AX303" s="5">
        <v>534007.0</v>
      </c>
      <c r="AY303" s="5" t="s">
        <v>178</v>
      </c>
      <c r="AZ303" s="5" t="s">
        <v>85</v>
      </c>
      <c r="BA303" s="5">
        <v>2.92867E11</v>
      </c>
      <c r="BB303" s="5" t="s">
        <v>10977</v>
      </c>
      <c r="BC303" s="5"/>
      <c r="BD303" s="5" t="s">
        <v>8167</v>
      </c>
      <c r="BE303" s="5" t="s">
        <v>235</v>
      </c>
      <c r="BF303" s="5" t="s">
        <v>8190</v>
      </c>
      <c r="BG303" s="5" t="s">
        <v>87</v>
      </c>
      <c r="BH303" s="5"/>
      <c r="BI303" s="11">
        <v>43827.91388888889</v>
      </c>
      <c r="BJ303" s="12" t="s">
        <v>10978</v>
      </c>
      <c r="BK303" s="47"/>
      <c r="BL303" s="47"/>
    </row>
    <row r="304" ht="21.0" customHeight="1">
      <c r="A304" s="4">
        <v>303.0</v>
      </c>
      <c r="B304" s="5" t="s">
        <v>10979</v>
      </c>
      <c r="C304" s="6">
        <v>43628.0</v>
      </c>
      <c r="D304" s="5"/>
      <c r="E304" s="5"/>
      <c r="F304" s="5"/>
      <c r="G304" s="5"/>
      <c r="H304" s="4">
        <v>1.70040342E8</v>
      </c>
      <c r="I304" s="5" t="s">
        <v>8090</v>
      </c>
      <c r="J304" s="5" t="s">
        <v>10980</v>
      </c>
      <c r="K304" s="5"/>
      <c r="L304" s="5" t="s">
        <v>3124</v>
      </c>
      <c r="M304" s="5" t="s">
        <v>10981</v>
      </c>
      <c r="N304" s="6">
        <v>36560.0</v>
      </c>
      <c r="O304" s="4">
        <v>9.550177586E9</v>
      </c>
      <c r="P304" s="5" t="s">
        <v>10982</v>
      </c>
      <c r="Q304" s="5" t="s">
        <v>110</v>
      </c>
      <c r="R304" s="5" t="s">
        <v>71</v>
      </c>
      <c r="S304" s="5" t="s">
        <v>94</v>
      </c>
      <c r="T304" s="5" t="s">
        <v>73</v>
      </c>
      <c r="U304" s="5" t="s">
        <v>74</v>
      </c>
      <c r="V304" s="5">
        <v>12000.0</v>
      </c>
      <c r="W304" s="5">
        <v>60000.0</v>
      </c>
      <c r="X304" s="7"/>
      <c r="Y304" s="8">
        <v>7.978813559322034</v>
      </c>
      <c r="Z304" s="9">
        <v>0.0</v>
      </c>
      <c r="AA304" s="5" t="s">
        <v>75</v>
      </c>
      <c r="AB304" s="5"/>
      <c r="AC304" s="5">
        <v>0.0</v>
      </c>
      <c r="AD304" s="5" t="s">
        <v>76</v>
      </c>
      <c r="AE304" s="5" t="s">
        <v>76</v>
      </c>
      <c r="AF304" s="5">
        <v>2015.0</v>
      </c>
      <c r="AG304" s="5">
        <v>2017.0</v>
      </c>
      <c r="AH304" s="5" t="s">
        <v>78</v>
      </c>
      <c r="AI304" s="10">
        <v>93.7</v>
      </c>
      <c r="AJ304" s="4"/>
      <c r="AK304" s="5" t="s">
        <v>75</v>
      </c>
      <c r="AL304" s="5"/>
      <c r="AM304" s="5">
        <v>0.0</v>
      </c>
      <c r="AN304" s="5" t="s">
        <v>10983</v>
      </c>
      <c r="AO304" s="5">
        <v>2015.0</v>
      </c>
      <c r="AP304" s="5" t="s">
        <v>51</v>
      </c>
      <c r="AQ304" s="4">
        <v>93.0</v>
      </c>
      <c r="AR304" s="10">
        <v>9.3</v>
      </c>
      <c r="AS304" s="5" t="s">
        <v>10984</v>
      </c>
      <c r="AT304" s="5" t="s">
        <v>309</v>
      </c>
      <c r="AU304" s="5" t="s">
        <v>10985</v>
      </c>
      <c r="AV304" s="5">
        <v>9.84830501E9</v>
      </c>
      <c r="AW304" s="5" t="s">
        <v>10986</v>
      </c>
      <c r="AX304" s="5">
        <v>520002.0</v>
      </c>
      <c r="AY304" s="5" t="s">
        <v>117</v>
      </c>
      <c r="AZ304" s="5" t="s">
        <v>85</v>
      </c>
      <c r="BA304" s="5">
        <v>5.00153E11</v>
      </c>
      <c r="BB304" s="5"/>
      <c r="BC304" s="5"/>
      <c r="BD304" s="5">
        <v>1.0</v>
      </c>
      <c r="BE304" s="5" t="s">
        <v>8560</v>
      </c>
      <c r="BF304" s="5" t="s">
        <v>1493</v>
      </c>
      <c r="BG304" s="5" t="s">
        <v>119</v>
      </c>
      <c r="BH304" s="5" t="s">
        <v>117</v>
      </c>
      <c r="BI304" s="11">
        <v>43827.89097222222</v>
      </c>
      <c r="BJ304" s="12" t="s">
        <v>10987</v>
      </c>
      <c r="BK304" s="47"/>
      <c r="BL304" s="47"/>
    </row>
    <row r="305" ht="21.0" customHeight="1">
      <c r="A305" s="4">
        <v>304.0</v>
      </c>
      <c r="B305" s="5" t="s">
        <v>10988</v>
      </c>
      <c r="C305" s="6">
        <v>43508.0</v>
      </c>
      <c r="D305" s="5"/>
      <c r="E305" s="5"/>
      <c r="F305" s="5"/>
      <c r="G305" s="5"/>
      <c r="H305" s="4">
        <v>1.70040454E8</v>
      </c>
      <c r="I305" s="5" t="s">
        <v>8090</v>
      </c>
      <c r="J305" s="5" t="s">
        <v>5917</v>
      </c>
      <c r="K305" s="5" t="s">
        <v>10989</v>
      </c>
      <c r="L305" s="5" t="s">
        <v>396</v>
      </c>
      <c r="M305" s="5" t="s">
        <v>10990</v>
      </c>
      <c r="N305" s="6">
        <v>35804.0</v>
      </c>
      <c r="O305" s="4">
        <v>9.44100548E9</v>
      </c>
      <c r="P305" s="5" t="s">
        <v>10991</v>
      </c>
      <c r="Q305" s="5" t="s">
        <v>70</v>
      </c>
      <c r="R305" s="5" t="s">
        <v>71</v>
      </c>
      <c r="S305" s="5" t="s">
        <v>94</v>
      </c>
      <c r="T305" s="5" t="s">
        <v>95</v>
      </c>
      <c r="U305" s="5" t="s">
        <v>517</v>
      </c>
      <c r="V305" s="5"/>
      <c r="W305" s="5">
        <v>27000.0</v>
      </c>
      <c r="X305" s="7"/>
      <c r="Y305" s="8">
        <v>7.635593220338983</v>
      </c>
      <c r="Z305" s="9">
        <v>0.0</v>
      </c>
      <c r="AA305" s="5" t="s">
        <v>75</v>
      </c>
      <c r="AB305" s="5"/>
      <c r="AC305" s="5">
        <v>0.0</v>
      </c>
      <c r="AD305" s="5" t="s">
        <v>4306</v>
      </c>
      <c r="AE305" s="5" t="s">
        <v>77</v>
      </c>
      <c r="AF305" s="5">
        <v>2015.0</v>
      </c>
      <c r="AG305" s="5">
        <v>2017.0</v>
      </c>
      <c r="AH305" s="5" t="s">
        <v>78</v>
      </c>
      <c r="AI305" s="10">
        <v>93.5</v>
      </c>
      <c r="AJ305" s="4"/>
      <c r="AK305" s="5" t="s">
        <v>75</v>
      </c>
      <c r="AL305" s="5"/>
      <c r="AM305" s="5">
        <v>0.0</v>
      </c>
      <c r="AN305" s="5" t="s">
        <v>10992</v>
      </c>
      <c r="AO305" s="5">
        <v>2015.0</v>
      </c>
      <c r="AP305" s="5" t="s">
        <v>51</v>
      </c>
      <c r="AQ305" s="4">
        <v>93.0</v>
      </c>
      <c r="AR305" s="10">
        <v>9.3</v>
      </c>
      <c r="AS305" s="5" t="s">
        <v>10993</v>
      </c>
      <c r="AT305" s="5" t="s">
        <v>82</v>
      </c>
      <c r="AU305" s="5" t="s">
        <v>82</v>
      </c>
      <c r="AV305" s="5">
        <v>9.440034858E9</v>
      </c>
      <c r="AW305" s="5" t="s">
        <v>10994</v>
      </c>
      <c r="AX305" s="5">
        <v>509001.0</v>
      </c>
      <c r="AY305" s="5" t="s">
        <v>8549</v>
      </c>
      <c r="AZ305" s="5" t="s">
        <v>264</v>
      </c>
      <c r="BA305" s="5">
        <v>6.01476E11</v>
      </c>
      <c r="BB305" s="5" t="s">
        <v>10995</v>
      </c>
      <c r="BC305" s="5"/>
      <c r="BD305" s="5">
        <v>0.0</v>
      </c>
      <c r="BE305" s="5">
        <v>0.0</v>
      </c>
      <c r="BF305" s="5">
        <v>0.0</v>
      </c>
      <c r="BG305" s="5" t="s">
        <v>119</v>
      </c>
      <c r="BH305" s="5" t="s">
        <v>10996</v>
      </c>
      <c r="BI305" s="11">
        <v>43828.73402777778</v>
      </c>
      <c r="BJ305" s="12" t="s">
        <v>420</v>
      </c>
      <c r="BK305" s="47"/>
      <c r="BL305" s="47"/>
    </row>
    <row r="306" ht="21.0" customHeight="1">
      <c r="A306" s="4">
        <v>305.0</v>
      </c>
      <c r="B306" s="5" t="s">
        <v>10997</v>
      </c>
      <c r="C306" s="6">
        <v>43628.0</v>
      </c>
      <c r="D306" s="5"/>
      <c r="E306" s="5"/>
      <c r="F306" s="5"/>
      <c r="G306" s="5"/>
      <c r="H306" s="4">
        <v>1.70040318E8</v>
      </c>
      <c r="I306" s="5" t="s">
        <v>8090</v>
      </c>
      <c r="J306" s="5" t="s">
        <v>3674</v>
      </c>
      <c r="K306" s="5" t="s">
        <v>423</v>
      </c>
      <c r="L306" s="5" t="s">
        <v>10998</v>
      </c>
      <c r="M306" s="5" t="s">
        <v>10999</v>
      </c>
      <c r="N306" s="5" t="s">
        <v>304</v>
      </c>
      <c r="O306" s="4">
        <v>8.096641802E9</v>
      </c>
      <c r="P306" s="5" t="s">
        <v>11000</v>
      </c>
      <c r="Q306" s="5" t="s">
        <v>70</v>
      </c>
      <c r="R306" s="5" t="s">
        <v>71</v>
      </c>
      <c r="S306" s="5" t="s">
        <v>94</v>
      </c>
      <c r="T306" s="5" t="s">
        <v>95</v>
      </c>
      <c r="U306" s="5" t="s">
        <v>74</v>
      </c>
      <c r="V306" s="5">
        <v>15000.0</v>
      </c>
      <c r="W306" s="5"/>
      <c r="X306" s="7"/>
      <c r="Y306" s="8">
        <v>8.313559322033898</v>
      </c>
      <c r="Z306" s="9">
        <v>0.0</v>
      </c>
      <c r="AA306" s="5" t="s">
        <v>75</v>
      </c>
      <c r="AB306" s="5"/>
      <c r="AC306" s="5">
        <v>0.0</v>
      </c>
      <c r="AD306" s="5" t="s">
        <v>76</v>
      </c>
      <c r="AE306" s="5" t="s">
        <v>77</v>
      </c>
      <c r="AF306" s="5">
        <v>2015.0</v>
      </c>
      <c r="AG306" s="5">
        <v>2017.0</v>
      </c>
      <c r="AH306" s="5" t="s">
        <v>78</v>
      </c>
      <c r="AI306" s="10">
        <v>93.3</v>
      </c>
      <c r="AJ306" s="4"/>
      <c r="AK306" s="5" t="s">
        <v>75</v>
      </c>
      <c r="AL306" s="5"/>
      <c r="AM306" s="5">
        <v>0.0</v>
      </c>
      <c r="AN306" s="5" t="s">
        <v>307</v>
      </c>
      <c r="AO306" s="5">
        <v>2015.0</v>
      </c>
      <c r="AP306" s="5" t="s">
        <v>51</v>
      </c>
      <c r="AQ306" s="4"/>
      <c r="AR306" s="10">
        <v>9.3</v>
      </c>
      <c r="AS306" s="5" t="s">
        <v>11001</v>
      </c>
      <c r="AT306" s="5" t="s">
        <v>114</v>
      </c>
      <c r="AU306" s="5" t="s">
        <v>11002</v>
      </c>
      <c r="AV306" s="5">
        <v>9.492011563E9</v>
      </c>
      <c r="AW306" s="5" t="s">
        <v>11003</v>
      </c>
      <c r="AX306" s="5">
        <v>522501.0</v>
      </c>
      <c r="AY306" s="5" t="s">
        <v>117</v>
      </c>
      <c r="AZ306" s="5" t="s">
        <v>85</v>
      </c>
      <c r="BA306" s="5">
        <v>9.95632E11</v>
      </c>
      <c r="BB306" s="5"/>
      <c r="BC306" s="5"/>
      <c r="BD306" s="5">
        <v>0.0</v>
      </c>
      <c r="BE306" s="5">
        <v>0.0</v>
      </c>
      <c r="BF306" s="5">
        <v>0.0</v>
      </c>
      <c r="BG306" s="5" t="s">
        <v>119</v>
      </c>
      <c r="BH306" s="5" t="s">
        <v>101</v>
      </c>
      <c r="BI306" s="11">
        <v>43827.54305555556</v>
      </c>
      <c r="BJ306" s="12" t="s">
        <v>88</v>
      </c>
      <c r="BK306" s="47"/>
      <c r="BL306" s="47"/>
    </row>
    <row r="307" ht="21.0" customHeight="1">
      <c r="A307" s="4">
        <v>306.0</v>
      </c>
      <c r="B307" s="5" t="s">
        <v>11004</v>
      </c>
      <c r="C307" s="6">
        <v>43800.0</v>
      </c>
      <c r="D307" s="5"/>
      <c r="E307" s="5"/>
      <c r="F307" s="5"/>
      <c r="G307" s="5"/>
      <c r="H307" s="4">
        <v>1.70040559E8</v>
      </c>
      <c r="I307" s="5" t="s">
        <v>8090</v>
      </c>
      <c r="J307" s="5" t="s">
        <v>11005</v>
      </c>
      <c r="K307" s="5" t="s">
        <v>11006</v>
      </c>
      <c r="L307" s="5" t="s">
        <v>2246</v>
      </c>
      <c r="M307" s="5" t="s">
        <v>11007</v>
      </c>
      <c r="N307" s="5" t="s">
        <v>10345</v>
      </c>
      <c r="O307" s="4">
        <v>9.177324084E9</v>
      </c>
      <c r="P307" s="5" t="s">
        <v>11008</v>
      </c>
      <c r="Q307" s="5" t="s">
        <v>110</v>
      </c>
      <c r="R307" s="5" t="s">
        <v>71</v>
      </c>
      <c r="S307" s="5" t="s">
        <v>94</v>
      </c>
      <c r="T307" s="5" t="s">
        <v>95</v>
      </c>
      <c r="U307" s="5" t="s">
        <v>74</v>
      </c>
      <c r="V307" s="5">
        <v>11051.0</v>
      </c>
      <c r="W307" s="5"/>
      <c r="X307" s="7"/>
      <c r="Y307" s="8">
        <v>7.411016949152542</v>
      </c>
      <c r="Z307" s="9">
        <v>0.0</v>
      </c>
      <c r="AA307" s="5" t="s">
        <v>75</v>
      </c>
      <c r="AB307" s="5"/>
      <c r="AC307" s="5">
        <v>0.0</v>
      </c>
      <c r="AD307" s="5" t="s">
        <v>190</v>
      </c>
      <c r="AE307" s="5" t="s">
        <v>389</v>
      </c>
      <c r="AF307" s="5">
        <v>2015.0</v>
      </c>
      <c r="AG307" s="5">
        <v>2017.0</v>
      </c>
      <c r="AH307" s="5" t="s">
        <v>78</v>
      </c>
      <c r="AI307" s="10">
        <v>93.2</v>
      </c>
      <c r="AJ307" s="4"/>
      <c r="AK307" s="5" t="s">
        <v>75</v>
      </c>
      <c r="AL307" s="5"/>
      <c r="AM307" s="5">
        <v>0.0</v>
      </c>
      <c r="AN307" s="5" t="s">
        <v>366</v>
      </c>
      <c r="AO307" s="5">
        <v>2015.0</v>
      </c>
      <c r="AP307" s="5" t="s">
        <v>51</v>
      </c>
      <c r="AQ307" s="4"/>
      <c r="AR307" s="10">
        <v>9.3</v>
      </c>
      <c r="AS307" s="5" t="s">
        <v>11009</v>
      </c>
      <c r="AT307" s="5" t="s">
        <v>99</v>
      </c>
      <c r="AU307" s="5"/>
      <c r="AV307" s="5">
        <v>9.491731563E9</v>
      </c>
      <c r="AW307" s="5" t="s">
        <v>11010</v>
      </c>
      <c r="AX307" s="5">
        <v>521104.0</v>
      </c>
      <c r="AY307" s="5" t="s">
        <v>117</v>
      </c>
      <c r="AZ307" s="5" t="s">
        <v>85</v>
      </c>
      <c r="BA307" s="5">
        <v>7.83784E11</v>
      </c>
      <c r="BB307" s="5"/>
      <c r="BC307" s="5"/>
      <c r="BD307" s="5" t="s">
        <v>11011</v>
      </c>
      <c r="BE307" s="5" t="s">
        <v>102</v>
      </c>
      <c r="BF307" s="5" t="s">
        <v>11012</v>
      </c>
      <c r="BG307" s="5" t="s">
        <v>119</v>
      </c>
      <c r="BH307" s="5" t="s">
        <v>117</v>
      </c>
      <c r="BI307" s="11">
        <v>43825.90555555555</v>
      </c>
      <c r="BJ307" s="12" t="s">
        <v>11013</v>
      </c>
      <c r="BK307" s="47"/>
      <c r="BL307" s="47"/>
    </row>
    <row r="308" ht="21.0" customHeight="1">
      <c r="A308" s="4">
        <v>307.0</v>
      </c>
      <c r="B308" s="5" t="s">
        <v>11014</v>
      </c>
      <c r="C308" s="6">
        <v>43658.0</v>
      </c>
      <c r="D308" s="5"/>
      <c r="E308" s="5"/>
      <c r="F308" s="5"/>
      <c r="G308" s="5"/>
      <c r="H308" s="4">
        <v>1.70040875E8</v>
      </c>
      <c r="I308" s="5" t="s">
        <v>8090</v>
      </c>
      <c r="J308" s="5" t="s">
        <v>5756</v>
      </c>
      <c r="K308" s="5"/>
      <c r="L308" s="5" t="s">
        <v>11015</v>
      </c>
      <c r="M308" s="5" t="s">
        <v>11016</v>
      </c>
      <c r="N308" s="5" t="s">
        <v>1796</v>
      </c>
      <c r="O308" s="4">
        <v>9.398652952E9</v>
      </c>
      <c r="P308" s="5" t="s">
        <v>11017</v>
      </c>
      <c r="Q308" s="5" t="s">
        <v>70</v>
      </c>
      <c r="R308" s="5" t="s">
        <v>71</v>
      </c>
      <c r="S308" s="5" t="s">
        <v>94</v>
      </c>
      <c r="T308" s="5" t="s">
        <v>95</v>
      </c>
      <c r="U308" s="5" t="s">
        <v>74</v>
      </c>
      <c r="V308" s="5">
        <v>5206.0</v>
      </c>
      <c r="W308" s="5">
        <v>33444.0</v>
      </c>
      <c r="X308" s="7"/>
      <c r="Y308" s="8">
        <v>9.097457627118644</v>
      </c>
      <c r="Z308" s="9">
        <v>0.0</v>
      </c>
      <c r="AA308" s="5" t="s">
        <v>75</v>
      </c>
      <c r="AB308" s="5"/>
      <c r="AC308" s="5">
        <v>0.0</v>
      </c>
      <c r="AD308" s="5" t="s">
        <v>1011</v>
      </c>
      <c r="AE308" s="5" t="s">
        <v>77</v>
      </c>
      <c r="AF308" s="5">
        <v>2015.0</v>
      </c>
      <c r="AG308" s="5">
        <v>2017.0</v>
      </c>
      <c r="AH308" s="5" t="s">
        <v>78</v>
      </c>
      <c r="AI308" s="10">
        <v>93.2</v>
      </c>
      <c r="AJ308" s="4"/>
      <c r="AK308" s="5" t="s">
        <v>75</v>
      </c>
      <c r="AL308" s="5"/>
      <c r="AM308" s="5">
        <v>0.0</v>
      </c>
      <c r="AN308" s="5" t="s">
        <v>11018</v>
      </c>
      <c r="AO308" s="5">
        <v>2015.0</v>
      </c>
      <c r="AP308" s="5" t="s">
        <v>51</v>
      </c>
      <c r="AQ308" s="4"/>
      <c r="AR308" s="10">
        <v>9.3</v>
      </c>
      <c r="AS308" s="5" t="s">
        <v>11019</v>
      </c>
      <c r="AT308" s="5" t="s">
        <v>99</v>
      </c>
      <c r="AU308" s="5"/>
      <c r="AV308" s="5">
        <v>9.441475099E9</v>
      </c>
      <c r="AW308" s="5" t="s">
        <v>11020</v>
      </c>
      <c r="AX308" s="5">
        <v>533429.0</v>
      </c>
      <c r="AY308" s="5" t="s">
        <v>2903</v>
      </c>
      <c r="AZ308" s="5" t="s">
        <v>85</v>
      </c>
      <c r="BA308" s="5">
        <v>2.46963E11</v>
      </c>
      <c r="BB308" s="5"/>
      <c r="BC308" s="5"/>
      <c r="BD308" s="5">
        <v>0.0</v>
      </c>
      <c r="BE308" s="5" t="s">
        <v>393</v>
      </c>
      <c r="BF308" s="5" t="s">
        <v>393</v>
      </c>
      <c r="BG308" s="5" t="s">
        <v>87</v>
      </c>
      <c r="BH308" s="5"/>
      <c r="BI308" s="11">
        <v>43829.92361111111</v>
      </c>
      <c r="BJ308" s="12" t="s">
        <v>2622</v>
      </c>
      <c r="BK308" s="47"/>
      <c r="BL308" s="47"/>
    </row>
    <row r="309" ht="21.0" customHeight="1">
      <c r="A309" s="4">
        <v>308.0</v>
      </c>
      <c r="B309" s="5" t="s">
        <v>11021</v>
      </c>
      <c r="C309" s="6">
        <v>43689.0</v>
      </c>
      <c r="D309" s="5"/>
      <c r="E309" s="5"/>
      <c r="F309" s="5"/>
      <c r="G309" s="5"/>
      <c r="H309" s="4">
        <v>1.70040903E8</v>
      </c>
      <c r="I309" s="5" t="s">
        <v>8090</v>
      </c>
      <c r="J309" s="5" t="s">
        <v>4080</v>
      </c>
      <c r="K309" s="5"/>
      <c r="L309" s="5" t="s">
        <v>11022</v>
      </c>
      <c r="M309" s="5" t="s">
        <v>11023</v>
      </c>
      <c r="N309" s="5" t="s">
        <v>1973</v>
      </c>
      <c r="O309" s="4">
        <v>8.464828888E9</v>
      </c>
      <c r="P309" s="5" t="s">
        <v>11024</v>
      </c>
      <c r="Q309" s="5" t="s">
        <v>110</v>
      </c>
      <c r="R309" s="5" t="s">
        <v>71</v>
      </c>
      <c r="S309" s="5" t="s">
        <v>94</v>
      </c>
      <c r="T309" s="5" t="s">
        <v>73</v>
      </c>
      <c r="U309" s="5" t="s">
        <v>74</v>
      </c>
      <c r="V309" s="5">
        <v>9877.0</v>
      </c>
      <c r="W309" s="5">
        <v>50477.0</v>
      </c>
      <c r="X309" s="7"/>
      <c r="Y309" s="8">
        <v>7.779661016949152</v>
      </c>
      <c r="Z309" s="9">
        <v>1.0</v>
      </c>
      <c r="AA309" s="5" t="s">
        <v>75</v>
      </c>
      <c r="AB309" s="5"/>
      <c r="AC309" s="5">
        <v>0.0</v>
      </c>
      <c r="AD309" s="5" t="s">
        <v>11025</v>
      </c>
      <c r="AE309" s="5" t="s">
        <v>77</v>
      </c>
      <c r="AF309" s="5">
        <v>2015.0</v>
      </c>
      <c r="AG309" s="5">
        <v>2017.0</v>
      </c>
      <c r="AH309" s="5" t="s">
        <v>78</v>
      </c>
      <c r="AI309" s="10">
        <v>93.0</v>
      </c>
      <c r="AJ309" s="4">
        <v>9.3</v>
      </c>
      <c r="AK309" s="5" t="s">
        <v>75</v>
      </c>
      <c r="AL309" s="5"/>
      <c r="AM309" s="5">
        <v>0.0</v>
      </c>
      <c r="AN309" s="5" t="s">
        <v>159</v>
      </c>
      <c r="AO309" s="5">
        <v>2015.0</v>
      </c>
      <c r="AP309" s="5" t="s">
        <v>51</v>
      </c>
      <c r="AQ309" s="4">
        <v>93.0</v>
      </c>
      <c r="AR309" s="10">
        <v>9.3</v>
      </c>
      <c r="AS309" s="5" t="s">
        <v>11026</v>
      </c>
      <c r="AT309" s="5" t="s">
        <v>82</v>
      </c>
      <c r="AU309" s="5"/>
      <c r="AV309" s="5">
        <v>9.346963296E9</v>
      </c>
      <c r="AW309" s="5" t="s">
        <v>11027</v>
      </c>
      <c r="AX309" s="5">
        <v>520010.0</v>
      </c>
      <c r="AY309" s="5" t="s">
        <v>117</v>
      </c>
      <c r="AZ309" s="5" t="s">
        <v>85</v>
      </c>
      <c r="BA309" s="5">
        <v>7.41854E11</v>
      </c>
      <c r="BB309" s="5"/>
      <c r="BC309" s="5"/>
      <c r="BD309" s="5" t="s">
        <v>11028</v>
      </c>
      <c r="BE309" s="5" t="s">
        <v>1224</v>
      </c>
      <c r="BF309" s="5" t="s">
        <v>574</v>
      </c>
      <c r="BG309" s="5" t="s">
        <v>119</v>
      </c>
      <c r="BH309" s="5" t="s">
        <v>117</v>
      </c>
      <c r="BI309" s="11">
        <v>43830.94375</v>
      </c>
      <c r="BJ309" s="12" t="s">
        <v>11029</v>
      </c>
      <c r="BK309" s="47"/>
      <c r="BL309" s="47"/>
    </row>
    <row r="310" ht="21.0" customHeight="1">
      <c r="A310" s="4">
        <v>309.0</v>
      </c>
      <c r="B310" s="5" t="s">
        <v>11030</v>
      </c>
      <c r="C310" s="6">
        <v>43658.0</v>
      </c>
      <c r="D310" s="5"/>
      <c r="E310" s="5"/>
      <c r="F310" s="5"/>
      <c r="G310" s="5"/>
      <c r="H310" s="4">
        <v>1.70040228E8</v>
      </c>
      <c r="I310" s="5" t="s">
        <v>8090</v>
      </c>
      <c r="J310" s="5" t="s">
        <v>11031</v>
      </c>
      <c r="K310" s="5"/>
      <c r="L310" s="5" t="s">
        <v>738</v>
      </c>
      <c r="M310" s="5" t="s">
        <v>11032</v>
      </c>
      <c r="N310" s="6">
        <v>36502.0</v>
      </c>
      <c r="O310" s="4">
        <v>9.603315197E9</v>
      </c>
      <c r="P310" s="5" t="s">
        <v>11033</v>
      </c>
      <c r="Q310" s="5" t="s">
        <v>110</v>
      </c>
      <c r="R310" s="5" t="s">
        <v>71</v>
      </c>
      <c r="S310" s="5" t="s">
        <v>94</v>
      </c>
      <c r="T310" s="5" t="s">
        <v>95</v>
      </c>
      <c r="U310" s="5" t="s">
        <v>74</v>
      </c>
      <c r="V310" s="5">
        <v>10000.0</v>
      </c>
      <c r="W310" s="5">
        <v>45643.0</v>
      </c>
      <c r="X310" s="7"/>
      <c r="Y310" s="8">
        <v>7.8474576271186445</v>
      </c>
      <c r="Z310" s="9">
        <v>0.0</v>
      </c>
      <c r="AA310" s="5" t="s">
        <v>75</v>
      </c>
      <c r="AB310" s="5"/>
      <c r="AC310" s="5">
        <v>0.0</v>
      </c>
      <c r="AD310" s="5" t="s">
        <v>190</v>
      </c>
      <c r="AE310" s="5" t="s">
        <v>77</v>
      </c>
      <c r="AF310" s="5">
        <v>2015.0</v>
      </c>
      <c r="AG310" s="5">
        <v>2017.0</v>
      </c>
      <c r="AH310" s="5" t="s">
        <v>78</v>
      </c>
      <c r="AI310" s="10">
        <v>93.0</v>
      </c>
      <c r="AJ310" s="4"/>
      <c r="AK310" s="5" t="s">
        <v>75</v>
      </c>
      <c r="AL310" s="5"/>
      <c r="AM310" s="5">
        <v>0.0</v>
      </c>
      <c r="AN310" s="5" t="s">
        <v>11034</v>
      </c>
      <c r="AO310" s="5">
        <v>2015.0</v>
      </c>
      <c r="AP310" s="5" t="s">
        <v>51</v>
      </c>
      <c r="AQ310" s="4">
        <v>93.0</v>
      </c>
      <c r="AR310" s="10">
        <v>9.3</v>
      </c>
      <c r="AS310" s="5" t="s">
        <v>11035</v>
      </c>
      <c r="AT310" s="5" t="s">
        <v>82</v>
      </c>
      <c r="AU310" s="5" t="s">
        <v>11036</v>
      </c>
      <c r="AV310" s="5">
        <v>9.490966777E9</v>
      </c>
      <c r="AW310" s="5" t="s">
        <v>1454</v>
      </c>
      <c r="AX310" s="5">
        <v>522647.0</v>
      </c>
      <c r="AY310" s="5" t="s">
        <v>11037</v>
      </c>
      <c r="AZ310" s="5" t="s">
        <v>85</v>
      </c>
      <c r="BA310" s="5">
        <v>4.40751E11</v>
      </c>
      <c r="BB310" s="5"/>
      <c r="BC310" s="5"/>
      <c r="BD310" s="5">
        <v>0.0</v>
      </c>
      <c r="BE310" s="5">
        <v>0.0</v>
      </c>
      <c r="BF310" s="5">
        <v>0.0</v>
      </c>
      <c r="BG310" s="5" t="s">
        <v>87</v>
      </c>
      <c r="BH310" s="5"/>
      <c r="BI310" s="11">
        <v>43830.40833333333</v>
      </c>
      <c r="BJ310" s="12" t="s">
        <v>11038</v>
      </c>
      <c r="BK310" s="47"/>
      <c r="BL310" s="47"/>
    </row>
    <row r="311" ht="21.0" customHeight="1">
      <c r="A311" s="4">
        <v>310.0</v>
      </c>
      <c r="B311" s="5" t="s">
        <v>11039</v>
      </c>
      <c r="C311" s="6">
        <v>43628.0</v>
      </c>
      <c r="D311" s="5"/>
      <c r="E311" s="5"/>
      <c r="F311" s="5"/>
      <c r="G311" s="5"/>
      <c r="H311" s="4">
        <v>1.70040321E8</v>
      </c>
      <c r="I311" s="5" t="s">
        <v>8090</v>
      </c>
      <c r="J311" s="5" t="s">
        <v>2692</v>
      </c>
      <c r="K311" s="5"/>
      <c r="L311" s="5" t="s">
        <v>928</v>
      </c>
      <c r="M311" s="5" t="s">
        <v>11040</v>
      </c>
      <c r="N311" s="5" t="s">
        <v>5153</v>
      </c>
      <c r="O311" s="4">
        <v>7.995653365E9</v>
      </c>
      <c r="P311" s="5" t="s">
        <v>11041</v>
      </c>
      <c r="Q311" s="5" t="s">
        <v>110</v>
      </c>
      <c r="R311" s="5" t="s">
        <v>71</v>
      </c>
      <c r="S311" s="5" t="s">
        <v>94</v>
      </c>
      <c r="T311" s="5" t="s">
        <v>95</v>
      </c>
      <c r="U311" s="5" t="s">
        <v>74</v>
      </c>
      <c r="V311" s="5">
        <v>17548.0</v>
      </c>
      <c r="W311" s="5">
        <v>98534.0</v>
      </c>
      <c r="X311" s="7"/>
      <c r="Y311" s="8">
        <v>7.788135593220339</v>
      </c>
      <c r="Z311" s="9">
        <v>0.0</v>
      </c>
      <c r="AA311" s="5" t="s">
        <v>75</v>
      </c>
      <c r="AB311" s="5"/>
      <c r="AC311" s="5">
        <v>0.0</v>
      </c>
      <c r="AD311" s="5" t="s">
        <v>190</v>
      </c>
      <c r="AE311" s="5" t="s">
        <v>77</v>
      </c>
      <c r="AF311" s="5">
        <v>2015.0</v>
      </c>
      <c r="AG311" s="5">
        <v>2017.0</v>
      </c>
      <c r="AH311" s="5" t="s">
        <v>78</v>
      </c>
      <c r="AI311" s="10">
        <v>93.0</v>
      </c>
      <c r="AJ311" s="4"/>
      <c r="AK311" s="5" t="s">
        <v>75</v>
      </c>
      <c r="AL311" s="5"/>
      <c r="AM311" s="5">
        <v>0.0</v>
      </c>
      <c r="AN311" s="5" t="s">
        <v>11042</v>
      </c>
      <c r="AO311" s="5">
        <v>2015.0</v>
      </c>
      <c r="AP311" s="5" t="s">
        <v>51</v>
      </c>
      <c r="AQ311" s="4">
        <v>93.0</v>
      </c>
      <c r="AR311" s="10">
        <v>9.3</v>
      </c>
      <c r="AS311" s="5" t="s">
        <v>11043</v>
      </c>
      <c r="AT311" s="5" t="s">
        <v>99</v>
      </c>
      <c r="AU311" s="5" t="s">
        <v>8199</v>
      </c>
      <c r="AV311" s="5">
        <v>9.705234021E9</v>
      </c>
      <c r="AW311" s="5" t="s">
        <v>11044</v>
      </c>
      <c r="AX311" s="5">
        <v>522503.0</v>
      </c>
      <c r="AY311" s="5" t="s">
        <v>117</v>
      </c>
      <c r="AZ311" s="5" t="s">
        <v>85</v>
      </c>
      <c r="BA311" s="5">
        <v>4.3704E11</v>
      </c>
      <c r="BB311" s="5" t="s">
        <v>11045</v>
      </c>
      <c r="BC311" s="5"/>
      <c r="BD311" s="5">
        <v>0.0</v>
      </c>
      <c r="BE311" s="5">
        <v>0.0</v>
      </c>
      <c r="BF311" s="5">
        <v>0.0</v>
      </c>
      <c r="BG311" s="5" t="s">
        <v>119</v>
      </c>
      <c r="BH311" s="5" t="s">
        <v>11046</v>
      </c>
      <c r="BI311" s="11">
        <v>43832.50347222222</v>
      </c>
      <c r="BJ311" s="12" t="s">
        <v>88</v>
      </c>
      <c r="BK311" s="47"/>
      <c r="BL311" s="47"/>
    </row>
    <row r="312" ht="21.0" customHeight="1">
      <c r="A312" s="4">
        <v>311.0</v>
      </c>
      <c r="B312" s="5" t="s">
        <v>11047</v>
      </c>
      <c r="C312" s="6">
        <v>43628.0</v>
      </c>
      <c r="D312" s="5"/>
      <c r="E312" s="5"/>
      <c r="F312" s="5"/>
      <c r="G312" s="5"/>
      <c r="H312" s="4">
        <v>1.70040988E8</v>
      </c>
      <c r="I312" s="5" t="s">
        <v>8090</v>
      </c>
      <c r="J312" s="5" t="s">
        <v>570</v>
      </c>
      <c r="K312" s="5" t="s">
        <v>1554</v>
      </c>
      <c r="L312" s="5" t="s">
        <v>11048</v>
      </c>
      <c r="M312" s="5" t="s">
        <v>11049</v>
      </c>
      <c r="N312" s="6">
        <v>36746.0</v>
      </c>
      <c r="O312" s="4">
        <v>7.013592734E9</v>
      </c>
      <c r="P312" s="5" t="s">
        <v>11050</v>
      </c>
      <c r="Q312" s="5" t="s">
        <v>70</v>
      </c>
      <c r="R312" s="5" t="s">
        <v>71</v>
      </c>
      <c r="S312" s="5" t="s">
        <v>94</v>
      </c>
      <c r="T312" s="5" t="s">
        <v>95</v>
      </c>
      <c r="U312" s="5" t="s">
        <v>537</v>
      </c>
      <c r="V312" s="5"/>
      <c r="W312" s="5">
        <v>22075.0</v>
      </c>
      <c r="X312" s="7"/>
      <c r="Y312" s="8">
        <v>8.389830508474576</v>
      </c>
      <c r="Z312" s="9">
        <v>0.0</v>
      </c>
      <c r="AA312" s="5" t="s">
        <v>75</v>
      </c>
      <c r="AB312" s="5"/>
      <c r="AC312" s="5">
        <v>0.0</v>
      </c>
      <c r="AD312" s="5" t="s">
        <v>158</v>
      </c>
      <c r="AE312" s="5" t="s">
        <v>77</v>
      </c>
      <c r="AF312" s="5">
        <v>2015.0</v>
      </c>
      <c r="AG312" s="5">
        <v>2017.0</v>
      </c>
      <c r="AH312" s="5" t="s">
        <v>78</v>
      </c>
      <c r="AI312" s="10">
        <v>93.0</v>
      </c>
      <c r="AJ312" s="4"/>
      <c r="AK312" s="5" t="s">
        <v>75</v>
      </c>
      <c r="AL312" s="5"/>
      <c r="AM312" s="5">
        <v>0.0</v>
      </c>
      <c r="AN312" s="5" t="s">
        <v>886</v>
      </c>
      <c r="AO312" s="5">
        <v>2015.0</v>
      </c>
      <c r="AP312" s="5" t="s">
        <v>51</v>
      </c>
      <c r="AQ312" s="4"/>
      <c r="AR312" s="10">
        <v>9.3</v>
      </c>
      <c r="AS312" s="5" t="s">
        <v>11051</v>
      </c>
      <c r="AT312" s="5" t="s">
        <v>114</v>
      </c>
      <c r="AU312" s="5" t="s">
        <v>1183</v>
      </c>
      <c r="AV312" s="5">
        <v>9.989347295E9</v>
      </c>
      <c r="AW312" s="5" t="s">
        <v>11052</v>
      </c>
      <c r="AX312" s="5">
        <v>521001.0</v>
      </c>
      <c r="AY312" s="5" t="s">
        <v>84</v>
      </c>
      <c r="AZ312" s="5" t="s">
        <v>85</v>
      </c>
      <c r="BA312" s="5">
        <v>7.06559E11</v>
      </c>
      <c r="BB312" s="5"/>
      <c r="BC312" s="5"/>
      <c r="BD312" s="5">
        <v>0.0</v>
      </c>
      <c r="BE312" s="5">
        <v>0.0</v>
      </c>
      <c r="BF312" s="5"/>
      <c r="BG312" s="5" t="s">
        <v>87</v>
      </c>
      <c r="BH312" s="5"/>
      <c r="BI312" s="11">
        <v>43829.89791666667</v>
      </c>
      <c r="BJ312" s="12" t="s">
        <v>420</v>
      </c>
      <c r="BK312" s="47"/>
      <c r="BL312" s="47"/>
    </row>
    <row r="313" ht="21.0" customHeight="1">
      <c r="A313" s="4">
        <v>312.0</v>
      </c>
      <c r="B313" s="5" t="s">
        <v>11053</v>
      </c>
      <c r="C313" s="6">
        <v>43536.0</v>
      </c>
      <c r="D313" s="5"/>
      <c r="E313" s="5"/>
      <c r="F313" s="5"/>
      <c r="G313" s="5"/>
      <c r="H313" s="4">
        <v>1.7004031E8</v>
      </c>
      <c r="I313" s="5" t="s">
        <v>8090</v>
      </c>
      <c r="J313" s="5" t="s">
        <v>752</v>
      </c>
      <c r="K313" s="5"/>
      <c r="L313" s="5" t="s">
        <v>11054</v>
      </c>
      <c r="M313" s="5" t="s">
        <v>11055</v>
      </c>
      <c r="N313" s="5" t="s">
        <v>10399</v>
      </c>
      <c r="O313" s="4">
        <v>9.515314827E9</v>
      </c>
      <c r="P313" s="5" t="s">
        <v>11056</v>
      </c>
      <c r="Q313" s="5" t="s">
        <v>110</v>
      </c>
      <c r="R313" s="5" t="s">
        <v>71</v>
      </c>
      <c r="S313" s="5" t="s">
        <v>94</v>
      </c>
      <c r="T313" s="5" t="s">
        <v>95</v>
      </c>
      <c r="U313" s="5" t="s">
        <v>74</v>
      </c>
      <c r="V313" s="5">
        <v>11000.0</v>
      </c>
      <c r="W313" s="5">
        <v>40000.0</v>
      </c>
      <c r="X313" s="7"/>
      <c r="Y313" s="8">
        <v>8.745762711864407</v>
      </c>
      <c r="Z313" s="9">
        <v>0.0</v>
      </c>
      <c r="AA313" s="5" t="s">
        <v>75</v>
      </c>
      <c r="AB313" s="5"/>
      <c r="AC313" s="5">
        <v>0.0</v>
      </c>
      <c r="AD313" s="5" t="s">
        <v>4318</v>
      </c>
      <c r="AE313" s="5" t="s">
        <v>77</v>
      </c>
      <c r="AF313" s="5">
        <v>2015.0</v>
      </c>
      <c r="AG313" s="5">
        <v>2017.0</v>
      </c>
      <c r="AH313" s="5" t="s">
        <v>78</v>
      </c>
      <c r="AI313" s="10">
        <v>92.9</v>
      </c>
      <c r="AJ313" s="4"/>
      <c r="AK313" s="5" t="s">
        <v>75</v>
      </c>
      <c r="AL313" s="5"/>
      <c r="AM313" s="5">
        <v>0.0</v>
      </c>
      <c r="AN313" s="5" t="s">
        <v>11057</v>
      </c>
      <c r="AO313" s="5">
        <v>2015.0</v>
      </c>
      <c r="AP313" s="5" t="s">
        <v>51</v>
      </c>
      <c r="AQ313" s="4">
        <v>93.0</v>
      </c>
      <c r="AR313" s="10">
        <v>9.3</v>
      </c>
      <c r="AS313" s="5" t="s">
        <v>11055</v>
      </c>
      <c r="AT313" s="5" t="s">
        <v>82</v>
      </c>
      <c r="AU313" s="5"/>
      <c r="AV313" s="5">
        <v>9.84840548E9</v>
      </c>
      <c r="AW313" s="5" t="s">
        <v>11058</v>
      </c>
      <c r="AX313" s="5">
        <v>520008.0</v>
      </c>
      <c r="AY313" s="5" t="s">
        <v>117</v>
      </c>
      <c r="AZ313" s="5" t="s">
        <v>85</v>
      </c>
      <c r="BA313" s="5">
        <v>7.57156E11</v>
      </c>
      <c r="BB313" s="5"/>
      <c r="BC313" s="5"/>
      <c r="BD313" s="5" t="s">
        <v>11059</v>
      </c>
      <c r="BE313" s="5" t="s">
        <v>11060</v>
      </c>
      <c r="BF313" s="5" t="s">
        <v>8112</v>
      </c>
      <c r="BG313" s="5" t="s">
        <v>119</v>
      </c>
      <c r="BH313" s="5" t="s">
        <v>117</v>
      </c>
      <c r="BI313" s="11">
        <v>43827.54583333333</v>
      </c>
      <c r="BJ313" s="12" t="s">
        <v>88</v>
      </c>
      <c r="BK313" s="47"/>
      <c r="BL313" s="47"/>
    </row>
    <row r="314" ht="21.0" customHeight="1">
      <c r="A314" s="4">
        <v>313.0</v>
      </c>
      <c r="B314" s="5" t="s">
        <v>11061</v>
      </c>
      <c r="C314" s="6">
        <v>43689.0</v>
      </c>
      <c r="D314" s="5"/>
      <c r="E314" s="5"/>
      <c r="F314" s="5"/>
      <c r="G314" s="5"/>
      <c r="H314" s="4">
        <v>1.70040384E8</v>
      </c>
      <c r="I314" s="5" t="s">
        <v>8090</v>
      </c>
      <c r="J314" s="5" t="s">
        <v>11062</v>
      </c>
      <c r="K314" s="5" t="s">
        <v>11063</v>
      </c>
      <c r="L314" s="5" t="s">
        <v>11064</v>
      </c>
      <c r="M314" s="5" t="s">
        <v>11065</v>
      </c>
      <c r="N314" s="5" t="s">
        <v>11066</v>
      </c>
      <c r="O314" s="4">
        <v>9.550061751E9</v>
      </c>
      <c r="P314" s="5" t="s">
        <v>11067</v>
      </c>
      <c r="Q314" s="5" t="s">
        <v>70</v>
      </c>
      <c r="R314" s="5" t="s">
        <v>71</v>
      </c>
      <c r="S314" s="5" t="s">
        <v>94</v>
      </c>
      <c r="T314" s="5" t="s">
        <v>95</v>
      </c>
      <c r="U314" s="5" t="s">
        <v>517</v>
      </c>
      <c r="V314" s="5"/>
      <c r="W314" s="5">
        <v>25565.0</v>
      </c>
      <c r="X314" s="7"/>
      <c r="Y314" s="8">
        <v>8.436440677966102</v>
      </c>
      <c r="Z314" s="9">
        <v>0.0</v>
      </c>
      <c r="AA314" s="5" t="s">
        <v>576</v>
      </c>
      <c r="AB314" s="5" t="s">
        <v>1857</v>
      </c>
      <c r="AC314" s="5">
        <v>1.0</v>
      </c>
      <c r="AD314" s="5" t="s">
        <v>1525</v>
      </c>
      <c r="AE314" s="5" t="s">
        <v>77</v>
      </c>
      <c r="AF314" s="5">
        <v>2014.0</v>
      </c>
      <c r="AG314" s="5">
        <v>2016.0</v>
      </c>
      <c r="AH314" s="5" t="s">
        <v>78</v>
      </c>
      <c r="AI314" s="10">
        <v>92.8</v>
      </c>
      <c r="AJ314" s="4"/>
      <c r="AK314" s="5" t="s">
        <v>75</v>
      </c>
      <c r="AL314" s="5"/>
      <c r="AM314" s="5">
        <v>0.0</v>
      </c>
      <c r="AN314" s="5" t="s">
        <v>643</v>
      </c>
      <c r="AO314" s="5">
        <v>2014.0</v>
      </c>
      <c r="AP314" s="5" t="s">
        <v>51</v>
      </c>
      <c r="AQ314" s="4"/>
      <c r="AR314" s="10">
        <v>9.3</v>
      </c>
      <c r="AS314" s="5" t="s">
        <v>11068</v>
      </c>
      <c r="AT314" s="5" t="s">
        <v>161</v>
      </c>
      <c r="AU314" s="5" t="s">
        <v>11069</v>
      </c>
      <c r="AV314" s="5">
        <v>7.79999774E9</v>
      </c>
      <c r="AW314" s="5" t="s">
        <v>11070</v>
      </c>
      <c r="AX314" s="5">
        <v>533101.0</v>
      </c>
      <c r="AY314" s="5" t="s">
        <v>2707</v>
      </c>
      <c r="AZ314" s="5" t="s">
        <v>85</v>
      </c>
      <c r="BA314" s="5">
        <v>2.62633E11</v>
      </c>
      <c r="BB314" s="5"/>
      <c r="BC314" s="5"/>
      <c r="BD314" s="5" t="s">
        <v>990</v>
      </c>
      <c r="BE314" s="5">
        <v>0.0</v>
      </c>
      <c r="BF314" s="5" t="s">
        <v>990</v>
      </c>
      <c r="BG314" s="5" t="s">
        <v>87</v>
      </c>
      <c r="BH314" s="5"/>
      <c r="BI314" s="11">
        <v>43826.40902777778</v>
      </c>
      <c r="BJ314" s="12" t="s">
        <v>88</v>
      </c>
      <c r="BK314" s="47"/>
      <c r="BL314" s="47"/>
    </row>
    <row r="315" ht="21.0" customHeight="1">
      <c r="A315" s="4">
        <v>314.0</v>
      </c>
      <c r="B315" s="5" t="s">
        <v>11071</v>
      </c>
      <c r="C315" s="5" t="s">
        <v>63</v>
      </c>
      <c r="D315" s="5" t="s">
        <v>11071</v>
      </c>
      <c r="E315" s="5" t="s">
        <v>63</v>
      </c>
      <c r="F315" s="5"/>
      <c r="G315" s="5"/>
      <c r="H315" s="4">
        <v>1.70040889E8</v>
      </c>
      <c r="I315" s="5" t="s">
        <v>8090</v>
      </c>
      <c r="J315" s="5" t="s">
        <v>11072</v>
      </c>
      <c r="K315" s="5"/>
      <c r="L315" s="5" t="s">
        <v>10794</v>
      </c>
      <c r="M315" s="5" t="s">
        <v>11073</v>
      </c>
      <c r="N315" s="5" t="s">
        <v>836</v>
      </c>
      <c r="O315" s="4">
        <v>8.008917832E9</v>
      </c>
      <c r="P315" s="5" t="s">
        <v>11074</v>
      </c>
      <c r="Q315" s="5" t="s">
        <v>110</v>
      </c>
      <c r="R315" s="5" t="s">
        <v>71</v>
      </c>
      <c r="S315" s="5" t="s">
        <v>94</v>
      </c>
      <c r="T315" s="5" t="s">
        <v>73</v>
      </c>
      <c r="U315" s="5" t="s">
        <v>74</v>
      </c>
      <c r="V315" s="5">
        <v>9000.0</v>
      </c>
      <c r="W315" s="5">
        <v>24000.0</v>
      </c>
      <c r="X315" s="7"/>
      <c r="Y315" s="8">
        <v>8.254237288135593</v>
      </c>
      <c r="Z315" s="9">
        <v>0.0</v>
      </c>
      <c r="AA315" s="5" t="s">
        <v>75</v>
      </c>
      <c r="AB315" s="5"/>
      <c r="AC315" s="5">
        <v>0.0</v>
      </c>
      <c r="AD315" s="5" t="s">
        <v>7870</v>
      </c>
      <c r="AE315" s="5" t="s">
        <v>77</v>
      </c>
      <c r="AF315" s="5">
        <v>2015.0</v>
      </c>
      <c r="AG315" s="5">
        <v>2017.0</v>
      </c>
      <c r="AH315" s="5" t="s">
        <v>78</v>
      </c>
      <c r="AI315" s="10">
        <v>92.0</v>
      </c>
      <c r="AJ315" s="4"/>
      <c r="AK315" s="5" t="s">
        <v>75</v>
      </c>
      <c r="AL315" s="5"/>
      <c r="AM315" s="5">
        <v>0.0</v>
      </c>
      <c r="AN315" s="5" t="s">
        <v>11075</v>
      </c>
      <c r="AO315" s="5">
        <v>2015.0</v>
      </c>
      <c r="AP315" s="5" t="s">
        <v>51</v>
      </c>
      <c r="AQ315" s="4">
        <v>93.0</v>
      </c>
      <c r="AR315" s="10">
        <v>9.3</v>
      </c>
      <c r="AS315" s="5" t="s">
        <v>11076</v>
      </c>
      <c r="AT315" s="5" t="s">
        <v>99</v>
      </c>
      <c r="AU315" s="5" t="s">
        <v>910</v>
      </c>
      <c r="AV315" s="5">
        <v>9.705361303E9</v>
      </c>
      <c r="AW315" s="5" t="s">
        <v>11077</v>
      </c>
      <c r="AX315" s="5">
        <v>522112.0</v>
      </c>
      <c r="AY315" s="5" t="s">
        <v>2193</v>
      </c>
      <c r="AZ315" s="5" t="s">
        <v>85</v>
      </c>
      <c r="BA315" s="5">
        <v>4.87964E11</v>
      </c>
      <c r="BB315" s="5"/>
      <c r="BC315" s="5"/>
      <c r="BD315" s="5" t="s">
        <v>149</v>
      </c>
      <c r="BE315" s="5" t="s">
        <v>149</v>
      </c>
      <c r="BF315" s="5" t="s">
        <v>149</v>
      </c>
      <c r="BG315" s="5" t="s">
        <v>119</v>
      </c>
      <c r="BH315" s="5" t="s">
        <v>251</v>
      </c>
      <c r="BI315" s="11">
        <v>43827.55763888889</v>
      </c>
      <c r="BJ315" s="12" t="s">
        <v>11078</v>
      </c>
      <c r="BK315" s="47"/>
      <c r="BL315" s="47"/>
    </row>
    <row r="316" ht="21.0" customHeight="1">
      <c r="A316" s="4">
        <v>315.0</v>
      </c>
      <c r="B316" s="5" t="s">
        <v>11079</v>
      </c>
      <c r="C316" s="5" t="s">
        <v>6329</v>
      </c>
      <c r="D316" s="5"/>
      <c r="E316" s="5"/>
      <c r="F316" s="5"/>
      <c r="G316" s="5"/>
      <c r="H316" s="4">
        <v>1.70040085E8</v>
      </c>
      <c r="I316" s="5" t="s">
        <v>8090</v>
      </c>
      <c r="J316" s="5" t="s">
        <v>6852</v>
      </c>
      <c r="K316" s="5" t="s">
        <v>11080</v>
      </c>
      <c r="L316" s="5" t="s">
        <v>11080</v>
      </c>
      <c r="M316" s="5" t="s">
        <v>11081</v>
      </c>
      <c r="N316" s="5" t="s">
        <v>11082</v>
      </c>
      <c r="O316" s="4">
        <v>8.247630908E9</v>
      </c>
      <c r="P316" s="5" t="s">
        <v>11083</v>
      </c>
      <c r="Q316" s="5" t="s">
        <v>70</v>
      </c>
      <c r="R316" s="5" t="s">
        <v>71</v>
      </c>
      <c r="S316" s="5" t="s">
        <v>94</v>
      </c>
      <c r="T316" s="5" t="s">
        <v>95</v>
      </c>
      <c r="U316" s="5" t="s">
        <v>74</v>
      </c>
      <c r="V316" s="5">
        <v>7000.0</v>
      </c>
      <c r="W316" s="5">
        <v>32000.0</v>
      </c>
      <c r="X316" s="7"/>
      <c r="Y316" s="8">
        <v>7.012711864406779</v>
      </c>
      <c r="Z316" s="9">
        <v>0.0</v>
      </c>
      <c r="AA316" s="5" t="s">
        <v>75</v>
      </c>
      <c r="AB316" s="5"/>
      <c r="AC316" s="5">
        <v>0.0</v>
      </c>
      <c r="AD316" s="5" t="s">
        <v>142</v>
      </c>
      <c r="AE316" s="5" t="s">
        <v>389</v>
      </c>
      <c r="AF316" s="5">
        <v>2016.0</v>
      </c>
      <c r="AG316" s="5">
        <v>2017.0</v>
      </c>
      <c r="AH316" s="5" t="s">
        <v>78</v>
      </c>
      <c r="AI316" s="10">
        <v>92.0</v>
      </c>
      <c r="AJ316" s="4"/>
      <c r="AK316" s="5" t="s">
        <v>75</v>
      </c>
      <c r="AL316" s="5"/>
      <c r="AM316" s="5">
        <v>0.0</v>
      </c>
      <c r="AN316" s="5" t="s">
        <v>11084</v>
      </c>
      <c r="AO316" s="5">
        <v>2015.0</v>
      </c>
      <c r="AP316" s="5" t="s">
        <v>51</v>
      </c>
      <c r="AQ316" s="4">
        <v>93.0</v>
      </c>
      <c r="AR316" s="10">
        <v>9.3</v>
      </c>
      <c r="AS316" s="5" t="s">
        <v>11085</v>
      </c>
      <c r="AT316" s="5" t="s">
        <v>309</v>
      </c>
      <c r="AU316" s="5"/>
      <c r="AV316" s="5">
        <v>8.247630908E9</v>
      </c>
      <c r="AW316" s="5" t="s">
        <v>237</v>
      </c>
      <c r="AX316" s="5">
        <v>522501.0</v>
      </c>
      <c r="AY316" s="5" t="s">
        <v>117</v>
      </c>
      <c r="AZ316" s="5" t="s">
        <v>85</v>
      </c>
      <c r="BA316" s="5">
        <v>8.58914E11</v>
      </c>
      <c r="BB316" s="5"/>
      <c r="BC316" s="5"/>
      <c r="BD316" s="5" t="s">
        <v>11086</v>
      </c>
      <c r="BE316" s="5">
        <v>2019.0</v>
      </c>
      <c r="BF316" s="5" t="s">
        <v>11087</v>
      </c>
      <c r="BG316" s="5" t="s">
        <v>87</v>
      </c>
      <c r="BH316" s="5"/>
      <c r="BI316" s="11">
        <v>43910.47361111111</v>
      </c>
      <c r="BJ316" s="12" t="s">
        <v>11088</v>
      </c>
      <c r="BK316" s="47"/>
      <c r="BL316" s="47"/>
    </row>
    <row r="317" ht="21.0" customHeight="1">
      <c r="A317" s="4">
        <v>316.0</v>
      </c>
      <c r="B317" s="5" t="s">
        <v>11089</v>
      </c>
      <c r="C317" s="6">
        <v>43689.0</v>
      </c>
      <c r="D317" s="5"/>
      <c r="E317" s="5"/>
      <c r="F317" s="5"/>
      <c r="G317" s="5"/>
      <c r="H317" s="4">
        <v>1.70040703E8</v>
      </c>
      <c r="I317" s="5" t="s">
        <v>8090</v>
      </c>
      <c r="J317" s="5" t="s">
        <v>11090</v>
      </c>
      <c r="K317" s="5" t="s">
        <v>3587</v>
      </c>
      <c r="L317" s="5" t="s">
        <v>371</v>
      </c>
      <c r="M317" s="5" t="s">
        <v>11091</v>
      </c>
      <c r="N317" s="6">
        <v>36161.0</v>
      </c>
      <c r="O317" s="4">
        <v>7.993475759E9</v>
      </c>
      <c r="P317" s="5" t="s">
        <v>11092</v>
      </c>
      <c r="Q317" s="5" t="s">
        <v>70</v>
      </c>
      <c r="R317" s="5" t="s">
        <v>71</v>
      </c>
      <c r="S317" s="5" t="s">
        <v>94</v>
      </c>
      <c r="T317" s="5" t="s">
        <v>73</v>
      </c>
      <c r="U317" s="5" t="s">
        <v>517</v>
      </c>
      <c r="V317" s="5"/>
      <c r="W317" s="5">
        <v>16998.0</v>
      </c>
      <c r="X317" s="7"/>
      <c r="Y317" s="8">
        <v>6.953389830508475</v>
      </c>
      <c r="Z317" s="9">
        <v>1.0</v>
      </c>
      <c r="AA317" s="5" t="s">
        <v>75</v>
      </c>
      <c r="AB317" s="5" t="s">
        <v>10023</v>
      </c>
      <c r="AC317" s="5">
        <v>0.0</v>
      </c>
      <c r="AD317" s="5" t="s">
        <v>142</v>
      </c>
      <c r="AE317" s="5" t="s">
        <v>77</v>
      </c>
      <c r="AF317" s="5">
        <v>2016.0</v>
      </c>
      <c r="AG317" s="5">
        <v>2017.0</v>
      </c>
      <c r="AH317" s="5" t="s">
        <v>78</v>
      </c>
      <c r="AI317" s="10">
        <v>92.0</v>
      </c>
      <c r="AJ317" s="4"/>
      <c r="AK317" s="5" t="s">
        <v>75</v>
      </c>
      <c r="AL317" s="5" t="s">
        <v>10023</v>
      </c>
      <c r="AM317" s="5">
        <v>0.0</v>
      </c>
      <c r="AN317" s="5" t="s">
        <v>5572</v>
      </c>
      <c r="AO317" s="5">
        <v>2015.0</v>
      </c>
      <c r="AP317" s="5" t="s">
        <v>51</v>
      </c>
      <c r="AQ317" s="4">
        <v>93.0</v>
      </c>
      <c r="AR317" s="10">
        <v>9.3</v>
      </c>
      <c r="AS317" s="5" t="s">
        <v>11093</v>
      </c>
      <c r="AT317" s="5" t="s">
        <v>114</v>
      </c>
      <c r="AU317" s="5" t="s">
        <v>11094</v>
      </c>
      <c r="AV317" s="5">
        <v>9.440668093E9</v>
      </c>
      <c r="AW317" s="5" t="s">
        <v>11095</v>
      </c>
      <c r="AX317" s="5">
        <v>508213.0</v>
      </c>
      <c r="AY317" s="5" t="s">
        <v>11096</v>
      </c>
      <c r="AZ317" s="5" t="s">
        <v>264</v>
      </c>
      <c r="BA317" s="5">
        <v>7.41437E11</v>
      </c>
      <c r="BB317" s="5" t="s">
        <v>11097</v>
      </c>
      <c r="BC317" s="5"/>
      <c r="BD317" s="5">
        <v>1.0</v>
      </c>
      <c r="BE317" s="5" t="s">
        <v>736</v>
      </c>
      <c r="BF317" s="5" t="s">
        <v>11098</v>
      </c>
      <c r="BG317" s="5" t="s">
        <v>87</v>
      </c>
      <c r="BH317" s="5" t="s">
        <v>1307</v>
      </c>
      <c r="BI317" s="11">
        <v>43829.69583333333</v>
      </c>
      <c r="BJ317" s="12" t="s">
        <v>134</v>
      </c>
      <c r="BK317" s="47"/>
      <c r="BL317" s="47"/>
    </row>
    <row r="318" ht="21.0" customHeight="1">
      <c r="A318" s="4">
        <v>317.0</v>
      </c>
      <c r="B318" s="5" t="s">
        <v>11099</v>
      </c>
      <c r="C318" s="6">
        <v>36353.0</v>
      </c>
      <c r="D318" s="5"/>
      <c r="E318" s="5"/>
      <c r="F318" s="5"/>
      <c r="G318" s="5"/>
      <c r="H318" s="4">
        <v>1.70040621E8</v>
      </c>
      <c r="I318" s="5" t="s">
        <v>8090</v>
      </c>
      <c r="J318" s="5" t="s">
        <v>1472</v>
      </c>
      <c r="K318" s="5"/>
      <c r="L318" s="5" t="s">
        <v>11100</v>
      </c>
      <c r="M318" s="5" t="s">
        <v>11101</v>
      </c>
      <c r="N318" s="5" t="s">
        <v>4933</v>
      </c>
      <c r="O318" s="4">
        <v>8.897465691E9</v>
      </c>
      <c r="P318" s="5" t="s">
        <v>11102</v>
      </c>
      <c r="Q318" s="5" t="s">
        <v>70</v>
      </c>
      <c r="R318" s="5" t="s">
        <v>71</v>
      </c>
      <c r="S318" s="5" t="s">
        <v>94</v>
      </c>
      <c r="T318" s="5" t="s">
        <v>73</v>
      </c>
      <c r="U318" s="5" t="s">
        <v>74</v>
      </c>
      <c r="V318" s="5">
        <v>12788.0</v>
      </c>
      <c r="W318" s="5"/>
      <c r="X318" s="7"/>
      <c r="Y318" s="8">
        <v>7.415254237288136</v>
      </c>
      <c r="Z318" s="9">
        <v>0.0</v>
      </c>
      <c r="AA318" s="5" t="s">
        <v>75</v>
      </c>
      <c r="AB318" s="5"/>
      <c r="AC318" s="5">
        <v>0.0</v>
      </c>
      <c r="AD318" s="5" t="s">
        <v>76</v>
      </c>
      <c r="AE318" s="5" t="s">
        <v>77</v>
      </c>
      <c r="AF318" s="5">
        <v>2015.0</v>
      </c>
      <c r="AG318" s="5">
        <v>2017.0</v>
      </c>
      <c r="AH318" s="5" t="s">
        <v>78</v>
      </c>
      <c r="AI318" s="10">
        <v>92.0</v>
      </c>
      <c r="AJ318" s="4"/>
      <c r="AK318" s="5" t="s">
        <v>75</v>
      </c>
      <c r="AL318" s="5"/>
      <c r="AM318" s="5">
        <v>0.0</v>
      </c>
      <c r="AN318" s="5" t="s">
        <v>7772</v>
      </c>
      <c r="AO318" s="5">
        <v>2015.0</v>
      </c>
      <c r="AP318" s="5" t="s">
        <v>51</v>
      </c>
      <c r="AQ318" s="4"/>
      <c r="AR318" s="10">
        <v>9.3</v>
      </c>
      <c r="AS318" s="5" t="s">
        <v>11103</v>
      </c>
      <c r="AT318" s="5" t="s">
        <v>82</v>
      </c>
      <c r="AU318" s="5" t="s">
        <v>2011</v>
      </c>
      <c r="AV318" s="5">
        <v>9.866181385E9</v>
      </c>
      <c r="AW318" s="5" t="s">
        <v>11104</v>
      </c>
      <c r="AX318" s="5">
        <v>532218.0</v>
      </c>
      <c r="AY318" s="5" t="s">
        <v>7693</v>
      </c>
      <c r="AZ318" s="5" t="s">
        <v>85</v>
      </c>
      <c r="BA318" s="5">
        <v>7.85657E11</v>
      </c>
      <c r="BB318" s="5" t="s">
        <v>11105</v>
      </c>
      <c r="BC318" s="5"/>
      <c r="BD318" s="5" t="s">
        <v>990</v>
      </c>
      <c r="BE318" s="5" t="s">
        <v>990</v>
      </c>
      <c r="BF318" s="5" t="s">
        <v>990</v>
      </c>
      <c r="BG318" s="5" t="s">
        <v>87</v>
      </c>
      <c r="BH318" s="5"/>
      <c r="BI318" s="11">
        <v>43826.825694444444</v>
      </c>
      <c r="BJ318" s="12" t="s">
        <v>88</v>
      </c>
      <c r="BK318" s="47"/>
      <c r="BL318" s="47"/>
    </row>
    <row r="319" ht="21.0" customHeight="1">
      <c r="A319" s="4">
        <v>318.0</v>
      </c>
      <c r="B319" s="5" t="s">
        <v>11106</v>
      </c>
      <c r="C319" s="5"/>
      <c r="D319" s="5"/>
      <c r="E319" s="5"/>
      <c r="F319" s="5" t="s">
        <v>11106</v>
      </c>
      <c r="G319" s="5" t="s">
        <v>3386</v>
      </c>
      <c r="H319" s="4">
        <v>1.70041022E8</v>
      </c>
      <c r="I319" s="5" t="s">
        <v>8090</v>
      </c>
      <c r="J319" s="5" t="s">
        <v>11107</v>
      </c>
      <c r="K319" s="5" t="s">
        <v>6313</v>
      </c>
      <c r="L319" s="5" t="s">
        <v>223</v>
      </c>
      <c r="M319" s="5" t="s">
        <v>11108</v>
      </c>
      <c r="N319" s="5" t="s">
        <v>4601</v>
      </c>
      <c r="O319" s="4">
        <v>7.997276961E9</v>
      </c>
      <c r="P319" s="5" t="s">
        <v>11109</v>
      </c>
      <c r="Q319" s="5" t="s">
        <v>70</v>
      </c>
      <c r="R319" s="5" t="s">
        <v>71</v>
      </c>
      <c r="S319" s="5" t="s">
        <v>94</v>
      </c>
      <c r="T319" s="5" t="s">
        <v>73</v>
      </c>
      <c r="U319" s="5" t="s">
        <v>189</v>
      </c>
      <c r="V319" s="5"/>
      <c r="W319" s="5"/>
      <c r="X319" s="7"/>
      <c r="Y319" s="8">
        <v>7.766949152542373</v>
      </c>
      <c r="Z319" s="9">
        <v>0.0</v>
      </c>
      <c r="AA319" s="5" t="s">
        <v>75</v>
      </c>
      <c r="AB319" s="5"/>
      <c r="AC319" s="5">
        <v>0.0</v>
      </c>
      <c r="AD319" s="5" t="s">
        <v>76</v>
      </c>
      <c r="AE319" s="5" t="s">
        <v>77</v>
      </c>
      <c r="AF319" s="5">
        <v>2015.0</v>
      </c>
      <c r="AG319" s="5">
        <v>2017.0</v>
      </c>
      <c r="AH319" s="5" t="s">
        <v>78</v>
      </c>
      <c r="AI319" s="10">
        <v>91.7</v>
      </c>
      <c r="AJ319" s="4"/>
      <c r="AK319" s="5" t="s">
        <v>75</v>
      </c>
      <c r="AL319" s="5"/>
      <c r="AM319" s="5">
        <v>0.0</v>
      </c>
      <c r="AN319" s="5" t="s">
        <v>390</v>
      </c>
      <c r="AO319" s="5">
        <v>2015.0</v>
      </c>
      <c r="AP319" s="5" t="s">
        <v>51</v>
      </c>
      <c r="AQ319" s="4">
        <v>93.0</v>
      </c>
      <c r="AR319" s="10">
        <v>9.3</v>
      </c>
      <c r="AS319" s="5" t="s">
        <v>11110</v>
      </c>
      <c r="AT319" s="5" t="s">
        <v>114</v>
      </c>
      <c r="AU319" s="5"/>
      <c r="AV319" s="5">
        <v>9.989116098E9</v>
      </c>
      <c r="AW319" s="5" t="s">
        <v>11111</v>
      </c>
      <c r="AX319" s="5">
        <v>534002.0</v>
      </c>
      <c r="AY319" s="5" t="s">
        <v>178</v>
      </c>
      <c r="AZ319" s="5" t="s">
        <v>85</v>
      </c>
      <c r="BA319" s="5">
        <v>8.86368E11</v>
      </c>
      <c r="BB319" s="5"/>
      <c r="BC319" s="5"/>
      <c r="BD319" s="5">
        <v>0.0</v>
      </c>
      <c r="BE319" s="5" t="s">
        <v>889</v>
      </c>
      <c r="BF319" s="5" t="s">
        <v>889</v>
      </c>
      <c r="BG319" s="5" t="s">
        <v>87</v>
      </c>
      <c r="BH319" s="5"/>
      <c r="BI319" s="11">
        <v>43909.63611111111</v>
      </c>
      <c r="BJ319" s="12" t="s">
        <v>1713</v>
      </c>
      <c r="BK319" s="47"/>
      <c r="BL319" s="47"/>
    </row>
    <row r="320" ht="21.0" customHeight="1">
      <c r="A320" s="4">
        <v>319.0</v>
      </c>
      <c r="B320" s="5" t="s">
        <v>11112</v>
      </c>
      <c r="C320" s="5"/>
      <c r="D320" s="5"/>
      <c r="E320" s="5"/>
      <c r="F320" s="5"/>
      <c r="G320" s="5"/>
      <c r="H320" s="4">
        <v>1.70040775E8</v>
      </c>
      <c r="I320" s="5" t="s">
        <v>8090</v>
      </c>
      <c r="J320" s="5" t="s">
        <v>11113</v>
      </c>
      <c r="K320" s="5" t="s">
        <v>11114</v>
      </c>
      <c r="L320" s="5" t="s">
        <v>396</v>
      </c>
      <c r="M320" s="5" t="s">
        <v>11115</v>
      </c>
      <c r="N320" s="5" t="s">
        <v>7029</v>
      </c>
      <c r="O320" s="4">
        <v>9.494624324E9</v>
      </c>
      <c r="P320" s="5" t="s">
        <v>11116</v>
      </c>
      <c r="Q320" s="5" t="s">
        <v>70</v>
      </c>
      <c r="R320" s="5" t="s">
        <v>71</v>
      </c>
      <c r="S320" s="5" t="s">
        <v>94</v>
      </c>
      <c r="T320" s="5" t="s">
        <v>95</v>
      </c>
      <c r="U320" s="5" t="s">
        <v>74</v>
      </c>
      <c r="V320" s="5">
        <v>3900.0</v>
      </c>
      <c r="W320" s="5">
        <v>45000.0</v>
      </c>
      <c r="X320" s="7"/>
      <c r="Y320" s="8">
        <v>7.343220338983051</v>
      </c>
      <c r="Z320" s="9">
        <v>1.0</v>
      </c>
      <c r="AA320" s="5" t="s">
        <v>75</v>
      </c>
      <c r="AB320" s="5"/>
      <c r="AC320" s="5">
        <v>0.0</v>
      </c>
      <c r="AD320" s="5" t="s">
        <v>76</v>
      </c>
      <c r="AE320" s="5" t="s">
        <v>77</v>
      </c>
      <c r="AF320" s="5">
        <v>2015.0</v>
      </c>
      <c r="AG320" s="5">
        <v>2017.0</v>
      </c>
      <c r="AH320" s="5" t="s">
        <v>78</v>
      </c>
      <c r="AI320" s="10">
        <v>91.3</v>
      </c>
      <c r="AJ320" s="4"/>
      <c r="AK320" s="5" t="s">
        <v>75</v>
      </c>
      <c r="AL320" s="5"/>
      <c r="AM320" s="5">
        <v>0.0</v>
      </c>
      <c r="AN320" s="5" t="s">
        <v>215</v>
      </c>
      <c r="AO320" s="5">
        <v>2015.0</v>
      </c>
      <c r="AP320" s="5" t="s">
        <v>51</v>
      </c>
      <c r="AQ320" s="4">
        <v>93.0</v>
      </c>
      <c r="AR320" s="10">
        <v>9.3</v>
      </c>
      <c r="AS320" s="5" t="s">
        <v>11117</v>
      </c>
      <c r="AT320" s="5" t="s">
        <v>82</v>
      </c>
      <c r="AU320" s="5" t="s">
        <v>443</v>
      </c>
      <c r="AV320" s="5">
        <v>9.493624824E9</v>
      </c>
      <c r="AW320" s="5" t="s">
        <v>11118</v>
      </c>
      <c r="AX320" s="5">
        <v>520007.0</v>
      </c>
      <c r="AY320" s="5" t="s">
        <v>117</v>
      </c>
      <c r="AZ320" s="5" t="s">
        <v>85</v>
      </c>
      <c r="BA320" s="5">
        <v>2.558E11</v>
      </c>
      <c r="BB320" s="5"/>
      <c r="BC320" s="5"/>
      <c r="BD320" s="5" t="s">
        <v>11119</v>
      </c>
      <c r="BE320" s="5" t="s">
        <v>11120</v>
      </c>
      <c r="BF320" s="5" t="s">
        <v>762</v>
      </c>
      <c r="BG320" s="5" t="s">
        <v>119</v>
      </c>
      <c r="BH320" s="5" t="s">
        <v>117</v>
      </c>
      <c r="BI320" s="11">
        <v>43826.48888888889</v>
      </c>
      <c r="BJ320" s="12" t="s">
        <v>88</v>
      </c>
      <c r="BK320" s="47"/>
      <c r="BL320" s="47"/>
    </row>
    <row r="321" ht="21.0" customHeight="1">
      <c r="A321" s="4">
        <v>320.0</v>
      </c>
      <c r="B321" s="5"/>
      <c r="C321" s="5"/>
      <c r="D321" s="5"/>
      <c r="E321" s="5"/>
      <c r="F321" s="5" t="s">
        <v>11121</v>
      </c>
      <c r="G321" s="5" t="s">
        <v>8542</v>
      </c>
      <c r="H321" s="4">
        <v>1.70040639E8</v>
      </c>
      <c r="I321" s="5" t="s">
        <v>8090</v>
      </c>
      <c r="J321" s="5" t="s">
        <v>11122</v>
      </c>
      <c r="K321" s="5" t="s">
        <v>2186</v>
      </c>
      <c r="L321" s="5" t="s">
        <v>11123</v>
      </c>
      <c r="M321" s="5" t="s">
        <v>11124</v>
      </c>
      <c r="N321" s="5" t="s">
        <v>10059</v>
      </c>
      <c r="O321" s="4">
        <v>9.963448737E9</v>
      </c>
      <c r="P321" s="5" t="s">
        <v>11125</v>
      </c>
      <c r="Q321" s="5" t="s">
        <v>70</v>
      </c>
      <c r="R321" s="5" t="s">
        <v>71</v>
      </c>
      <c r="S321" s="5" t="s">
        <v>94</v>
      </c>
      <c r="T321" s="5" t="s">
        <v>95</v>
      </c>
      <c r="U321" s="5" t="s">
        <v>74</v>
      </c>
      <c r="V321" s="5">
        <v>2607.0</v>
      </c>
      <c r="W321" s="5">
        <v>30607.0</v>
      </c>
      <c r="X321" s="7"/>
      <c r="Y321" s="8">
        <v>8.101694915254237</v>
      </c>
      <c r="Z321" s="9">
        <v>0.0</v>
      </c>
      <c r="AA321" s="5" t="s">
        <v>75</v>
      </c>
      <c r="AB321" s="5"/>
      <c r="AC321" s="5">
        <v>0.0</v>
      </c>
      <c r="AD321" s="5" t="s">
        <v>215</v>
      </c>
      <c r="AE321" s="5" t="s">
        <v>77</v>
      </c>
      <c r="AF321" s="5">
        <v>2015.0</v>
      </c>
      <c r="AG321" s="5">
        <v>2017.0</v>
      </c>
      <c r="AH321" s="5" t="s">
        <v>78</v>
      </c>
      <c r="AI321" s="10">
        <v>91.2</v>
      </c>
      <c r="AJ321" s="4"/>
      <c r="AK321" s="5" t="s">
        <v>75</v>
      </c>
      <c r="AL321" s="5"/>
      <c r="AM321" s="5">
        <v>0.0</v>
      </c>
      <c r="AN321" s="5" t="s">
        <v>2533</v>
      </c>
      <c r="AO321" s="5">
        <v>2015.0</v>
      </c>
      <c r="AP321" s="5" t="s">
        <v>51</v>
      </c>
      <c r="AQ321" s="4"/>
      <c r="AR321" s="10">
        <v>9.3</v>
      </c>
      <c r="AS321" s="5" t="s">
        <v>11126</v>
      </c>
      <c r="AT321" s="5" t="s">
        <v>82</v>
      </c>
      <c r="AU321" s="5" t="s">
        <v>70</v>
      </c>
      <c r="AV321" s="5">
        <v>9.490878737E9</v>
      </c>
      <c r="AW321" s="5" t="s">
        <v>11127</v>
      </c>
      <c r="AX321" s="5">
        <v>521185.0</v>
      </c>
      <c r="AY321" s="5" t="s">
        <v>1930</v>
      </c>
      <c r="AZ321" s="5" t="s">
        <v>85</v>
      </c>
      <c r="BA321" s="5">
        <v>6.58975E11</v>
      </c>
      <c r="BB321" s="5"/>
      <c r="BC321" s="5"/>
      <c r="BD321" s="5">
        <v>1.0</v>
      </c>
      <c r="BE321" s="5">
        <v>45.0</v>
      </c>
      <c r="BF321" s="5" t="s">
        <v>11128</v>
      </c>
      <c r="BG321" s="5" t="s">
        <v>119</v>
      </c>
      <c r="BH321" s="5" t="s">
        <v>117</v>
      </c>
      <c r="BI321" s="11">
        <v>43909.60902777778</v>
      </c>
      <c r="BJ321" s="12" t="s">
        <v>11129</v>
      </c>
      <c r="BK321" s="47"/>
      <c r="BL321" s="47"/>
    </row>
    <row r="322" ht="21.0" customHeight="1">
      <c r="A322" s="4">
        <v>321.0</v>
      </c>
      <c r="B322" s="5" t="s">
        <v>11130</v>
      </c>
      <c r="C322" s="6">
        <v>43811.0</v>
      </c>
      <c r="D322" s="5"/>
      <c r="E322" s="5"/>
      <c r="F322" s="5"/>
      <c r="G322" s="5"/>
      <c r="H322" s="4">
        <v>1.70040777E8</v>
      </c>
      <c r="I322" s="5" t="s">
        <v>8090</v>
      </c>
      <c r="J322" s="5" t="s">
        <v>11131</v>
      </c>
      <c r="K322" s="5" t="s">
        <v>423</v>
      </c>
      <c r="L322" s="5" t="s">
        <v>8591</v>
      </c>
      <c r="M322" s="5" t="s">
        <v>11132</v>
      </c>
      <c r="N322" s="5" t="s">
        <v>2039</v>
      </c>
      <c r="O322" s="4">
        <v>9.000945833E9</v>
      </c>
      <c r="P322" s="5" t="s">
        <v>11133</v>
      </c>
      <c r="Q322" s="5" t="s">
        <v>70</v>
      </c>
      <c r="R322" s="5" t="s">
        <v>71</v>
      </c>
      <c r="S322" s="5" t="s">
        <v>94</v>
      </c>
      <c r="T322" s="5" t="s">
        <v>95</v>
      </c>
      <c r="U322" s="5" t="s">
        <v>74</v>
      </c>
      <c r="V322" s="5">
        <v>8000.0</v>
      </c>
      <c r="W322" s="5">
        <v>50000.0</v>
      </c>
      <c r="X322" s="7"/>
      <c r="Y322" s="8">
        <v>7.313559322033898</v>
      </c>
      <c r="Z322" s="9">
        <v>0.0</v>
      </c>
      <c r="AA322" s="5" t="s">
        <v>75</v>
      </c>
      <c r="AB322" s="5"/>
      <c r="AC322" s="5">
        <v>0.0</v>
      </c>
      <c r="AD322" s="5" t="s">
        <v>11134</v>
      </c>
      <c r="AE322" s="5" t="s">
        <v>77</v>
      </c>
      <c r="AF322" s="5">
        <v>2015.0</v>
      </c>
      <c r="AG322" s="5">
        <v>2017.0</v>
      </c>
      <c r="AH322" s="5" t="s">
        <v>78</v>
      </c>
      <c r="AI322" s="10">
        <v>90.0</v>
      </c>
      <c r="AJ322" s="4"/>
      <c r="AK322" s="5" t="s">
        <v>75</v>
      </c>
      <c r="AL322" s="5"/>
      <c r="AM322" s="5">
        <v>0.0</v>
      </c>
      <c r="AN322" s="5" t="s">
        <v>11135</v>
      </c>
      <c r="AO322" s="5">
        <v>2015.0</v>
      </c>
      <c r="AP322" s="5" t="s">
        <v>51</v>
      </c>
      <c r="AQ322" s="4">
        <v>93.0</v>
      </c>
      <c r="AR322" s="10">
        <v>9.3</v>
      </c>
      <c r="AS322" s="5" t="s">
        <v>11136</v>
      </c>
      <c r="AT322" s="5" t="s">
        <v>114</v>
      </c>
      <c r="AU322" s="5" t="s">
        <v>246</v>
      </c>
      <c r="AV322" s="5">
        <v>8.07423586E9</v>
      </c>
      <c r="AW322" s="5" t="s">
        <v>11137</v>
      </c>
      <c r="AX322" s="5">
        <v>524004.0</v>
      </c>
      <c r="AY322" s="5" t="s">
        <v>2401</v>
      </c>
      <c r="AZ322" s="5" t="s">
        <v>85</v>
      </c>
      <c r="BA322" s="5">
        <v>6.064E11</v>
      </c>
      <c r="BB322" s="5"/>
      <c r="BC322" s="5"/>
      <c r="BD322" s="5">
        <v>1.0</v>
      </c>
      <c r="BE322" s="5">
        <v>2.0</v>
      </c>
      <c r="BF322" s="5" t="s">
        <v>11138</v>
      </c>
      <c r="BG322" s="5" t="s">
        <v>119</v>
      </c>
      <c r="BH322" s="5" t="s">
        <v>117</v>
      </c>
      <c r="BI322" s="11">
        <v>43826.447222222225</v>
      </c>
      <c r="BJ322" s="12" t="s">
        <v>88</v>
      </c>
      <c r="BK322" s="47"/>
      <c r="BL322" s="47"/>
    </row>
    <row r="323" ht="21.0" customHeight="1">
      <c r="A323" s="4">
        <v>322.0</v>
      </c>
      <c r="B323" s="5" t="s">
        <v>11139</v>
      </c>
      <c r="C323" s="6">
        <v>43628.0</v>
      </c>
      <c r="D323" s="5"/>
      <c r="E323" s="5"/>
      <c r="F323" s="5"/>
      <c r="G323" s="5"/>
      <c r="H323" s="4">
        <v>1.70040912E8</v>
      </c>
      <c r="I323" s="5" t="s">
        <v>8090</v>
      </c>
      <c r="J323" s="5" t="s">
        <v>11140</v>
      </c>
      <c r="K323" s="5" t="s">
        <v>11141</v>
      </c>
      <c r="L323" s="5" t="s">
        <v>396</v>
      </c>
      <c r="M323" s="5" t="s">
        <v>11142</v>
      </c>
      <c r="N323" s="6">
        <v>36620.0</v>
      </c>
      <c r="O323" s="4">
        <v>9.182819883E9</v>
      </c>
      <c r="P323" s="5" t="s">
        <v>11143</v>
      </c>
      <c r="Q323" s="5" t="s">
        <v>70</v>
      </c>
      <c r="R323" s="5" t="s">
        <v>71</v>
      </c>
      <c r="S323" s="5" t="s">
        <v>94</v>
      </c>
      <c r="T323" s="5" t="s">
        <v>95</v>
      </c>
      <c r="U323" s="5" t="s">
        <v>74</v>
      </c>
      <c r="V323" s="5">
        <v>879.0</v>
      </c>
      <c r="W323" s="5"/>
      <c r="X323" s="7"/>
      <c r="Y323" s="8">
        <v>7.864406779661017</v>
      </c>
      <c r="Z323" s="9">
        <v>0.0</v>
      </c>
      <c r="AA323" s="5" t="s">
        <v>75</v>
      </c>
      <c r="AB323" s="5"/>
      <c r="AC323" s="5">
        <v>0.0</v>
      </c>
      <c r="AD323" s="5" t="s">
        <v>76</v>
      </c>
      <c r="AE323" s="5" t="s">
        <v>77</v>
      </c>
      <c r="AF323" s="5">
        <v>2015.0</v>
      </c>
      <c r="AG323" s="5">
        <v>2017.0</v>
      </c>
      <c r="AH323" s="5" t="s">
        <v>78</v>
      </c>
      <c r="AI323" s="10">
        <v>89.0</v>
      </c>
      <c r="AJ323" s="4"/>
      <c r="AK323" s="5" t="s">
        <v>75</v>
      </c>
      <c r="AL323" s="5"/>
      <c r="AM323" s="5">
        <v>0.0</v>
      </c>
      <c r="AN323" s="5" t="s">
        <v>643</v>
      </c>
      <c r="AO323" s="5">
        <v>2015.0</v>
      </c>
      <c r="AP323" s="5" t="s">
        <v>51</v>
      </c>
      <c r="AQ323" s="4">
        <v>93.0</v>
      </c>
      <c r="AR323" s="10">
        <v>9.3</v>
      </c>
      <c r="AS323" s="5" t="s">
        <v>11144</v>
      </c>
      <c r="AT323" s="5" t="s">
        <v>114</v>
      </c>
      <c r="AU323" s="5" t="s">
        <v>11145</v>
      </c>
      <c r="AV323" s="5">
        <v>7.989687281E9</v>
      </c>
      <c r="AW323" s="5" t="s">
        <v>11146</v>
      </c>
      <c r="AX323" s="5">
        <v>500079.0</v>
      </c>
      <c r="AY323" s="5" t="s">
        <v>323</v>
      </c>
      <c r="AZ323" s="5" t="s">
        <v>264</v>
      </c>
      <c r="BA323" s="5">
        <v>8.86536E11</v>
      </c>
      <c r="BB323" s="5"/>
      <c r="BC323" s="5"/>
      <c r="BD323" s="5" t="s">
        <v>9634</v>
      </c>
      <c r="BE323" s="5" t="s">
        <v>9097</v>
      </c>
      <c r="BF323" s="5" t="s">
        <v>11147</v>
      </c>
      <c r="BG323" s="5" t="s">
        <v>87</v>
      </c>
      <c r="BH323" s="5"/>
      <c r="BI323" s="11">
        <v>43828.72361111111</v>
      </c>
      <c r="BJ323" s="12" t="s">
        <v>88</v>
      </c>
      <c r="BK323" s="47"/>
      <c r="BL323" s="47"/>
    </row>
    <row r="324" ht="21.0" customHeight="1">
      <c r="A324" s="4">
        <v>323.0</v>
      </c>
      <c r="B324" s="5" t="s">
        <v>11148</v>
      </c>
      <c r="C324" s="6">
        <v>43477.0</v>
      </c>
      <c r="D324" s="5"/>
      <c r="E324" s="5"/>
      <c r="F324" s="5"/>
      <c r="G324" s="5"/>
      <c r="H324" s="4">
        <v>1.70040765E8</v>
      </c>
      <c r="I324" s="5" t="s">
        <v>8090</v>
      </c>
      <c r="J324" s="5" t="s">
        <v>11149</v>
      </c>
      <c r="K324" s="5"/>
      <c r="L324" s="5" t="s">
        <v>11150</v>
      </c>
      <c r="M324" s="5" t="s">
        <v>11151</v>
      </c>
      <c r="N324" s="5" t="s">
        <v>1277</v>
      </c>
      <c r="O324" s="4">
        <v>9.000855017E9</v>
      </c>
      <c r="P324" s="5" t="s">
        <v>11152</v>
      </c>
      <c r="Q324" s="5" t="s">
        <v>110</v>
      </c>
      <c r="R324" s="5" t="s">
        <v>71</v>
      </c>
      <c r="S324" s="5" t="s">
        <v>94</v>
      </c>
      <c r="T324" s="5" t="s">
        <v>95</v>
      </c>
      <c r="U324" s="5" t="s">
        <v>74</v>
      </c>
      <c r="V324" s="5">
        <v>2748.0</v>
      </c>
      <c r="W324" s="5">
        <v>27108.0</v>
      </c>
      <c r="X324" s="7"/>
      <c r="Y324" s="8">
        <v>8.822033898305085</v>
      </c>
      <c r="Z324" s="9">
        <v>0.0</v>
      </c>
      <c r="AA324" s="5" t="s">
        <v>75</v>
      </c>
      <c r="AB324" s="5"/>
      <c r="AC324" s="5">
        <v>0.0</v>
      </c>
      <c r="AD324" s="5" t="s">
        <v>11153</v>
      </c>
      <c r="AE324" s="5" t="s">
        <v>77</v>
      </c>
      <c r="AF324" s="5">
        <v>2015.0</v>
      </c>
      <c r="AG324" s="5">
        <v>2017.0</v>
      </c>
      <c r="AH324" s="5" t="s">
        <v>78</v>
      </c>
      <c r="AI324" s="10">
        <v>88.6</v>
      </c>
      <c r="AJ324" s="4"/>
      <c r="AK324" s="5" t="s">
        <v>75</v>
      </c>
      <c r="AL324" s="5"/>
      <c r="AM324" s="5">
        <v>0.0</v>
      </c>
      <c r="AN324" s="5" t="s">
        <v>1279</v>
      </c>
      <c r="AO324" s="5">
        <v>2015.0</v>
      </c>
      <c r="AP324" s="5" t="s">
        <v>51</v>
      </c>
      <c r="AQ324" s="4">
        <v>93.0</v>
      </c>
      <c r="AR324" s="10">
        <v>9.3</v>
      </c>
      <c r="AS324" s="5" t="s">
        <v>11154</v>
      </c>
      <c r="AT324" s="5" t="s">
        <v>114</v>
      </c>
      <c r="AU324" s="5" t="s">
        <v>11155</v>
      </c>
      <c r="AV324" s="5">
        <v>9.849849988E9</v>
      </c>
      <c r="AW324" s="5" t="s">
        <v>11156</v>
      </c>
      <c r="AX324" s="5">
        <v>520010.0</v>
      </c>
      <c r="AY324" s="5" t="s">
        <v>117</v>
      </c>
      <c r="AZ324" s="5" t="s">
        <v>85</v>
      </c>
      <c r="BA324" s="5">
        <v>3.02076E11</v>
      </c>
      <c r="BB324" s="5" t="s">
        <v>11157</v>
      </c>
      <c r="BC324" s="5"/>
      <c r="BD324" s="5" t="s">
        <v>10765</v>
      </c>
      <c r="BE324" s="5" t="s">
        <v>5819</v>
      </c>
      <c r="BF324" s="5" t="s">
        <v>8112</v>
      </c>
      <c r="BG324" s="5" t="s">
        <v>119</v>
      </c>
      <c r="BH324" s="5" t="s">
        <v>117</v>
      </c>
      <c r="BI324" s="11">
        <v>43827.76597222222</v>
      </c>
      <c r="BJ324" s="12" t="s">
        <v>11158</v>
      </c>
      <c r="BK324" s="47"/>
      <c r="BL324" s="47"/>
    </row>
    <row r="325" ht="21.0" customHeight="1">
      <c r="A325" s="4">
        <v>324.0</v>
      </c>
      <c r="B325" s="5"/>
      <c r="C325" s="5"/>
      <c r="D325" s="5" t="s">
        <v>11159</v>
      </c>
      <c r="E325" s="5" t="s">
        <v>1755</v>
      </c>
      <c r="F325" s="5"/>
      <c r="G325" s="5"/>
      <c r="H325" s="4">
        <v>1.70040774E8</v>
      </c>
      <c r="I325" s="5" t="s">
        <v>8090</v>
      </c>
      <c r="J325" s="5" t="s">
        <v>11160</v>
      </c>
      <c r="K325" s="5" t="s">
        <v>11161</v>
      </c>
      <c r="L325" s="5" t="s">
        <v>6945</v>
      </c>
      <c r="M325" s="5" t="s">
        <v>11162</v>
      </c>
      <c r="N325" s="6">
        <v>36622.0</v>
      </c>
      <c r="O325" s="4">
        <v>7.997092282E9</v>
      </c>
      <c r="P325" s="5" t="s">
        <v>11163</v>
      </c>
      <c r="Q325" s="5" t="s">
        <v>110</v>
      </c>
      <c r="R325" s="5" t="s">
        <v>71</v>
      </c>
      <c r="S325" s="5" t="s">
        <v>94</v>
      </c>
      <c r="T325" s="5" t="s">
        <v>95</v>
      </c>
      <c r="U325" s="5" t="s">
        <v>74</v>
      </c>
      <c r="V325" s="5">
        <v>9000.0</v>
      </c>
      <c r="W325" s="5">
        <v>24000.0</v>
      </c>
      <c r="X325" s="7">
        <v>24567.0</v>
      </c>
      <c r="Y325" s="8">
        <v>7.864406779661017</v>
      </c>
      <c r="Z325" s="9">
        <v>0.0</v>
      </c>
      <c r="AA325" s="5" t="s">
        <v>75</v>
      </c>
      <c r="AB325" s="5"/>
      <c r="AC325" s="5">
        <v>0.0</v>
      </c>
      <c r="AD325" s="5" t="s">
        <v>142</v>
      </c>
      <c r="AE325" s="5" t="s">
        <v>537</v>
      </c>
      <c r="AF325" s="5">
        <v>2015.0</v>
      </c>
      <c r="AG325" s="5">
        <v>2017.0</v>
      </c>
      <c r="AH325" s="5" t="s">
        <v>78</v>
      </c>
      <c r="AI325" s="10">
        <v>88.6</v>
      </c>
      <c r="AJ325" s="4"/>
      <c r="AK325" s="5" t="s">
        <v>75</v>
      </c>
      <c r="AL325" s="5"/>
      <c r="AM325" s="5">
        <v>0.0</v>
      </c>
      <c r="AN325" s="5" t="s">
        <v>4872</v>
      </c>
      <c r="AO325" s="5">
        <v>2015.0</v>
      </c>
      <c r="AP325" s="5" t="s">
        <v>51</v>
      </c>
      <c r="AQ325" s="4">
        <v>93.0</v>
      </c>
      <c r="AR325" s="10">
        <v>9.3</v>
      </c>
      <c r="AS325" s="5" t="s">
        <v>11164</v>
      </c>
      <c r="AT325" s="5" t="s">
        <v>114</v>
      </c>
      <c r="AU325" s="5" t="s">
        <v>5764</v>
      </c>
      <c r="AV325" s="5">
        <v>9.490230021E9</v>
      </c>
      <c r="AW325" s="5" t="s">
        <v>11165</v>
      </c>
      <c r="AX325" s="5">
        <v>524132.0</v>
      </c>
      <c r="AY325" s="5" t="s">
        <v>2401</v>
      </c>
      <c r="AZ325" s="5" t="s">
        <v>85</v>
      </c>
      <c r="BA325" s="5">
        <v>4.79325E11</v>
      </c>
      <c r="BB325" s="5" t="s">
        <v>11166</v>
      </c>
      <c r="BC325" s="5"/>
      <c r="BD325" s="5">
        <v>1.0</v>
      </c>
      <c r="BE325" s="5" t="s">
        <v>9486</v>
      </c>
      <c r="BF325" s="5" t="s">
        <v>8381</v>
      </c>
      <c r="BG325" s="5" t="s">
        <v>87</v>
      </c>
      <c r="BH325" s="5"/>
      <c r="BI325" s="11">
        <v>43907.63055555556</v>
      </c>
      <c r="BJ325" s="12" t="s">
        <v>88</v>
      </c>
      <c r="BK325" s="47"/>
      <c r="BL325" s="47"/>
    </row>
    <row r="326" ht="21.0" customHeight="1">
      <c r="A326" s="4">
        <v>325.0</v>
      </c>
      <c r="B326" s="5" t="s">
        <v>11167</v>
      </c>
      <c r="C326" s="5" t="s">
        <v>105</v>
      </c>
      <c r="D326" s="5"/>
      <c r="E326" s="5"/>
      <c r="F326" s="5"/>
      <c r="G326" s="5"/>
      <c r="H326" s="4">
        <v>1.70040642E8</v>
      </c>
      <c r="I326" s="5" t="s">
        <v>8090</v>
      </c>
      <c r="J326" s="5" t="s">
        <v>11168</v>
      </c>
      <c r="K326" s="5" t="s">
        <v>11169</v>
      </c>
      <c r="L326" s="5" t="s">
        <v>396</v>
      </c>
      <c r="M326" s="5" t="s">
        <v>11170</v>
      </c>
      <c r="N326" s="5" t="s">
        <v>2039</v>
      </c>
      <c r="O326" s="4">
        <v>9.951724288E9</v>
      </c>
      <c r="P326" s="5" t="s">
        <v>11171</v>
      </c>
      <c r="Q326" s="5" t="s">
        <v>70</v>
      </c>
      <c r="R326" s="5" t="s">
        <v>71</v>
      </c>
      <c r="S326" s="5" t="s">
        <v>94</v>
      </c>
      <c r="T326" s="5" t="s">
        <v>95</v>
      </c>
      <c r="U326" s="5" t="s">
        <v>74</v>
      </c>
      <c r="V326" s="5">
        <v>7240.0</v>
      </c>
      <c r="W326" s="5"/>
      <c r="X326" s="7"/>
      <c r="Y326" s="8">
        <v>7.720338983050848</v>
      </c>
      <c r="Z326" s="9">
        <v>0.0</v>
      </c>
      <c r="AA326" s="5" t="s">
        <v>75</v>
      </c>
      <c r="AB326" s="5"/>
      <c r="AC326" s="5">
        <v>0.0</v>
      </c>
      <c r="AD326" s="5" t="s">
        <v>76</v>
      </c>
      <c r="AE326" s="5" t="s">
        <v>77</v>
      </c>
      <c r="AF326" s="5">
        <v>2015.0</v>
      </c>
      <c r="AG326" s="5">
        <v>2017.0</v>
      </c>
      <c r="AH326" s="5" t="s">
        <v>78</v>
      </c>
      <c r="AI326" s="10">
        <v>87.0</v>
      </c>
      <c r="AJ326" s="4"/>
      <c r="AK326" s="5" t="s">
        <v>75</v>
      </c>
      <c r="AL326" s="5"/>
      <c r="AM326" s="5">
        <v>0.0</v>
      </c>
      <c r="AN326" s="5" t="s">
        <v>390</v>
      </c>
      <c r="AO326" s="5">
        <v>2015.0</v>
      </c>
      <c r="AP326" s="5" t="s">
        <v>51</v>
      </c>
      <c r="AQ326" s="4"/>
      <c r="AR326" s="10">
        <v>9.3</v>
      </c>
      <c r="AS326" s="5" t="s">
        <v>11172</v>
      </c>
      <c r="AT326" s="5" t="s">
        <v>82</v>
      </c>
      <c r="AU326" s="5" t="s">
        <v>971</v>
      </c>
      <c r="AV326" s="5">
        <v>9.989086377E9</v>
      </c>
      <c r="AW326" s="5" t="s">
        <v>11173</v>
      </c>
      <c r="AX326" s="5">
        <v>533238.0</v>
      </c>
      <c r="AY326" s="5" t="s">
        <v>10510</v>
      </c>
      <c r="AZ326" s="5" t="s">
        <v>85</v>
      </c>
      <c r="BA326" s="5">
        <v>5.6179E11</v>
      </c>
      <c r="BB326" s="5" t="s">
        <v>11174</v>
      </c>
      <c r="BC326" s="5"/>
      <c r="BD326" s="5" t="s">
        <v>11175</v>
      </c>
      <c r="BE326" s="5" t="s">
        <v>11176</v>
      </c>
      <c r="BF326" s="5" t="s">
        <v>11147</v>
      </c>
      <c r="BG326" s="5" t="s">
        <v>87</v>
      </c>
      <c r="BH326" s="5"/>
      <c r="BI326" s="11">
        <v>43826.63055555556</v>
      </c>
      <c r="BJ326" s="12" t="s">
        <v>88</v>
      </c>
      <c r="BK326" s="47"/>
      <c r="BL326" s="47"/>
    </row>
    <row r="327" ht="21.0" customHeight="1">
      <c r="A327" s="4">
        <v>326.0</v>
      </c>
      <c r="B327" s="5" t="s">
        <v>11177</v>
      </c>
      <c r="C327" s="6">
        <v>43658.0</v>
      </c>
      <c r="D327" s="5"/>
      <c r="E327" s="5"/>
      <c r="F327" s="5"/>
      <c r="G327" s="5"/>
      <c r="H327" s="4">
        <v>1.7004054E8</v>
      </c>
      <c r="I327" s="5" t="s">
        <v>8090</v>
      </c>
      <c r="J327" s="5" t="s">
        <v>715</v>
      </c>
      <c r="K327" s="5" t="s">
        <v>11178</v>
      </c>
      <c r="L327" s="5" t="s">
        <v>11179</v>
      </c>
      <c r="M327" s="5" t="s">
        <v>11180</v>
      </c>
      <c r="N327" s="5" t="s">
        <v>10250</v>
      </c>
      <c r="O327" s="4">
        <v>9.581708329E9</v>
      </c>
      <c r="P327" s="5" t="s">
        <v>11181</v>
      </c>
      <c r="Q327" s="5" t="s">
        <v>70</v>
      </c>
      <c r="R327" s="5" t="s">
        <v>71</v>
      </c>
      <c r="S327" s="5" t="s">
        <v>94</v>
      </c>
      <c r="T327" s="5" t="s">
        <v>95</v>
      </c>
      <c r="U327" s="5" t="s">
        <v>74</v>
      </c>
      <c r="V327" s="5">
        <v>6007.0</v>
      </c>
      <c r="W327" s="5">
        <v>50000.0</v>
      </c>
      <c r="X327" s="7"/>
      <c r="Y327" s="8">
        <v>7.4576271186440675</v>
      </c>
      <c r="Z327" s="9">
        <v>0.0</v>
      </c>
      <c r="AA327" s="5" t="s">
        <v>75</v>
      </c>
      <c r="AB327" s="5"/>
      <c r="AC327" s="5">
        <v>0.0</v>
      </c>
      <c r="AD327" s="5" t="s">
        <v>11182</v>
      </c>
      <c r="AE327" s="5" t="s">
        <v>77</v>
      </c>
      <c r="AF327" s="5">
        <v>2015.0</v>
      </c>
      <c r="AG327" s="5">
        <v>2017.0</v>
      </c>
      <c r="AH327" s="5" t="s">
        <v>78</v>
      </c>
      <c r="AI327" s="10">
        <v>87.0</v>
      </c>
      <c r="AJ327" s="4"/>
      <c r="AK327" s="5" t="s">
        <v>75</v>
      </c>
      <c r="AL327" s="5"/>
      <c r="AM327" s="5">
        <v>0.0</v>
      </c>
      <c r="AN327" s="5" t="s">
        <v>11183</v>
      </c>
      <c r="AO327" s="5">
        <v>2015.0</v>
      </c>
      <c r="AP327" s="5" t="s">
        <v>51</v>
      </c>
      <c r="AQ327" s="4">
        <v>93.0</v>
      </c>
      <c r="AR327" s="10">
        <v>9.3</v>
      </c>
      <c r="AS327" s="5" t="s">
        <v>11184</v>
      </c>
      <c r="AT327" s="5" t="s">
        <v>82</v>
      </c>
      <c r="AU327" s="5" t="s">
        <v>389</v>
      </c>
      <c r="AV327" s="5">
        <v>9.951107582E9</v>
      </c>
      <c r="AW327" s="5" t="s">
        <v>11185</v>
      </c>
      <c r="AX327" s="5">
        <v>520012.0</v>
      </c>
      <c r="AY327" s="5" t="s">
        <v>117</v>
      </c>
      <c r="AZ327" s="5" t="s">
        <v>85</v>
      </c>
      <c r="BA327" s="5">
        <v>9.71301E11</v>
      </c>
      <c r="BB327" s="5"/>
      <c r="BC327" s="5"/>
      <c r="BD327" s="5">
        <v>2.0</v>
      </c>
      <c r="BE327" s="5" t="s">
        <v>469</v>
      </c>
      <c r="BF327" s="5" t="s">
        <v>9608</v>
      </c>
      <c r="BG327" s="5" t="s">
        <v>119</v>
      </c>
      <c r="BH327" s="5" t="s">
        <v>117</v>
      </c>
      <c r="BI327" s="11">
        <v>43826.44930555556</v>
      </c>
      <c r="BJ327" s="12" t="s">
        <v>88</v>
      </c>
      <c r="BK327" s="47"/>
      <c r="BL327" s="47"/>
    </row>
    <row r="328" ht="21.0" customHeight="1">
      <c r="A328" s="4">
        <v>327.0</v>
      </c>
      <c r="B328" s="5" t="s">
        <v>11186</v>
      </c>
      <c r="C328" s="6">
        <v>43720.0</v>
      </c>
      <c r="D328" s="5"/>
      <c r="E328" s="5"/>
      <c r="F328" s="5"/>
      <c r="G328" s="5"/>
      <c r="H328" s="4">
        <v>1.7004098E8</v>
      </c>
      <c r="I328" s="5" t="s">
        <v>8090</v>
      </c>
      <c r="J328" s="5" t="s">
        <v>11187</v>
      </c>
      <c r="K328" s="5" t="s">
        <v>11188</v>
      </c>
      <c r="L328" s="5" t="s">
        <v>11189</v>
      </c>
      <c r="M328" s="5" t="s">
        <v>11190</v>
      </c>
      <c r="N328" s="6">
        <v>36617.0</v>
      </c>
      <c r="O328" s="4">
        <v>9.57375897E9</v>
      </c>
      <c r="P328" s="5" t="s">
        <v>11191</v>
      </c>
      <c r="Q328" s="5" t="s">
        <v>110</v>
      </c>
      <c r="R328" s="5" t="s">
        <v>71</v>
      </c>
      <c r="S328" s="5" t="s">
        <v>94</v>
      </c>
      <c r="T328" s="5" t="s">
        <v>95</v>
      </c>
      <c r="U328" s="5" t="s">
        <v>74</v>
      </c>
      <c r="V328" s="5">
        <v>8893.0</v>
      </c>
      <c r="W328" s="5">
        <v>4600.0</v>
      </c>
      <c r="X328" s="7">
        <v>0.0</v>
      </c>
      <c r="Y328" s="8">
        <v>7.182203389830509</v>
      </c>
      <c r="Z328" s="9">
        <v>0.0</v>
      </c>
      <c r="AA328" s="5" t="s">
        <v>75</v>
      </c>
      <c r="AB328" s="5" t="s">
        <v>149</v>
      </c>
      <c r="AC328" s="5">
        <v>0.0</v>
      </c>
      <c r="AD328" s="5" t="s">
        <v>2052</v>
      </c>
      <c r="AE328" s="5" t="s">
        <v>77</v>
      </c>
      <c r="AF328" s="5">
        <v>2015.0</v>
      </c>
      <c r="AG328" s="5">
        <v>2017.0</v>
      </c>
      <c r="AH328" s="5" t="s">
        <v>78</v>
      </c>
      <c r="AI328" s="10">
        <v>87.0</v>
      </c>
      <c r="AJ328" s="4">
        <v>0.0</v>
      </c>
      <c r="AK328" s="5" t="s">
        <v>75</v>
      </c>
      <c r="AL328" s="5" t="s">
        <v>149</v>
      </c>
      <c r="AM328" s="5">
        <v>0.0</v>
      </c>
      <c r="AN328" s="5" t="s">
        <v>10410</v>
      </c>
      <c r="AO328" s="5">
        <v>2015.0</v>
      </c>
      <c r="AP328" s="5" t="s">
        <v>51</v>
      </c>
      <c r="AQ328" s="4">
        <v>93.0</v>
      </c>
      <c r="AR328" s="10">
        <v>9.3</v>
      </c>
      <c r="AS328" s="5" t="s">
        <v>11192</v>
      </c>
      <c r="AT328" s="5" t="s">
        <v>114</v>
      </c>
      <c r="AU328" s="5" t="s">
        <v>11193</v>
      </c>
      <c r="AV328" s="5">
        <v>9.390023956E9</v>
      </c>
      <c r="AW328" s="5" t="s">
        <v>11194</v>
      </c>
      <c r="AX328" s="5">
        <v>520007.0</v>
      </c>
      <c r="AY328" s="5" t="s">
        <v>11195</v>
      </c>
      <c r="AZ328" s="5" t="s">
        <v>85</v>
      </c>
      <c r="BA328" s="5">
        <v>4.63957E11</v>
      </c>
      <c r="BB328" s="5"/>
      <c r="BC328" s="5"/>
      <c r="BD328" s="5" t="s">
        <v>8167</v>
      </c>
      <c r="BE328" s="5" t="s">
        <v>312</v>
      </c>
      <c r="BF328" s="5" t="s">
        <v>8381</v>
      </c>
      <c r="BG328" s="5" t="s">
        <v>119</v>
      </c>
      <c r="BH328" s="5" t="s">
        <v>117</v>
      </c>
      <c r="BI328" s="11">
        <v>43827.60625</v>
      </c>
      <c r="BJ328" s="12" t="s">
        <v>88</v>
      </c>
      <c r="BK328" s="47"/>
      <c r="BL328" s="47"/>
    </row>
    <row r="329" ht="21.0" customHeight="1">
      <c r="A329" s="4">
        <v>328.0</v>
      </c>
      <c r="B329" s="5"/>
      <c r="C329" s="5"/>
      <c r="D329" s="5"/>
      <c r="E329" s="5"/>
      <c r="F329" s="5" t="s">
        <v>11196</v>
      </c>
      <c r="G329" s="6">
        <v>44138.0</v>
      </c>
      <c r="H329" s="4">
        <v>1.70040673E8</v>
      </c>
      <c r="I329" s="5" t="s">
        <v>8090</v>
      </c>
      <c r="J329" s="5" t="s">
        <v>2081</v>
      </c>
      <c r="K329" s="5" t="s">
        <v>11197</v>
      </c>
      <c r="L329" s="5" t="s">
        <v>11198</v>
      </c>
      <c r="M329" s="5" t="s">
        <v>11199</v>
      </c>
      <c r="N329" s="5" t="s">
        <v>9956</v>
      </c>
      <c r="O329" s="4">
        <v>8.897123538E9</v>
      </c>
      <c r="P329" s="5" t="s">
        <v>11200</v>
      </c>
      <c r="Q329" s="5" t="s">
        <v>70</v>
      </c>
      <c r="R329" s="5" t="s">
        <v>71</v>
      </c>
      <c r="S329" s="5" t="s">
        <v>94</v>
      </c>
      <c r="T329" s="5" t="s">
        <v>95</v>
      </c>
      <c r="U329" s="5" t="s">
        <v>74</v>
      </c>
      <c r="V329" s="5">
        <v>4814.0</v>
      </c>
      <c r="W329" s="5">
        <v>42000.0</v>
      </c>
      <c r="X329" s="7">
        <v>120000.0</v>
      </c>
      <c r="Y329" s="8">
        <v>7.830508474576271</v>
      </c>
      <c r="Z329" s="9">
        <v>0.0</v>
      </c>
      <c r="AA329" s="5" t="s">
        <v>75</v>
      </c>
      <c r="AB329" s="5"/>
      <c r="AC329" s="5">
        <v>0.0</v>
      </c>
      <c r="AD329" s="5" t="s">
        <v>76</v>
      </c>
      <c r="AE329" s="5" t="s">
        <v>77</v>
      </c>
      <c r="AF329" s="5">
        <v>2015.0</v>
      </c>
      <c r="AG329" s="5">
        <v>2017.0</v>
      </c>
      <c r="AH329" s="5" t="s">
        <v>78</v>
      </c>
      <c r="AI329" s="10">
        <v>86.8</v>
      </c>
      <c r="AJ329" s="4"/>
      <c r="AK329" s="5" t="s">
        <v>75</v>
      </c>
      <c r="AL329" s="5"/>
      <c r="AM329" s="5">
        <v>0.0</v>
      </c>
      <c r="AN329" s="5" t="s">
        <v>1279</v>
      </c>
      <c r="AO329" s="5">
        <v>2015.0</v>
      </c>
      <c r="AP329" s="5" t="s">
        <v>51</v>
      </c>
      <c r="AQ329" s="4">
        <v>93.0</v>
      </c>
      <c r="AR329" s="10">
        <v>9.3</v>
      </c>
      <c r="AS329" s="5" t="s">
        <v>11201</v>
      </c>
      <c r="AT329" s="5" t="s">
        <v>161</v>
      </c>
      <c r="AU329" s="5" t="s">
        <v>11202</v>
      </c>
      <c r="AV329" s="5">
        <v>9.44080827E9</v>
      </c>
      <c r="AW329" s="5" t="s">
        <v>11203</v>
      </c>
      <c r="AX329" s="5">
        <v>520003.0</v>
      </c>
      <c r="AY329" s="5" t="s">
        <v>117</v>
      </c>
      <c r="AZ329" s="5" t="s">
        <v>85</v>
      </c>
      <c r="BA329" s="5">
        <v>9.38944E11</v>
      </c>
      <c r="BB329" s="5" t="s">
        <v>11204</v>
      </c>
      <c r="BC329" s="5" t="s">
        <v>11205</v>
      </c>
      <c r="BD329" s="5">
        <v>1.0</v>
      </c>
      <c r="BE329" s="5" t="s">
        <v>566</v>
      </c>
      <c r="BF329" s="5" t="s">
        <v>1493</v>
      </c>
      <c r="BG329" s="5" t="s">
        <v>119</v>
      </c>
      <c r="BH329" s="5" t="s">
        <v>117</v>
      </c>
      <c r="BI329" s="11">
        <v>43910.725694444445</v>
      </c>
      <c r="BJ329" s="12" t="s">
        <v>11206</v>
      </c>
      <c r="BK329" s="47"/>
      <c r="BL329" s="47"/>
    </row>
    <row r="330" ht="21.0" customHeight="1">
      <c r="A330" s="4">
        <v>329.0</v>
      </c>
      <c r="B330" s="5" t="s">
        <v>11207</v>
      </c>
      <c r="C330" s="5"/>
      <c r="D330" s="5"/>
      <c r="E330" s="5"/>
      <c r="F330" s="5"/>
      <c r="G330" s="5"/>
      <c r="H330" s="4">
        <v>1.7004103E8</v>
      </c>
      <c r="I330" s="5" t="s">
        <v>8090</v>
      </c>
      <c r="J330" s="5" t="s">
        <v>11208</v>
      </c>
      <c r="K330" s="5" t="s">
        <v>11209</v>
      </c>
      <c r="L330" s="5" t="s">
        <v>5355</v>
      </c>
      <c r="M330" s="5" t="s">
        <v>11210</v>
      </c>
      <c r="N330" s="5" t="s">
        <v>10607</v>
      </c>
      <c r="O330" s="4">
        <v>6.281549569E9</v>
      </c>
      <c r="P330" s="5" t="s">
        <v>11211</v>
      </c>
      <c r="Q330" s="5" t="s">
        <v>70</v>
      </c>
      <c r="R330" s="5" t="s">
        <v>71</v>
      </c>
      <c r="S330" s="5" t="s">
        <v>94</v>
      </c>
      <c r="T330" s="5" t="s">
        <v>95</v>
      </c>
      <c r="U330" s="5" t="s">
        <v>74</v>
      </c>
      <c r="V330" s="5">
        <v>1098.0</v>
      </c>
      <c r="W330" s="5">
        <v>50001.0</v>
      </c>
      <c r="X330" s="7">
        <v>9896.0</v>
      </c>
      <c r="Y330" s="8">
        <v>8.09322033898305</v>
      </c>
      <c r="Z330" s="9">
        <v>0.0</v>
      </c>
      <c r="AA330" s="5" t="s">
        <v>75</v>
      </c>
      <c r="AB330" s="5"/>
      <c r="AC330" s="5">
        <v>0.0</v>
      </c>
      <c r="AD330" s="5" t="s">
        <v>628</v>
      </c>
      <c r="AE330" s="5" t="s">
        <v>77</v>
      </c>
      <c r="AF330" s="5">
        <v>2015.0</v>
      </c>
      <c r="AG330" s="5">
        <v>2017.0</v>
      </c>
      <c r="AH330" s="5" t="s">
        <v>78</v>
      </c>
      <c r="AI330" s="10">
        <v>85.1</v>
      </c>
      <c r="AJ330" s="4"/>
      <c r="AK330" s="5" t="s">
        <v>75</v>
      </c>
      <c r="AL330" s="5"/>
      <c r="AM330" s="5">
        <v>0.0</v>
      </c>
      <c r="AN330" s="5" t="s">
        <v>5730</v>
      </c>
      <c r="AO330" s="5">
        <v>2015.0</v>
      </c>
      <c r="AP330" s="5" t="s">
        <v>51</v>
      </c>
      <c r="AQ330" s="4">
        <v>93.0</v>
      </c>
      <c r="AR330" s="10">
        <v>9.3</v>
      </c>
      <c r="AS330" s="5" t="s">
        <v>11212</v>
      </c>
      <c r="AT330" s="5" t="s">
        <v>114</v>
      </c>
      <c r="AU330" s="5" t="s">
        <v>11213</v>
      </c>
      <c r="AV330" s="5">
        <v>9.441025304E9</v>
      </c>
      <c r="AW330" s="5" t="s">
        <v>11214</v>
      </c>
      <c r="AX330" s="5">
        <v>522001.0</v>
      </c>
      <c r="AY330" s="5" t="s">
        <v>101</v>
      </c>
      <c r="AZ330" s="5" t="s">
        <v>85</v>
      </c>
      <c r="BA330" s="5">
        <v>3.34679E11</v>
      </c>
      <c r="BB330" s="5"/>
      <c r="BC330" s="5"/>
      <c r="BD330" s="5">
        <v>2.0</v>
      </c>
      <c r="BE330" s="5" t="s">
        <v>418</v>
      </c>
      <c r="BF330" s="5" t="s">
        <v>11215</v>
      </c>
      <c r="BG330" s="5" t="s">
        <v>119</v>
      </c>
      <c r="BH330" s="5" t="s">
        <v>101</v>
      </c>
      <c r="BI330" s="11">
        <v>43907.65833333333</v>
      </c>
      <c r="BJ330" s="12" t="s">
        <v>88</v>
      </c>
      <c r="BK330" s="47"/>
      <c r="BL330" s="47"/>
    </row>
    <row r="331" ht="21.0" customHeight="1">
      <c r="A331" s="4">
        <v>330.0</v>
      </c>
      <c r="B331" s="5" t="s">
        <v>11216</v>
      </c>
      <c r="C331" s="6">
        <v>44107.0</v>
      </c>
      <c r="D331" s="5"/>
      <c r="E331" s="5"/>
      <c r="F331" s="5"/>
      <c r="G331" s="5"/>
      <c r="H331" s="4">
        <v>1.7004037E8</v>
      </c>
      <c r="I331" s="5" t="s">
        <v>8090</v>
      </c>
      <c r="J331" s="5" t="s">
        <v>11217</v>
      </c>
      <c r="K331" s="5" t="s">
        <v>423</v>
      </c>
      <c r="L331" s="5" t="s">
        <v>11218</v>
      </c>
      <c r="M331" s="5" t="s">
        <v>11219</v>
      </c>
      <c r="N331" s="6">
        <v>36715.0</v>
      </c>
      <c r="O331" s="4">
        <v>7.337502788E9</v>
      </c>
      <c r="P331" s="5" t="s">
        <v>11220</v>
      </c>
      <c r="Q331" s="5" t="s">
        <v>70</v>
      </c>
      <c r="R331" s="5" t="s">
        <v>71</v>
      </c>
      <c r="S331" s="5" t="s">
        <v>94</v>
      </c>
      <c r="T331" s="5" t="s">
        <v>95</v>
      </c>
      <c r="U331" s="5" t="s">
        <v>74</v>
      </c>
      <c r="V331" s="5">
        <v>9000.0</v>
      </c>
      <c r="W331" s="5">
        <v>22000.0</v>
      </c>
      <c r="X331" s="7"/>
      <c r="Y331" s="8">
        <v>7.283898305084746</v>
      </c>
      <c r="Z331" s="9">
        <v>0.0</v>
      </c>
      <c r="AA331" s="5" t="s">
        <v>75</v>
      </c>
      <c r="AB331" s="5"/>
      <c r="AC331" s="5">
        <v>0.0</v>
      </c>
      <c r="AD331" s="5" t="s">
        <v>1430</v>
      </c>
      <c r="AE331" s="5" t="s">
        <v>77</v>
      </c>
      <c r="AF331" s="5">
        <v>2015.0</v>
      </c>
      <c r="AG331" s="5">
        <v>2017.0</v>
      </c>
      <c r="AH331" s="5" t="s">
        <v>78</v>
      </c>
      <c r="AI331" s="10">
        <v>82.0</v>
      </c>
      <c r="AJ331" s="4"/>
      <c r="AK331" s="5" t="s">
        <v>75</v>
      </c>
      <c r="AL331" s="5"/>
      <c r="AM331" s="5">
        <v>0.0</v>
      </c>
      <c r="AN331" s="5" t="s">
        <v>11221</v>
      </c>
      <c r="AO331" s="5">
        <v>2015.0</v>
      </c>
      <c r="AP331" s="5" t="s">
        <v>51</v>
      </c>
      <c r="AQ331" s="4">
        <v>93.0</v>
      </c>
      <c r="AR331" s="10">
        <v>9.3</v>
      </c>
      <c r="AS331" s="5" t="s">
        <v>11222</v>
      </c>
      <c r="AT331" s="5" t="s">
        <v>114</v>
      </c>
      <c r="AU331" s="5" t="s">
        <v>1183</v>
      </c>
      <c r="AV331" s="5">
        <v>9.052042527E9</v>
      </c>
      <c r="AW331" s="5" t="s">
        <v>11223</v>
      </c>
      <c r="AX331" s="5">
        <v>516003.0</v>
      </c>
      <c r="AY331" s="5" t="s">
        <v>3670</v>
      </c>
      <c r="AZ331" s="5" t="s">
        <v>85</v>
      </c>
      <c r="BA331" s="5">
        <v>7.30552E11</v>
      </c>
      <c r="BB331" s="5"/>
      <c r="BC331" s="5"/>
      <c r="BD331" s="5">
        <v>1.0</v>
      </c>
      <c r="BE331" s="5" t="s">
        <v>102</v>
      </c>
      <c r="BF331" s="5" t="s">
        <v>8190</v>
      </c>
      <c r="BG331" s="5" t="s">
        <v>87</v>
      </c>
      <c r="BH331" s="5"/>
      <c r="BI331" s="11">
        <v>43909.78125</v>
      </c>
      <c r="BJ331" s="12" t="s">
        <v>11224</v>
      </c>
      <c r="BK331" s="47"/>
      <c r="BL331" s="47"/>
    </row>
    <row r="332" ht="21.0" customHeight="1">
      <c r="A332" s="4">
        <v>331.0</v>
      </c>
      <c r="B332" s="5" t="s">
        <v>11225</v>
      </c>
      <c r="C332" s="5" t="s">
        <v>2459</v>
      </c>
      <c r="D332" s="5"/>
      <c r="E332" s="5"/>
      <c r="F332" s="5"/>
      <c r="G332" s="5"/>
      <c r="H332" s="4">
        <v>1.70040064E8</v>
      </c>
      <c r="I332" s="5" t="s">
        <v>8090</v>
      </c>
      <c r="J332" s="5" t="s">
        <v>11226</v>
      </c>
      <c r="K332" s="5"/>
      <c r="L332" s="5" t="s">
        <v>4523</v>
      </c>
      <c r="M332" s="5" t="s">
        <v>11227</v>
      </c>
      <c r="N332" s="6">
        <v>36170.0</v>
      </c>
      <c r="O332" s="4">
        <v>7.013024462E9</v>
      </c>
      <c r="P332" s="5" t="s">
        <v>11228</v>
      </c>
      <c r="Q332" s="5" t="s">
        <v>70</v>
      </c>
      <c r="R332" s="5" t="s">
        <v>71</v>
      </c>
      <c r="S332" s="5" t="s">
        <v>94</v>
      </c>
      <c r="T332" s="5" t="s">
        <v>73</v>
      </c>
      <c r="U332" s="5" t="s">
        <v>74</v>
      </c>
      <c r="V332" s="5">
        <v>4000.0</v>
      </c>
      <c r="W332" s="5">
        <v>40000.0</v>
      </c>
      <c r="X332" s="7"/>
      <c r="Y332" s="8">
        <v>6.906779661016949</v>
      </c>
      <c r="Z332" s="9">
        <v>0.0</v>
      </c>
      <c r="AA332" s="5" t="s">
        <v>75</v>
      </c>
      <c r="AB332" s="5"/>
      <c r="AC332" s="5">
        <v>0.0</v>
      </c>
      <c r="AD332" s="5" t="s">
        <v>142</v>
      </c>
      <c r="AE332" s="5" t="s">
        <v>77</v>
      </c>
      <c r="AF332" s="5">
        <v>2015.0</v>
      </c>
      <c r="AG332" s="5">
        <v>2017.0</v>
      </c>
      <c r="AH332" s="5" t="s">
        <v>78</v>
      </c>
      <c r="AI332" s="10">
        <v>80.0</v>
      </c>
      <c r="AJ332" s="4"/>
      <c r="AK332" s="5" t="s">
        <v>75</v>
      </c>
      <c r="AL332" s="5"/>
      <c r="AM332" s="5">
        <v>0.0</v>
      </c>
      <c r="AN332" s="5" t="s">
        <v>11229</v>
      </c>
      <c r="AO332" s="5">
        <v>2015.0</v>
      </c>
      <c r="AP332" s="5" t="s">
        <v>51</v>
      </c>
      <c r="AQ332" s="4">
        <v>93.0</v>
      </c>
      <c r="AR332" s="10">
        <v>9.3</v>
      </c>
      <c r="AS332" s="5" t="s">
        <v>11230</v>
      </c>
      <c r="AT332" s="5" t="s">
        <v>114</v>
      </c>
      <c r="AU332" s="5"/>
      <c r="AV332" s="5">
        <v>9.49011639E9</v>
      </c>
      <c r="AW332" s="5" t="s">
        <v>11231</v>
      </c>
      <c r="AX332" s="5">
        <v>522501.0</v>
      </c>
      <c r="AY332" s="5" t="s">
        <v>237</v>
      </c>
      <c r="AZ332" s="5" t="s">
        <v>85</v>
      </c>
      <c r="BA332" s="5">
        <v>9.56199E11</v>
      </c>
      <c r="BB332" s="5"/>
      <c r="BC332" s="5"/>
      <c r="BD332" s="5" t="s">
        <v>9574</v>
      </c>
      <c r="BE332" s="5" t="s">
        <v>2678</v>
      </c>
      <c r="BF332" s="5" t="s">
        <v>9575</v>
      </c>
      <c r="BG332" s="5" t="s">
        <v>119</v>
      </c>
      <c r="BH332" s="5" t="s">
        <v>117</v>
      </c>
      <c r="BI332" s="11">
        <v>43897.37222222222</v>
      </c>
      <c r="BJ332" s="12" t="s">
        <v>11232</v>
      </c>
      <c r="BK332" s="47"/>
      <c r="BL332" s="47"/>
    </row>
    <row r="333" ht="21.0" customHeight="1">
      <c r="A333" s="4">
        <v>332.0</v>
      </c>
      <c r="B333" s="5" t="s">
        <v>11233</v>
      </c>
      <c r="C333" s="5" t="s">
        <v>2459</v>
      </c>
      <c r="D333" s="5"/>
      <c r="E333" s="5"/>
      <c r="F333" s="5"/>
      <c r="G333" s="5"/>
      <c r="H333" s="4">
        <v>1.70040519E8</v>
      </c>
      <c r="I333" s="5" t="s">
        <v>8090</v>
      </c>
      <c r="J333" s="5" t="s">
        <v>1237</v>
      </c>
      <c r="K333" s="5" t="s">
        <v>11234</v>
      </c>
      <c r="L333" s="5" t="s">
        <v>11235</v>
      </c>
      <c r="M333" s="5" t="s">
        <v>11236</v>
      </c>
      <c r="N333" s="6">
        <v>36231.0</v>
      </c>
      <c r="O333" s="4">
        <v>7.729887254E9</v>
      </c>
      <c r="P333" s="5" t="s">
        <v>11237</v>
      </c>
      <c r="Q333" s="5" t="s">
        <v>110</v>
      </c>
      <c r="R333" s="5" t="s">
        <v>71</v>
      </c>
      <c r="S333" s="5" t="s">
        <v>94</v>
      </c>
      <c r="T333" s="5" t="s">
        <v>95</v>
      </c>
      <c r="U333" s="5" t="s">
        <v>74</v>
      </c>
      <c r="V333" s="5">
        <v>1300.0</v>
      </c>
      <c r="W333" s="5"/>
      <c r="X333" s="7"/>
      <c r="Y333" s="8">
        <v>7.165254237288136</v>
      </c>
      <c r="Z333" s="9">
        <v>0.0</v>
      </c>
      <c r="AA333" s="5" t="s">
        <v>75</v>
      </c>
      <c r="AB333" s="5" t="s">
        <v>393</v>
      </c>
      <c r="AC333" s="5">
        <v>0.0</v>
      </c>
      <c r="AD333" s="5" t="s">
        <v>11238</v>
      </c>
      <c r="AE333" s="5" t="s">
        <v>77</v>
      </c>
      <c r="AF333" s="5">
        <v>2015.0</v>
      </c>
      <c r="AG333" s="5">
        <v>2017.0</v>
      </c>
      <c r="AH333" s="5" t="s">
        <v>78</v>
      </c>
      <c r="AI333" s="10">
        <v>80.0</v>
      </c>
      <c r="AJ333" s="4"/>
      <c r="AK333" s="5" t="s">
        <v>75</v>
      </c>
      <c r="AL333" s="5"/>
      <c r="AM333" s="5">
        <v>0.0</v>
      </c>
      <c r="AN333" s="5" t="s">
        <v>11239</v>
      </c>
      <c r="AO333" s="5">
        <v>2015.0</v>
      </c>
      <c r="AP333" s="5" t="s">
        <v>51</v>
      </c>
      <c r="AQ333" s="4">
        <v>93.0</v>
      </c>
      <c r="AR333" s="10">
        <v>9.3</v>
      </c>
      <c r="AS333" s="5" t="s">
        <v>11240</v>
      </c>
      <c r="AT333" s="5" t="s">
        <v>161</v>
      </c>
      <c r="AU333" s="5" t="s">
        <v>145</v>
      </c>
      <c r="AV333" s="5">
        <v>9.849370254E9</v>
      </c>
      <c r="AW333" s="5" t="s">
        <v>11241</v>
      </c>
      <c r="AX333" s="5">
        <v>533216.0</v>
      </c>
      <c r="AY333" s="5" t="s">
        <v>11242</v>
      </c>
      <c r="AZ333" s="5" t="s">
        <v>85</v>
      </c>
      <c r="BA333" s="5">
        <v>2.59726E11</v>
      </c>
      <c r="BB333" s="5"/>
      <c r="BC333" s="5"/>
      <c r="BD333" s="5" t="s">
        <v>149</v>
      </c>
      <c r="BE333" s="5" t="s">
        <v>149</v>
      </c>
      <c r="BF333" s="5" t="s">
        <v>149</v>
      </c>
      <c r="BG333" s="5" t="s">
        <v>87</v>
      </c>
      <c r="BH333" s="5" t="s">
        <v>251</v>
      </c>
      <c r="BI333" s="11">
        <v>43909.59166666667</v>
      </c>
      <c r="BJ333" s="12" t="s">
        <v>11243</v>
      </c>
      <c r="BK333" s="47"/>
      <c r="BL333" s="47"/>
    </row>
    <row r="334" ht="21.0" customHeight="1">
      <c r="A334" s="4">
        <v>333.0</v>
      </c>
      <c r="B334" s="5" t="s">
        <v>11244</v>
      </c>
      <c r="C334" s="6">
        <v>43536.0</v>
      </c>
      <c r="D334" s="5"/>
      <c r="E334" s="5"/>
      <c r="F334" s="5"/>
      <c r="G334" s="5"/>
      <c r="H334" s="4">
        <v>1.70040284E8</v>
      </c>
      <c r="I334" s="5" t="s">
        <v>8090</v>
      </c>
      <c r="J334" s="5" t="s">
        <v>11245</v>
      </c>
      <c r="K334" s="5"/>
      <c r="L334" s="5" t="s">
        <v>3960</v>
      </c>
      <c r="M334" s="5" t="s">
        <v>11246</v>
      </c>
      <c r="N334" s="5" t="s">
        <v>8359</v>
      </c>
      <c r="O334" s="4">
        <v>9.951117388E9</v>
      </c>
      <c r="P334" s="5" t="s">
        <v>11247</v>
      </c>
      <c r="Q334" s="5" t="s">
        <v>110</v>
      </c>
      <c r="R334" s="5" t="s">
        <v>71</v>
      </c>
      <c r="S334" s="5" t="s">
        <v>94</v>
      </c>
      <c r="T334" s="5" t="s">
        <v>95</v>
      </c>
      <c r="U334" s="5" t="s">
        <v>74</v>
      </c>
      <c r="V334" s="5">
        <v>8800.0</v>
      </c>
      <c r="W334" s="5"/>
      <c r="X334" s="7"/>
      <c r="Y334" s="8">
        <v>7.927966101694915</v>
      </c>
      <c r="Z334" s="9">
        <v>0.0</v>
      </c>
      <c r="AA334" s="5" t="s">
        <v>75</v>
      </c>
      <c r="AB334" s="5"/>
      <c r="AC334" s="5">
        <v>0.0</v>
      </c>
      <c r="AD334" s="5" t="s">
        <v>628</v>
      </c>
      <c r="AE334" s="5" t="s">
        <v>77</v>
      </c>
      <c r="AF334" s="5">
        <v>2015.0</v>
      </c>
      <c r="AG334" s="5">
        <v>2017.0</v>
      </c>
      <c r="AH334" s="5" t="s">
        <v>78</v>
      </c>
      <c r="AI334" s="13">
        <v>86.9</v>
      </c>
      <c r="AJ334" s="4"/>
      <c r="AK334" s="5" t="s">
        <v>75</v>
      </c>
      <c r="AL334" s="5"/>
      <c r="AM334" s="5">
        <v>0.0</v>
      </c>
      <c r="AN334" s="5" t="s">
        <v>839</v>
      </c>
      <c r="AO334" s="5">
        <v>2015.0</v>
      </c>
      <c r="AP334" s="5" t="s">
        <v>51</v>
      </c>
      <c r="AQ334" s="4">
        <v>93.0</v>
      </c>
      <c r="AR334" s="10">
        <v>9.3</v>
      </c>
      <c r="AS334" s="5" t="s">
        <v>11248</v>
      </c>
      <c r="AT334" s="5" t="s">
        <v>82</v>
      </c>
      <c r="AU334" s="5" t="s">
        <v>9044</v>
      </c>
      <c r="AV334" s="5">
        <v>9.94915441E9</v>
      </c>
      <c r="AW334" s="5" t="s">
        <v>11249</v>
      </c>
      <c r="AX334" s="5">
        <v>507002.0</v>
      </c>
      <c r="AY334" s="5" t="s">
        <v>843</v>
      </c>
      <c r="AZ334" s="5" t="s">
        <v>264</v>
      </c>
      <c r="BA334" s="5">
        <v>3.71999E11</v>
      </c>
      <c r="BB334" s="5"/>
      <c r="BC334" s="5"/>
      <c r="BD334" s="5">
        <v>0.0</v>
      </c>
      <c r="BE334" s="5">
        <v>0.0</v>
      </c>
      <c r="BF334" s="5">
        <v>0.0</v>
      </c>
      <c r="BG334" s="5" t="s">
        <v>87</v>
      </c>
      <c r="BH334" s="5"/>
      <c r="BI334" s="11">
        <v>43829.899305555555</v>
      </c>
      <c r="BJ334" s="12" t="s">
        <v>88</v>
      </c>
      <c r="BK334" s="47"/>
      <c r="BL334" s="47"/>
    </row>
    <row r="335" ht="21.0" customHeight="1">
      <c r="A335" s="4">
        <v>334.0</v>
      </c>
      <c r="B335" s="48" t="s">
        <v>11250</v>
      </c>
      <c r="C335" s="48"/>
      <c r="D335" s="48"/>
      <c r="E335" s="48"/>
      <c r="F335" s="48"/>
      <c r="G335" s="48"/>
      <c r="H335" s="50">
        <v>1.70040672E8</v>
      </c>
      <c r="I335" s="48" t="s">
        <v>8090</v>
      </c>
      <c r="J335" s="48" t="s">
        <v>11251</v>
      </c>
      <c r="K335" s="48" t="s">
        <v>11252</v>
      </c>
      <c r="L335" s="48" t="s">
        <v>11253</v>
      </c>
      <c r="M335" s="48" t="s">
        <v>11254</v>
      </c>
      <c r="N335" s="49">
        <v>36623.0</v>
      </c>
      <c r="O335" s="50">
        <v>8.096391553E9</v>
      </c>
      <c r="P335" s="58" t="s">
        <v>11255</v>
      </c>
      <c r="Q335" s="48" t="s">
        <v>8336</v>
      </c>
      <c r="R335" s="48" t="s">
        <v>11256</v>
      </c>
      <c r="S335" s="48" t="s">
        <v>8457</v>
      </c>
      <c r="T335" s="48" t="s">
        <v>11257</v>
      </c>
      <c r="U335" s="48" t="s">
        <v>517</v>
      </c>
      <c r="V335" s="48"/>
      <c r="W335" s="51">
        <v>32000.0</v>
      </c>
      <c r="X335" s="53"/>
      <c r="Y335" s="54">
        <v>8.52</v>
      </c>
      <c r="Z335" s="54">
        <v>0.0</v>
      </c>
      <c r="AA335" s="48" t="s">
        <v>75</v>
      </c>
      <c r="AB335" s="48"/>
      <c r="AC335" s="48"/>
      <c r="AD335" s="48" t="s">
        <v>11258</v>
      </c>
      <c r="AE335" s="48" t="s">
        <v>77</v>
      </c>
      <c r="AF335" s="49">
        <v>42222.0</v>
      </c>
      <c r="AG335" s="51" t="s">
        <v>11259</v>
      </c>
      <c r="AH335" s="48" t="s">
        <v>51</v>
      </c>
      <c r="AI335" s="50">
        <v>95.0</v>
      </c>
      <c r="AJ335" s="50">
        <v>9.48</v>
      </c>
      <c r="AK335" s="48" t="s">
        <v>8262</v>
      </c>
      <c r="AL335" s="48"/>
      <c r="AM335" s="48"/>
      <c r="AN335" s="48"/>
      <c r="AO335" s="51" t="s">
        <v>11260</v>
      </c>
      <c r="AP335" s="48" t="s">
        <v>51</v>
      </c>
      <c r="AQ335" s="50">
        <v>93.0</v>
      </c>
      <c r="AR335" s="50">
        <v>9.3</v>
      </c>
      <c r="AS335" s="48" t="s">
        <v>11261</v>
      </c>
      <c r="AT335" s="48" t="s">
        <v>8740</v>
      </c>
      <c r="AU335" s="48"/>
      <c r="AV335" s="51">
        <v>9.441956319E9</v>
      </c>
      <c r="AW335" s="48" t="s">
        <v>11262</v>
      </c>
      <c r="AX335" s="51">
        <v>535102.0</v>
      </c>
      <c r="AY335" s="48" t="s">
        <v>11263</v>
      </c>
      <c r="AZ335" s="48" t="s">
        <v>85</v>
      </c>
      <c r="BA335" s="51">
        <v>9.01580991926E11</v>
      </c>
      <c r="BB335" s="48"/>
      <c r="BC335" s="48"/>
      <c r="BD335" s="51">
        <v>1.0</v>
      </c>
      <c r="BE335" s="48"/>
      <c r="BF335" s="48"/>
      <c r="BG335" s="48" t="s">
        <v>8271</v>
      </c>
      <c r="BH335" s="48"/>
      <c r="BI335" s="55">
        <v>43835.50096064815</v>
      </c>
      <c r="BJ335" s="56"/>
      <c r="BK335" s="47"/>
      <c r="BL335" s="47"/>
    </row>
    <row r="336" ht="21.0" customHeight="1">
      <c r="A336" s="4">
        <v>335.0</v>
      </c>
      <c r="B336" s="48"/>
      <c r="C336" s="48"/>
      <c r="D336" s="48"/>
      <c r="E336" s="48"/>
      <c r="F336" s="48" t="s">
        <v>11264</v>
      </c>
      <c r="G336" s="59">
        <v>43907.0</v>
      </c>
      <c r="H336" s="50">
        <v>1.70040095E8</v>
      </c>
      <c r="I336" s="48" t="s">
        <v>8090</v>
      </c>
      <c r="J336" s="48" t="s">
        <v>11265</v>
      </c>
      <c r="K336" s="48"/>
      <c r="L336" s="48" t="s">
        <v>11266</v>
      </c>
      <c r="M336" s="48" t="s">
        <v>11267</v>
      </c>
      <c r="N336" s="51" t="s">
        <v>11268</v>
      </c>
      <c r="O336" s="50">
        <v>7.730969832E9</v>
      </c>
      <c r="P336" s="52" t="s">
        <v>11269</v>
      </c>
      <c r="Q336" s="48" t="s">
        <v>8336</v>
      </c>
      <c r="R336" s="48" t="s">
        <v>8083</v>
      </c>
      <c r="S336" s="48" t="s">
        <v>8457</v>
      </c>
      <c r="T336" s="48" t="s">
        <v>95</v>
      </c>
      <c r="U336" s="48" t="s">
        <v>74</v>
      </c>
      <c r="V336" s="51">
        <v>6024.0</v>
      </c>
      <c r="W336" s="51">
        <v>34216.0</v>
      </c>
      <c r="X336" s="53"/>
      <c r="Y336" s="54">
        <v>8.59</v>
      </c>
      <c r="Z336" s="54">
        <v>0.0</v>
      </c>
      <c r="AA336" s="48" t="s">
        <v>75</v>
      </c>
      <c r="AB336" s="48"/>
      <c r="AC336" s="48"/>
      <c r="AD336" s="48" t="s">
        <v>11270</v>
      </c>
      <c r="AE336" s="48" t="s">
        <v>77</v>
      </c>
      <c r="AF336" s="49">
        <v>42344.0</v>
      </c>
      <c r="AG336" s="51" t="s">
        <v>11271</v>
      </c>
      <c r="AH336" s="48" t="s">
        <v>11272</v>
      </c>
      <c r="AI336" s="50">
        <v>97.8</v>
      </c>
      <c r="AJ336" s="50">
        <v>9.78</v>
      </c>
      <c r="AK336" s="48" t="s">
        <v>8262</v>
      </c>
      <c r="AL336" s="48"/>
      <c r="AM336" s="48"/>
      <c r="AN336" s="48" t="s">
        <v>11273</v>
      </c>
      <c r="AO336" s="51" t="s">
        <v>8737</v>
      </c>
      <c r="AP336" s="48" t="s">
        <v>11274</v>
      </c>
      <c r="AQ336" s="50">
        <v>93.0</v>
      </c>
      <c r="AR336" s="50">
        <v>9.3</v>
      </c>
      <c r="AS336" s="48" t="s">
        <v>11275</v>
      </c>
      <c r="AT336" s="48" t="s">
        <v>8740</v>
      </c>
      <c r="AU336" s="48"/>
      <c r="AV336" s="51">
        <v>9.948774871E9</v>
      </c>
      <c r="AW336" s="48" t="s">
        <v>11276</v>
      </c>
      <c r="AX336" s="51">
        <v>534427.0</v>
      </c>
      <c r="AY336" s="48" t="s">
        <v>11277</v>
      </c>
      <c r="AZ336" s="48" t="s">
        <v>85</v>
      </c>
      <c r="BA336" s="51">
        <v>8.87039202985E11</v>
      </c>
      <c r="BB336" s="48"/>
      <c r="BC336" s="48"/>
      <c r="BD336" s="57" t="s">
        <v>11278</v>
      </c>
      <c r="BE336" s="48"/>
      <c r="BF336" s="48"/>
      <c r="BG336" s="48" t="s">
        <v>8262</v>
      </c>
      <c r="BH336" s="48"/>
      <c r="BI336" s="55">
        <v>43835.536631944444</v>
      </c>
      <c r="BJ336" s="56"/>
      <c r="BK336" s="47"/>
      <c r="BL336" s="47"/>
    </row>
    <row r="337" ht="21.0" customHeight="1">
      <c r="A337" s="4">
        <v>336.0</v>
      </c>
      <c r="B337" s="48" t="s">
        <v>11279</v>
      </c>
      <c r="C337" s="59">
        <v>43954.0</v>
      </c>
      <c r="D337" s="48"/>
      <c r="E337" s="48"/>
      <c r="F337" s="48"/>
      <c r="G337" s="48"/>
      <c r="H337" s="50">
        <v>1.70040602E8</v>
      </c>
      <c r="I337" s="48" t="s">
        <v>8090</v>
      </c>
      <c r="J337" s="48" t="s">
        <v>11280</v>
      </c>
      <c r="K337" s="48" t="s">
        <v>11281</v>
      </c>
      <c r="L337" s="48" t="s">
        <v>11282</v>
      </c>
      <c r="M337" s="48" t="s">
        <v>11283</v>
      </c>
      <c r="N337" s="51" t="s">
        <v>11284</v>
      </c>
      <c r="O337" s="50">
        <v>6.281506012E9</v>
      </c>
      <c r="P337" s="52" t="s">
        <v>11285</v>
      </c>
      <c r="Q337" s="48" t="s">
        <v>8336</v>
      </c>
      <c r="R337" s="48" t="s">
        <v>8083</v>
      </c>
      <c r="S337" s="48" t="s">
        <v>8457</v>
      </c>
      <c r="T337" s="48" t="s">
        <v>8731</v>
      </c>
      <c r="U337" s="48" t="s">
        <v>11286</v>
      </c>
      <c r="V337" s="48"/>
      <c r="W337" s="51">
        <v>25178.0</v>
      </c>
      <c r="X337" s="53"/>
      <c r="Y337" s="54">
        <v>9.01</v>
      </c>
      <c r="Z337" s="54">
        <v>0.0</v>
      </c>
      <c r="AA337" s="48" t="s">
        <v>75</v>
      </c>
      <c r="AB337" s="48"/>
      <c r="AC337" s="48"/>
      <c r="AD337" s="48" t="s">
        <v>11287</v>
      </c>
      <c r="AE337" s="48" t="s">
        <v>10689</v>
      </c>
      <c r="AF337" s="49">
        <v>42161.0</v>
      </c>
      <c r="AG337" s="51" t="s">
        <v>11288</v>
      </c>
      <c r="AH337" s="48" t="s">
        <v>11289</v>
      </c>
      <c r="AI337" s="50">
        <v>97.0</v>
      </c>
      <c r="AJ337" s="50">
        <v>9.7</v>
      </c>
      <c r="AK337" s="48" t="s">
        <v>8262</v>
      </c>
      <c r="AL337" s="48"/>
      <c r="AM337" s="48"/>
      <c r="AN337" s="48"/>
      <c r="AO337" s="49">
        <v>42159.0</v>
      </c>
      <c r="AP337" s="48" t="s">
        <v>11289</v>
      </c>
      <c r="AQ337" s="50">
        <v>93.0</v>
      </c>
      <c r="AR337" s="50">
        <v>9.3</v>
      </c>
      <c r="AS337" s="48" t="s">
        <v>11290</v>
      </c>
      <c r="AT337" s="48" t="s">
        <v>8716</v>
      </c>
      <c r="AU337" s="48"/>
      <c r="AV337" s="51">
        <v>9.94963802E9</v>
      </c>
      <c r="AW337" s="48" t="s">
        <v>11291</v>
      </c>
      <c r="AX337" s="51">
        <v>523180.0</v>
      </c>
      <c r="AY337" s="48" t="s">
        <v>11292</v>
      </c>
      <c r="AZ337" s="48" t="s">
        <v>9376</v>
      </c>
      <c r="BA337" s="51">
        <v>8.04955230772E11</v>
      </c>
      <c r="BB337" s="48"/>
      <c r="BC337" s="48"/>
      <c r="BD337" s="51">
        <v>2.0</v>
      </c>
      <c r="BE337" s="48"/>
      <c r="BF337" s="48"/>
      <c r="BG337" s="48" t="s">
        <v>8271</v>
      </c>
      <c r="BH337" s="48" t="s">
        <v>11293</v>
      </c>
      <c r="BI337" s="55">
        <v>43835.709189814814</v>
      </c>
      <c r="BJ337" s="56"/>
      <c r="BK337" s="47"/>
      <c r="BL337" s="47"/>
    </row>
    <row r="338" ht="21.0" customHeight="1">
      <c r="A338" s="4">
        <v>337.0</v>
      </c>
      <c r="B338" s="48" t="s">
        <v>11294</v>
      </c>
      <c r="C338" s="48">
        <v>1052020.0</v>
      </c>
      <c r="D338" s="48"/>
      <c r="E338" s="48"/>
      <c r="F338" s="48"/>
      <c r="G338" s="48"/>
      <c r="H338" s="50">
        <v>1.70040077E8</v>
      </c>
      <c r="I338" s="48" t="s">
        <v>8090</v>
      </c>
      <c r="J338" s="48" t="s">
        <v>11295</v>
      </c>
      <c r="K338" s="48" t="s">
        <v>123</v>
      </c>
      <c r="L338" s="48" t="s">
        <v>396</v>
      </c>
      <c r="M338" s="48" t="s">
        <v>11296</v>
      </c>
      <c r="N338" s="51" t="s">
        <v>11297</v>
      </c>
      <c r="O338" s="50">
        <v>9.959111606E9</v>
      </c>
      <c r="P338" s="52" t="s">
        <v>11298</v>
      </c>
      <c r="Q338" s="48" t="s">
        <v>8336</v>
      </c>
      <c r="R338" s="48" t="s">
        <v>9366</v>
      </c>
      <c r="S338" s="48" t="s">
        <v>8730</v>
      </c>
      <c r="T338" s="48" t="s">
        <v>95</v>
      </c>
      <c r="U338" s="48" t="s">
        <v>11299</v>
      </c>
      <c r="V338" s="48"/>
      <c r="W338" s="51">
        <v>27506.0</v>
      </c>
      <c r="X338" s="53"/>
      <c r="Y338" s="54">
        <v>9.09</v>
      </c>
      <c r="Z338" s="54">
        <v>0.0</v>
      </c>
      <c r="AA338" s="48" t="s">
        <v>75</v>
      </c>
      <c r="AB338" s="48"/>
      <c r="AC338" s="48"/>
      <c r="AD338" s="48" t="s">
        <v>142</v>
      </c>
      <c r="AE338" s="48" t="s">
        <v>77</v>
      </c>
      <c r="AF338" s="49">
        <v>42314.0</v>
      </c>
      <c r="AG338" s="51" t="s">
        <v>11300</v>
      </c>
      <c r="AH338" s="48" t="s">
        <v>8736</v>
      </c>
      <c r="AI338" s="50">
        <v>91.2</v>
      </c>
      <c r="AJ338" s="50">
        <v>9.12</v>
      </c>
      <c r="AK338" s="48" t="s">
        <v>8262</v>
      </c>
      <c r="AL338" s="48"/>
      <c r="AM338" s="48"/>
      <c r="AN338" s="48" t="s">
        <v>2542</v>
      </c>
      <c r="AO338" s="51" t="s">
        <v>11301</v>
      </c>
      <c r="AP338" s="48" t="s">
        <v>11302</v>
      </c>
      <c r="AQ338" s="50">
        <v>93.0</v>
      </c>
      <c r="AR338" s="50">
        <v>9.3</v>
      </c>
      <c r="AS338" s="48" t="s">
        <v>11303</v>
      </c>
      <c r="AT338" s="48" t="s">
        <v>11304</v>
      </c>
      <c r="AU338" s="48" t="s">
        <v>11305</v>
      </c>
      <c r="AV338" s="51">
        <v>9.959111606E9</v>
      </c>
      <c r="AW338" s="48" t="s">
        <v>11306</v>
      </c>
      <c r="AX338" s="51">
        <v>500079.0</v>
      </c>
      <c r="AY338" s="48" t="s">
        <v>8466</v>
      </c>
      <c r="AZ338" s="48" t="s">
        <v>264</v>
      </c>
      <c r="BA338" s="51">
        <v>2.60742631824E11</v>
      </c>
      <c r="BB338" s="48" t="s">
        <v>11307</v>
      </c>
      <c r="BC338" s="48"/>
      <c r="BD338" s="48" t="s">
        <v>11308</v>
      </c>
      <c r="BE338" s="48" t="s">
        <v>11309</v>
      </c>
      <c r="BF338" s="48" t="s">
        <v>10263</v>
      </c>
      <c r="BG338" s="48" t="s">
        <v>8271</v>
      </c>
      <c r="BH338" s="48" t="s">
        <v>1213</v>
      </c>
      <c r="BI338" s="55">
        <v>43835.851493055554</v>
      </c>
      <c r="BJ338" s="56"/>
      <c r="BK338" s="47"/>
      <c r="BL338" s="47"/>
    </row>
    <row r="339" ht="21.0" customHeight="1">
      <c r="A339" s="4">
        <v>338.0</v>
      </c>
      <c r="B339" s="5"/>
      <c r="C339" s="5"/>
      <c r="D339" s="5"/>
      <c r="E339" s="5"/>
      <c r="F339" s="5" t="s">
        <v>11310</v>
      </c>
      <c r="G339" s="5" t="s">
        <v>860</v>
      </c>
      <c r="H339" s="4">
        <v>1.70040708E8</v>
      </c>
      <c r="I339" s="5" t="s">
        <v>8090</v>
      </c>
      <c r="J339" s="5" t="s">
        <v>3857</v>
      </c>
      <c r="K339" s="5"/>
      <c r="L339" s="5" t="s">
        <v>11311</v>
      </c>
      <c r="M339" s="5" t="s">
        <v>11312</v>
      </c>
      <c r="N339" s="6">
        <v>36596.0</v>
      </c>
      <c r="O339" s="4">
        <v>9.603626042E9</v>
      </c>
      <c r="P339" s="5" t="s">
        <v>11313</v>
      </c>
      <c r="Q339" s="5" t="s">
        <v>110</v>
      </c>
      <c r="R339" s="5" t="s">
        <v>71</v>
      </c>
      <c r="S339" s="5" t="s">
        <v>94</v>
      </c>
      <c r="T339" s="5" t="s">
        <v>95</v>
      </c>
      <c r="U339" s="5" t="s">
        <v>537</v>
      </c>
      <c r="V339" s="5">
        <v>8500.0</v>
      </c>
      <c r="W339" s="5">
        <v>700000.0</v>
      </c>
      <c r="X339" s="7"/>
      <c r="Y339" s="8">
        <v>8.686440677966102</v>
      </c>
      <c r="Z339" s="9">
        <v>0.0</v>
      </c>
      <c r="AA339" s="5" t="s">
        <v>75</v>
      </c>
      <c r="AB339" s="5"/>
      <c r="AC339" s="5">
        <v>0.0</v>
      </c>
      <c r="AD339" s="5" t="s">
        <v>142</v>
      </c>
      <c r="AE339" s="5" t="s">
        <v>77</v>
      </c>
      <c r="AF339" s="5">
        <v>2015.0</v>
      </c>
      <c r="AG339" s="5">
        <v>2017.0</v>
      </c>
      <c r="AH339" s="5" t="s">
        <v>78</v>
      </c>
      <c r="AI339" s="10">
        <v>97.1</v>
      </c>
      <c r="AJ339" s="4"/>
      <c r="AK339" s="5" t="s">
        <v>75</v>
      </c>
      <c r="AL339" s="5"/>
      <c r="AM339" s="5">
        <v>0.0</v>
      </c>
      <c r="AN339" s="5" t="s">
        <v>11314</v>
      </c>
      <c r="AO339" s="5">
        <v>2015.0</v>
      </c>
      <c r="AP339" s="5" t="s">
        <v>112</v>
      </c>
      <c r="AQ339" s="4"/>
      <c r="AR339" s="10">
        <v>9.4</v>
      </c>
      <c r="AS339" s="5" t="s">
        <v>11315</v>
      </c>
      <c r="AT339" s="5" t="s">
        <v>82</v>
      </c>
      <c r="AU339" s="5"/>
      <c r="AV339" s="5">
        <v>9.440179556E9</v>
      </c>
      <c r="AW339" s="5" t="s">
        <v>11316</v>
      </c>
      <c r="AX339" s="5">
        <v>533464.0</v>
      </c>
      <c r="AY339" s="5" t="s">
        <v>2958</v>
      </c>
      <c r="AZ339" s="5" t="s">
        <v>11317</v>
      </c>
      <c r="BA339" s="5">
        <v>8.05424E11</v>
      </c>
      <c r="BB339" s="5" t="s">
        <v>11318</v>
      </c>
      <c r="BC339" s="5" t="s">
        <v>11319</v>
      </c>
      <c r="BD339" s="5" t="s">
        <v>574</v>
      </c>
      <c r="BE339" s="5" t="s">
        <v>469</v>
      </c>
      <c r="BF339" s="5" t="s">
        <v>2119</v>
      </c>
      <c r="BG339" s="5" t="s">
        <v>87</v>
      </c>
      <c r="BH339" s="5"/>
      <c r="BI339" s="11">
        <v>43916.555555555555</v>
      </c>
      <c r="BJ339" s="12" t="s">
        <v>11320</v>
      </c>
      <c r="BK339" s="47"/>
      <c r="BL339" s="47"/>
    </row>
    <row r="340" ht="21.0" customHeight="1">
      <c r="A340" s="4">
        <v>339.0</v>
      </c>
      <c r="B340" s="5" t="s">
        <v>11321</v>
      </c>
      <c r="C340" s="6">
        <v>43658.0</v>
      </c>
      <c r="D340" s="5"/>
      <c r="E340" s="5"/>
      <c r="F340" s="5"/>
      <c r="G340" s="5"/>
      <c r="H340" s="4">
        <v>1.70040014E8</v>
      </c>
      <c r="I340" s="5" t="s">
        <v>8090</v>
      </c>
      <c r="J340" s="5" t="s">
        <v>11322</v>
      </c>
      <c r="K340" s="5" t="s">
        <v>371</v>
      </c>
      <c r="L340" s="5" t="s">
        <v>11323</v>
      </c>
      <c r="M340" s="5" t="s">
        <v>11324</v>
      </c>
      <c r="N340" s="5" t="s">
        <v>754</v>
      </c>
      <c r="O340" s="4">
        <v>9.908920153E9</v>
      </c>
      <c r="P340" s="5" t="s">
        <v>11325</v>
      </c>
      <c r="Q340" s="5" t="s">
        <v>70</v>
      </c>
      <c r="R340" s="5" t="s">
        <v>71</v>
      </c>
      <c r="S340" s="5" t="s">
        <v>94</v>
      </c>
      <c r="T340" s="5" t="s">
        <v>73</v>
      </c>
      <c r="U340" s="5" t="s">
        <v>74</v>
      </c>
      <c r="V340" s="5">
        <v>15785.0</v>
      </c>
      <c r="W340" s="5">
        <v>60799.0</v>
      </c>
      <c r="X340" s="7"/>
      <c r="Y340" s="8">
        <v>8.694915254237289</v>
      </c>
      <c r="Z340" s="9">
        <v>0.0</v>
      </c>
      <c r="AA340" s="5" t="s">
        <v>75</v>
      </c>
      <c r="AB340" s="5"/>
      <c r="AC340" s="5">
        <v>0.0</v>
      </c>
      <c r="AD340" s="5" t="s">
        <v>76</v>
      </c>
      <c r="AE340" s="5" t="s">
        <v>77</v>
      </c>
      <c r="AF340" s="5">
        <v>2015.0</v>
      </c>
      <c r="AG340" s="5">
        <v>2017.0</v>
      </c>
      <c r="AH340" s="5" t="s">
        <v>78</v>
      </c>
      <c r="AI340" s="10">
        <v>96.3</v>
      </c>
      <c r="AJ340" s="4"/>
      <c r="AK340" s="5" t="s">
        <v>75</v>
      </c>
      <c r="AL340" s="5"/>
      <c r="AM340" s="5">
        <v>0.0</v>
      </c>
      <c r="AN340" s="5" t="s">
        <v>1340</v>
      </c>
      <c r="AO340" s="5">
        <v>2015.0</v>
      </c>
      <c r="AP340" s="5" t="s">
        <v>112</v>
      </c>
      <c r="AQ340" s="4"/>
      <c r="AR340" s="10">
        <v>9.4</v>
      </c>
      <c r="AS340" s="5" t="s">
        <v>11326</v>
      </c>
      <c r="AT340" s="5" t="s">
        <v>114</v>
      </c>
      <c r="AU340" s="5" t="s">
        <v>246</v>
      </c>
      <c r="AV340" s="5">
        <v>8.12172804E9</v>
      </c>
      <c r="AW340" s="5" t="s">
        <v>11327</v>
      </c>
      <c r="AX340" s="5">
        <v>522002.0</v>
      </c>
      <c r="AY340" s="5" t="s">
        <v>101</v>
      </c>
      <c r="AZ340" s="5" t="s">
        <v>85</v>
      </c>
      <c r="BA340" s="5">
        <v>6.70742E11</v>
      </c>
      <c r="BB340" s="5"/>
      <c r="BC340" s="5"/>
      <c r="BD340" s="5" t="s">
        <v>11328</v>
      </c>
      <c r="BE340" s="5" t="s">
        <v>11329</v>
      </c>
      <c r="BF340" s="5" t="s">
        <v>11330</v>
      </c>
      <c r="BG340" s="5" t="s">
        <v>119</v>
      </c>
      <c r="BH340" s="5" t="s">
        <v>101</v>
      </c>
      <c r="BI340" s="11">
        <v>43830.82083333333</v>
      </c>
      <c r="BJ340" s="12" t="s">
        <v>11331</v>
      </c>
      <c r="BK340" s="47"/>
      <c r="BL340" s="47"/>
    </row>
    <row r="341" ht="21.0" customHeight="1">
      <c r="A341" s="4">
        <v>340.0</v>
      </c>
      <c r="B341" s="5" t="s">
        <v>11332</v>
      </c>
      <c r="C341" s="6">
        <v>43781.0</v>
      </c>
      <c r="D341" s="5"/>
      <c r="E341" s="5"/>
      <c r="F341" s="5"/>
      <c r="G341" s="5"/>
      <c r="H341" s="4">
        <v>1.70040505E8</v>
      </c>
      <c r="I341" s="5" t="s">
        <v>8090</v>
      </c>
      <c r="J341" s="5" t="s">
        <v>11333</v>
      </c>
      <c r="K341" s="5"/>
      <c r="L341" s="5" t="s">
        <v>11334</v>
      </c>
      <c r="M341" s="5" t="s">
        <v>11335</v>
      </c>
      <c r="N341" s="6">
        <v>36475.0</v>
      </c>
      <c r="O341" s="4">
        <v>6.281448021E9</v>
      </c>
      <c r="P341" s="5" t="s">
        <v>11336</v>
      </c>
      <c r="Q341" s="5" t="s">
        <v>70</v>
      </c>
      <c r="R341" s="5" t="s">
        <v>71</v>
      </c>
      <c r="S341" s="5" t="s">
        <v>94</v>
      </c>
      <c r="T341" s="5" t="s">
        <v>95</v>
      </c>
      <c r="U341" s="5" t="s">
        <v>74</v>
      </c>
      <c r="V341" s="5"/>
      <c r="W341" s="5"/>
      <c r="X341" s="7"/>
      <c r="Y341" s="8">
        <v>8.415254237288135</v>
      </c>
      <c r="Z341" s="9">
        <v>0.0</v>
      </c>
      <c r="AA341" s="5" t="s">
        <v>75</v>
      </c>
      <c r="AB341" s="5"/>
      <c r="AC341" s="5">
        <v>0.0</v>
      </c>
      <c r="AD341" s="5" t="s">
        <v>76</v>
      </c>
      <c r="AE341" s="5" t="s">
        <v>77</v>
      </c>
      <c r="AF341" s="5">
        <v>2015.0</v>
      </c>
      <c r="AG341" s="5">
        <v>2017.0</v>
      </c>
      <c r="AH341" s="5" t="s">
        <v>78</v>
      </c>
      <c r="AI341" s="10">
        <v>96.3</v>
      </c>
      <c r="AJ341" s="4"/>
      <c r="AK341" s="5" t="s">
        <v>75</v>
      </c>
      <c r="AL341" s="5"/>
      <c r="AM341" s="5">
        <v>0.0</v>
      </c>
      <c r="AN341" s="5" t="s">
        <v>11337</v>
      </c>
      <c r="AO341" s="5">
        <v>2015.0</v>
      </c>
      <c r="AP341" s="5" t="s">
        <v>112</v>
      </c>
      <c r="AQ341" s="4"/>
      <c r="AR341" s="10">
        <v>9.4</v>
      </c>
      <c r="AS341" s="5" t="s">
        <v>11338</v>
      </c>
      <c r="AT341" s="5" t="s">
        <v>114</v>
      </c>
      <c r="AU341" s="5" t="s">
        <v>11339</v>
      </c>
      <c r="AV341" s="5">
        <v>9.441612299E9</v>
      </c>
      <c r="AW341" s="5" t="s">
        <v>11340</v>
      </c>
      <c r="AX341" s="5">
        <v>520008.0</v>
      </c>
      <c r="AY341" s="5" t="s">
        <v>117</v>
      </c>
      <c r="AZ341" s="5" t="s">
        <v>85</v>
      </c>
      <c r="BA341" s="5">
        <v>5.50174E11</v>
      </c>
      <c r="BB341" s="5"/>
      <c r="BC341" s="5"/>
      <c r="BD341" s="5">
        <v>0.0</v>
      </c>
      <c r="BE341" s="5" t="s">
        <v>7115</v>
      </c>
      <c r="BF341" s="5" t="s">
        <v>7115</v>
      </c>
      <c r="BG341" s="5" t="s">
        <v>119</v>
      </c>
      <c r="BH341" s="5" t="s">
        <v>117</v>
      </c>
      <c r="BI341" s="11">
        <v>43830.84583333333</v>
      </c>
      <c r="BJ341" s="12" t="s">
        <v>11341</v>
      </c>
      <c r="BK341" s="47"/>
      <c r="BL341" s="47"/>
    </row>
    <row r="342" ht="21.0" customHeight="1">
      <c r="A342" s="4">
        <v>341.0</v>
      </c>
      <c r="B342" s="5" t="s">
        <v>11342</v>
      </c>
      <c r="C342" s="6">
        <v>43628.0</v>
      </c>
      <c r="D342" s="5"/>
      <c r="E342" s="5"/>
      <c r="F342" s="5"/>
      <c r="G342" s="5"/>
      <c r="H342" s="4">
        <v>1.7004079E8</v>
      </c>
      <c r="I342" s="5" t="s">
        <v>8090</v>
      </c>
      <c r="J342" s="5" t="s">
        <v>351</v>
      </c>
      <c r="K342" s="5"/>
      <c r="L342" s="5" t="s">
        <v>11343</v>
      </c>
      <c r="M342" s="5" t="s">
        <v>11344</v>
      </c>
      <c r="N342" s="5" t="s">
        <v>6126</v>
      </c>
      <c r="O342" s="4">
        <v>7.330681132E9</v>
      </c>
      <c r="P342" s="5" t="s">
        <v>11345</v>
      </c>
      <c r="Q342" s="5" t="s">
        <v>110</v>
      </c>
      <c r="R342" s="5" t="s">
        <v>71</v>
      </c>
      <c r="S342" s="5" t="s">
        <v>72</v>
      </c>
      <c r="T342" s="5" t="s">
        <v>73</v>
      </c>
      <c r="U342" s="5" t="s">
        <v>74</v>
      </c>
      <c r="V342" s="5">
        <v>16294.0</v>
      </c>
      <c r="W342" s="5"/>
      <c r="X342" s="7"/>
      <c r="Y342" s="8">
        <v>8.122881355932204</v>
      </c>
      <c r="Z342" s="9">
        <v>0.0</v>
      </c>
      <c r="AA342" s="5" t="s">
        <v>75</v>
      </c>
      <c r="AB342" s="5"/>
      <c r="AC342" s="5">
        <v>0.0</v>
      </c>
      <c r="AD342" s="5" t="s">
        <v>11346</v>
      </c>
      <c r="AE342" s="5" t="s">
        <v>77</v>
      </c>
      <c r="AF342" s="5">
        <v>2015.0</v>
      </c>
      <c r="AG342" s="5">
        <v>2017.0</v>
      </c>
      <c r="AH342" s="5" t="s">
        <v>78</v>
      </c>
      <c r="AI342" s="10">
        <v>91.3</v>
      </c>
      <c r="AJ342" s="4"/>
      <c r="AK342" s="5" t="s">
        <v>75</v>
      </c>
      <c r="AL342" s="5"/>
      <c r="AM342" s="5">
        <v>0.0</v>
      </c>
      <c r="AN342" s="5" t="s">
        <v>932</v>
      </c>
      <c r="AO342" s="5">
        <v>2015.0</v>
      </c>
      <c r="AP342" s="5" t="s">
        <v>112</v>
      </c>
      <c r="AQ342" s="4"/>
      <c r="AR342" s="10">
        <v>9.4</v>
      </c>
      <c r="AS342" s="5" t="s">
        <v>5397</v>
      </c>
      <c r="AT342" s="5" t="s">
        <v>82</v>
      </c>
      <c r="AU342" s="5" t="s">
        <v>82</v>
      </c>
      <c r="AV342" s="5">
        <v>9.84909445E9</v>
      </c>
      <c r="AW342" s="5" t="s">
        <v>11347</v>
      </c>
      <c r="AX342" s="5">
        <v>520001.0</v>
      </c>
      <c r="AY342" s="5" t="s">
        <v>117</v>
      </c>
      <c r="AZ342" s="5" t="s">
        <v>85</v>
      </c>
      <c r="BA342" s="5">
        <v>5.94512E11</v>
      </c>
      <c r="BB342" s="5" t="s">
        <v>11348</v>
      </c>
      <c r="BC342" s="5" t="s">
        <v>393</v>
      </c>
      <c r="BD342" s="5" t="s">
        <v>149</v>
      </c>
      <c r="BE342" s="5" t="s">
        <v>393</v>
      </c>
      <c r="BF342" s="5" t="s">
        <v>393</v>
      </c>
      <c r="BG342" s="5" t="s">
        <v>119</v>
      </c>
      <c r="BH342" s="5" t="s">
        <v>11349</v>
      </c>
      <c r="BI342" s="11">
        <v>43826.82916666667</v>
      </c>
      <c r="BJ342" s="12" t="s">
        <v>11350</v>
      </c>
      <c r="BK342" s="47"/>
      <c r="BL342" s="47"/>
    </row>
    <row r="343" ht="21.0" customHeight="1">
      <c r="A343" s="4">
        <v>342.0</v>
      </c>
      <c r="B343" s="5" t="s">
        <v>11351</v>
      </c>
      <c r="C343" s="6">
        <v>43567.0</v>
      </c>
      <c r="D343" s="5"/>
      <c r="E343" s="5"/>
      <c r="F343" s="5"/>
      <c r="G343" s="5"/>
      <c r="H343" s="4">
        <v>1.70040594E8</v>
      </c>
      <c r="I343" s="5" t="s">
        <v>8090</v>
      </c>
      <c r="J343" s="5" t="s">
        <v>11352</v>
      </c>
      <c r="K343" s="5"/>
      <c r="L343" s="5" t="s">
        <v>8945</v>
      </c>
      <c r="M343" s="5" t="s">
        <v>11353</v>
      </c>
      <c r="N343" s="6">
        <v>36506.0</v>
      </c>
      <c r="O343" s="4">
        <v>8.688646562E9</v>
      </c>
      <c r="P343" s="5" t="s">
        <v>11354</v>
      </c>
      <c r="Q343" s="5" t="s">
        <v>70</v>
      </c>
      <c r="R343" s="5" t="s">
        <v>71</v>
      </c>
      <c r="S343" s="5" t="s">
        <v>94</v>
      </c>
      <c r="T343" s="5" t="s">
        <v>73</v>
      </c>
      <c r="U343" s="5" t="s">
        <v>74</v>
      </c>
      <c r="V343" s="5">
        <v>2271.0</v>
      </c>
      <c r="W343" s="5">
        <v>35374.0</v>
      </c>
      <c r="X343" s="7"/>
      <c r="Y343" s="8">
        <v>8.35593220338983</v>
      </c>
      <c r="Z343" s="9">
        <v>0.0</v>
      </c>
      <c r="AA343" s="5" t="s">
        <v>75</v>
      </c>
      <c r="AB343" s="5"/>
      <c r="AC343" s="5">
        <v>0.0</v>
      </c>
      <c r="AD343" s="5" t="s">
        <v>11355</v>
      </c>
      <c r="AE343" s="5" t="s">
        <v>77</v>
      </c>
      <c r="AF343" s="5">
        <v>2015.0</v>
      </c>
      <c r="AG343" s="5">
        <v>2017.0</v>
      </c>
      <c r="AH343" s="5" t="s">
        <v>78</v>
      </c>
      <c r="AI343" s="10">
        <v>89.8</v>
      </c>
      <c r="AJ343" s="4"/>
      <c r="AK343" s="5" t="s">
        <v>75</v>
      </c>
      <c r="AL343" s="5"/>
      <c r="AM343" s="5">
        <v>0.0</v>
      </c>
      <c r="AN343" s="5" t="s">
        <v>11356</v>
      </c>
      <c r="AO343" s="5">
        <v>2015.0</v>
      </c>
      <c r="AP343" s="5" t="s">
        <v>112</v>
      </c>
      <c r="AQ343" s="4"/>
      <c r="AR343" s="10">
        <v>9.4</v>
      </c>
      <c r="AS343" s="5" t="s">
        <v>11357</v>
      </c>
      <c r="AT343" s="5" t="s">
        <v>161</v>
      </c>
      <c r="AU343" s="5" t="s">
        <v>11358</v>
      </c>
      <c r="AV343" s="5">
        <v>9.84888711E9</v>
      </c>
      <c r="AW343" s="5" t="s">
        <v>11359</v>
      </c>
      <c r="AX343" s="5">
        <v>520008.0</v>
      </c>
      <c r="AY343" s="5" t="s">
        <v>117</v>
      </c>
      <c r="AZ343" s="5" t="s">
        <v>85</v>
      </c>
      <c r="BA343" s="5">
        <v>2.02123E11</v>
      </c>
      <c r="BB343" s="5" t="s">
        <v>11360</v>
      </c>
      <c r="BC343" s="5"/>
      <c r="BD343" s="5">
        <v>1.0</v>
      </c>
      <c r="BE343" s="5" t="s">
        <v>235</v>
      </c>
      <c r="BF343" s="5" t="s">
        <v>1493</v>
      </c>
      <c r="BG343" s="5" t="s">
        <v>119</v>
      </c>
      <c r="BH343" s="5" t="s">
        <v>117</v>
      </c>
      <c r="BI343" s="11">
        <v>43828.93472222222</v>
      </c>
      <c r="BJ343" s="12" t="s">
        <v>11361</v>
      </c>
      <c r="BK343" s="47"/>
      <c r="BL343" s="47"/>
    </row>
    <row r="344" ht="21.0" customHeight="1">
      <c r="A344" s="4">
        <v>343.0</v>
      </c>
      <c r="B344" s="5" t="s">
        <v>11362</v>
      </c>
      <c r="C344" s="6">
        <v>43567.0</v>
      </c>
      <c r="D344" s="5"/>
      <c r="E344" s="5"/>
      <c r="F344" s="5"/>
      <c r="G344" s="5"/>
      <c r="H344" s="4">
        <v>1.70040918E8</v>
      </c>
      <c r="I344" s="5" t="s">
        <v>8090</v>
      </c>
      <c r="J344" s="5" t="s">
        <v>11363</v>
      </c>
      <c r="K344" s="5"/>
      <c r="L344" s="5" t="s">
        <v>107</v>
      </c>
      <c r="M344" s="5" t="s">
        <v>11364</v>
      </c>
      <c r="N344" s="6">
        <v>36349.0</v>
      </c>
      <c r="O344" s="4">
        <v>9.18887E11</v>
      </c>
      <c r="P344" s="5" t="s">
        <v>11365</v>
      </c>
      <c r="Q344" s="5" t="s">
        <v>110</v>
      </c>
      <c r="R344" s="5" t="s">
        <v>71</v>
      </c>
      <c r="S344" s="5" t="s">
        <v>94</v>
      </c>
      <c r="T344" s="5" t="s">
        <v>95</v>
      </c>
      <c r="U344" s="5" t="s">
        <v>74</v>
      </c>
      <c r="V344" s="5"/>
      <c r="W344" s="5"/>
      <c r="X344" s="7"/>
      <c r="Y344" s="8">
        <v>7.508474576271187</v>
      </c>
      <c r="Z344" s="9">
        <v>0.0</v>
      </c>
      <c r="AA344" s="5" t="s">
        <v>75</v>
      </c>
      <c r="AB344" s="5"/>
      <c r="AC344" s="5">
        <v>0.0</v>
      </c>
      <c r="AD344" s="5" t="s">
        <v>201</v>
      </c>
      <c r="AE344" s="5" t="s">
        <v>389</v>
      </c>
      <c r="AF344" s="5">
        <v>2015.0</v>
      </c>
      <c r="AG344" s="5">
        <v>2017.0</v>
      </c>
      <c r="AH344" s="5" t="s">
        <v>78</v>
      </c>
      <c r="AI344" s="10">
        <v>88.0</v>
      </c>
      <c r="AJ344" s="4"/>
      <c r="AK344" s="5" t="s">
        <v>75</v>
      </c>
      <c r="AL344" s="5"/>
      <c r="AM344" s="5">
        <v>0.0</v>
      </c>
      <c r="AN344" s="5" t="s">
        <v>6989</v>
      </c>
      <c r="AO344" s="5">
        <v>2015.0</v>
      </c>
      <c r="AP344" s="5" t="s">
        <v>112</v>
      </c>
      <c r="AQ344" s="4">
        <v>94.0</v>
      </c>
      <c r="AR344" s="10">
        <v>9.4</v>
      </c>
      <c r="AS344" s="5" t="s">
        <v>11366</v>
      </c>
      <c r="AT344" s="5" t="s">
        <v>114</v>
      </c>
      <c r="AU344" s="5" t="s">
        <v>115</v>
      </c>
      <c r="AV344" s="5">
        <v>8.886718886E9</v>
      </c>
      <c r="AW344" s="5" t="s">
        <v>11367</v>
      </c>
      <c r="AX344" s="5">
        <v>522201.0</v>
      </c>
      <c r="AY344" s="5" t="s">
        <v>205</v>
      </c>
      <c r="AZ344" s="5" t="s">
        <v>85</v>
      </c>
      <c r="BA344" s="5">
        <v>9.84592E11</v>
      </c>
      <c r="BB344" s="5"/>
      <c r="BC344" s="5"/>
      <c r="BD344" s="5">
        <v>0.0</v>
      </c>
      <c r="BE344" s="5">
        <v>0.0</v>
      </c>
      <c r="BF344" s="5">
        <v>0.0</v>
      </c>
      <c r="BG344" s="5" t="s">
        <v>119</v>
      </c>
      <c r="BH344" s="5" t="s">
        <v>11368</v>
      </c>
      <c r="BI344" s="11">
        <v>43826.36666666667</v>
      </c>
      <c r="BJ344" s="12" t="s">
        <v>88</v>
      </c>
      <c r="BK344" s="47"/>
      <c r="BL344" s="47"/>
    </row>
    <row r="345" ht="21.0" customHeight="1">
      <c r="A345" s="4">
        <v>344.0</v>
      </c>
      <c r="B345" s="5" t="s">
        <v>11369</v>
      </c>
      <c r="C345" s="5" t="s">
        <v>6329</v>
      </c>
      <c r="D345" s="5"/>
      <c r="E345" s="5"/>
      <c r="F345" s="5"/>
      <c r="G345" s="5"/>
      <c r="H345" s="4">
        <v>1.70040897E8</v>
      </c>
      <c r="I345" s="5" t="s">
        <v>8090</v>
      </c>
      <c r="J345" s="5" t="s">
        <v>11370</v>
      </c>
      <c r="K345" s="5"/>
      <c r="L345" s="5" t="s">
        <v>197</v>
      </c>
      <c r="M345" s="5" t="s">
        <v>11371</v>
      </c>
      <c r="N345" s="5" t="s">
        <v>3327</v>
      </c>
      <c r="O345" s="4">
        <v>9.398490501E9</v>
      </c>
      <c r="P345" s="5" t="s">
        <v>11372</v>
      </c>
      <c r="Q345" s="5" t="s">
        <v>70</v>
      </c>
      <c r="R345" s="5" t="s">
        <v>71</v>
      </c>
      <c r="S345" s="5" t="s">
        <v>94</v>
      </c>
      <c r="T345" s="5" t="s">
        <v>73</v>
      </c>
      <c r="U345" s="5" t="s">
        <v>74</v>
      </c>
      <c r="V345" s="5">
        <v>5222.0</v>
      </c>
      <c r="W345" s="5">
        <v>30000.0</v>
      </c>
      <c r="X345" s="7"/>
      <c r="Y345" s="8">
        <v>7.127118644067797</v>
      </c>
      <c r="Z345" s="9">
        <v>0.0</v>
      </c>
      <c r="AA345" s="5" t="s">
        <v>75</v>
      </c>
      <c r="AB345" s="5"/>
      <c r="AC345" s="5">
        <v>0.0</v>
      </c>
      <c r="AD345" s="5" t="s">
        <v>11373</v>
      </c>
      <c r="AE345" s="5" t="s">
        <v>77</v>
      </c>
      <c r="AF345" s="5">
        <v>2015.0</v>
      </c>
      <c r="AG345" s="5">
        <v>2017.0</v>
      </c>
      <c r="AH345" s="5" t="s">
        <v>78</v>
      </c>
      <c r="AI345" s="10">
        <v>85.0</v>
      </c>
      <c r="AJ345" s="4">
        <v>8.5</v>
      </c>
      <c r="AK345" s="5" t="s">
        <v>75</v>
      </c>
      <c r="AL345" s="5"/>
      <c r="AM345" s="5">
        <v>0.0</v>
      </c>
      <c r="AN345" s="5" t="s">
        <v>11374</v>
      </c>
      <c r="AO345" s="5">
        <v>2015.0</v>
      </c>
      <c r="AP345" s="5" t="s">
        <v>112</v>
      </c>
      <c r="AQ345" s="4">
        <v>94.0</v>
      </c>
      <c r="AR345" s="10">
        <v>9.4</v>
      </c>
      <c r="AS345" s="5" t="s">
        <v>11375</v>
      </c>
      <c r="AT345" s="5" t="s">
        <v>161</v>
      </c>
      <c r="AU345" s="5" t="s">
        <v>389</v>
      </c>
      <c r="AV345" s="5">
        <v>9.553231389E9</v>
      </c>
      <c r="AW345" s="5" t="s">
        <v>11376</v>
      </c>
      <c r="AX345" s="5">
        <v>530008.0</v>
      </c>
      <c r="AY345" s="5" t="s">
        <v>7178</v>
      </c>
      <c r="AZ345" s="5" t="s">
        <v>85</v>
      </c>
      <c r="BA345" s="5">
        <v>8.64797E11</v>
      </c>
      <c r="BB345" s="5"/>
      <c r="BC345" s="5"/>
      <c r="BD345" s="5" t="s">
        <v>8167</v>
      </c>
      <c r="BE345" s="5">
        <v>1.0</v>
      </c>
      <c r="BF345" s="5" t="s">
        <v>221</v>
      </c>
      <c r="BG345" s="5" t="s">
        <v>87</v>
      </c>
      <c r="BH345" s="5"/>
      <c r="BI345" s="11">
        <v>43910.71875</v>
      </c>
      <c r="BJ345" s="12" t="s">
        <v>11377</v>
      </c>
      <c r="BK345" s="47"/>
      <c r="BL345" s="47"/>
    </row>
    <row r="346" ht="21.0" customHeight="1">
      <c r="A346" s="4">
        <v>345.0</v>
      </c>
      <c r="B346" s="5" t="s">
        <v>11378</v>
      </c>
      <c r="C346" s="6">
        <v>43658.0</v>
      </c>
      <c r="D346" s="5"/>
      <c r="E346" s="5"/>
      <c r="F346" s="5"/>
      <c r="G346" s="5"/>
      <c r="H346" s="4">
        <v>1.7004104E8</v>
      </c>
      <c r="I346" s="5" t="s">
        <v>8090</v>
      </c>
      <c r="J346" s="5" t="s">
        <v>11379</v>
      </c>
      <c r="K346" s="5" t="s">
        <v>171</v>
      </c>
      <c r="L346" s="5" t="s">
        <v>11380</v>
      </c>
      <c r="M346" s="5" t="s">
        <v>11381</v>
      </c>
      <c r="N346" s="5" t="s">
        <v>1868</v>
      </c>
      <c r="O346" s="4">
        <v>7.989899935E9</v>
      </c>
      <c r="P346" s="5" t="s">
        <v>11382</v>
      </c>
      <c r="Q346" s="5" t="s">
        <v>110</v>
      </c>
      <c r="R346" s="5" t="s">
        <v>71</v>
      </c>
      <c r="S346" s="5" t="s">
        <v>94</v>
      </c>
      <c r="T346" s="5" t="s">
        <v>95</v>
      </c>
      <c r="U346" s="5" t="s">
        <v>537</v>
      </c>
      <c r="V346" s="5">
        <v>8446.0</v>
      </c>
      <c r="W346" s="5">
        <v>140000.0</v>
      </c>
      <c r="X346" s="7"/>
      <c r="Y346" s="8">
        <v>9.266949152542374</v>
      </c>
      <c r="Z346" s="9">
        <v>0.0</v>
      </c>
      <c r="AA346" s="5" t="s">
        <v>75</v>
      </c>
      <c r="AB346" s="5"/>
      <c r="AC346" s="5">
        <v>0.0</v>
      </c>
      <c r="AD346" s="5" t="s">
        <v>11383</v>
      </c>
      <c r="AE346" s="5" t="s">
        <v>77</v>
      </c>
      <c r="AF346" s="5">
        <v>2015.0</v>
      </c>
      <c r="AG346" s="5">
        <v>2017.0</v>
      </c>
      <c r="AH346" s="5" t="s">
        <v>78</v>
      </c>
      <c r="AI346" s="10">
        <v>98.4</v>
      </c>
      <c r="AJ346" s="4">
        <v>9.84</v>
      </c>
      <c r="AK346" s="5" t="s">
        <v>75</v>
      </c>
      <c r="AL346" s="5"/>
      <c r="AM346" s="5">
        <v>0.0</v>
      </c>
      <c r="AN346" s="5" t="s">
        <v>643</v>
      </c>
      <c r="AO346" s="5">
        <v>2015.0</v>
      </c>
      <c r="AP346" s="5" t="s">
        <v>51</v>
      </c>
      <c r="AQ346" s="4">
        <v>95.0</v>
      </c>
      <c r="AR346" s="10">
        <v>9.5</v>
      </c>
      <c r="AS346" s="5" t="s">
        <v>11384</v>
      </c>
      <c r="AT346" s="5" t="s">
        <v>114</v>
      </c>
      <c r="AU346" s="5" t="s">
        <v>1183</v>
      </c>
      <c r="AV346" s="5">
        <v>9.440117956E9</v>
      </c>
      <c r="AW346" s="5" t="s">
        <v>11385</v>
      </c>
      <c r="AX346" s="5">
        <v>523230.0</v>
      </c>
      <c r="AY346" s="5" t="s">
        <v>11386</v>
      </c>
      <c r="AZ346" s="5" t="s">
        <v>85</v>
      </c>
      <c r="BA346" s="5">
        <v>4.21896E11</v>
      </c>
      <c r="BB346" s="5"/>
      <c r="BC346" s="5"/>
      <c r="BD346" s="5">
        <v>0.0</v>
      </c>
      <c r="BE346" s="5">
        <v>0.0</v>
      </c>
      <c r="BF346" s="5">
        <v>0.0</v>
      </c>
      <c r="BG346" s="5" t="s">
        <v>87</v>
      </c>
      <c r="BH346" s="5"/>
      <c r="BI346" s="11">
        <v>43831.55972222222</v>
      </c>
      <c r="BJ346" s="12" t="s">
        <v>88</v>
      </c>
      <c r="BK346" s="47"/>
      <c r="BL346" s="47"/>
    </row>
    <row r="347" ht="21.0" customHeight="1">
      <c r="A347" s="4">
        <v>346.0</v>
      </c>
      <c r="B347" s="5" t="s">
        <v>11387</v>
      </c>
      <c r="C347" s="6">
        <v>43689.0</v>
      </c>
      <c r="D347" s="5"/>
      <c r="E347" s="5"/>
      <c r="F347" s="5"/>
      <c r="G347" s="5"/>
      <c r="H347" s="4">
        <v>1.70040814E8</v>
      </c>
      <c r="I347" s="5" t="s">
        <v>8090</v>
      </c>
      <c r="J347" s="5" t="s">
        <v>11388</v>
      </c>
      <c r="K347" s="5"/>
      <c r="L347" s="5" t="s">
        <v>11389</v>
      </c>
      <c r="M347" s="5" t="s">
        <v>11390</v>
      </c>
      <c r="N347" s="5" t="s">
        <v>997</v>
      </c>
      <c r="O347" s="4">
        <v>8.328532764E9</v>
      </c>
      <c r="P347" s="5" t="s">
        <v>11391</v>
      </c>
      <c r="Q347" s="5" t="s">
        <v>110</v>
      </c>
      <c r="R347" s="5" t="s">
        <v>71</v>
      </c>
      <c r="S347" s="5" t="s">
        <v>94</v>
      </c>
      <c r="T347" s="5" t="s">
        <v>73</v>
      </c>
      <c r="U347" s="5" t="s">
        <v>74</v>
      </c>
      <c r="V347" s="5">
        <v>3694.0</v>
      </c>
      <c r="W347" s="5">
        <v>34461.0</v>
      </c>
      <c r="X347" s="7"/>
      <c r="Y347" s="8">
        <v>8.483050847457626</v>
      </c>
      <c r="Z347" s="9">
        <v>0.0</v>
      </c>
      <c r="AA347" s="5" t="s">
        <v>75</v>
      </c>
      <c r="AB347" s="5"/>
      <c r="AC347" s="5">
        <v>0.0</v>
      </c>
      <c r="AD347" s="5" t="s">
        <v>142</v>
      </c>
      <c r="AE347" s="5" t="s">
        <v>77</v>
      </c>
      <c r="AF347" s="5">
        <v>2015.0</v>
      </c>
      <c r="AG347" s="5">
        <v>2017.0</v>
      </c>
      <c r="AH347" s="5" t="s">
        <v>78</v>
      </c>
      <c r="AI347" s="10">
        <v>98.4</v>
      </c>
      <c r="AJ347" s="4"/>
      <c r="AK347" s="5" t="s">
        <v>75</v>
      </c>
      <c r="AL347" s="5"/>
      <c r="AM347" s="5">
        <v>0.0</v>
      </c>
      <c r="AN347" s="5" t="s">
        <v>11392</v>
      </c>
      <c r="AO347" s="5">
        <v>2015.0</v>
      </c>
      <c r="AP347" s="5" t="s">
        <v>51</v>
      </c>
      <c r="AQ347" s="4">
        <v>95.0</v>
      </c>
      <c r="AR347" s="10">
        <v>9.5</v>
      </c>
      <c r="AS347" s="5" t="s">
        <v>11393</v>
      </c>
      <c r="AT347" s="5" t="s">
        <v>82</v>
      </c>
      <c r="AU347" s="5"/>
      <c r="AV347" s="5">
        <v>9.96639799E9</v>
      </c>
      <c r="AW347" s="5" t="s">
        <v>11394</v>
      </c>
      <c r="AX347" s="5">
        <v>522503.0</v>
      </c>
      <c r="AY347" s="5" t="s">
        <v>117</v>
      </c>
      <c r="AZ347" s="5" t="s">
        <v>85</v>
      </c>
      <c r="BA347" s="5">
        <v>5.14673E11</v>
      </c>
      <c r="BB347" s="5"/>
      <c r="BC347" s="5"/>
      <c r="BD347" s="5" t="s">
        <v>8129</v>
      </c>
      <c r="BE347" s="5" t="s">
        <v>8588</v>
      </c>
      <c r="BF347" s="5" t="s">
        <v>11395</v>
      </c>
      <c r="BG347" s="5" t="s">
        <v>119</v>
      </c>
      <c r="BH347" s="5" t="s">
        <v>147</v>
      </c>
      <c r="BI347" s="11">
        <v>43830.688888888886</v>
      </c>
      <c r="BJ347" s="12" t="s">
        <v>11396</v>
      </c>
      <c r="BK347" s="47"/>
      <c r="BL347" s="47"/>
    </row>
    <row r="348" ht="21.0" customHeight="1">
      <c r="A348" s="4">
        <v>347.0</v>
      </c>
      <c r="B348" s="5" t="s">
        <v>11397</v>
      </c>
      <c r="C348" s="6">
        <v>43954.0</v>
      </c>
      <c r="D348" s="5" t="s">
        <v>136</v>
      </c>
      <c r="E348" s="5"/>
      <c r="F348" s="5"/>
      <c r="G348" s="5"/>
      <c r="H348" s="4">
        <v>1.70040601E8</v>
      </c>
      <c r="I348" s="5" t="s">
        <v>8090</v>
      </c>
      <c r="J348" s="5" t="s">
        <v>639</v>
      </c>
      <c r="K348" s="5" t="s">
        <v>4229</v>
      </c>
      <c r="L348" s="5" t="s">
        <v>11398</v>
      </c>
      <c r="M348" s="5" t="s">
        <v>11399</v>
      </c>
      <c r="N348" s="5" t="s">
        <v>1389</v>
      </c>
      <c r="O348" s="4">
        <v>7.993023092E9</v>
      </c>
      <c r="P348" s="5" t="s">
        <v>11400</v>
      </c>
      <c r="Q348" s="5" t="s">
        <v>110</v>
      </c>
      <c r="R348" s="5" t="s">
        <v>71</v>
      </c>
      <c r="S348" s="5" t="s">
        <v>94</v>
      </c>
      <c r="T348" s="5" t="s">
        <v>95</v>
      </c>
      <c r="U348" s="5" t="s">
        <v>1252</v>
      </c>
      <c r="V348" s="5">
        <v>1582.0</v>
      </c>
      <c r="W348" s="5">
        <v>16552.0</v>
      </c>
      <c r="X348" s="7">
        <v>90056.0</v>
      </c>
      <c r="Y348" s="8">
        <v>9.016949152542374</v>
      </c>
      <c r="Z348" s="9">
        <v>0.0</v>
      </c>
      <c r="AA348" s="5" t="s">
        <v>75</v>
      </c>
      <c r="AB348" s="5"/>
      <c r="AC348" s="5">
        <v>0.0</v>
      </c>
      <c r="AD348" s="5" t="s">
        <v>215</v>
      </c>
      <c r="AE348" s="5" t="s">
        <v>77</v>
      </c>
      <c r="AF348" s="5">
        <v>2015.0</v>
      </c>
      <c r="AG348" s="5">
        <v>2017.0</v>
      </c>
      <c r="AH348" s="5" t="s">
        <v>78</v>
      </c>
      <c r="AI348" s="10">
        <v>98.3</v>
      </c>
      <c r="AJ348" s="4"/>
      <c r="AK348" s="5" t="s">
        <v>75</v>
      </c>
      <c r="AL348" s="5"/>
      <c r="AM348" s="5">
        <v>0.0</v>
      </c>
      <c r="AN348" s="5" t="s">
        <v>215</v>
      </c>
      <c r="AO348" s="5">
        <v>2015.0</v>
      </c>
      <c r="AP348" s="5" t="s">
        <v>51</v>
      </c>
      <c r="AQ348" s="4">
        <v>95.0</v>
      </c>
      <c r="AR348" s="10">
        <v>9.5</v>
      </c>
      <c r="AS348" s="5" t="s">
        <v>11401</v>
      </c>
      <c r="AT348" s="5" t="s">
        <v>82</v>
      </c>
      <c r="AU348" s="5" t="s">
        <v>11402</v>
      </c>
      <c r="AV348" s="5">
        <v>9.912260548E9</v>
      </c>
      <c r="AW348" s="5" t="s">
        <v>11403</v>
      </c>
      <c r="AX348" s="5">
        <v>521165.0</v>
      </c>
      <c r="AY348" s="5" t="s">
        <v>11404</v>
      </c>
      <c r="AZ348" s="5" t="s">
        <v>85</v>
      </c>
      <c r="BA348" s="5">
        <v>6.82651E11</v>
      </c>
      <c r="BB348" s="5"/>
      <c r="BC348" s="5"/>
      <c r="BD348" s="5">
        <v>1.0</v>
      </c>
      <c r="BE348" s="5" t="s">
        <v>1840</v>
      </c>
      <c r="BF348" s="5" t="s">
        <v>8381</v>
      </c>
      <c r="BG348" s="5" t="s">
        <v>119</v>
      </c>
      <c r="BH348" s="5" t="s">
        <v>117</v>
      </c>
      <c r="BI348" s="11">
        <v>43907.99930555555</v>
      </c>
      <c r="BJ348" s="12" t="s">
        <v>11405</v>
      </c>
      <c r="BK348" s="47"/>
      <c r="BL348" s="47"/>
    </row>
    <row r="349" ht="21.0" customHeight="1">
      <c r="A349" s="4">
        <v>348.0</v>
      </c>
      <c r="B349" s="5" t="s">
        <v>11406</v>
      </c>
      <c r="C349" s="5" t="s">
        <v>8542</v>
      </c>
      <c r="D349" s="5" t="s">
        <v>136</v>
      </c>
      <c r="E349" s="5"/>
      <c r="F349" s="5"/>
      <c r="G349" s="5"/>
      <c r="H349" s="4">
        <v>1.70041023E8</v>
      </c>
      <c r="I349" s="5" t="s">
        <v>8090</v>
      </c>
      <c r="J349" s="5" t="s">
        <v>11407</v>
      </c>
      <c r="K349" s="5"/>
      <c r="L349" s="5" t="s">
        <v>1663</v>
      </c>
      <c r="M349" s="5" t="s">
        <v>11408</v>
      </c>
      <c r="N349" s="6">
        <v>36807.0</v>
      </c>
      <c r="O349" s="4">
        <v>8.317683032E9</v>
      </c>
      <c r="P349" s="5" t="s">
        <v>11409</v>
      </c>
      <c r="Q349" s="5" t="s">
        <v>70</v>
      </c>
      <c r="R349" s="5" t="s">
        <v>71</v>
      </c>
      <c r="S349" s="5" t="s">
        <v>94</v>
      </c>
      <c r="T349" s="5" t="s">
        <v>73</v>
      </c>
      <c r="U349" s="5" t="s">
        <v>74</v>
      </c>
      <c r="V349" s="5">
        <v>4581.0</v>
      </c>
      <c r="W349" s="5">
        <v>13720.0</v>
      </c>
      <c r="X349" s="7"/>
      <c r="Y349" s="8">
        <v>9.148305084745763</v>
      </c>
      <c r="Z349" s="9">
        <v>0.0</v>
      </c>
      <c r="AA349" s="5" t="s">
        <v>75</v>
      </c>
      <c r="AB349" s="5"/>
      <c r="AC349" s="5">
        <v>0.0</v>
      </c>
      <c r="AD349" s="5" t="s">
        <v>11410</v>
      </c>
      <c r="AE349" s="5" t="s">
        <v>77</v>
      </c>
      <c r="AF349" s="5">
        <v>2015.0</v>
      </c>
      <c r="AG349" s="5">
        <v>2017.0</v>
      </c>
      <c r="AH349" s="5" t="s">
        <v>78</v>
      </c>
      <c r="AI349" s="10">
        <v>98.2</v>
      </c>
      <c r="AJ349" s="4"/>
      <c r="AK349" s="5" t="s">
        <v>75</v>
      </c>
      <c r="AL349" s="5"/>
      <c r="AM349" s="5">
        <v>0.0</v>
      </c>
      <c r="AN349" s="5" t="s">
        <v>11411</v>
      </c>
      <c r="AO349" s="5">
        <v>2015.0</v>
      </c>
      <c r="AP349" s="5" t="s">
        <v>51</v>
      </c>
      <c r="AQ349" s="4">
        <v>95.0</v>
      </c>
      <c r="AR349" s="10">
        <v>9.5</v>
      </c>
      <c r="AS349" s="5" t="s">
        <v>11412</v>
      </c>
      <c r="AT349" s="5" t="s">
        <v>99</v>
      </c>
      <c r="AU349" s="5"/>
      <c r="AV349" s="5">
        <v>9.885990627E9</v>
      </c>
      <c r="AW349" s="5" t="s">
        <v>11413</v>
      </c>
      <c r="AX349" s="5">
        <v>522005.0</v>
      </c>
      <c r="AY349" s="5" t="s">
        <v>101</v>
      </c>
      <c r="AZ349" s="5" t="s">
        <v>85</v>
      </c>
      <c r="BA349" s="5">
        <v>7.66342E11</v>
      </c>
      <c r="BB349" s="5"/>
      <c r="BC349" s="5"/>
      <c r="BD349" s="5" t="s">
        <v>8111</v>
      </c>
      <c r="BE349" s="5" t="s">
        <v>418</v>
      </c>
      <c r="BF349" s="5" t="s">
        <v>8112</v>
      </c>
      <c r="BG349" s="5" t="s">
        <v>119</v>
      </c>
      <c r="BH349" s="5" t="s">
        <v>101</v>
      </c>
      <c r="BI349" s="11">
        <v>43907.76180555556</v>
      </c>
      <c r="BJ349" s="12" t="s">
        <v>11414</v>
      </c>
      <c r="BK349" s="47"/>
      <c r="BL349" s="47"/>
    </row>
    <row r="350" ht="21.0" customHeight="1">
      <c r="A350" s="4">
        <v>349.0</v>
      </c>
      <c r="B350" s="5" t="s">
        <v>11415</v>
      </c>
      <c r="C350" s="6">
        <v>43750.0</v>
      </c>
      <c r="D350" s="5"/>
      <c r="E350" s="5"/>
      <c r="F350" s="5"/>
      <c r="G350" s="5"/>
      <c r="H350" s="4">
        <v>1.7004052E8</v>
      </c>
      <c r="I350" s="5" t="s">
        <v>8090</v>
      </c>
      <c r="J350" s="5" t="s">
        <v>3619</v>
      </c>
      <c r="K350" s="5" t="s">
        <v>2845</v>
      </c>
      <c r="L350" s="5" t="s">
        <v>328</v>
      </c>
      <c r="M350" s="5" t="s">
        <v>11416</v>
      </c>
      <c r="N350" s="6">
        <v>36383.0</v>
      </c>
      <c r="O350" s="4">
        <v>7.997233638E9</v>
      </c>
      <c r="P350" s="5" t="s">
        <v>11417</v>
      </c>
      <c r="Q350" s="5" t="s">
        <v>70</v>
      </c>
      <c r="R350" s="5" t="s">
        <v>71</v>
      </c>
      <c r="S350" s="5" t="s">
        <v>94</v>
      </c>
      <c r="T350" s="5" t="s">
        <v>95</v>
      </c>
      <c r="U350" s="5" t="s">
        <v>517</v>
      </c>
      <c r="V350" s="5"/>
      <c r="W350" s="5">
        <v>4200.0</v>
      </c>
      <c r="X350" s="7">
        <v>18000.0</v>
      </c>
      <c r="Y350" s="8">
        <v>7.466101694915254</v>
      </c>
      <c r="Z350" s="9">
        <v>0.0</v>
      </c>
      <c r="AA350" s="5" t="s">
        <v>75</v>
      </c>
      <c r="AB350" s="5"/>
      <c r="AC350" s="5">
        <v>0.0</v>
      </c>
      <c r="AD350" s="5" t="s">
        <v>190</v>
      </c>
      <c r="AE350" s="5" t="s">
        <v>11418</v>
      </c>
      <c r="AF350" s="5">
        <v>2015.0</v>
      </c>
      <c r="AG350" s="5">
        <v>2017.0</v>
      </c>
      <c r="AH350" s="5" t="s">
        <v>78</v>
      </c>
      <c r="AI350" s="10">
        <v>98.2</v>
      </c>
      <c r="AJ350" s="4"/>
      <c r="AK350" s="5" t="s">
        <v>75</v>
      </c>
      <c r="AL350" s="5"/>
      <c r="AM350" s="5">
        <v>0.0</v>
      </c>
      <c r="AN350" s="5" t="s">
        <v>11419</v>
      </c>
      <c r="AO350" s="5">
        <v>2015.0</v>
      </c>
      <c r="AP350" s="5" t="s">
        <v>51</v>
      </c>
      <c r="AQ350" s="4">
        <v>95.0</v>
      </c>
      <c r="AR350" s="10">
        <v>9.5</v>
      </c>
      <c r="AS350" s="5" t="s">
        <v>11420</v>
      </c>
      <c r="AT350" s="5" t="s">
        <v>99</v>
      </c>
      <c r="AU350" s="5"/>
      <c r="AV350" s="5">
        <v>9.912348579E9</v>
      </c>
      <c r="AW350" s="5" t="s">
        <v>11421</v>
      </c>
      <c r="AX350" s="5">
        <v>507203.0</v>
      </c>
      <c r="AY350" s="5" t="s">
        <v>263</v>
      </c>
      <c r="AZ350" s="5" t="s">
        <v>264</v>
      </c>
      <c r="BA350" s="5">
        <v>5.17484E11</v>
      </c>
      <c r="BB350" s="5"/>
      <c r="BC350" s="5"/>
      <c r="BD350" s="5">
        <v>0.0</v>
      </c>
      <c r="BE350" s="5">
        <v>0.0</v>
      </c>
      <c r="BF350" s="5">
        <v>0.0</v>
      </c>
      <c r="BG350" s="5" t="s">
        <v>119</v>
      </c>
      <c r="BH350" s="5" t="s">
        <v>205</v>
      </c>
      <c r="BI350" s="11">
        <v>43840.802777777775</v>
      </c>
      <c r="BJ350" s="12" t="s">
        <v>511</v>
      </c>
      <c r="BK350" s="47"/>
      <c r="BL350" s="47"/>
    </row>
    <row r="351" ht="21.0" customHeight="1">
      <c r="A351" s="4">
        <v>350.0</v>
      </c>
      <c r="B351" s="5" t="s">
        <v>11422</v>
      </c>
      <c r="C351" s="5" t="s">
        <v>11423</v>
      </c>
      <c r="D351" s="5"/>
      <c r="E351" s="5"/>
      <c r="F351" s="5"/>
      <c r="G351" s="5"/>
      <c r="H351" s="4">
        <v>1.70040527E8</v>
      </c>
      <c r="I351" s="5" t="s">
        <v>8090</v>
      </c>
      <c r="J351" s="5" t="s">
        <v>4849</v>
      </c>
      <c r="K351" s="5" t="s">
        <v>11424</v>
      </c>
      <c r="L351" s="5" t="s">
        <v>11425</v>
      </c>
      <c r="M351" s="5" t="s">
        <v>11426</v>
      </c>
      <c r="N351" s="5" t="s">
        <v>11427</v>
      </c>
      <c r="O351" s="4">
        <v>8.367050461E9</v>
      </c>
      <c r="P351" s="5" t="s">
        <v>11428</v>
      </c>
      <c r="Q351" s="5" t="s">
        <v>110</v>
      </c>
      <c r="R351" s="5" t="s">
        <v>71</v>
      </c>
      <c r="S351" s="5" t="s">
        <v>94</v>
      </c>
      <c r="T351" s="5" t="s">
        <v>95</v>
      </c>
      <c r="U351" s="5" t="s">
        <v>537</v>
      </c>
      <c r="V351" s="5">
        <v>7123.0</v>
      </c>
      <c r="W351" s="5">
        <v>40000.0</v>
      </c>
      <c r="X351" s="7"/>
      <c r="Y351" s="8">
        <v>7.5423728813559325</v>
      </c>
      <c r="Z351" s="9">
        <v>0.0</v>
      </c>
      <c r="AA351" s="5" t="s">
        <v>75</v>
      </c>
      <c r="AB351" s="5"/>
      <c r="AC351" s="5">
        <v>0.0</v>
      </c>
      <c r="AD351" s="5" t="s">
        <v>4518</v>
      </c>
      <c r="AE351" s="5" t="s">
        <v>77</v>
      </c>
      <c r="AF351" s="5">
        <v>2015.0</v>
      </c>
      <c r="AG351" s="5">
        <v>2017.0</v>
      </c>
      <c r="AH351" s="5" t="s">
        <v>78</v>
      </c>
      <c r="AI351" s="10">
        <v>98.0</v>
      </c>
      <c r="AJ351" s="4"/>
      <c r="AK351" s="5" t="s">
        <v>75</v>
      </c>
      <c r="AL351" s="5"/>
      <c r="AM351" s="5">
        <v>0.0</v>
      </c>
      <c r="AN351" s="5" t="s">
        <v>307</v>
      </c>
      <c r="AO351" s="5">
        <v>2015.0</v>
      </c>
      <c r="AP351" s="5" t="s">
        <v>51</v>
      </c>
      <c r="AQ351" s="4">
        <v>95.0</v>
      </c>
      <c r="AR351" s="10">
        <v>9.5</v>
      </c>
      <c r="AS351" s="5" t="s">
        <v>11429</v>
      </c>
      <c r="AT351" s="5" t="s">
        <v>114</v>
      </c>
      <c r="AU351" s="5" t="s">
        <v>11430</v>
      </c>
      <c r="AV351" s="5">
        <v>8.985971191E9</v>
      </c>
      <c r="AW351" s="5" t="s">
        <v>2119</v>
      </c>
      <c r="AX351" s="5">
        <v>522502.0</v>
      </c>
      <c r="AY351" s="5" t="s">
        <v>101</v>
      </c>
      <c r="AZ351" s="5" t="s">
        <v>85</v>
      </c>
      <c r="BA351" s="5">
        <v>8.02731E11</v>
      </c>
      <c r="BB351" s="5"/>
      <c r="BC351" s="5"/>
      <c r="BD351" s="5">
        <v>0.0</v>
      </c>
      <c r="BE351" s="5">
        <v>0.0</v>
      </c>
      <c r="BF351" s="5">
        <v>0.0</v>
      </c>
      <c r="BG351" s="5" t="s">
        <v>87</v>
      </c>
      <c r="BH351" s="5"/>
      <c r="BI351" s="11">
        <v>43834.45347222222</v>
      </c>
      <c r="BJ351" s="12" t="s">
        <v>88</v>
      </c>
      <c r="BK351" s="47"/>
      <c r="BL351" s="47"/>
    </row>
    <row r="352" ht="21.0" customHeight="1">
      <c r="A352" s="4">
        <v>351.0</v>
      </c>
      <c r="B352" s="5" t="s">
        <v>11431</v>
      </c>
      <c r="C352" s="6">
        <v>43628.0</v>
      </c>
      <c r="D352" s="5"/>
      <c r="E352" s="5"/>
      <c r="F352" s="5"/>
      <c r="G352" s="5"/>
      <c r="H352" s="4">
        <v>1.70040515E8</v>
      </c>
      <c r="I352" s="5" t="s">
        <v>8090</v>
      </c>
      <c r="J352" s="5" t="s">
        <v>9004</v>
      </c>
      <c r="K352" s="5" t="s">
        <v>423</v>
      </c>
      <c r="L352" s="5" t="s">
        <v>3720</v>
      </c>
      <c r="M352" s="5" t="s">
        <v>11432</v>
      </c>
      <c r="N352" s="6">
        <v>36593.0</v>
      </c>
      <c r="O352" s="4">
        <v>9.182862985E9</v>
      </c>
      <c r="P352" s="5" t="s">
        <v>11433</v>
      </c>
      <c r="Q352" s="5" t="s">
        <v>110</v>
      </c>
      <c r="R352" s="5" t="s">
        <v>71</v>
      </c>
      <c r="S352" s="5" t="s">
        <v>94</v>
      </c>
      <c r="T352" s="5" t="s">
        <v>95</v>
      </c>
      <c r="U352" s="5" t="s">
        <v>74</v>
      </c>
      <c r="V352" s="5">
        <v>3970.0</v>
      </c>
      <c r="W352" s="5">
        <v>16000.0</v>
      </c>
      <c r="X352" s="7"/>
      <c r="Y352" s="8">
        <v>8.957627118644067</v>
      </c>
      <c r="Z352" s="9">
        <v>0.0</v>
      </c>
      <c r="AA352" s="5" t="s">
        <v>75</v>
      </c>
      <c r="AB352" s="5"/>
      <c r="AC352" s="5">
        <v>0.0</v>
      </c>
      <c r="AD352" s="5" t="s">
        <v>76</v>
      </c>
      <c r="AE352" s="5" t="s">
        <v>77</v>
      </c>
      <c r="AF352" s="5">
        <v>2015.0</v>
      </c>
      <c r="AG352" s="5">
        <v>2014.0</v>
      </c>
      <c r="AH352" s="5" t="s">
        <v>78</v>
      </c>
      <c r="AI352" s="10">
        <v>97.9</v>
      </c>
      <c r="AJ352" s="4"/>
      <c r="AK352" s="5" t="s">
        <v>75</v>
      </c>
      <c r="AL352" s="5"/>
      <c r="AM352" s="5">
        <v>0.0</v>
      </c>
      <c r="AN352" s="5" t="s">
        <v>11434</v>
      </c>
      <c r="AO352" s="5">
        <v>2015.0</v>
      </c>
      <c r="AP352" s="5" t="s">
        <v>51</v>
      </c>
      <c r="AQ352" s="4"/>
      <c r="AR352" s="10">
        <v>9.5</v>
      </c>
      <c r="AS352" s="5" t="s">
        <v>11435</v>
      </c>
      <c r="AT352" s="5" t="s">
        <v>99</v>
      </c>
      <c r="AU352" s="5"/>
      <c r="AV352" s="5">
        <v>9.052706178E9</v>
      </c>
      <c r="AW352" s="5" t="s">
        <v>11436</v>
      </c>
      <c r="AX352" s="5">
        <v>523108.0</v>
      </c>
      <c r="AY352" s="5" t="s">
        <v>11437</v>
      </c>
      <c r="AZ352" s="5" t="s">
        <v>85</v>
      </c>
      <c r="BA352" s="5">
        <v>9.14007E11</v>
      </c>
      <c r="BB352" s="5"/>
      <c r="BC352" s="5"/>
      <c r="BD352" s="5">
        <v>1.0</v>
      </c>
      <c r="BE352" s="5" t="s">
        <v>5819</v>
      </c>
      <c r="BF352" s="5" t="s">
        <v>8112</v>
      </c>
      <c r="BG352" s="5" t="s">
        <v>119</v>
      </c>
      <c r="BH352" s="5" t="s">
        <v>101</v>
      </c>
      <c r="BI352" s="11">
        <v>43827.552083333336</v>
      </c>
      <c r="BJ352" s="12" t="s">
        <v>88</v>
      </c>
      <c r="BK352" s="47"/>
      <c r="BL352" s="47"/>
    </row>
    <row r="353" ht="21.0" customHeight="1">
      <c r="A353" s="4">
        <v>352.0</v>
      </c>
      <c r="B353" s="5" t="s">
        <v>11438</v>
      </c>
      <c r="C353" s="6">
        <v>43628.0</v>
      </c>
      <c r="D353" s="5"/>
      <c r="E353" s="5"/>
      <c r="F353" s="5"/>
      <c r="G353" s="5"/>
      <c r="H353" s="4">
        <v>1.7004041E8</v>
      </c>
      <c r="I353" s="5" t="s">
        <v>8090</v>
      </c>
      <c r="J353" s="5" t="s">
        <v>11439</v>
      </c>
      <c r="K353" s="5"/>
      <c r="L353" s="5" t="s">
        <v>11440</v>
      </c>
      <c r="M353" s="5" t="s">
        <v>11441</v>
      </c>
      <c r="N353" s="5" t="s">
        <v>11442</v>
      </c>
      <c r="O353" s="4">
        <v>9.000465429E9</v>
      </c>
      <c r="P353" s="5" t="s">
        <v>11443</v>
      </c>
      <c r="Q353" s="5" t="s">
        <v>70</v>
      </c>
      <c r="R353" s="5" t="s">
        <v>71</v>
      </c>
      <c r="S353" s="5" t="s">
        <v>94</v>
      </c>
      <c r="T353" s="5" t="s">
        <v>95</v>
      </c>
      <c r="U353" s="5" t="s">
        <v>74</v>
      </c>
      <c r="V353" s="5">
        <v>570.0</v>
      </c>
      <c r="W353" s="5">
        <v>5754.0</v>
      </c>
      <c r="X353" s="7"/>
      <c r="Y353" s="8">
        <v>9.084745762711865</v>
      </c>
      <c r="Z353" s="9">
        <v>0.0</v>
      </c>
      <c r="AA353" s="5" t="s">
        <v>75</v>
      </c>
      <c r="AB353" s="5"/>
      <c r="AC353" s="5">
        <v>0.0</v>
      </c>
      <c r="AD353" s="5" t="s">
        <v>76</v>
      </c>
      <c r="AE353" s="5" t="s">
        <v>77</v>
      </c>
      <c r="AF353" s="5">
        <v>2015.0</v>
      </c>
      <c r="AG353" s="5">
        <v>2017.0</v>
      </c>
      <c r="AH353" s="5" t="s">
        <v>78</v>
      </c>
      <c r="AI353" s="10">
        <v>97.9</v>
      </c>
      <c r="AJ353" s="4"/>
      <c r="AK353" s="5" t="s">
        <v>75</v>
      </c>
      <c r="AL353" s="5"/>
      <c r="AM353" s="5">
        <v>0.0</v>
      </c>
      <c r="AN353" s="5" t="s">
        <v>11444</v>
      </c>
      <c r="AO353" s="5">
        <v>2015.0</v>
      </c>
      <c r="AP353" s="5" t="s">
        <v>51</v>
      </c>
      <c r="AQ353" s="4">
        <v>90.25</v>
      </c>
      <c r="AR353" s="10">
        <v>9.5</v>
      </c>
      <c r="AS353" s="5" t="s">
        <v>11445</v>
      </c>
      <c r="AT353" s="5" t="s">
        <v>309</v>
      </c>
      <c r="AU353" s="5" t="s">
        <v>11446</v>
      </c>
      <c r="AV353" s="5">
        <v>8.98548571E9</v>
      </c>
      <c r="AW353" s="5" t="s">
        <v>11447</v>
      </c>
      <c r="AX353" s="5">
        <v>515002.0</v>
      </c>
      <c r="AY353" s="5" t="s">
        <v>6599</v>
      </c>
      <c r="AZ353" s="5" t="s">
        <v>85</v>
      </c>
      <c r="BA353" s="5">
        <v>3.57641E11</v>
      </c>
      <c r="BB353" s="5"/>
      <c r="BC353" s="5"/>
      <c r="BD353" s="5" t="s">
        <v>1766</v>
      </c>
      <c r="BE353" s="5" t="s">
        <v>1766</v>
      </c>
      <c r="BF353" s="5" t="s">
        <v>1766</v>
      </c>
      <c r="BG353" s="5" t="s">
        <v>87</v>
      </c>
      <c r="BH353" s="5"/>
      <c r="BI353" s="11">
        <v>43828.51527777778</v>
      </c>
      <c r="BJ353" s="12" t="s">
        <v>1909</v>
      </c>
      <c r="BK353" s="47"/>
      <c r="BL353" s="47"/>
    </row>
    <row r="354" ht="21.0" customHeight="1">
      <c r="A354" s="4">
        <v>353.0</v>
      </c>
      <c r="B354" s="5" t="s">
        <v>11448</v>
      </c>
      <c r="C354" s="6">
        <v>43628.0</v>
      </c>
      <c r="D354" s="5"/>
      <c r="E354" s="5"/>
      <c r="F354" s="5"/>
      <c r="G354" s="5"/>
      <c r="H354" s="4">
        <v>1.70040452E8</v>
      </c>
      <c r="I354" s="5" t="s">
        <v>8090</v>
      </c>
      <c r="J354" s="5" t="s">
        <v>3106</v>
      </c>
      <c r="K354" s="5" t="s">
        <v>11449</v>
      </c>
      <c r="L354" s="5" t="s">
        <v>11450</v>
      </c>
      <c r="M354" s="5" t="s">
        <v>11451</v>
      </c>
      <c r="N354" s="6">
        <v>35896.0</v>
      </c>
      <c r="O354" s="4">
        <v>9.705491973E9</v>
      </c>
      <c r="P354" s="5" t="s">
        <v>11452</v>
      </c>
      <c r="Q354" s="5" t="s">
        <v>110</v>
      </c>
      <c r="R354" s="5" t="s">
        <v>71</v>
      </c>
      <c r="S354" s="5" t="s">
        <v>94</v>
      </c>
      <c r="T354" s="5" t="s">
        <v>95</v>
      </c>
      <c r="U354" s="5" t="s">
        <v>537</v>
      </c>
      <c r="V354" s="5"/>
      <c r="W354" s="5">
        <v>21560.0</v>
      </c>
      <c r="X354" s="7">
        <v>277796.0</v>
      </c>
      <c r="Y354" s="8">
        <v>9.038135593220339</v>
      </c>
      <c r="Z354" s="9">
        <v>0.0</v>
      </c>
      <c r="AA354" s="5" t="s">
        <v>75</v>
      </c>
      <c r="AB354" s="5"/>
      <c r="AC354" s="5">
        <v>0.0</v>
      </c>
      <c r="AD354" s="5" t="s">
        <v>142</v>
      </c>
      <c r="AE354" s="5" t="s">
        <v>2011</v>
      </c>
      <c r="AF354" s="5">
        <v>2015.0</v>
      </c>
      <c r="AG354" s="5">
        <v>2017.0</v>
      </c>
      <c r="AH354" s="5" t="s">
        <v>78</v>
      </c>
      <c r="AI354" s="10">
        <v>97.7</v>
      </c>
      <c r="AJ354" s="4"/>
      <c r="AK354" s="5" t="s">
        <v>75</v>
      </c>
      <c r="AL354" s="5"/>
      <c r="AM354" s="5">
        <v>0.0</v>
      </c>
      <c r="AN354" s="5" t="s">
        <v>307</v>
      </c>
      <c r="AO354" s="5">
        <v>2015.0</v>
      </c>
      <c r="AP354" s="5" t="s">
        <v>51</v>
      </c>
      <c r="AQ354" s="4">
        <v>95.0</v>
      </c>
      <c r="AR354" s="10">
        <v>9.5</v>
      </c>
      <c r="AS354" s="5" t="s">
        <v>11453</v>
      </c>
      <c r="AT354" s="5" t="s">
        <v>82</v>
      </c>
      <c r="AU354" s="5" t="s">
        <v>11454</v>
      </c>
      <c r="AV354" s="5">
        <v>9.866310731E9</v>
      </c>
      <c r="AW354" s="5" t="s">
        <v>11455</v>
      </c>
      <c r="AX354" s="5">
        <v>533429.0</v>
      </c>
      <c r="AY354" s="5" t="s">
        <v>2903</v>
      </c>
      <c r="AZ354" s="5" t="s">
        <v>85</v>
      </c>
      <c r="BA354" s="5">
        <v>3.13326E11</v>
      </c>
      <c r="BB354" s="5" t="s">
        <v>11456</v>
      </c>
      <c r="BC354" s="5"/>
      <c r="BD354" s="5">
        <v>0.0</v>
      </c>
      <c r="BE354" s="5">
        <v>0.0</v>
      </c>
      <c r="BF354" s="5">
        <v>0.0</v>
      </c>
      <c r="BG354" s="5" t="s">
        <v>87</v>
      </c>
      <c r="BH354" s="5"/>
      <c r="BI354" s="11">
        <v>43830.33125</v>
      </c>
      <c r="BJ354" s="12" t="s">
        <v>88</v>
      </c>
      <c r="BK354" s="47"/>
      <c r="BL354" s="47"/>
    </row>
    <row r="355" ht="21.0" customHeight="1">
      <c r="A355" s="4">
        <v>354.0</v>
      </c>
      <c r="B355" s="5" t="s">
        <v>11457</v>
      </c>
      <c r="C355" s="6">
        <v>43628.0</v>
      </c>
      <c r="D355" s="5"/>
      <c r="E355" s="5"/>
      <c r="F355" s="5"/>
      <c r="G355" s="5"/>
      <c r="H355" s="4">
        <v>1.70040423E8</v>
      </c>
      <c r="I355" s="5" t="s">
        <v>8090</v>
      </c>
      <c r="J355" s="5" t="s">
        <v>11458</v>
      </c>
      <c r="K355" s="5"/>
      <c r="L355" s="5" t="s">
        <v>11459</v>
      </c>
      <c r="M355" s="5" t="s">
        <v>11460</v>
      </c>
      <c r="N355" s="5" t="s">
        <v>1914</v>
      </c>
      <c r="O355" s="4">
        <v>8.886787171E9</v>
      </c>
      <c r="P355" s="5" t="s">
        <v>11461</v>
      </c>
      <c r="Q355" s="5" t="s">
        <v>70</v>
      </c>
      <c r="R355" s="5" t="s">
        <v>71</v>
      </c>
      <c r="S355" s="5" t="s">
        <v>94</v>
      </c>
      <c r="T355" s="5" t="s">
        <v>73</v>
      </c>
      <c r="U355" s="5" t="s">
        <v>74</v>
      </c>
      <c r="V355" s="5">
        <v>5019.0</v>
      </c>
      <c r="W355" s="5">
        <v>35800.0</v>
      </c>
      <c r="X355" s="7">
        <v>613000.0</v>
      </c>
      <c r="Y355" s="8">
        <v>8.01271186440678</v>
      </c>
      <c r="Z355" s="9">
        <v>0.0</v>
      </c>
      <c r="AA355" s="5" t="s">
        <v>75</v>
      </c>
      <c r="AB355" s="5"/>
      <c r="AC355" s="5">
        <v>0.0</v>
      </c>
      <c r="AD355" s="5" t="s">
        <v>907</v>
      </c>
      <c r="AE355" s="5" t="s">
        <v>77</v>
      </c>
      <c r="AF355" s="5">
        <v>2015.0</v>
      </c>
      <c r="AG355" s="5">
        <v>2017.0</v>
      </c>
      <c r="AH355" s="5" t="s">
        <v>78</v>
      </c>
      <c r="AI355" s="10">
        <v>97.7</v>
      </c>
      <c r="AJ355" s="4"/>
      <c r="AK355" s="5" t="s">
        <v>75</v>
      </c>
      <c r="AL355" s="5"/>
      <c r="AM355" s="5">
        <v>0.0</v>
      </c>
      <c r="AN355" s="5" t="s">
        <v>11462</v>
      </c>
      <c r="AO355" s="5">
        <v>2015.0</v>
      </c>
      <c r="AP355" s="5" t="s">
        <v>51</v>
      </c>
      <c r="AQ355" s="4">
        <v>90.3</v>
      </c>
      <c r="AR355" s="10">
        <v>9.5</v>
      </c>
      <c r="AS355" s="5" t="s">
        <v>11463</v>
      </c>
      <c r="AT355" s="5" t="s">
        <v>114</v>
      </c>
      <c r="AU355" s="5" t="s">
        <v>3141</v>
      </c>
      <c r="AV355" s="5">
        <v>8.886787171E9</v>
      </c>
      <c r="AW355" s="5" t="s">
        <v>11464</v>
      </c>
      <c r="AX355" s="5">
        <v>533103.0</v>
      </c>
      <c r="AY355" s="5" t="s">
        <v>2707</v>
      </c>
      <c r="AZ355" s="5" t="s">
        <v>85</v>
      </c>
      <c r="BA355" s="5">
        <v>5.02876E11</v>
      </c>
      <c r="BB355" s="5"/>
      <c r="BC355" s="5"/>
      <c r="BD355" s="5" t="s">
        <v>2202</v>
      </c>
      <c r="BE355" s="5">
        <v>0.0</v>
      </c>
      <c r="BF355" s="5" t="s">
        <v>2202</v>
      </c>
      <c r="BG355" s="5" t="s">
        <v>87</v>
      </c>
      <c r="BH355" s="5"/>
      <c r="BI355" s="11">
        <v>43827.330555555556</v>
      </c>
      <c r="BJ355" s="12" t="s">
        <v>88</v>
      </c>
      <c r="BK355" s="47"/>
      <c r="BL355" s="47"/>
    </row>
    <row r="356" ht="21.0" customHeight="1">
      <c r="A356" s="4">
        <v>355.0</v>
      </c>
      <c r="B356" s="5" t="s">
        <v>11465</v>
      </c>
      <c r="C356" s="6">
        <v>43658.0</v>
      </c>
      <c r="D356" s="5"/>
      <c r="E356" s="5"/>
      <c r="F356" s="5"/>
      <c r="G356" s="5"/>
      <c r="H356" s="4">
        <v>1.70040928E8</v>
      </c>
      <c r="I356" s="5" t="s">
        <v>8090</v>
      </c>
      <c r="J356" s="5" t="s">
        <v>11466</v>
      </c>
      <c r="K356" s="5" t="s">
        <v>11467</v>
      </c>
      <c r="L356" s="5" t="s">
        <v>11468</v>
      </c>
      <c r="M356" s="5" t="s">
        <v>11469</v>
      </c>
      <c r="N356" s="5" t="s">
        <v>11470</v>
      </c>
      <c r="O356" s="4">
        <v>9.542352271E9</v>
      </c>
      <c r="P356" s="5" t="s">
        <v>11471</v>
      </c>
      <c r="Q356" s="5" t="s">
        <v>70</v>
      </c>
      <c r="R356" s="5" t="s">
        <v>71</v>
      </c>
      <c r="S356" s="5" t="s">
        <v>94</v>
      </c>
      <c r="T356" s="5" t="s">
        <v>95</v>
      </c>
      <c r="U356" s="5" t="s">
        <v>537</v>
      </c>
      <c r="V356" s="5">
        <v>6000.0</v>
      </c>
      <c r="W356" s="5">
        <v>40000.0</v>
      </c>
      <c r="X356" s="7"/>
      <c r="Y356" s="8">
        <v>8.75</v>
      </c>
      <c r="Z356" s="9">
        <v>0.0</v>
      </c>
      <c r="AA356" s="5" t="s">
        <v>75</v>
      </c>
      <c r="AB356" s="5"/>
      <c r="AC356" s="5">
        <v>0.0</v>
      </c>
      <c r="AD356" s="5" t="s">
        <v>142</v>
      </c>
      <c r="AE356" s="5" t="s">
        <v>77</v>
      </c>
      <c r="AF356" s="5">
        <v>2015.0</v>
      </c>
      <c r="AG356" s="5">
        <v>2017.0</v>
      </c>
      <c r="AH356" s="5" t="s">
        <v>78</v>
      </c>
      <c r="AI356" s="10">
        <v>97.6</v>
      </c>
      <c r="AJ356" s="4"/>
      <c r="AK356" s="5" t="s">
        <v>75</v>
      </c>
      <c r="AL356" s="5"/>
      <c r="AM356" s="5">
        <v>0.0</v>
      </c>
      <c r="AN356" s="5" t="s">
        <v>11472</v>
      </c>
      <c r="AO356" s="5">
        <v>2015.0</v>
      </c>
      <c r="AP356" s="5" t="s">
        <v>51</v>
      </c>
      <c r="AQ356" s="4">
        <v>95.0</v>
      </c>
      <c r="AR356" s="10">
        <v>9.5</v>
      </c>
      <c r="AS356" s="5" t="s">
        <v>11473</v>
      </c>
      <c r="AT356" s="5" t="s">
        <v>99</v>
      </c>
      <c r="AU356" s="5" t="s">
        <v>389</v>
      </c>
      <c r="AV356" s="5">
        <v>9.542352271E9</v>
      </c>
      <c r="AW356" s="5" t="s">
        <v>11474</v>
      </c>
      <c r="AX356" s="5">
        <v>533406.0</v>
      </c>
      <c r="AY356" s="5" t="s">
        <v>11475</v>
      </c>
      <c r="AZ356" s="5" t="s">
        <v>85</v>
      </c>
      <c r="BA356" s="5">
        <v>8.18535E11</v>
      </c>
      <c r="BB356" s="5" t="s">
        <v>11476</v>
      </c>
      <c r="BC356" s="5"/>
      <c r="BD356" s="5">
        <v>0.0</v>
      </c>
      <c r="BE356" s="5">
        <v>0.0</v>
      </c>
      <c r="BF356" s="5">
        <v>0.0</v>
      </c>
      <c r="BG356" s="5" t="s">
        <v>87</v>
      </c>
      <c r="BH356" s="5"/>
      <c r="BI356" s="11">
        <v>43826.88125</v>
      </c>
      <c r="BJ356" s="12" t="s">
        <v>11477</v>
      </c>
      <c r="BK356" s="47"/>
      <c r="BL356" s="47"/>
    </row>
    <row r="357" ht="21.0" customHeight="1">
      <c r="A357" s="4">
        <v>356.0</v>
      </c>
      <c r="B357" s="5" t="s">
        <v>11478</v>
      </c>
      <c r="C357" s="5" t="s">
        <v>1202</v>
      </c>
      <c r="D357" s="5" t="s">
        <v>136</v>
      </c>
      <c r="E357" s="5"/>
      <c r="F357" s="5"/>
      <c r="G357" s="5"/>
      <c r="H357" s="4">
        <v>1.70040828E8</v>
      </c>
      <c r="I357" s="5" t="s">
        <v>8090</v>
      </c>
      <c r="J357" s="5" t="s">
        <v>11479</v>
      </c>
      <c r="K357" s="5" t="s">
        <v>11480</v>
      </c>
      <c r="L357" s="5" t="s">
        <v>11481</v>
      </c>
      <c r="M357" s="5" t="s">
        <v>11482</v>
      </c>
      <c r="N357" s="6">
        <v>36778.0</v>
      </c>
      <c r="O357" s="4">
        <v>8.985169063E9</v>
      </c>
      <c r="P357" s="5" t="s">
        <v>11483</v>
      </c>
      <c r="Q357" s="5" t="s">
        <v>110</v>
      </c>
      <c r="R357" s="5" t="s">
        <v>71</v>
      </c>
      <c r="S357" s="5" t="s">
        <v>94</v>
      </c>
      <c r="T357" s="5" t="s">
        <v>73</v>
      </c>
      <c r="U357" s="5" t="s">
        <v>537</v>
      </c>
      <c r="V357" s="5">
        <v>2021.0</v>
      </c>
      <c r="W357" s="5"/>
      <c r="X357" s="7"/>
      <c r="Y357" s="8">
        <v>9.042372881355933</v>
      </c>
      <c r="Z357" s="9">
        <v>0.0</v>
      </c>
      <c r="AA357" s="5" t="s">
        <v>576</v>
      </c>
      <c r="AB357" s="5"/>
      <c r="AC357" s="5">
        <v>0.0</v>
      </c>
      <c r="AD357" s="5" t="s">
        <v>76</v>
      </c>
      <c r="AE357" s="5" t="s">
        <v>77</v>
      </c>
      <c r="AF357" s="5">
        <v>2015.0</v>
      </c>
      <c r="AG357" s="5">
        <v>2017.0</v>
      </c>
      <c r="AH357" s="5" t="s">
        <v>78</v>
      </c>
      <c r="AI357" s="10">
        <v>97.5</v>
      </c>
      <c r="AJ357" s="4"/>
      <c r="AK357" s="5" t="s">
        <v>75</v>
      </c>
      <c r="AL357" s="5"/>
      <c r="AM357" s="5">
        <v>0.0</v>
      </c>
      <c r="AN357" s="5" t="s">
        <v>413</v>
      </c>
      <c r="AO357" s="5">
        <v>2015.0</v>
      </c>
      <c r="AP357" s="5" t="s">
        <v>51</v>
      </c>
      <c r="AQ357" s="4">
        <v>95.0</v>
      </c>
      <c r="AR357" s="10">
        <v>9.5</v>
      </c>
      <c r="AS357" s="5" t="s">
        <v>11484</v>
      </c>
      <c r="AT357" s="5" t="s">
        <v>309</v>
      </c>
      <c r="AU357" s="5"/>
      <c r="AV357" s="5">
        <v>9.246479063E9</v>
      </c>
      <c r="AW357" s="5" t="s">
        <v>11485</v>
      </c>
      <c r="AX357" s="5">
        <v>520010.0</v>
      </c>
      <c r="AY357" s="5" t="s">
        <v>117</v>
      </c>
      <c r="AZ357" s="5" t="s">
        <v>85</v>
      </c>
      <c r="BA357" s="5">
        <v>8.59753E11</v>
      </c>
      <c r="BB357" s="5"/>
      <c r="BC357" s="5"/>
      <c r="BD357" s="5">
        <v>1.0</v>
      </c>
      <c r="BE357" s="5" t="s">
        <v>11486</v>
      </c>
      <c r="BF357" s="5" t="s">
        <v>8111</v>
      </c>
      <c r="BG357" s="5" t="s">
        <v>119</v>
      </c>
      <c r="BH357" s="5" t="s">
        <v>117</v>
      </c>
      <c r="BI357" s="11">
        <v>43907.904861111114</v>
      </c>
      <c r="BJ357" s="12" t="s">
        <v>11487</v>
      </c>
      <c r="BK357" s="47"/>
      <c r="BL357" s="47"/>
    </row>
    <row r="358" ht="21.0" customHeight="1">
      <c r="A358" s="4">
        <v>357.0</v>
      </c>
      <c r="B358" s="5" t="s">
        <v>11488</v>
      </c>
      <c r="C358" s="6">
        <v>43628.0</v>
      </c>
      <c r="D358" s="5"/>
      <c r="E358" s="5"/>
      <c r="F358" s="5"/>
      <c r="G358" s="5"/>
      <c r="H358" s="4">
        <v>1.70040199E8</v>
      </c>
      <c r="I358" s="5" t="s">
        <v>8090</v>
      </c>
      <c r="J358" s="5" t="s">
        <v>11489</v>
      </c>
      <c r="K358" s="5"/>
      <c r="L358" s="5" t="s">
        <v>1387</v>
      </c>
      <c r="M358" s="5" t="s">
        <v>11490</v>
      </c>
      <c r="N358" s="6">
        <v>36349.0</v>
      </c>
      <c r="O358" s="4">
        <v>9.121513686E9</v>
      </c>
      <c r="P358" s="5" t="s">
        <v>11491</v>
      </c>
      <c r="Q358" s="5" t="s">
        <v>110</v>
      </c>
      <c r="R358" s="5" t="s">
        <v>71</v>
      </c>
      <c r="S358" s="5" t="s">
        <v>94</v>
      </c>
      <c r="T358" s="5" t="s">
        <v>95</v>
      </c>
      <c r="U358" s="5" t="s">
        <v>537</v>
      </c>
      <c r="V358" s="5"/>
      <c r="W358" s="5">
        <v>21000.0</v>
      </c>
      <c r="X358" s="7"/>
      <c r="Y358" s="8">
        <v>8.610169491525424</v>
      </c>
      <c r="Z358" s="9">
        <v>0.0</v>
      </c>
      <c r="AA358" s="5" t="s">
        <v>75</v>
      </c>
      <c r="AB358" s="5"/>
      <c r="AC358" s="5">
        <v>0.0</v>
      </c>
      <c r="AD358" s="5" t="s">
        <v>190</v>
      </c>
      <c r="AE358" s="5" t="s">
        <v>77</v>
      </c>
      <c r="AF358" s="5">
        <v>2015.0</v>
      </c>
      <c r="AG358" s="5">
        <v>2017.0</v>
      </c>
      <c r="AH358" s="5" t="s">
        <v>78</v>
      </c>
      <c r="AI358" s="10">
        <v>97.5</v>
      </c>
      <c r="AJ358" s="4"/>
      <c r="AK358" s="5" t="s">
        <v>75</v>
      </c>
      <c r="AL358" s="5"/>
      <c r="AM358" s="5">
        <v>0.0</v>
      </c>
      <c r="AN358" s="5" t="s">
        <v>11492</v>
      </c>
      <c r="AO358" s="5">
        <v>2015.0</v>
      </c>
      <c r="AP358" s="5" t="s">
        <v>51</v>
      </c>
      <c r="AQ358" s="4">
        <v>95.0</v>
      </c>
      <c r="AR358" s="10">
        <v>9.5</v>
      </c>
      <c r="AS358" s="5" t="s">
        <v>11493</v>
      </c>
      <c r="AT358" s="5" t="s">
        <v>161</v>
      </c>
      <c r="AU358" s="5" t="s">
        <v>8878</v>
      </c>
      <c r="AV358" s="5">
        <v>9.553848614E9</v>
      </c>
      <c r="AW358" s="5" t="s">
        <v>11494</v>
      </c>
      <c r="AX358" s="5">
        <v>521185.0</v>
      </c>
      <c r="AY358" s="5" t="s">
        <v>117</v>
      </c>
      <c r="AZ358" s="5" t="s">
        <v>85</v>
      </c>
      <c r="BA358" s="5">
        <v>8.11167E11</v>
      </c>
      <c r="BB358" s="5"/>
      <c r="BC358" s="5"/>
      <c r="BD358" s="5" t="s">
        <v>149</v>
      </c>
      <c r="BE358" s="5" t="s">
        <v>393</v>
      </c>
      <c r="BF358" s="5" t="s">
        <v>393</v>
      </c>
      <c r="BG358" s="5" t="s">
        <v>87</v>
      </c>
      <c r="BH358" s="5"/>
      <c r="BI358" s="11">
        <v>43825.87708333333</v>
      </c>
      <c r="BJ358" s="12" t="s">
        <v>88</v>
      </c>
      <c r="BK358" s="47"/>
      <c r="BL358" s="47"/>
    </row>
    <row r="359" ht="21.0" customHeight="1">
      <c r="A359" s="4">
        <v>358.0</v>
      </c>
      <c r="B359" s="5" t="s">
        <v>11495</v>
      </c>
      <c r="C359" s="6">
        <v>43657.0</v>
      </c>
      <c r="D359" s="5"/>
      <c r="E359" s="5"/>
      <c r="F359" s="5"/>
      <c r="G359" s="5"/>
      <c r="H359" s="4">
        <v>1.70050155E8</v>
      </c>
      <c r="I359" s="5" t="s">
        <v>8090</v>
      </c>
      <c r="J359" s="5" t="s">
        <v>11496</v>
      </c>
      <c r="K359" s="5"/>
      <c r="L359" s="5" t="s">
        <v>687</v>
      </c>
      <c r="M359" s="5" t="s">
        <v>11497</v>
      </c>
      <c r="N359" s="5" t="s">
        <v>905</v>
      </c>
      <c r="O359" s="4">
        <v>9.182330237E9</v>
      </c>
      <c r="P359" s="5" t="s">
        <v>11498</v>
      </c>
      <c r="Q359" s="5" t="s">
        <v>110</v>
      </c>
      <c r="R359" s="5" t="s">
        <v>71</v>
      </c>
      <c r="S359" s="5" t="s">
        <v>94</v>
      </c>
      <c r="T359" s="5" t="s">
        <v>95</v>
      </c>
      <c r="U359" s="5" t="s">
        <v>189</v>
      </c>
      <c r="V359" s="5">
        <v>7142.0</v>
      </c>
      <c r="W359" s="5">
        <v>39343.0</v>
      </c>
      <c r="X359" s="7">
        <v>100032.0</v>
      </c>
      <c r="Y359" s="8">
        <v>8.491525423728813</v>
      </c>
      <c r="Z359" s="9">
        <v>0.0</v>
      </c>
      <c r="AA359" s="5" t="s">
        <v>75</v>
      </c>
      <c r="AB359" s="5" t="s">
        <v>149</v>
      </c>
      <c r="AC359" s="5">
        <v>0.0</v>
      </c>
      <c r="AD359" s="5" t="s">
        <v>76</v>
      </c>
      <c r="AE359" s="5" t="s">
        <v>77</v>
      </c>
      <c r="AF359" s="5">
        <v>2015.0</v>
      </c>
      <c r="AG359" s="5">
        <v>2017.0</v>
      </c>
      <c r="AH359" s="5" t="s">
        <v>78</v>
      </c>
      <c r="AI359" s="10">
        <v>97.2</v>
      </c>
      <c r="AJ359" s="4"/>
      <c r="AK359" s="5" t="s">
        <v>75</v>
      </c>
      <c r="AL359" s="5" t="s">
        <v>149</v>
      </c>
      <c r="AM359" s="5">
        <v>0.0</v>
      </c>
      <c r="AN359" s="5" t="s">
        <v>11499</v>
      </c>
      <c r="AO359" s="5">
        <v>2015.0</v>
      </c>
      <c r="AP359" s="5" t="s">
        <v>51</v>
      </c>
      <c r="AQ359" s="4">
        <v>95.0</v>
      </c>
      <c r="AR359" s="10">
        <v>9.5</v>
      </c>
      <c r="AS359" s="5" t="s">
        <v>11500</v>
      </c>
      <c r="AT359" s="5" t="s">
        <v>82</v>
      </c>
      <c r="AU359" s="5" t="s">
        <v>11501</v>
      </c>
      <c r="AV359" s="5">
        <v>9.849027962E9</v>
      </c>
      <c r="AW359" s="5" t="s">
        <v>11502</v>
      </c>
      <c r="AX359" s="5">
        <v>518501.0</v>
      </c>
      <c r="AY359" s="5" t="s">
        <v>2833</v>
      </c>
      <c r="AZ359" s="5" t="s">
        <v>85</v>
      </c>
      <c r="BA359" s="5">
        <v>7.07117E11</v>
      </c>
      <c r="BB359" s="5"/>
      <c r="BC359" s="5"/>
      <c r="BD359" s="5" t="s">
        <v>149</v>
      </c>
      <c r="BE359" s="5">
        <v>0.0</v>
      </c>
      <c r="BF359" s="5" t="s">
        <v>149</v>
      </c>
      <c r="BG359" s="5" t="s">
        <v>87</v>
      </c>
      <c r="BH359" s="5"/>
      <c r="BI359" s="11">
        <v>43823.65555555555</v>
      </c>
      <c r="BJ359" s="12" t="s">
        <v>88</v>
      </c>
      <c r="BK359" s="47"/>
      <c r="BL359" s="47"/>
    </row>
    <row r="360" ht="21.0" customHeight="1">
      <c r="A360" s="4">
        <v>359.0</v>
      </c>
      <c r="B360" s="5" t="s">
        <v>11503</v>
      </c>
      <c r="C360" s="6">
        <v>43658.0</v>
      </c>
      <c r="D360" s="5" t="s">
        <v>11503</v>
      </c>
      <c r="E360" s="6">
        <v>43658.0</v>
      </c>
      <c r="F360" s="5"/>
      <c r="G360" s="5"/>
      <c r="H360" s="4">
        <v>1.70040715E8</v>
      </c>
      <c r="I360" s="5" t="s">
        <v>8090</v>
      </c>
      <c r="J360" s="5" t="s">
        <v>11504</v>
      </c>
      <c r="K360" s="5"/>
      <c r="L360" s="5" t="s">
        <v>9214</v>
      </c>
      <c r="M360" s="5" t="s">
        <v>11505</v>
      </c>
      <c r="N360" s="5" t="s">
        <v>1206</v>
      </c>
      <c r="O360" s="4">
        <v>9.18261879E9</v>
      </c>
      <c r="P360" s="5" t="s">
        <v>11506</v>
      </c>
      <c r="Q360" s="5" t="s">
        <v>70</v>
      </c>
      <c r="R360" s="5" t="s">
        <v>71</v>
      </c>
      <c r="S360" s="5" t="s">
        <v>94</v>
      </c>
      <c r="T360" s="5" t="s">
        <v>95</v>
      </c>
      <c r="U360" s="5" t="s">
        <v>74</v>
      </c>
      <c r="V360" s="5">
        <v>2300.0</v>
      </c>
      <c r="W360" s="5">
        <v>34000.0</v>
      </c>
      <c r="X360" s="7">
        <v>100000.0</v>
      </c>
      <c r="Y360" s="8">
        <v>8.432203389830509</v>
      </c>
      <c r="Z360" s="9">
        <v>0.0</v>
      </c>
      <c r="AA360" s="5" t="s">
        <v>75</v>
      </c>
      <c r="AB360" s="5"/>
      <c r="AC360" s="5">
        <v>0.0</v>
      </c>
      <c r="AD360" s="5" t="s">
        <v>215</v>
      </c>
      <c r="AE360" s="5" t="s">
        <v>77</v>
      </c>
      <c r="AF360" s="5">
        <v>2015.0</v>
      </c>
      <c r="AG360" s="5">
        <v>2017.0</v>
      </c>
      <c r="AH360" s="5" t="s">
        <v>78</v>
      </c>
      <c r="AI360" s="10">
        <v>97.0</v>
      </c>
      <c r="AJ360" s="4">
        <v>9.7</v>
      </c>
      <c r="AK360" s="5" t="s">
        <v>75</v>
      </c>
      <c r="AL360" s="5"/>
      <c r="AM360" s="5">
        <v>0.0</v>
      </c>
      <c r="AN360" s="5" t="s">
        <v>11507</v>
      </c>
      <c r="AO360" s="5">
        <v>2015.0</v>
      </c>
      <c r="AP360" s="5" t="s">
        <v>51</v>
      </c>
      <c r="AQ360" s="4">
        <v>95.0</v>
      </c>
      <c r="AR360" s="10">
        <v>9.5</v>
      </c>
      <c r="AS360" s="5" t="s">
        <v>11508</v>
      </c>
      <c r="AT360" s="5" t="s">
        <v>82</v>
      </c>
      <c r="AU360" s="5" t="s">
        <v>2011</v>
      </c>
      <c r="AV360" s="5">
        <v>9.493791143E9</v>
      </c>
      <c r="AW360" s="5" t="s">
        <v>11509</v>
      </c>
      <c r="AX360" s="5">
        <v>533431.0</v>
      </c>
      <c r="AY360" s="5" t="s">
        <v>11510</v>
      </c>
      <c r="AZ360" s="5" t="s">
        <v>85</v>
      </c>
      <c r="BA360" s="5">
        <v>2.03826E11</v>
      </c>
      <c r="BB360" s="5"/>
      <c r="BC360" s="5"/>
      <c r="BD360" s="5">
        <v>0.0</v>
      </c>
      <c r="BE360" s="5" t="s">
        <v>393</v>
      </c>
      <c r="BF360" s="5" t="s">
        <v>393</v>
      </c>
      <c r="BG360" s="5" t="s">
        <v>119</v>
      </c>
      <c r="BH360" s="5" t="s">
        <v>1307</v>
      </c>
      <c r="BI360" s="11">
        <v>43827.42847222222</v>
      </c>
      <c r="BJ360" s="12" t="s">
        <v>88</v>
      </c>
      <c r="BK360" s="47"/>
      <c r="BL360" s="47"/>
    </row>
    <row r="361" ht="21.0" customHeight="1">
      <c r="A361" s="4">
        <v>360.0</v>
      </c>
      <c r="B361" s="5" t="s">
        <v>11511</v>
      </c>
      <c r="C361" s="6">
        <v>43628.0</v>
      </c>
      <c r="D361" s="5"/>
      <c r="E361" s="5"/>
      <c r="F361" s="5"/>
      <c r="G361" s="5"/>
      <c r="H361" s="4">
        <v>1.70040187E8</v>
      </c>
      <c r="I361" s="5" t="s">
        <v>8090</v>
      </c>
      <c r="J361" s="5" t="s">
        <v>637</v>
      </c>
      <c r="K361" s="5" t="s">
        <v>4229</v>
      </c>
      <c r="L361" s="5" t="s">
        <v>765</v>
      </c>
      <c r="M361" s="5" t="s">
        <v>11512</v>
      </c>
      <c r="N361" s="5" t="s">
        <v>8490</v>
      </c>
      <c r="O361" s="4">
        <v>8.328338583E9</v>
      </c>
      <c r="P361" s="5" t="s">
        <v>11513</v>
      </c>
      <c r="Q361" s="5" t="s">
        <v>110</v>
      </c>
      <c r="R361" s="5" t="s">
        <v>71</v>
      </c>
      <c r="S361" s="5" t="s">
        <v>94</v>
      </c>
      <c r="T361" s="5" t="s">
        <v>73</v>
      </c>
      <c r="U361" s="5" t="s">
        <v>74</v>
      </c>
      <c r="V361" s="5">
        <v>4253.0</v>
      </c>
      <c r="W361" s="5">
        <v>26000.0</v>
      </c>
      <c r="X361" s="7"/>
      <c r="Y361" s="8">
        <v>8.864406779661017</v>
      </c>
      <c r="Z361" s="9">
        <v>0.0</v>
      </c>
      <c r="AA361" s="5" t="s">
        <v>75</v>
      </c>
      <c r="AB361" s="5"/>
      <c r="AC361" s="5">
        <v>0.0</v>
      </c>
      <c r="AD361" s="5" t="s">
        <v>142</v>
      </c>
      <c r="AE361" s="5" t="s">
        <v>142</v>
      </c>
      <c r="AF361" s="5">
        <v>2015.0</v>
      </c>
      <c r="AG361" s="5">
        <v>2017.0</v>
      </c>
      <c r="AH361" s="5" t="s">
        <v>78</v>
      </c>
      <c r="AI361" s="10">
        <v>97.0</v>
      </c>
      <c r="AJ361" s="4"/>
      <c r="AK361" s="5" t="s">
        <v>75</v>
      </c>
      <c r="AL361" s="5"/>
      <c r="AM361" s="5">
        <v>0.0</v>
      </c>
      <c r="AN361" s="5" t="s">
        <v>11514</v>
      </c>
      <c r="AO361" s="5">
        <v>2015.0</v>
      </c>
      <c r="AP361" s="5" t="s">
        <v>51</v>
      </c>
      <c r="AQ361" s="4">
        <v>95.0</v>
      </c>
      <c r="AR361" s="10">
        <v>9.5</v>
      </c>
      <c r="AS361" s="5" t="s">
        <v>644</v>
      </c>
      <c r="AT361" s="5" t="s">
        <v>309</v>
      </c>
      <c r="AU361" s="5"/>
      <c r="AV361" s="5">
        <v>8.10607001E9</v>
      </c>
      <c r="AW361" s="5" t="s">
        <v>11515</v>
      </c>
      <c r="AX361" s="5">
        <v>522503.0</v>
      </c>
      <c r="AY361" s="5" t="s">
        <v>147</v>
      </c>
      <c r="AZ361" s="5" t="s">
        <v>85</v>
      </c>
      <c r="BA361" s="5">
        <v>9.96271E11</v>
      </c>
      <c r="BB361" s="5"/>
      <c r="BC361" s="5"/>
      <c r="BD361" s="5" t="s">
        <v>8484</v>
      </c>
      <c r="BE361" s="5" t="s">
        <v>235</v>
      </c>
      <c r="BF361" s="5" t="s">
        <v>11516</v>
      </c>
      <c r="BG361" s="5" t="s">
        <v>119</v>
      </c>
      <c r="BH361" s="5" t="s">
        <v>147</v>
      </c>
      <c r="BI361" s="11">
        <v>43829.90902777778</v>
      </c>
      <c r="BJ361" s="12" t="s">
        <v>11517</v>
      </c>
      <c r="BK361" s="47"/>
      <c r="BL361" s="47"/>
    </row>
    <row r="362" ht="21.0" customHeight="1">
      <c r="A362" s="4">
        <v>361.0</v>
      </c>
      <c r="B362" s="5" t="s">
        <v>11518</v>
      </c>
      <c r="C362" s="6">
        <v>43628.0</v>
      </c>
      <c r="D362" s="5"/>
      <c r="E362" s="5"/>
      <c r="F362" s="5"/>
      <c r="G362" s="5"/>
      <c r="H362" s="4">
        <v>1.70040198E8</v>
      </c>
      <c r="I362" s="5" t="s">
        <v>8090</v>
      </c>
      <c r="J362" s="5" t="s">
        <v>11519</v>
      </c>
      <c r="K362" s="5" t="s">
        <v>11520</v>
      </c>
      <c r="L362" s="5" t="s">
        <v>11521</v>
      </c>
      <c r="M362" s="5" t="s">
        <v>11522</v>
      </c>
      <c r="N362" s="6">
        <v>36473.0</v>
      </c>
      <c r="O362" s="4">
        <v>9.66694881E9</v>
      </c>
      <c r="P362" s="5" t="s">
        <v>11523</v>
      </c>
      <c r="Q362" s="5" t="s">
        <v>110</v>
      </c>
      <c r="R362" s="5" t="s">
        <v>71</v>
      </c>
      <c r="S362" s="5" t="s">
        <v>94</v>
      </c>
      <c r="T362" s="5" t="s">
        <v>95</v>
      </c>
      <c r="U362" s="5" t="s">
        <v>74</v>
      </c>
      <c r="V362" s="5">
        <v>5693.0</v>
      </c>
      <c r="W362" s="5">
        <v>25969.0</v>
      </c>
      <c r="X362" s="7"/>
      <c r="Y362" s="8">
        <v>8.61864406779661</v>
      </c>
      <c r="Z362" s="9">
        <v>0.0</v>
      </c>
      <c r="AA362" s="5" t="s">
        <v>75</v>
      </c>
      <c r="AB362" s="5" t="s">
        <v>393</v>
      </c>
      <c r="AC362" s="5">
        <v>0.0</v>
      </c>
      <c r="AD362" s="5" t="s">
        <v>142</v>
      </c>
      <c r="AE362" s="5" t="s">
        <v>77</v>
      </c>
      <c r="AF362" s="5">
        <v>2016.0</v>
      </c>
      <c r="AG362" s="5">
        <v>2017.0</v>
      </c>
      <c r="AH362" s="5" t="s">
        <v>78</v>
      </c>
      <c r="AI362" s="10">
        <v>96.9</v>
      </c>
      <c r="AJ362" s="4"/>
      <c r="AK362" s="5" t="s">
        <v>75</v>
      </c>
      <c r="AL362" s="5" t="s">
        <v>393</v>
      </c>
      <c r="AM362" s="5">
        <v>0.0</v>
      </c>
      <c r="AN362" s="5" t="s">
        <v>5649</v>
      </c>
      <c r="AO362" s="5">
        <v>2015.0</v>
      </c>
      <c r="AP362" s="5" t="s">
        <v>51</v>
      </c>
      <c r="AQ362" s="4">
        <v>95.0</v>
      </c>
      <c r="AR362" s="10">
        <v>9.5</v>
      </c>
      <c r="AS362" s="5" t="s">
        <v>11524</v>
      </c>
      <c r="AT362" s="5" t="s">
        <v>161</v>
      </c>
      <c r="AU362" s="5" t="s">
        <v>6201</v>
      </c>
      <c r="AV362" s="5">
        <v>8.978162828E9</v>
      </c>
      <c r="AW362" s="5" t="s">
        <v>11525</v>
      </c>
      <c r="AX362" s="5">
        <v>522006.0</v>
      </c>
      <c r="AY362" s="5" t="s">
        <v>101</v>
      </c>
      <c r="AZ362" s="5" t="s">
        <v>85</v>
      </c>
      <c r="BA362" s="5">
        <v>4.27274E11</v>
      </c>
      <c r="BB362" s="5" t="s">
        <v>11526</v>
      </c>
      <c r="BC362" s="5"/>
      <c r="BD362" s="5" t="s">
        <v>393</v>
      </c>
      <c r="BE362" s="5" t="s">
        <v>393</v>
      </c>
      <c r="BF362" s="5" t="s">
        <v>393</v>
      </c>
      <c r="BG362" s="5" t="s">
        <v>87</v>
      </c>
      <c r="BH362" s="5"/>
      <c r="BI362" s="11">
        <v>43829.77361111111</v>
      </c>
      <c r="BJ362" s="12" t="s">
        <v>88</v>
      </c>
      <c r="BK362" s="47"/>
      <c r="BL362" s="47"/>
    </row>
    <row r="363" ht="21.0" customHeight="1">
      <c r="A363" s="4">
        <v>362.0</v>
      </c>
      <c r="B363" s="5" t="s">
        <v>11527</v>
      </c>
      <c r="C363" s="6">
        <v>43658.0</v>
      </c>
      <c r="D363" s="5"/>
      <c r="E363" s="5"/>
      <c r="F363" s="5"/>
      <c r="G363" s="5"/>
      <c r="H363" s="4">
        <v>1.70040698E8</v>
      </c>
      <c r="I363" s="5" t="s">
        <v>8090</v>
      </c>
      <c r="J363" s="5" t="s">
        <v>11528</v>
      </c>
      <c r="K363" s="5" t="s">
        <v>6969</v>
      </c>
      <c r="L363" s="5" t="s">
        <v>11529</v>
      </c>
      <c r="M363" s="5" t="s">
        <v>11530</v>
      </c>
      <c r="N363" s="5" t="s">
        <v>4906</v>
      </c>
      <c r="O363" s="4">
        <v>9.441330378E9</v>
      </c>
      <c r="P363" s="5" t="s">
        <v>11531</v>
      </c>
      <c r="Q363" s="5" t="s">
        <v>70</v>
      </c>
      <c r="R363" s="5" t="s">
        <v>71</v>
      </c>
      <c r="S363" s="5" t="s">
        <v>1607</v>
      </c>
      <c r="T363" s="5" t="s">
        <v>73</v>
      </c>
      <c r="U363" s="5" t="s">
        <v>517</v>
      </c>
      <c r="V363" s="5"/>
      <c r="W363" s="5">
        <v>23923.0</v>
      </c>
      <c r="X363" s="7"/>
      <c r="Y363" s="8">
        <v>9.101694915254237</v>
      </c>
      <c r="Z363" s="9">
        <v>0.0</v>
      </c>
      <c r="AA363" s="5" t="s">
        <v>75</v>
      </c>
      <c r="AB363" s="5"/>
      <c r="AC363" s="5">
        <v>0.0</v>
      </c>
      <c r="AD363" s="5" t="s">
        <v>1011</v>
      </c>
      <c r="AE363" s="5" t="s">
        <v>77</v>
      </c>
      <c r="AF363" s="5">
        <v>2015.0</v>
      </c>
      <c r="AG363" s="5">
        <v>2017.0</v>
      </c>
      <c r="AH363" s="5" t="s">
        <v>78</v>
      </c>
      <c r="AI363" s="10">
        <v>96.9</v>
      </c>
      <c r="AJ363" s="4"/>
      <c r="AK363" s="5" t="s">
        <v>75</v>
      </c>
      <c r="AL363" s="5"/>
      <c r="AM363" s="5">
        <v>0.0</v>
      </c>
      <c r="AN363" s="5" t="s">
        <v>11532</v>
      </c>
      <c r="AO363" s="5">
        <v>2015.0</v>
      </c>
      <c r="AP363" s="5" t="s">
        <v>51</v>
      </c>
      <c r="AQ363" s="4">
        <v>95.0</v>
      </c>
      <c r="AR363" s="10">
        <v>9.5</v>
      </c>
      <c r="AS363" s="5" t="s">
        <v>11533</v>
      </c>
      <c r="AT363" s="5" t="s">
        <v>114</v>
      </c>
      <c r="AU363" s="5"/>
      <c r="AV363" s="5">
        <v>9.441276564E9</v>
      </c>
      <c r="AW363" s="5" t="s">
        <v>11534</v>
      </c>
      <c r="AX363" s="5">
        <v>534201.0</v>
      </c>
      <c r="AY363" s="5" t="s">
        <v>11535</v>
      </c>
      <c r="AZ363" s="5" t="s">
        <v>85</v>
      </c>
      <c r="BA363" s="5">
        <v>7.77713E11</v>
      </c>
      <c r="BB363" s="5"/>
      <c r="BC363" s="5"/>
      <c r="BD363" s="5">
        <v>0.0</v>
      </c>
      <c r="BE363" s="5" t="s">
        <v>393</v>
      </c>
      <c r="BF363" s="5" t="s">
        <v>393</v>
      </c>
      <c r="BG363" s="5" t="s">
        <v>87</v>
      </c>
      <c r="BH363" s="5"/>
      <c r="BI363" s="11">
        <v>43829.97222222222</v>
      </c>
      <c r="BJ363" s="12" t="s">
        <v>420</v>
      </c>
      <c r="BK363" s="47"/>
      <c r="BL363" s="47"/>
    </row>
    <row r="364" ht="21.0" customHeight="1">
      <c r="A364" s="4">
        <v>363.0</v>
      </c>
      <c r="B364" s="5" t="s">
        <v>11536</v>
      </c>
      <c r="C364" s="6">
        <v>43628.0</v>
      </c>
      <c r="D364" s="5"/>
      <c r="E364" s="5"/>
      <c r="F364" s="5"/>
      <c r="G364" s="5"/>
      <c r="H364" s="4">
        <v>1.70040627E8</v>
      </c>
      <c r="I364" s="5" t="s">
        <v>8090</v>
      </c>
      <c r="J364" s="5" t="s">
        <v>3646</v>
      </c>
      <c r="K364" s="5" t="s">
        <v>171</v>
      </c>
      <c r="L364" s="5" t="s">
        <v>223</v>
      </c>
      <c r="M364" s="5" t="s">
        <v>11537</v>
      </c>
      <c r="N364" s="5" t="s">
        <v>1009</v>
      </c>
      <c r="O364" s="4">
        <v>7.382259395E9</v>
      </c>
      <c r="P364" s="5" t="s">
        <v>11538</v>
      </c>
      <c r="Q364" s="5" t="s">
        <v>70</v>
      </c>
      <c r="R364" s="5" t="s">
        <v>71</v>
      </c>
      <c r="S364" s="5" t="s">
        <v>94</v>
      </c>
      <c r="T364" s="5" t="s">
        <v>95</v>
      </c>
      <c r="U364" s="5" t="s">
        <v>74</v>
      </c>
      <c r="V364" s="5">
        <v>2797.0</v>
      </c>
      <c r="W364" s="5">
        <v>22206.0</v>
      </c>
      <c r="X364" s="7"/>
      <c r="Y364" s="8">
        <v>8.588983050847459</v>
      </c>
      <c r="Z364" s="9">
        <v>0.0</v>
      </c>
      <c r="AA364" s="5" t="s">
        <v>75</v>
      </c>
      <c r="AB364" s="5"/>
      <c r="AC364" s="5">
        <v>0.0</v>
      </c>
      <c r="AD364" s="5" t="s">
        <v>76</v>
      </c>
      <c r="AE364" s="5" t="s">
        <v>77</v>
      </c>
      <c r="AF364" s="5">
        <v>2015.0</v>
      </c>
      <c r="AG364" s="5">
        <v>2017.0</v>
      </c>
      <c r="AH364" s="5" t="s">
        <v>78</v>
      </c>
      <c r="AI364" s="10">
        <v>96.9</v>
      </c>
      <c r="AJ364" s="4"/>
      <c r="AK364" s="5" t="s">
        <v>75</v>
      </c>
      <c r="AL364" s="5"/>
      <c r="AM364" s="5">
        <v>0.0</v>
      </c>
      <c r="AN364" s="5" t="s">
        <v>11539</v>
      </c>
      <c r="AO364" s="5">
        <v>2015.0</v>
      </c>
      <c r="AP364" s="5" t="s">
        <v>51</v>
      </c>
      <c r="AQ364" s="4">
        <v>95.0</v>
      </c>
      <c r="AR364" s="10">
        <v>9.5</v>
      </c>
      <c r="AS364" s="5" t="s">
        <v>11540</v>
      </c>
      <c r="AT364" s="5" t="s">
        <v>161</v>
      </c>
      <c r="AU364" s="5"/>
      <c r="AV364" s="5">
        <v>8.978504814E9</v>
      </c>
      <c r="AW364" s="5" t="s">
        <v>11541</v>
      </c>
      <c r="AX364" s="5">
        <v>522006.0</v>
      </c>
      <c r="AY364" s="5" t="s">
        <v>101</v>
      </c>
      <c r="AZ364" s="5" t="s">
        <v>85</v>
      </c>
      <c r="BA364" s="5">
        <v>4.85888E11</v>
      </c>
      <c r="BB364" s="5"/>
      <c r="BC364" s="5"/>
      <c r="BD364" s="5">
        <v>0.0</v>
      </c>
      <c r="BE364" s="5">
        <v>0.0</v>
      </c>
      <c r="BF364" s="5" t="s">
        <v>149</v>
      </c>
      <c r="BG364" s="5" t="s">
        <v>119</v>
      </c>
      <c r="BH364" s="5" t="s">
        <v>101</v>
      </c>
      <c r="BI364" s="11">
        <v>43830.566666666666</v>
      </c>
      <c r="BJ364" s="12" t="s">
        <v>88</v>
      </c>
      <c r="BK364" s="47"/>
      <c r="BL364" s="47"/>
    </row>
    <row r="365" ht="21.0" customHeight="1">
      <c r="A365" s="4">
        <v>364.0</v>
      </c>
      <c r="B365" s="5" t="s">
        <v>11542</v>
      </c>
      <c r="C365" s="5"/>
      <c r="D365" s="5"/>
      <c r="E365" s="5"/>
      <c r="F365" s="5" t="s">
        <v>11542</v>
      </c>
      <c r="G365" s="5" t="s">
        <v>3386</v>
      </c>
      <c r="H365" s="4">
        <v>1.70040411E8</v>
      </c>
      <c r="I365" s="5" t="s">
        <v>8090</v>
      </c>
      <c r="J365" s="5" t="s">
        <v>11543</v>
      </c>
      <c r="K365" s="5"/>
      <c r="L365" s="5" t="s">
        <v>3402</v>
      </c>
      <c r="M365" s="5" t="s">
        <v>11544</v>
      </c>
      <c r="N365" s="5" t="s">
        <v>11545</v>
      </c>
      <c r="O365" s="4">
        <v>9.505360021E9</v>
      </c>
      <c r="P365" s="5" t="s">
        <v>11546</v>
      </c>
      <c r="Q365" s="5" t="s">
        <v>70</v>
      </c>
      <c r="R365" s="5" t="s">
        <v>71</v>
      </c>
      <c r="S365" s="5" t="s">
        <v>94</v>
      </c>
      <c r="T365" s="5" t="s">
        <v>73</v>
      </c>
      <c r="U365" s="5" t="s">
        <v>517</v>
      </c>
      <c r="V365" s="5"/>
      <c r="W365" s="5">
        <v>15860.0</v>
      </c>
      <c r="X365" s="7"/>
      <c r="Y365" s="8">
        <v>8.444915254237289</v>
      </c>
      <c r="Z365" s="9">
        <v>0.0</v>
      </c>
      <c r="AA365" s="5" t="s">
        <v>75</v>
      </c>
      <c r="AB365" s="5"/>
      <c r="AC365" s="5">
        <v>0.0</v>
      </c>
      <c r="AD365" s="5" t="s">
        <v>142</v>
      </c>
      <c r="AE365" s="5" t="s">
        <v>77</v>
      </c>
      <c r="AF365" s="5">
        <v>2015.0</v>
      </c>
      <c r="AG365" s="5">
        <v>2018.0</v>
      </c>
      <c r="AH365" s="5" t="s">
        <v>78</v>
      </c>
      <c r="AI365" s="10">
        <v>96.7</v>
      </c>
      <c r="AJ365" s="4"/>
      <c r="AK365" s="5" t="s">
        <v>75</v>
      </c>
      <c r="AL365" s="5"/>
      <c r="AM365" s="5">
        <v>0.0</v>
      </c>
      <c r="AN365" s="5" t="s">
        <v>190</v>
      </c>
      <c r="AO365" s="5">
        <v>2015.0</v>
      </c>
      <c r="AP365" s="5" t="s">
        <v>51</v>
      </c>
      <c r="AQ365" s="4">
        <v>95.0</v>
      </c>
      <c r="AR365" s="10">
        <v>9.5</v>
      </c>
      <c r="AS365" s="5" t="s">
        <v>11547</v>
      </c>
      <c r="AT365" s="5" t="s">
        <v>82</v>
      </c>
      <c r="AU365" s="5"/>
      <c r="AV365" s="5">
        <v>9.705586663E9</v>
      </c>
      <c r="AW365" s="5" t="s">
        <v>11548</v>
      </c>
      <c r="AX365" s="5">
        <v>534005.0</v>
      </c>
      <c r="AY365" s="5" t="s">
        <v>178</v>
      </c>
      <c r="AZ365" s="5" t="s">
        <v>85</v>
      </c>
      <c r="BA365" s="5">
        <v>7.05741E11</v>
      </c>
      <c r="BB365" s="5"/>
      <c r="BC365" s="5"/>
      <c r="BD365" s="5" t="s">
        <v>11549</v>
      </c>
      <c r="BE365" s="5" t="s">
        <v>889</v>
      </c>
      <c r="BF365" s="5" t="s">
        <v>889</v>
      </c>
      <c r="BG365" s="5" t="s">
        <v>87</v>
      </c>
      <c r="BH365" s="5"/>
      <c r="BI365" s="11">
        <v>43909.60833333333</v>
      </c>
      <c r="BJ365" s="12" t="s">
        <v>11550</v>
      </c>
      <c r="BK365" s="47"/>
      <c r="BL365" s="47"/>
    </row>
    <row r="366" ht="21.0" customHeight="1">
      <c r="A366" s="4">
        <v>365.0</v>
      </c>
      <c r="B366" s="5" t="s">
        <v>11551</v>
      </c>
      <c r="C366" s="6">
        <v>43628.0</v>
      </c>
      <c r="D366" s="5"/>
      <c r="E366" s="5"/>
      <c r="F366" s="5"/>
      <c r="G366" s="5"/>
      <c r="H366" s="4">
        <v>1.70040418E8</v>
      </c>
      <c r="I366" s="5" t="s">
        <v>8090</v>
      </c>
      <c r="J366" s="5" t="s">
        <v>11552</v>
      </c>
      <c r="K366" s="5"/>
      <c r="L366" s="5" t="s">
        <v>11553</v>
      </c>
      <c r="M366" s="5" t="s">
        <v>11554</v>
      </c>
      <c r="N366" s="6">
        <v>36409.0</v>
      </c>
      <c r="O366" s="4">
        <v>8.374611889E9</v>
      </c>
      <c r="P366" s="5" t="s">
        <v>11555</v>
      </c>
      <c r="Q366" s="5" t="s">
        <v>110</v>
      </c>
      <c r="R366" s="5" t="s">
        <v>71</v>
      </c>
      <c r="S366" s="5" t="s">
        <v>94</v>
      </c>
      <c r="T366" s="5" t="s">
        <v>95</v>
      </c>
      <c r="U366" s="5" t="s">
        <v>74</v>
      </c>
      <c r="V366" s="5">
        <v>6500.0</v>
      </c>
      <c r="W366" s="5"/>
      <c r="X366" s="7"/>
      <c r="Y366" s="8">
        <v>8.084745762711865</v>
      </c>
      <c r="Z366" s="9">
        <v>0.0</v>
      </c>
      <c r="AA366" s="5" t="s">
        <v>75</v>
      </c>
      <c r="AB366" s="5"/>
      <c r="AC366" s="5">
        <v>0.0</v>
      </c>
      <c r="AD366" s="5" t="s">
        <v>11556</v>
      </c>
      <c r="AE366" s="5" t="s">
        <v>77</v>
      </c>
      <c r="AF366" s="5">
        <v>2015.0</v>
      </c>
      <c r="AG366" s="5">
        <v>2017.0</v>
      </c>
      <c r="AH366" s="5" t="s">
        <v>78</v>
      </c>
      <c r="AI366" s="10">
        <v>96.7</v>
      </c>
      <c r="AJ366" s="4"/>
      <c r="AK366" s="5" t="s">
        <v>75</v>
      </c>
      <c r="AL366" s="5"/>
      <c r="AM366" s="5">
        <v>0.0</v>
      </c>
      <c r="AN366" s="5" t="s">
        <v>11557</v>
      </c>
      <c r="AO366" s="5">
        <v>2015.0</v>
      </c>
      <c r="AP366" s="5" t="s">
        <v>51</v>
      </c>
      <c r="AQ366" s="4">
        <v>95.0</v>
      </c>
      <c r="AR366" s="10">
        <v>9.5</v>
      </c>
      <c r="AS366" s="5" t="s">
        <v>11558</v>
      </c>
      <c r="AT366" s="5" t="s">
        <v>114</v>
      </c>
      <c r="AU366" s="5"/>
      <c r="AV366" s="5">
        <v>9.347813014E9</v>
      </c>
      <c r="AW366" s="5" t="s">
        <v>84</v>
      </c>
      <c r="AX366" s="5">
        <v>521001.0</v>
      </c>
      <c r="AY366" s="5" t="s">
        <v>84</v>
      </c>
      <c r="AZ366" s="5" t="s">
        <v>85</v>
      </c>
      <c r="BA366" s="5">
        <v>4.94681E11</v>
      </c>
      <c r="BB366" s="5"/>
      <c r="BC366" s="5"/>
      <c r="BD366" s="5">
        <v>0.0</v>
      </c>
      <c r="BE366" s="5">
        <v>0.0</v>
      </c>
      <c r="BF366" s="5">
        <v>0.0</v>
      </c>
      <c r="BG366" s="5" t="s">
        <v>87</v>
      </c>
      <c r="BH366" s="5"/>
      <c r="BI366" s="11">
        <v>43826.90833333333</v>
      </c>
      <c r="BJ366" s="12" t="s">
        <v>88</v>
      </c>
      <c r="BK366" s="47"/>
      <c r="BL366" s="47"/>
    </row>
    <row r="367" ht="21.0" customHeight="1">
      <c r="A367" s="4">
        <v>366.0</v>
      </c>
      <c r="B367" s="5" t="s">
        <v>11559</v>
      </c>
      <c r="C367" s="6">
        <v>43658.0</v>
      </c>
      <c r="D367" s="5"/>
      <c r="E367" s="5"/>
      <c r="F367" s="5"/>
      <c r="G367" s="5"/>
      <c r="H367" s="4">
        <v>1.70040905E8</v>
      </c>
      <c r="I367" s="5" t="s">
        <v>8090</v>
      </c>
      <c r="J367" s="5" t="s">
        <v>9528</v>
      </c>
      <c r="K367" s="5"/>
      <c r="L367" s="5" t="s">
        <v>11560</v>
      </c>
      <c r="M367" s="5" t="s">
        <v>11561</v>
      </c>
      <c r="N367" s="5" t="s">
        <v>1961</v>
      </c>
      <c r="O367" s="4">
        <v>7.997590734E9</v>
      </c>
      <c r="P367" s="5" t="s">
        <v>11562</v>
      </c>
      <c r="Q367" s="5" t="s">
        <v>110</v>
      </c>
      <c r="R367" s="5" t="s">
        <v>71</v>
      </c>
      <c r="S367" s="5" t="s">
        <v>94</v>
      </c>
      <c r="T367" s="5" t="s">
        <v>95</v>
      </c>
      <c r="U367" s="5" t="s">
        <v>74</v>
      </c>
      <c r="V367" s="5">
        <v>15343.0</v>
      </c>
      <c r="W367" s="5">
        <v>27000.0</v>
      </c>
      <c r="X367" s="7"/>
      <c r="Y367" s="8">
        <v>8.822033898305085</v>
      </c>
      <c r="Z367" s="9">
        <v>0.0</v>
      </c>
      <c r="AA367" s="5" t="s">
        <v>75</v>
      </c>
      <c r="AB367" s="5"/>
      <c r="AC367" s="5">
        <v>0.0</v>
      </c>
      <c r="AD367" s="5" t="s">
        <v>1406</v>
      </c>
      <c r="AE367" s="5" t="s">
        <v>77</v>
      </c>
      <c r="AF367" s="5">
        <v>2016.0</v>
      </c>
      <c r="AG367" s="5">
        <v>2017.0</v>
      </c>
      <c r="AH367" s="5" t="s">
        <v>78</v>
      </c>
      <c r="AI367" s="10">
        <v>96.7</v>
      </c>
      <c r="AJ367" s="4"/>
      <c r="AK367" s="5" t="s">
        <v>75</v>
      </c>
      <c r="AL367" s="5"/>
      <c r="AM367" s="5">
        <v>0.0</v>
      </c>
      <c r="AN367" s="5" t="s">
        <v>1042</v>
      </c>
      <c r="AO367" s="5">
        <v>2015.0</v>
      </c>
      <c r="AP367" s="5" t="s">
        <v>51</v>
      </c>
      <c r="AQ367" s="4">
        <v>95.0</v>
      </c>
      <c r="AR367" s="10">
        <v>9.5</v>
      </c>
      <c r="AS367" s="5" t="s">
        <v>11563</v>
      </c>
      <c r="AT367" s="5" t="s">
        <v>99</v>
      </c>
      <c r="AU367" s="5" t="s">
        <v>910</v>
      </c>
      <c r="AV367" s="5">
        <v>9.666534467E9</v>
      </c>
      <c r="AW367" s="5" t="s">
        <v>11564</v>
      </c>
      <c r="AX367" s="5">
        <v>523183.0</v>
      </c>
      <c r="AY367" s="5" t="s">
        <v>1135</v>
      </c>
      <c r="AZ367" s="5" t="s">
        <v>85</v>
      </c>
      <c r="BA367" s="5">
        <v>8.71485E11</v>
      </c>
      <c r="BB367" s="5"/>
      <c r="BC367" s="5"/>
      <c r="BD367" s="5" t="s">
        <v>9634</v>
      </c>
      <c r="BE367" s="5" t="s">
        <v>723</v>
      </c>
      <c r="BF367" s="5" t="s">
        <v>9777</v>
      </c>
      <c r="BG367" s="5" t="s">
        <v>87</v>
      </c>
      <c r="BH367" s="5"/>
      <c r="BI367" s="11">
        <v>43829.79375</v>
      </c>
      <c r="BJ367" s="12" t="s">
        <v>88</v>
      </c>
      <c r="BK367" s="47"/>
      <c r="BL367" s="47"/>
    </row>
    <row r="368" ht="21.0" customHeight="1">
      <c r="A368" s="4">
        <v>367.0</v>
      </c>
      <c r="B368" s="5" t="s">
        <v>11565</v>
      </c>
      <c r="C368" s="6">
        <v>43508.0</v>
      </c>
      <c r="D368" s="5"/>
      <c r="E368" s="5"/>
      <c r="F368" s="5"/>
      <c r="G368" s="5"/>
      <c r="H368" s="4">
        <v>1.70040549E8</v>
      </c>
      <c r="I368" s="5" t="s">
        <v>8090</v>
      </c>
      <c r="J368" s="5" t="s">
        <v>223</v>
      </c>
      <c r="K368" s="5" t="s">
        <v>791</v>
      </c>
      <c r="L368" s="5" t="s">
        <v>11566</v>
      </c>
      <c r="M368" s="5" t="s">
        <v>11567</v>
      </c>
      <c r="N368" s="5" t="s">
        <v>8206</v>
      </c>
      <c r="O368" s="4">
        <v>9.494339798E9</v>
      </c>
      <c r="P368" s="5" t="s">
        <v>11568</v>
      </c>
      <c r="Q368" s="5" t="s">
        <v>70</v>
      </c>
      <c r="R368" s="5" t="s">
        <v>71</v>
      </c>
      <c r="S368" s="5" t="s">
        <v>94</v>
      </c>
      <c r="T368" s="5" t="s">
        <v>95</v>
      </c>
      <c r="U368" s="5" t="s">
        <v>537</v>
      </c>
      <c r="V368" s="5">
        <v>4969.0</v>
      </c>
      <c r="W368" s="5">
        <v>25615.0</v>
      </c>
      <c r="X368" s="7"/>
      <c r="Y368" s="8">
        <v>9.09322033898305</v>
      </c>
      <c r="Z368" s="9">
        <v>0.0</v>
      </c>
      <c r="AA368" s="5" t="s">
        <v>75</v>
      </c>
      <c r="AB368" s="5"/>
      <c r="AC368" s="5">
        <v>0.0</v>
      </c>
      <c r="AD368" s="5" t="s">
        <v>11569</v>
      </c>
      <c r="AE368" s="5" t="s">
        <v>77</v>
      </c>
      <c r="AF368" s="5">
        <v>2015.0</v>
      </c>
      <c r="AG368" s="5">
        <v>2017.0</v>
      </c>
      <c r="AH368" s="5" t="s">
        <v>78</v>
      </c>
      <c r="AI368" s="10">
        <v>96.7</v>
      </c>
      <c r="AJ368" s="4"/>
      <c r="AK368" s="5" t="s">
        <v>75</v>
      </c>
      <c r="AL368" s="5"/>
      <c r="AM368" s="5">
        <v>0.0</v>
      </c>
      <c r="AN368" s="5" t="s">
        <v>11570</v>
      </c>
      <c r="AO368" s="5">
        <v>2015.0</v>
      </c>
      <c r="AP368" s="5" t="s">
        <v>51</v>
      </c>
      <c r="AQ368" s="4">
        <v>95.0</v>
      </c>
      <c r="AR368" s="10">
        <v>9.5</v>
      </c>
      <c r="AS368" s="5" t="s">
        <v>11571</v>
      </c>
      <c r="AT368" s="5" t="s">
        <v>99</v>
      </c>
      <c r="AU368" s="5"/>
      <c r="AV368" s="5">
        <v>9.494339699E9</v>
      </c>
      <c r="AW368" s="5" t="s">
        <v>11572</v>
      </c>
      <c r="AX368" s="5">
        <v>534447.0</v>
      </c>
      <c r="AY368" s="5" t="s">
        <v>11573</v>
      </c>
      <c r="AZ368" s="5" t="s">
        <v>85</v>
      </c>
      <c r="BA368" s="5">
        <v>2.9836E11</v>
      </c>
      <c r="BB368" s="5" t="s">
        <v>11574</v>
      </c>
      <c r="BC368" s="5"/>
      <c r="BD368" s="5">
        <v>0.0</v>
      </c>
      <c r="BE368" s="5" t="s">
        <v>393</v>
      </c>
      <c r="BF368" s="5" t="s">
        <v>393</v>
      </c>
      <c r="BG368" s="5" t="s">
        <v>87</v>
      </c>
      <c r="BH368" s="5"/>
      <c r="BI368" s="11">
        <v>43829.93819444445</v>
      </c>
      <c r="BJ368" s="12" t="s">
        <v>420</v>
      </c>
      <c r="BK368" s="47"/>
      <c r="BL368" s="47"/>
    </row>
    <row r="369" ht="21.0" customHeight="1">
      <c r="A369" s="4">
        <v>368.0</v>
      </c>
      <c r="B369" s="5" t="s">
        <v>11575</v>
      </c>
      <c r="C369" s="6">
        <v>43628.0</v>
      </c>
      <c r="D369" s="5"/>
      <c r="E369" s="5"/>
      <c r="F369" s="5"/>
      <c r="G369" s="5"/>
      <c r="H369" s="4">
        <v>1.70040624E8</v>
      </c>
      <c r="I369" s="5" t="s">
        <v>8090</v>
      </c>
      <c r="J369" s="5" t="s">
        <v>4998</v>
      </c>
      <c r="K369" s="5" t="s">
        <v>3304</v>
      </c>
      <c r="L369" s="5" t="s">
        <v>171</v>
      </c>
      <c r="M369" s="5" t="s">
        <v>11576</v>
      </c>
      <c r="N369" s="5" t="s">
        <v>4543</v>
      </c>
      <c r="O369" s="4">
        <v>9.121647749E9</v>
      </c>
      <c r="P369" s="5" t="s">
        <v>11577</v>
      </c>
      <c r="Q369" s="5" t="s">
        <v>70</v>
      </c>
      <c r="R369" s="5" t="s">
        <v>71</v>
      </c>
      <c r="S369" s="5" t="s">
        <v>94</v>
      </c>
      <c r="T369" s="5" t="s">
        <v>95</v>
      </c>
      <c r="U369" s="5" t="s">
        <v>74</v>
      </c>
      <c r="V369" s="5">
        <v>1050.0</v>
      </c>
      <c r="W369" s="5">
        <v>13047.0</v>
      </c>
      <c r="X369" s="7"/>
      <c r="Y369" s="8">
        <v>8.419491525423728</v>
      </c>
      <c r="Z369" s="9">
        <v>0.0</v>
      </c>
      <c r="AA369" s="5" t="s">
        <v>75</v>
      </c>
      <c r="AB369" s="5"/>
      <c r="AC369" s="5">
        <v>0.0</v>
      </c>
      <c r="AD369" s="5" t="s">
        <v>413</v>
      </c>
      <c r="AE369" s="5" t="s">
        <v>51</v>
      </c>
      <c r="AF369" s="5">
        <v>2015.0</v>
      </c>
      <c r="AG369" s="5">
        <v>2017.0</v>
      </c>
      <c r="AH369" s="5" t="s">
        <v>78</v>
      </c>
      <c r="AI369" s="10">
        <v>96.5</v>
      </c>
      <c r="AJ369" s="4"/>
      <c r="AK369" s="5" t="s">
        <v>75</v>
      </c>
      <c r="AL369" s="5"/>
      <c r="AM369" s="5">
        <v>0.0</v>
      </c>
      <c r="AN369" s="5" t="s">
        <v>3540</v>
      </c>
      <c r="AO369" s="5">
        <v>2015.0</v>
      </c>
      <c r="AP369" s="5" t="s">
        <v>51</v>
      </c>
      <c r="AQ369" s="4">
        <v>95.0</v>
      </c>
      <c r="AR369" s="10">
        <v>9.5</v>
      </c>
      <c r="AS369" s="5" t="s">
        <v>11576</v>
      </c>
      <c r="AT369" s="5" t="s">
        <v>114</v>
      </c>
      <c r="AU369" s="5"/>
      <c r="AV369" s="5">
        <v>9.491371208E9</v>
      </c>
      <c r="AW369" s="5" t="s">
        <v>11578</v>
      </c>
      <c r="AX369" s="5">
        <v>534006.0</v>
      </c>
      <c r="AY369" s="5" t="s">
        <v>178</v>
      </c>
      <c r="AZ369" s="5" t="s">
        <v>85</v>
      </c>
      <c r="BA369" s="5">
        <v>8.88089E11</v>
      </c>
      <c r="BB369" s="5"/>
      <c r="BC369" s="5"/>
      <c r="BD369" s="5">
        <v>0.0</v>
      </c>
      <c r="BE369" s="5" t="s">
        <v>393</v>
      </c>
      <c r="BF369" s="5" t="s">
        <v>393</v>
      </c>
      <c r="BG369" s="5" t="s">
        <v>87</v>
      </c>
      <c r="BH369" s="5"/>
      <c r="BI369" s="11">
        <v>43826.50277777778</v>
      </c>
      <c r="BJ369" s="12" t="s">
        <v>88</v>
      </c>
      <c r="BK369" s="47"/>
      <c r="BL369" s="47"/>
    </row>
    <row r="370" ht="21.0" customHeight="1">
      <c r="A370" s="4">
        <v>369.0</v>
      </c>
      <c r="B370" s="5" t="s">
        <v>11579</v>
      </c>
      <c r="C370" s="6">
        <v>43689.0</v>
      </c>
      <c r="D370" s="5" t="s">
        <v>11579</v>
      </c>
      <c r="E370" s="6">
        <v>43689.0</v>
      </c>
      <c r="F370" s="5"/>
      <c r="G370" s="5"/>
      <c r="H370" s="4">
        <v>1.70040305E8</v>
      </c>
      <c r="I370" s="5" t="s">
        <v>8090</v>
      </c>
      <c r="J370" s="5" t="s">
        <v>11580</v>
      </c>
      <c r="K370" s="5" t="s">
        <v>2667</v>
      </c>
      <c r="L370" s="5" t="s">
        <v>513</v>
      </c>
      <c r="M370" s="5" t="s">
        <v>11581</v>
      </c>
      <c r="N370" s="5" t="s">
        <v>930</v>
      </c>
      <c r="O370" s="4">
        <v>7.993496263E9</v>
      </c>
      <c r="P370" s="5" t="s">
        <v>11582</v>
      </c>
      <c r="Q370" s="5" t="s">
        <v>110</v>
      </c>
      <c r="R370" s="5" t="s">
        <v>71</v>
      </c>
      <c r="S370" s="5" t="s">
        <v>94</v>
      </c>
      <c r="T370" s="5" t="s">
        <v>73</v>
      </c>
      <c r="U370" s="5" t="s">
        <v>74</v>
      </c>
      <c r="V370" s="5">
        <v>9000.0</v>
      </c>
      <c r="W370" s="5">
        <v>55000.0</v>
      </c>
      <c r="X370" s="7">
        <v>0.0</v>
      </c>
      <c r="Y370" s="8">
        <v>7.372881355932203</v>
      </c>
      <c r="Z370" s="9">
        <v>0.0</v>
      </c>
      <c r="AA370" s="5" t="s">
        <v>75</v>
      </c>
      <c r="AB370" s="5" t="s">
        <v>149</v>
      </c>
      <c r="AC370" s="5">
        <v>0.0</v>
      </c>
      <c r="AD370" s="5" t="s">
        <v>76</v>
      </c>
      <c r="AE370" s="5" t="s">
        <v>77</v>
      </c>
      <c r="AF370" s="5">
        <v>2015.0</v>
      </c>
      <c r="AG370" s="5">
        <v>2017.0</v>
      </c>
      <c r="AH370" s="5" t="s">
        <v>78</v>
      </c>
      <c r="AI370" s="10">
        <v>96.2</v>
      </c>
      <c r="AJ370" s="4">
        <v>0.0</v>
      </c>
      <c r="AK370" s="5" t="s">
        <v>75</v>
      </c>
      <c r="AL370" s="5" t="s">
        <v>149</v>
      </c>
      <c r="AM370" s="5">
        <v>0.0</v>
      </c>
      <c r="AN370" s="5" t="s">
        <v>2232</v>
      </c>
      <c r="AO370" s="5">
        <v>2015.0</v>
      </c>
      <c r="AP370" s="5" t="s">
        <v>51</v>
      </c>
      <c r="AQ370" s="4">
        <v>95.0</v>
      </c>
      <c r="AR370" s="10">
        <v>9.5</v>
      </c>
      <c r="AS370" s="5" t="s">
        <v>11583</v>
      </c>
      <c r="AT370" s="5" t="s">
        <v>99</v>
      </c>
      <c r="AU370" s="5"/>
      <c r="AV370" s="5">
        <v>9.866833806E9</v>
      </c>
      <c r="AW370" s="5" t="s">
        <v>11584</v>
      </c>
      <c r="AX370" s="5">
        <v>521324.0</v>
      </c>
      <c r="AY370" s="5" t="s">
        <v>11585</v>
      </c>
      <c r="AZ370" s="5" t="s">
        <v>85</v>
      </c>
      <c r="BA370" s="5">
        <v>3.145E11</v>
      </c>
      <c r="BB370" s="5"/>
      <c r="BC370" s="5"/>
      <c r="BD370" s="5">
        <v>0.0</v>
      </c>
      <c r="BE370" s="5" t="s">
        <v>11586</v>
      </c>
      <c r="BF370" s="5" t="s">
        <v>11587</v>
      </c>
      <c r="BG370" s="5" t="s">
        <v>87</v>
      </c>
      <c r="BH370" s="5"/>
      <c r="BI370" s="11">
        <v>43829.94027777778</v>
      </c>
      <c r="BJ370" s="12" t="s">
        <v>88</v>
      </c>
      <c r="BK370" s="47"/>
      <c r="BL370" s="47"/>
    </row>
    <row r="371" ht="21.0" customHeight="1">
      <c r="A371" s="4">
        <v>370.0</v>
      </c>
      <c r="B371" s="5" t="s">
        <v>11588</v>
      </c>
      <c r="C371" s="6">
        <v>43628.0</v>
      </c>
      <c r="D371" s="5"/>
      <c r="E371" s="5"/>
      <c r="F371" s="5"/>
      <c r="G371" s="5"/>
      <c r="H371" s="4">
        <v>1.70040895E8</v>
      </c>
      <c r="I371" s="5" t="s">
        <v>8090</v>
      </c>
      <c r="J371" s="5" t="s">
        <v>3587</v>
      </c>
      <c r="K371" s="5" t="s">
        <v>371</v>
      </c>
      <c r="L371" s="5" t="s">
        <v>1830</v>
      </c>
      <c r="M371" s="5" t="s">
        <v>11589</v>
      </c>
      <c r="N371" s="5" t="s">
        <v>1206</v>
      </c>
      <c r="O371" s="4">
        <v>9.182109932E9</v>
      </c>
      <c r="P371" s="5" t="s">
        <v>11590</v>
      </c>
      <c r="Q371" s="5" t="s">
        <v>70</v>
      </c>
      <c r="R371" s="5" t="s">
        <v>71</v>
      </c>
      <c r="S371" s="5" t="s">
        <v>94</v>
      </c>
      <c r="T371" s="5" t="s">
        <v>95</v>
      </c>
      <c r="U371" s="5" t="s">
        <v>74</v>
      </c>
      <c r="V371" s="5">
        <v>711.0</v>
      </c>
      <c r="W371" s="5">
        <v>16111.0</v>
      </c>
      <c r="X371" s="7">
        <v>220000.0</v>
      </c>
      <c r="Y371" s="8">
        <v>9.313559322033898</v>
      </c>
      <c r="Z371" s="9">
        <v>0.0</v>
      </c>
      <c r="AA371" s="5" t="s">
        <v>75</v>
      </c>
      <c r="AB371" s="5"/>
      <c r="AC371" s="5">
        <v>0.0</v>
      </c>
      <c r="AD371" s="5" t="s">
        <v>142</v>
      </c>
      <c r="AE371" s="5" t="s">
        <v>77</v>
      </c>
      <c r="AF371" s="5">
        <v>2015.0</v>
      </c>
      <c r="AG371" s="5">
        <v>2017.0</v>
      </c>
      <c r="AH371" s="5" t="s">
        <v>78</v>
      </c>
      <c r="AI371" s="10">
        <v>96.2</v>
      </c>
      <c r="AJ371" s="4"/>
      <c r="AK371" s="5" t="s">
        <v>75</v>
      </c>
      <c r="AL371" s="5"/>
      <c r="AM371" s="5">
        <v>0.0</v>
      </c>
      <c r="AN371" s="5" t="s">
        <v>5730</v>
      </c>
      <c r="AO371" s="5">
        <v>2015.0</v>
      </c>
      <c r="AP371" s="5" t="s">
        <v>51</v>
      </c>
      <c r="AQ371" s="4"/>
      <c r="AR371" s="10">
        <v>9.5</v>
      </c>
      <c r="AS371" s="5" t="s">
        <v>11591</v>
      </c>
      <c r="AT371" s="5" t="s">
        <v>82</v>
      </c>
      <c r="AU371" s="5" t="s">
        <v>321</v>
      </c>
      <c r="AV371" s="5">
        <v>8.520031349E9</v>
      </c>
      <c r="AW371" s="5" t="s">
        <v>11592</v>
      </c>
      <c r="AX371" s="5">
        <v>522001.0</v>
      </c>
      <c r="AY371" s="5" t="s">
        <v>101</v>
      </c>
      <c r="AZ371" s="5" t="s">
        <v>85</v>
      </c>
      <c r="BA371" s="5">
        <v>6.91369E11</v>
      </c>
      <c r="BB371" s="5"/>
      <c r="BC371" s="5"/>
      <c r="BD371" s="5" t="s">
        <v>11593</v>
      </c>
      <c r="BE371" s="5" t="s">
        <v>418</v>
      </c>
      <c r="BF371" s="5" t="s">
        <v>8190</v>
      </c>
      <c r="BG371" s="5" t="s">
        <v>119</v>
      </c>
      <c r="BH371" s="5" t="s">
        <v>11594</v>
      </c>
      <c r="BI371" s="11">
        <v>43828.350694444445</v>
      </c>
      <c r="BJ371" s="12" t="s">
        <v>11595</v>
      </c>
      <c r="BK371" s="47"/>
      <c r="BL371" s="47"/>
    </row>
    <row r="372" ht="21.0" customHeight="1">
      <c r="A372" s="4">
        <v>371.0</v>
      </c>
      <c r="B372" s="5"/>
      <c r="C372" s="5"/>
      <c r="D372" s="5"/>
      <c r="E372" s="5"/>
      <c r="F372" s="5" t="s">
        <v>11596</v>
      </c>
      <c r="G372" s="5" t="s">
        <v>1755</v>
      </c>
      <c r="H372" s="4">
        <v>1.70040033E8</v>
      </c>
      <c r="I372" s="5" t="s">
        <v>8090</v>
      </c>
      <c r="J372" s="5" t="s">
        <v>171</v>
      </c>
      <c r="K372" s="5" t="s">
        <v>363</v>
      </c>
      <c r="L372" s="5" t="s">
        <v>11597</v>
      </c>
      <c r="M372" s="5" t="s">
        <v>11598</v>
      </c>
      <c r="N372" s="6">
        <v>36684.0</v>
      </c>
      <c r="O372" s="4">
        <v>7.993030996E9</v>
      </c>
      <c r="P372" s="5" t="s">
        <v>11599</v>
      </c>
      <c r="Q372" s="5" t="s">
        <v>110</v>
      </c>
      <c r="R372" s="5" t="s">
        <v>71</v>
      </c>
      <c r="S372" s="5" t="s">
        <v>94</v>
      </c>
      <c r="T372" s="5" t="s">
        <v>95</v>
      </c>
      <c r="U372" s="5" t="s">
        <v>74</v>
      </c>
      <c r="V372" s="5">
        <v>6203.0</v>
      </c>
      <c r="W372" s="5">
        <v>27037.0</v>
      </c>
      <c r="X372" s="7"/>
      <c r="Y372" s="8">
        <v>8.453389830508474</v>
      </c>
      <c r="Z372" s="9">
        <v>0.0</v>
      </c>
      <c r="AA372" s="5" t="s">
        <v>75</v>
      </c>
      <c r="AB372" s="5"/>
      <c r="AC372" s="5">
        <v>0.0</v>
      </c>
      <c r="AD372" s="5" t="s">
        <v>76</v>
      </c>
      <c r="AE372" s="5" t="s">
        <v>77</v>
      </c>
      <c r="AF372" s="5">
        <v>2015.0</v>
      </c>
      <c r="AG372" s="5">
        <v>2017.0</v>
      </c>
      <c r="AH372" s="5" t="s">
        <v>78</v>
      </c>
      <c r="AI372" s="10">
        <v>96.0</v>
      </c>
      <c r="AJ372" s="4"/>
      <c r="AK372" s="5" t="s">
        <v>75</v>
      </c>
      <c r="AL372" s="5"/>
      <c r="AM372" s="5">
        <v>0.0</v>
      </c>
      <c r="AN372" s="5" t="s">
        <v>11600</v>
      </c>
      <c r="AO372" s="5">
        <v>2015.0</v>
      </c>
      <c r="AP372" s="5" t="s">
        <v>51</v>
      </c>
      <c r="AQ372" s="4">
        <v>95.0</v>
      </c>
      <c r="AR372" s="10">
        <v>9.5</v>
      </c>
      <c r="AS372" s="5" t="s">
        <v>11601</v>
      </c>
      <c r="AT372" s="5" t="s">
        <v>114</v>
      </c>
      <c r="AU372" s="5" t="s">
        <v>1183</v>
      </c>
      <c r="AV372" s="5">
        <v>9.490724516E9</v>
      </c>
      <c r="AW372" s="5" t="s">
        <v>11602</v>
      </c>
      <c r="AX372" s="5">
        <v>522001.0</v>
      </c>
      <c r="AY372" s="5" t="s">
        <v>101</v>
      </c>
      <c r="AZ372" s="5" t="s">
        <v>85</v>
      </c>
      <c r="BA372" s="5">
        <v>2.51932E11</v>
      </c>
      <c r="BB372" s="5" t="s">
        <v>11603</v>
      </c>
      <c r="BC372" s="5"/>
      <c r="BD372" s="5">
        <v>1.0</v>
      </c>
      <c r="BE372" s="5">
        <v>2.0</v>
      </c>
      <c r="BF372" s="5" t="s">
        <v>8129</v>
      </c>
      <c r="BG372" s="5" t="s">
        <v>119</v>
      </c>
      <c r="BH372" s="5" t="s">
        <v>101</v>
      </c>
      <c r="BI372" s="11">
        <v>43911.89513888889</v>
      </c>
      <c r="BJ372" s="12" t="s">
        <v>11604</v>
      </c>
      <c r="BK372" s="47"/>
      <c r="BL372" s="47"/>
    </row>
    <row r="373" ht="21.0" customHeight="1">
      <c r="A373" s="4">
        <v>372.0</v>
      </c>
      <c r="B373" s="5" t="s">
        <v>11605</v>
      </c>
      <c r="C373" s="6">
        <v>43628.0</v>
      </c>
      <c r="D373" s="5" t="s">
        <v>11605</v>
      </c>
      <c r="E373" s="6">
        <v>43628.0</v>
      </c>
      <c r="F373" s="5"/>
      <c r="G373" s="5"/>
      <c r="H373" s="4">
        <v>1.70040076E8</v>
      </c>
      <c r="I373" s="5" t="s">
        <v>8090</v>
      </c>
      <c r="J373" s="5" t="s">
        <v>3433</v>
      </c>
      <c r="K373" s="5" t="s">
        <v>11606</v>
      </c>
      <c r="L373" s="5" t="s">
        <v>371</v>
      </c>
      <c r="M373" s="5" t="s">
        <v>11607</v>
      </c>
      <c r="N373" s="5" t="s">
        <v>1796</v>
      </c>
      <c r="O373" s="4">
        <v>8.639171324E9</v>
      </c>
      <c r="P373" s="5" t="s">
        <v>11608</v>
      </c>
      <c r="Q373" s="5" t="s">
        <v>70</v>
      </c>
      <c r="R373" s="5" t="s">
        <v>71</v>
      </c>
      <c r="S373" s="5" t="s">
        <v>94</v>
      </c>
      <c r="T373" s="5" t="s">
        <v>95</v>
      </c>
      <c r="U373" s="5" t="s">
        <v>74</v>
      </c>
      <c r="V373" s="5">
        <v>6000.0</v>
      </c>
      <c r="W373" s="5">
        <v>19000.0</v>
      </c>
      <c r="X373" s="7"/>
      <c r="Y373" s="8">
        <v>8.080508474576272</v>
      </c>
      <c r="Z373" s="9">
        <v>0.0</v>
      </c>
      <c r="AA373" s="5" t="s">
        <v>75</v>
      </c>
      <c r="AB373" s="5" t="s">
        <v>149</v>
      </c>
      <c r="AC373" s="5">
        <v>0.0</v>
      </c>
      <c r="AD373" s="5" t="s">
        <v>76</v>
      </c>
      <c r="AE373" s="5" t="s">
        <v>77</v>
      </c>
      <c r="AF373" s="5">
        <v>2015.0</v>
      </c>
      <c r="AG373" s="5">
        <v>2017.0</v>
      </c>
      <c r="AH373" s="5" t="s">
        <v>78</v>
      </c>
      <c r="AI373" s="10">
        <v>96.0</v>
      </c>
      <c r="AJ373" s="4"/>
      <c r="AK373" s="5" t="s">
        <v>75</v>
      </c>
      <c r="AL373" s="5" t="s">
        <v>149</v>
      </c>
      <c r="AM373" s="5">
        <v>0.0</v>
      </c>
      <c r="AN373" s="5" t="s">
        <v>390</v>
      </c>
      <c r="AO373" s="5">
        <v>2015.0</v>
      </c>
      <c r="AP373" s="5" t="s">
        <v>51</v>
      </c>
      <c r="AQ373" s="4">
        <v>95.0</v>
      </c>
      <c r="AR373" s="10">
        <v>9.5</v>
      </c>
      <c r="AS373" s="5" t="s">
        <v>11609</v>
      </c>
      <c r="AT373" s="5" t="s">
        <v>82</v>
      </c>
      <c r="AU373" s="5" t="s">
        <v>246</v>
      </c>
      <c r="AV373" s="5">
        <v>8.790598238E9</v>
      </c>
      <c r="AW373" s="5" t="s">
        <v>11610</v>
      </c>
      <c r="AX373" s="5">
        <v>530013.0</v>
      </c>
      <c r="AY373" s="5" t="s">
        <v>11611</v>
      </c>
      <c r="AZ373" s="5" t="s">
        <v>85</v>
      </c>
      <c r="BA373" s="5">
        <v>4.60909E11</v>
      </c>
      <c r="BB373" s="5">
        <v>6.52183E15</v>
      </c>
      <c r="BC373" s="5" t="s">
        <v>11612</v>
      </c>
      <c r="BD373" s="5" t="s">
        <v>149</v>
      </c>
      <c r="BE373" s="5" t="s">
        <v>149</v>
      </c>
      <c r="BF373" s="5" t="s">
        <v>11613</v>
      </c>
      <c r="BG373" s="5" t="s">
        <v>87</v>
      </c>
      <c r="BH373" s="5"/>
      <c r="BI373" s="11">
        <v>43826.51944444444</v>
      </c>
      <c r="BJ373" s="12" t="s">
        <v>88</v>
      </c>
      <c r="BK373" s="47"/>
      <c r="BL373" s="47"/>
    </row>
    <row r="374" ht="21.0" customHeight="1">
      <c r="A374" s="4">
        <v>373.0</v>
      </c>
      <c r="B374" s="5" t="s">
        <v>11614</v>
      </c>
      <c r="C374" s="5" t="s">
        <v>9035</v>
      </c>
      <c r="D374" s="5"/>
      <c r="E374" s="5"/>
      <c r="F374" s="5"/>
      <c r="G374" s="5"/>
      <c r="H374" s="4">
        <v>1.70040301E8</v>
      </c>
      <c r="I374" s="5" t="s">
        <v>8090</v>
      </c>
      <c r="J374" s="5" t="s">
        <v>11615</v>
      </c>
      <c r="K374" s="5" t="s">
        <v>11616</v>
      </c>
      <c r="L374" s="5" t="s">
        <v>396</v>
      </c>
      <c r="M374" s="5" t="s">
        <v>11617</v>
      </c>
      <c r="N374" s="5" t="s">
        <v>11618</v>
      </c>
      <c r="O374" s="4">
        <v>7.660937344E9</v>
      </c>
      <c r="P374" s="5" t="s">
        <v>11619</v>
      </c>
      <c r="Q374" s="5" t="s">
        <v>110</v>
      </c>
      <c r="R374" s="5" t="s">
        <v>71</v>
      </c>
      <c r="S374" s="5" t="s">
        <v>94</v>
      </c>
      <c r="T374" s="5" t="s">
        <v>95</v>
      </c>
      <c r="U374" s="5" t="s">
        <v>74</v>
      </c>
      <c r="V374" s="5">
        <v>1243.0</v>
      </c>
      <c r="W374" s="5"/>
      <c r="X374" s="7"/>
      <c r="Y374" s="8">
        <v>8.330508474576272</v>
      </c>
      <c r="Z374" s="9">
        <v>0.0</v>
      </c>
      <c r="AA374" s="5" t="s">
        <v>75</v>
      </c>
      <c r="AB374" s="5"/>
      <c r="AC374" s="5">
        <v>0.0</v>
      </c>
      <c r="AD374" s="5" t="s">
        <v>1900</v>
      </c>
      <c r="AE374" s="5" t="s">
        <v>77</v>
      </c>
      <c r="AF374" s="5">
        <v>2015.0</v>
      </c>
      <c r="AG374" s="5">
        <v>2017.0</v>
      </c>
      <c r="AH374" s="5" t="s">
        <v>78</v>
      </c>
      <c r="AI374" s="10">
        <v>96.0</v>
      </c>
      <c r="AJ374" s="4"/>
      <c r="AK374" s="5" t="s">
        <v>75</v>
      </c>
      <c r="AL374" s="5"/>
      <c r="AM374" s="5">
        <v>0.0</v>
      </c>
      <c r="AN374" s="5" t="s">
        <v>11620</v>
      </c>
      <c r="AO374" s="5">
        <v>2015.0</v>
      </c>
      <c r="AP374" s="5" t="s">
        <v>51</v>
      </c>
      <c r="AQ374" s="4">
        <v>95.0</v>
      </c>
      <c r="AR374" s="10">
        <v>9.5</v>
      </c>
      <c r="AS374" s="5" t="s">
        <v>11621</v>
      </c>
      <c r="AT374" s="5" t="s">
        <v>99</v>
      </c>
      <c r="AU374" s="5" t="s">
        <v>3511</v>
      </c>
      <c r="AV374" s="5">
        <v>9.492302045E9</v>
      </c>
      <c r="AW374" s="5" t="s">
        <v>11622</v>
      </c>
      <c r="AX374" s="5">
        <v>502278.0</v>
      </c>
      <c r="AY374" s="5" t="s">
        <v>11623</v>
      </c>
      <c r="AZ374" s="5" t="s">
        <v>264</v>
      </c>
      <c r="BA374" s="5">
        <v>9.43273E11</v>
      </c>
      <c r="BB374" s="5" t="s">
        <v>11624</v>
      </c>
      <c r="BC374" s="5"/>
      <c r="BD374" s="5" t="s">
        <v>8111</v>
      </c>
      <c r="BE374" s="5" t="s">
        <v>5819</v>
      </c>
      <c r="BF374" s="5" t="s">
        <v>11625</v>
      </c>
      <c r="BG374" s="5" t="s">
        <v>87</v>
      </c>
      <c r="BH374" s="5"/>
      <c r="BI374" s="11">
        <v>43828.46597222222</v>
      </c>
      <c r="BJ374" s="12" t="s">
        <v>88</v>
      </c>
      <c r="BK374" s="47"/>
      <c r="BL374" s="47"/>
    </row>
    <row r="375" ht="21.0" customHeight="1">
      <c r="A375" s="4">
        <v>374.0</v>
      </c>
      <c r="B375" s="5" t="s">
        <v>11626</v>
      </c>
      <c r="C375" s="6">
        <v>43508.0</v>
      </c>
      <c r="D375" s="5"/>
      <c r="E375" s="5"/>
      <c r="F375" s="5"/>
      <c r="G375" s="5"/>
      <c r="H375" s="4">
        <v>1.70040966E8</v>
      </c>
      <c r="I375" s="5" t="s">
        <v>8090</v>
      </c>
      <c r="J375" s="5" t="s">
        <v>11627</v>
      </c>
      <c r="K375" s="5"/>
      <c r="L375" s="5" t="s">
        <v>11628</v>
      </c>
      <c r="M375" s="5" t="s">
        <v>11629</v>
      </c>
      <c r="N375" s="6">
        <v>35957.0</v>
      </c>
      <c r="O375" s="4">
        <v>9.603659756E9</v>
      </c>
      <c r="P375" s="5" t="s">
        <v>11630</v>
      </c>
      <c r="Q375" s="5" t="s">
        <v>110</v>
      </c>
      <c r="R375" s="5" t="s">
        <v>71</v>
      </c>
      <c r="S375" s="5" t="s">
        <v>94</v>
      </c>
      <c r="T375" s="5" t="s">
        <v>95</v>
      </c>
      <c r="U375" s="5" t="s">
        <v>537</v>
      </c>
      <c r="V375" s="5"/>
      <c r="W375" s="5">
        <v>31000.0</v>
      </c>
      <c r="X375" s="7"/>
      <c r="Y375" s="8">
        <v>7.9576271186440675</v>
      </c>
      <c r="Z375" s="9">
        <v>0.0</v>
      </c>
      <c r="AA375" s="5" t="s">
        <v>75</v>
      </c>
      <c r="AB375" s="5"/>
      <c r="AC375" s="5">
        <v>0.0</v>
      </c>
      <c r="AD375" s="5" t="s">
        <v>76</v>
      </c>
      <c r="AE375" s="5" t="s">
        <v>77</v>
      </c>
      <c r="AF375" s="5">
        <v>2015.0</v>
      </c>
      <c r="AG375" s="5">
        <v>2017.0</v>
      </c>
      <c r="AH375" s="5" t="s">
        <v>78</v>
      </c>
      <c r="AI375" s="10">
        <v>96.0</v>
      </c>
      <c r="AJ375" s="4"/>
      <c r="AK375" s="5" t="s">
        <v>75</v>
      </c>
      <c r="AL375" s="5"/>
      <c r="AM375" s="5">
        <v>0.0</v>
      </c>
      <c r="AN375" s="5" t="s">
        <v>390</v>
      </c>
      <c r="AO375" s="5">
        <v>2015.0</v>
      </c>
      <c r="AP375" s="5" t="s">
        <v>51</v>
      </c>
      <c r="AQ375" s="4">
        <v>95.0</v>
      </c>
      <c r="AR375" s="10">
        <v>9.5</v>
      </c>
      <c r="AS375" s="5" t="s">
        <v>11631</v>
      </c>
      <c r="AT375" s="5" t="s">
        <v>99</v>
      </c>
      <c r="AU375" s="5"/>
      <c r="AV375" s="5">
        <v>9.603541156E9</v>
      </c>
      <c r="AW375" s="5" t="s">
        <v>11632</v>
      </c>
      <c r="AX375" s="5">
        <v>522421.0</v>
      </c>
      <c r="AY375" s="5" t="s">
        <v>101</v>
      </c>
      <c r="AZ375" s="5" t="s">
        <v>85</v>
      </c>
      <c r="BA375" s="5">
        <v>8.5249E11</v>
      </c>
      <c r="BB375" s="5"/>
      <c r="BC375" s="5"/>
      <c r="BD375" s="5">
        <v>0.0</v>
      </c>
      <c r="BE375" s="5" t="s">
        <v>393</v>
      </c>
      <c r="BF375" s="5" t="s">
        <v>393</v>
      </c>
      <c r="BG375" s="5" t="s">
        <v>87</v>
      </c>
      <c r="BH375" s="5"/>
      <c r="BI375" s="11">
        <v>43825.865277777775</v>
      </c>
      <c r="BJ375" s="12" t="s">
        <v>88</v>
      </c>
      <c r="BK375" s="47"/>
      <c r="BL375" s="47"/>
    </row>
    <row r="376" ht="21.0" customHeight="1">
      <c r="A376" s="4">
        <v>375.0</v>
      </c>
      <c r="B376" s="5" t="s">
        <v>11633</v>
      </c>
      <c r="C376" s="6">
        <v>43750.0</v>
      </c>
      <c r="D376" s="5"/>
      <c r="E376" s="5"/>
      <c r="F376" s="5"/>
      <c r="G376" s="5"/>
      <c r="H376" s="4">
        <v>1.70040131E8</v>
      </c>
      <c r="I376" s="5" t="s">
        <v>8090</v>
      </c>
      <c r="J376" s="5" t="s">
        <v>11634</v>
      </c>
      <c r="K376" s="5" t="s">
        <v>171</v>
      </c>
      <c r="L376" s="5" t="s">
        <v>3165</v>
      </c>
      <c r="M376" s="5" t="s">
        <v>11635</v>
      </c>
      <c r="N376" s="6">
        <v>36808.0</v>
      </c>
      <c r="O376" s="4">
        <v>9.347810874E9</v>
      </c>
      <c r="P376" s="5" t="s">
        <v>11636</v>
      </c>
      <c r="Q376" s="5" t="s">
        <v>110</v>
      </c>
      <c r="R376" s="5" t="s">
        <v>71</v>
      </c>
      <c r="S376" s="5" t="s">
        <v>94</v>
      </c>
      <c r="T376" s="5" t="s">
        <v>95</v>
      </c>
      <c r="U376" s="5" t="s">
        <v>74</v>
      </c>
      <c r="V376" s="5">
        <v>3298.0</v>
      </c>
      <c r="W376" s="5"/>
      <c r="X376" s="7"/>
      <c r="Y376" s="8">
        <v>8.936440677966102</v>
      </c>
      <c r="Z376" s="9">
        <v>0.0</v>
      </c>
      <c r="AA376" s="5" t="s">
        <v>75</v>
      </c>
      <c r="AB376" s="5"/>
      <c r="AC376" s="5">
        <v>0.0</v>
      </c>
      <c r="AD376" s="5" t="s">
        <v>1916</v>
      </c>
      <c r="AE376" s="5" t="s">
        <v>77</v>
      </c>
      <c r="AF376" s="5">
        <v>2015.0</v>
      </c>
      <c r="AG376" s="5">
        <v>2017.0</v>
      </c>
      <c r="AH376" s="5" t="s">
        <v>78</v>
      </c>
      <c r="AI376" s="10">
        <v>96.0</v>
      </c>
      <c r="AJ376" s="4"/>
      <c r="AK376" s="5" t="s">
        <v>75</v>
      </c>
      <c r="AL376" s="5"/>
      <c r="AM376" s="5">
        <v>0.0</v>
      </c>
      <c r="AN376" s="5" t="s">
        <v>1042</v>
      </c>
      <c r="AO376" s="5">
        <v>2015.0</v>
      </c>
      <c r="AP376" s="5" t="s">
        <v>51</v>
      </c>
      <c r="AQ376" s="4">
        <v>95.0</v>
      </c>
      <c r="AR376" s="10">
        <v>9.5</v>
      </c>
      <c r="AS376" s="5" t="s">
        <v>11637</v>
      </c>
      <c r="AT376" s="5" t="s">
        <v>99</v>
      </c>
      <c r="AU376" s="5"/>
      <c r="AV376" s="5">
        <v>9.94850862E9</v>
      </c>
      <c r="AW376" s="5" t="s">
        <v>11638</v>
      </c>
      <c r="AX376" s="5">
        <v>522509.0</v>
      </c>
      <c r="AY376" s="5" t="s">
        <v>101</v>
      </c>
      <c r="AZ376" s="5" t="s">
        <v>85</v>
      </c>
      <c r="BA376" s="5">
        <v>9.87185E11</v>
      </c>
      <c r="BB376" s="5"/>
      <c r="BC376" s="5"/>
      <c r="BD376" s="5" t="s">
        <v>8129</v>
      </c>
      <c r="BE376" s="5">
        <v>1.0</v>
      </c>
      <c r="BF376" s="5" t="s">
        <v>8112</v>
      </c>
      <c r="BG376" s="5" t="s">
        <v>119</v>
      </c>
      <c r="BH376" s="5" t="s">
        <v>101</v>
      </c>
      <c r="BI376" s="11">
        <v>43828.66805555556</v>
      </c>
      <c r="BJ376" s="12" t="s">
        <v>11639</v>
      </c>
      <c r="BK376" s="47"/>
      <c r="BL376" s="47"/>
    </row>
    <row r="377" ht="21.0" customHeight="1">
      <c r="A377" s="4">
        <v>376.0</v>
      </c>
      <c r="B377" s="5"/>
      <c r="C377" s="5"/>
      <c r="D377" s="5"/>
      <c r="E377" s="5"/>
      <c r="F377" s="5" t="s">
        <v>11640</v>
      </c>
      <c r="G377" s="5" t="s">
        <v>8542</v>
      </c>
      <c r="H377" s="4">
        <v>1.70040419E8</v>
      </c>
      <c r="I377" s="5" t="s">
        <v>8090</v>
      </c>
      <c r="J377" s="5" t="s">
        <v>11641</v>
      </c>
      <c r="K377" s="5" t="s">
        <v>6039</v>
      </c>
      <c r="L377" s="5" t="s">
        <v>1585</v>
      </c>
      <c r="M377" s="5" t="s">
        <v>11642</v>
      </c>
      <c r="N377" s="5" t="s">
        <v>3167</v>
      </c>
      <c r="O377" s="4">
        <v>7.032131929E9</v>
      </c>
      <c r="P377" s="5" t="s">
        <v>11643</v>
      </c>
      <c r="Q377" s="5" t="s">
        <v>110</v>
      </c>
      <c r="R377" s="5" t="s">
        <v>71</v>
      </c>
      <c r="S377" s="5" t="s">
        <v>94</v>
      </c>
      <c r="T377" s="5" t="s">
        <v>95</v>
      </c>
      <c r="U377" s="5" t="s">
        <v>517</v>
      </c>
      <c r="V377" s="5"/>
      <c r="W377" s="5">
        <v>17485.0</v>
      </c>
      <c r="X377" s="7"/>
      <c r="Y377" s="8">
        <v>8.98728813559322</v>
      </c>
      <c r="Z377" s="9">
        <v>0.0</v>
      </c>
      <c r="AA377" s="5" t="s">
        <v>75</v>
      </c>
      <c r="AB377" s="5"/>
      <c r="AC377" s="5">
        <v>0.0</v>
      </c>
      <c r="AD377" s="5" t="s">
        <v>548</v>
      </c>
      <c r="AE377" s="5" t="s">
        <v>77</v>
      </c>
      <c r="AF377" s="5">
        <v>2015.0</v>
      </c>
      <c r="AG377" s="5">
        <v>2017.0</v>
      </c>
      <c r="AH377" s="5" t="s">
        <v>78</v>
      </c>
      <c r="AI377" s="10">
        <v>95.7</v>
      </c>
      <c r="AJ377" s="4"/>
      <c r="AK377" s="5" t="s">
        <v>75</v>
      </c>
      <c r="AL377" s="5"/>
      <c r="AM377" s="5">
        <v>0.0</v>
      </c>
      <c r="AN377" s="5" t="s">
        <v>10245</v>
      </c>
      <c r="AO377" s="5">
        <v>2015.0</v>
      </c>
      <c r="AP377" s="5" t="s">
        <v>51</v>
      </c>
      <c r="AQ377" s="4">
        <v>95.0</v>
      </c>
      <c r="AR377" s="10">
        <v>9.5</v>
      </c>
      <c r="AS377" s="5" t="s">
        <v>11644</v>
      </c>
      <c r="AT377" s="5" t="s">
        <v>82</v>
      </c>
      <c r="AU377" s="5" t="s">
        <v>321</v>
      </c>
      <c r="AV377" s="5">
        <v>9.441818492E9</v>
      </c>
      <c r="AW377" s="5" t="s">
        <v>11645</v>
      </c>
      <c r="AX377" s="5">
        <v>522201.0</v>
      </c>
      <c r="AY377" s="5" t="s">
        <v>205</v>
      </c>
      <c r="AZ377" s="5" t="s">
        <v>85</v>
      </c>
      <c r="BA377" s="5">
        <v>8.04316E11</v>
      </c>
      <c r="BB377" s="5" t="s">
        <v>11646</v>
      </c>
      <c r="BC377" s="5"/>
      <c r="BD377" s="5">
        <v>1.0</v>
      </c>
      <c r="BE377" s="5" t="s">
        <v>11647</v>
      </c>
      <c r="BF377" s="5" t="s">
        <v>8112</v>
      </c>
      <c r="BG377" s="5" t="s">
        <v>119</v>
      </c>
      <c r="BH377" s="5" t="s">
        <v>205</v>
      </c>
      <c r="BI377" s="11">
        <v>43910.86666666667</v>
      </c>
      <c r="BJ377" s="12" t="s">
        <v>1374</v>
      </c>
      <c r="BK377" s="47"/>
      <c r="BL377" s="47"/>
    </row>
    <row r="378" ht="21.0" customHeight="1">
      <c r="A378" s="4">
        <v>377.0</v>
      </c>
      <c r="B378" s="5" t="s">
        <v>11648</v>
      </c>
      <c r="C378" s="6">
        <v>43628.0</v>
      </c>
      <c r="D378" s="5"/>
      <c r="E378" s="5"/>
      <c r="F378" s="5"/>
      <c r="G378" s="5"/>
      <c r="H378" s="4">
        <v>1.70040862E8</v>
      </c>
      <c r="I378" s="5" t="s">
        <v>8090</v>
      </c>
      <c r="J378" s="5" t="s">
        <v>11649</v>
      </c>
      <c r="K378" s="5" t="s">
        <v>171</v>
      </c>
      <c r="L378" s="5" t="s">
        <v>3645</v>
      </c>
      <c r="M378" s="5" t="s">
        <v>11650</v>
      </c>
      <c r="N378" s="5" t="s">
        <v>8944</v>
      </c>
      <c r="O378" s="4">
        <v>9.502121453E9</v>
      </c>
      <c r="P378" s="5" t="s">
        <v>11651</v>
      </c>
      <c r="Q378" s="5" t="s">
        <v>70</v>
      </c>
      <c r="R378" s="5" t="s">
        <v>71</v>
      </c>
      <c r="S378" s="5" t="s">
        <v>94</v>
      </c>
      <c r="T378" s="5" t="s">
        <v>95</v>
      </c>
      <c r="U378" s="5" t="s">
        <v>517</v>
      </c>
      <c r="V378" s="5"/>
      <c r="W378" s="5">
        <v>16498.0</v>
      </c>
      <c r="X378" s="7"/>
      <c r="Y378" s="8">
        <v>8.686440677966102</v>
      </c>
      <c r="Z378" s="9">
        <v>0.0</v>
      </c>
      <c r="AA378" s="5" t="s">
        <v>75</v>
      </c>
      <c r="AB378" s="5"/>
      <c r="AC378" s="5">
        <v>0.0</v>
      </c>
      <c r="AD378" s="5" t="s">
        <v>142</v>
      </c>
      <c r="AE378" s="5" t="s">
        <v>77</v>
      </c>
      <c r="AF378" s="5">
        <v>2015.0</v>
      </c>
      <c r="AG378" s="5">
        <v>2017.0</v>
      </c>
      <c r="AH378" s="5" t="s">
        <v>78</v>
      </c>
      <c r="AI378" s="10">
        <v>95.7</v>
      </c>
      <c r="AJ378" s="4"/>
      <c r="AK378" s="5" t="s">
        <v>75</v>
      </c>
      <c r="AL378" s="5"/>
      <c r="AM378" s="5">
        <v>0.0</v>
      </c>
      <c r="AN378" s="5" t="s">
        <v>959</v>
      </c>
      <c r="AO378" s="5">
        <v>2015.0</v>
      </c>
      <c r="AP378" s="5" t="s">
        <v>51</v>
      </c>
      <c r="AQ378" s="4">
        <v>95.0</v>
      </c>
      <c r="AR378" s="10">
        <v>9.5</v>
      </c>
      <c r="AS378" s="5" t="s">
        <v>11652</v>
      </c>
      <c r="AT378" s="5" t="s">
        <v>309</v>
      </c>
      <c r="AU378" s="5" t="s">
        <v>9736</v>
      </c>
      <c r="AV378" s="5">
        <v>9.490659322E9</v>
      </c>
      <c r="AW378" s="5" t="s">
        <v>11653</v>
      </c>
      <c r="AX378" s="5">
        <v>520011.0</v>
      </c>
      <c r="AY378" s="5" t="s">
        <v>117</v>
      </c>
      <c r="AZ378" s="5" t="s">
        <v>85</v>
      </c>
      <c r="BA378" s="5">
        <v>4.72898E11</v>
      </c>
      <c r="BB378" s="5" t="s">
        <v>11654</v>
      </c>
      <c r="BC378" s="5"/>
      <c r="BD378" s="5" t="s">
        <v>11655</v>
      </c>
      <c r="BE378" s="5" t="s">
        <v>11656</v>
      </c>
      <c r="BF378" s="5" t="s">
        <v>11657</v>
      </c>
      <c r="BG378" s="5" t="s">
        <v>119</v>
      </c>
      <c r="BH378" s="5" t="s">
        <v>117</v>
      </c>
      <c r="BI378" s="11">
        <v>43829.8875</v>
      </c>
      <c r="BJ378" s="12" t="s">
        <v>11658</v>
      </c>
      <c r="BK378" s="47"/>
      <c r="BL378" s="47"/>
    </row>
    <row r="379" ht="21.0" customHeight="1">
      <c r="A379" s="4">
        <v>378.0</v>
      </c>
      <c r="B379" s="5" t="s">
        <v>11659</v>
      </c>
      <c r="C379" s="6">
        <v>36262.0</v>
      </c>
      <c r="D379" s="5"/>
      <c r="E379" s="5"/>
      <c r="F379" s="5"/>
      <c r="G379" s="5"/>
      <c r="H379" s="4">
        <v>1.70041036E8</v>
      </c>
      <c r="I379" s="5" t="s">
        <v>8090</v>
      </c>
      <c r="J379" s="5" t="s">
        <v>11660</v>
      </c>
      <c r="K379" s="5" t="s">
        <v>3743</v>
      </c>
      <c r="L379" s="5" t="s">
        <v>7655</v>
      </c>
      <c r="M379" s="5" t="s">
        <v>11661</v>
      </c>
      <c r="N379" s="6">
        <v>36258.0</v>
      </c>
      <c r="O379" s="4">
        <v>8.500664285E9</v>
      </c>
      <c r="P379" s="5" t="s">
        <v>11662</v>
      </c>
      <c r="Q379" s="5" t="s">
        <v>70</v>
      </c>
      <c r="R379" s="5" t="s">
        <v>71</v>
      </c>
      <c r="S379" s="5" t="s">
        <v>94</v>
      </c>
      <c r="T379" s="5" t="s">
        <v>95</v>
      </c>
      <c r="U379" s="5" t="s">
        <v>74</v>
      </c>
      <c r="V379" s="5">
        <v>11775.0</v>
      </c>
      <c r="W379" s="5">
        <v>45119.0</v>
      </c>
      <c r="X379" s="7"/>
      <c r="Y379" s="8">
        <v>8.567796610169491</v>
      </c>
      <c r="Z379" s="9">
        <v>0.0</v>
      </c>
      <c r="AA379" s="5" t="s">
        <v>75</v>
      </c>
      <c r="AB379" s="5"/>
      <c r="AC379" s="5">
        <v>0.0</v>
      </c>
      <c r="AD379" s="5" t="s">
        <v>3756</v>
      </c>
      <c r="AE379" s="5" t="s">
        <v>77</v>
      </c>
      <c r="AF379" s="5">
        <v>2015.0</v>
      </c>
      <c r="AG379" s="5">
        <v>2017.0</v>
      </c>
      <c r="AH379" s="5" t="s">
        <v>78</v>
      </c>
      <c r="AI379" s="10">
        <v>95.6</v>
      </c>
      <c r="AJ379" s="4"/>
      <c r="AK379" s="5" t="s">
        <v>75</v>
      </c>
      <c r="AL379" s="5"/>
      <c r="AM379" s="5">
        <v>0.0</v>
      </c>
      <c r="AN379" s="5" t="s">
        <v>11663</v>
      </c>
      <c r="AO379" s="5">
        <v>2015.0</v>
      </c>
      <c r="AP379" s="5" t="s">
        <v>51</v>
      </c>
      <c r="AQ379" s="4"/>
      <c r="AR379" s="10">
        <v>9.5</v>
      </c>
      <c r="AS379" s="5" t="s">
        <v>11664</v>
      </c>
      <c r="AT379" s="5" t="s">
        <v>82</v>
      </c>
      <c r="AU379" s="5" t="s">
        <v>11665</v>
      </c>
      <c r="AV379" s="5">
        <v>9.652188388E9</v>
      </c>
      <c r="AW379" s="5" t="s">
        <v>11666</v>
      </c>
      <c r="AX379" s="5">
        <v>522201.0</v>
      </c>
      <c r="AY379" s="5" t="s">
        <v>205</v>
      </c>
      <c r="AZ379" s="5" t="s">
        <v>85</v>
      </c>
      <c r="BA379" s="5">
        <v>8.38722E11</v>
      </c>
      <c r="BB379" s="5"/>
      <c r="BC379" s="5"/>
      <c r="BD379" s="5" t="s">
        <v>8111</v>
      </c>
      <c r="BE379" s="5" t="s">
        <v>5819</v>
      </c>
      <c r="BF379" s="5" t="s">
        <v>8112</v>
      </c>
      <c r="BG379" s="5" t="s">
        <v>119</v>
      </c>
      <c r="BH379" s="5" t="s">
        <v>205</v>
      </c>
      <c r="BI379" s="11">
        <v>43830.959027777775</v>
      </c>
      <c r="BJ379" s="12" t="s">
        <v>8706</v>
      </c>
      <c r="BK379" s="47"/>
      <c r="BL379" s="47"/>
    </row>
    <row r="380" ht="21.0" customHeight="1">
      <c r="A380" s="4">
        <v>379.0</v>
      </c>
      <c r="B380" s="5" t="s">
        <v>11667</v>
      </c>
      <c r="C380" s="6">
        <v>36292.0</v>
      </c>
      <c r="D380" s="5"/>
      <c r="E380" s="5"/>
      <c r="F380" s="5"/>
      <c r="G380" s="5"/>
      <c r="H380" s="4">
        <v>1.7004062E8</v>
      </c>
      <c r="I380" s="5" t="s">
        <v>8090</v>
      </c>
      <c r="J380" s="5" t="s">
        <v>11197</v>
      </c>
      <c r="K380" s="5"/>
      <c r="L380" s="5" t="s">
        <v>11668</v>
      </c>
      <c r="M380" s="5" t="s">
        <v>11669</v>
      </c>
      <c r="N380" s="5" t="s">
        <v>4674</v>
      </c>
      <c r="O380" s="4">
        <v>9.381961559E9</v>
      </c>
      <c r="P380" s="5" t="s">
        <v>11670</v>
      </c>
      <c r="Q380" s="5" t="s">
        <v>70</v>
      </c>
      <c r="R380" s="5" t="s">
        <v>71</v>
      </c>
      <c r="S380" s="5" t="s">
        <v>94</v>
      </c>
      <c r="T380" s="5" t="s">
        <v>95</v>
      </c>
      <c r="U380" s="5" t="s">
        <v>74</v>
      </c>
      <c r="V380" s="5">
        <v>9000.0</v>
      </c>
      <c r="W380" s="5">
        <v>40000.0</v>
      </c>
      <c r="X380" s="7"/>
      <c r="Y380" s="8">
        <v>7.944915254237288</v>
      </c>
      <c r="Z380" s="9">
        <v>0.0</v>
      </c>
      <c r="AA380" s="5" t="s">
        <v>75</v>
      </c>
      <c r="AB380" s="5"/>
      <c r="AC380" s="5">
        <v>0.0</v>
      </c>
      <c r="AD380" s="5" t="s">
        <v>11671</v>
      </c>
      <c r="AE380" s="5" t="s">
        <v>77</v>
      </c>
      <c r="AF380" s="5">
        <v>2015.0</v>
      </c>
      <c r="AG380" s="5">
        <v>2017.0</v>
      </c>
      <c r="AH380" s="5" t="s">
        <v>78</v>
      </c>
      <c r="AI380" s="10">
        <v>95.5</v>
      </c>
      <c r="AJ380" s="4"/>
      <c r="AK380" s="5" t="s">
        <v>75</v>
      </c>
      <c r="AL380" s="5"/>
      <c r="AM380" s="5">
        <v>0.0</v>
      </c>
      <c r="AN380" s="5" t="s">
        <v>6386</v>
      </c>
      <c r="AO380" s="5">
        <v>2015.0</v>
      </c>
      <c r="AP380" s="5" t="s">
        <v>51</v>
      </c>
      <c r="AQ380" s="4"/>
      <c r="AR380" s="10">
        <v>9.5</v>
      </c>
      <c r="AS380" s="5" t="s">
        <v>11672</v>
      </c>
      <c r="AT380" s="5" t="s">
        <v>99</v>
      </c>
      <c r="AU380" s="5"/>
      <c r="AV380" s="5">
        <v>9.502644181E9</v>
      </c>
      <c r="AW380" s="5" t="s">
        <v>11673</v>
      </c>
      <c r="AX380" s="5">
        <v>522415.0</v>
      </c>
      <c r="AY380" s="5" t="s">
        <v>101</v>
      </c>
      <c r="AZ380" s="5" t="s">
        <v>85</v>
      </c>
      <c r="BA380" s="5">
        <v>9.98546E11</v>
      </c>
      <c r="BB380" s="5"/>
      <c r="BC380" s="5"/>
      <c r="BD380" s="5">
        <v>0.0</v>
      </c>
      <c r="BE380" s="5">
        <v>0.0</v>
      </c>
      <c r="BF380" s="5">
        <v>0.0</v>
      </c>
      <c r="BG380" s="5" t="s">
        <v>119</v>
      </c>
      <c r="BH380" s="5" t="s">
        <v>2031</v>
      </c>
      <c r="BI380" s="11">
        <v>43831.82638888889</v>
      </c>
      <c r="BJ380" s="12" t="s">
        <v>992</v>
      </c>
      <c r="BK380" s="47"/>
      <c r="BL380" s="47"/>
    </row>
    <row r="381" ht="21.0" customHeight="1">
      <c r="A381" s="4">
        <v>380.0</v>
      </c>
      <c r="B381" s="5" t="s">
        <v>11674</v>
      </c>
      <c r="C381" s="6">
        <v>44107.0</v>
      </c>
      <c r="D381" s="5"/>
      <c r="E381" s="5"/>
      <c r="F381" s="5"/>
      <c r="G381" s="5"/>
      <c r="H381" s="4">
        <v>1.70040369E8</v>
      </c>
      <c r="I381" s="5" t="s">
        <v>8090</v>
      </c>
      <c r="J381" s="5" t="s">
        <v>11217</v>
      </c>
      <c r="K381" s="5" t="s">
        <v>11675</v>
      </c>
      <c r="L381" s="5" t="s">
        <v>5420</v>
      </c>
      <c r="M381" s="5" t="s">
        <v>11676</v>
      </c>
      <c r="N381" s="5" t="s">
        <v>2649</v>
      </c>
      <c r="O381" s="4">
        <v>8.555941227E9</v>
      </c>
      <c r="P381" s="5" t="s">
        <v>11677</v>
      </c>
      <c r="Q381" s="5" t="s">
        <v>70</v>
      </c>
      <c r="R381" s="5" t="s">
        <v>71</v>
      </c>
      <c r="S381" s="5" t="s">
        <v>94</v>
      </c>
      <c r="T381" s="5" t="s">
        <v>95</v>
      </c>
      <c r="U381" s="5" t="s">
        <v>74</v>
      </c>
      <c r="V381" s="5">
        <v>6034.0</v>
      </c>
      <c r="W381" s="5">
        <v>52000.0</v>
      </c>
      <c r="X381" s="7"/>
      <c r="Y381" s="8">
        <v>7.38135593220339</v>
      </c>
      <c r="Z381" s="9">
        <v>0.0</v>
      </c>
      <c r="AA381" s="5" t="s">
        <v>75</v>
      </c>
      <c r="AB381" s="5"/>
      <c r="AC381" s="5">
        <v>0.0</v>
      </c>
      <c r="AD381" s="5" t="s">
        <v>215</v>
      </c>
      <c r="AE381" s="5" t="s">
        <v>77</v>
      </c>
      <c r="AF381" s="5">
        <v>2015.0</v>
      </c>
      <c r="AG381" s="5">
        <v>2017.0</v>
      </c>
      <c r="AH381" s="5" t="s">
        <v>78</v>
      </c>
      <c r="AI381" s="10">
        <v>95.1</v>
      </c>
      <c r="AJ381" s="4"/>
      <c r="AK381" s="5" t="s">
        <v>75</v>
      </c>
      <c r="AL381" s="5"/>
      <c r="AM381" s="5">
        <v>0.0</v>
      </c>
      <c r="AN381" s="5" t="s">
        <v>11678</v>
      </c>
      <c r="AO381" s="5">
        <v>2015.0</v>
      </c>
      <c r="AP381" s="5" t="s">
        <v>51</v>
      </c>
      <c r="AQ381" s="4">
        <v>95.0</v>
      </c>
      <c r="AR381" s="10">
        <v>9.5</v>
      </c>
      <c r="AS381" s="5" t="s">
        <v>11679</v>
      </c>
      <c r="AT381" s="5" t="s">
        <v>82</v>
      </c>
      <c r="AU381" s="5" t="s">
        <v>11680</v>
      </c>
      <c r="AV381" s="5">
        <v>8.686028547E9</v>
      </c>
      <c r="AW381" s="5" t="s">
        <v>11681</v>
      </c>
      <c r="AX381" s="5">
        <v>524002.0</v>
      </c>
      <c r="AY381" s="5" t="s">
        <v>2401</v>
      </c>
      <c r="AZ381" s="5" t="s">
        <v>85</v>
      </c>
      <c r="BA381" s="5">
        <v>6.73289E11</v>
      </c>
      <c r="BB381" s="5"/>
      <c r="BC381" s="5"/>
      <c r="BD381" s="5" t="s">
        <v>149</v>
      </c>
      <c r="BE381" s="5" t="s">
        <v>149</v>
      </c>
      <c r="BF381" s="5" t="s">
        <v>149</v>
      </c>
      <c r="BG381" s="5" t="s">
        <v>87</v>
      </c>
      <c r="BH381" s="5"/>
      <c r="BI381" s="11">
        <v>43911.49930555555</v>
      </c>
      <c r="BJ381" s="12" t="s">
        <v>11682</v>
      </c>
      <c r="BK381" s="47"/>
      <c r="BL381" s="47"/>
    </row>
    <row r="382" ht="21.0" customHeight="1">
      <c r="A382" s="4">
        <v>381.0</v>
      </c>
      <c r="B382" s="5" t="s">
        <v>11683</v>
      </c>
      <c r="C382" s="6">
        <v>43628.0</v>
      </c>
      <c r="D382" s="5"/>
      <c r="E382" s="5"/>
      <c r="F382" s="5"/>
      <c r="G382" s="5"/>
      <c r="H382" s="4">
        <v>1.70040792E8</v>
      </c>
      <c r="I382" s="5" t="s">
        <v>8090</v>
      </c>
      <c r="J382" s="5" t="s">
        <v>11684</v>
      </c>
      <c r="K382" s="5"/>
      <c r="L382" s="5" t="s">
        <v>351</v>
      </c>
      <c r="M382" s="5" t="s">
        <v>11685</v>
      </c>
      <c r="N382" s="5" t="s">
        <v>6724</v>
      </c>
      <c r="O382" s="4">
        <v>7.013791444E9</v>
      </c>
      <c r="P382" s="5" t="s">
        <v>11686</v>
      </c>
      <c r="Q382" s="5" t="s">
        <v>110</v>
      </c>
      <c r="R382" s="5" t="s">
        <v>71</v>
      </c>
      <c r="S382" s="5" t="s">
        <v>72</v>
      </c>
      <c r="T382" s="5" t="s">
        <v>73</v>
      </c>
      <c r="U382" s="5" t="s">
        <v>537</v>
      </c>
      <c r="V382" s="5"/>
      <c r="W382" s="5"/>
      <c r="X382" s="7"/>
      <c r="Y382" s="8">
        <v>8.817796610169491</v>
      </c>
      <c r="Z382" s="9">
        <v>0.0</v>
      </c>
      <c r="AA382" s="5" t="s">
        <v>75</v>
      </c>
      <c r="AB382" s="5"/>
      <c r="AC382" s="5">
        <v>0.0</v>
      </c>
      <c r="AD382" s="5" t="s">
        <v>1627</v>
      </c>
      <c r="AE382" s="5" t="s">
        <v>77</v>
      </c>
      <c r="AF382" s="5">
        <v>2015.0</v>
      </c>
      <c r="AG382" s="5">
        <v>2017.0</v>
      </c>
      <c r="AH382" s="5" t="s">
        <v>78</v>
      </c>
      <c r="AI382" s="10">
        <v>95.0</v>
      </c>
      <c r="AJ382" s="4"/>
      <c r="AK382" s="5" t="s">
        <v>75</v>
      </c>
      <c r="AL382" s="5"/>
      <c r="AM382" s="5">
        <v>0.0</v>
      </c>
      <c r="AN382" s="5" t="s">
        <v>11687</v>
      </c>
      <c r="AO382" s="5">
        <v>2015.0</v>
      </c>
      <c r="AP382" s="5" t="s">
        <v>51</v>
      </c>
      <c r="AQ382" s="4">
        <v>95.0</v>
      </c>
      <c r="AR382" s="10">
        <v>9.5</v>
      </c>
      <c r="AS382" s="5" t="s">
        <v>11688</v>
      </c>
      <c r="AT382" s="5" t="s">
        <v>82</v>
      </c>
      <c r="AU382" s="5"/>
      <c r="AV382" s="5">
        <v>9.010079944E9</v>
      </c>
      <c r="AW382" s="5" t="s">
        <v>11689</v>
      </c>
      <c r="AX382" s="5">
        <v>522112.0</v>
      </c>
      <c r="AY382" s="5" t="s">
        <v>101</v>
      </c>
      <c r="AZ382" s="5" t="s">
        <v>85</v>
      </c>
      <c r="BA382" s="5">
        <v>3.79571E11</v>
      </c>
      <c r="BB382" s="5"/>
      <c r="BC382" s="5"/>
      <c r="BD382" s="5">
        <v>2.0</v>
      </c>
      <c r="BE382" s="5" t="s">
        <v>418</v>
      </c>
      <c r="BF382" s="5" t="s">
        <v>4214</v>
      </c>
      <c r="BG382" s="5" t="s">
        <v>119</v>
      </c>
      <c r="BH382" s="5" t="s">
        <v>11690</v>
      </c>
      <c r="BI382" s="11">
        <v>43825.69930555556</v>
      </c>
      <c r="BJ382" s="12" t="s">
        <v>88</v>
      </c>
      <c r="BK382" s="47"/>
      <c r="BL382" s="47"/>
    </row>
    <row r="383" ht="21.0" customHeight="1">
      <c r="A383" s="4">
        <v>382.0</v>
      </c>
      <c r="B383" s="5" t="s">
        <v>11691</v>
      </c>
      <c r="C383" s="6">
        <v>43567.0</v>
      </c>
      <c r="D383" s="5"/>
      <c r="E383" s="5"/>
      <c r="F383" s="5"/>
      <c r="G383" s="5"/>
      <c r="H383" s="4">
        <v>1.70040135E8</v>
      </c>
      <c r="I383" s="5" t="s">
        <v>8090</v>
      </c>
      <c r="J383" s="5" t="s">
        <v>449</v>
      </c>
      <c r="K383" s="5" t="s">
        <v>11692</v>
      </c>
      <c r="L383" s="5" t="s">
        <v>2176</v>
      </c>
      <c r="M383" s="5" t="s">
        <v>11693</v>
      </c>
      <c r="N383" s="5" t="s">
        <v>1655</v>
      </c>
      <c r="O383" s="4">
        <v>8.639714466E9</v>
      </c>
      <c r="P383" s="5" t="s">
        <v>11694</v>
      </c>
      <c r="Q383" s="5" t="s">
        <v>110</v>
      </c>
      <c r="R383" s="5" t="s">
        <v>71</v>
      </c>
      <c r="S383" s="5" t="s">
        <v>94</v>
      </c>
      <c r="T383" s="5" t="s">
        <v>73</v>
      </c>
      <c r="U383" s="5" t="s">
        <v>74</v>
      </c>
      <c r="V383" s="5">
        <v>7000.0</v>
      </c>
      <c r="W383" s="5">
        <v>30000.0</v>
      </c>
      <c r="X383" s="7">
        <v>10000.0</v>
      </c>
      <c r="Y383" s="8">
        <v>8.444915254237289</v>
      </c>
      <c r="Z383" s="9">
        <v>0.0</v>
      </c>
      <c r="AA383" s="5" t="s">
        <v>75</v>
      </c>
      <c r="AB383" s="5"/>
      <c r="AC383" s="5">
        <v>0.0</v>
      </c>
      <c r="AD383" s="5" t="s">
        <v>190</v>
      </c>
      <c r="AE383" s="5" t="s">
        <v>77</v>
      </c>
      <c r="AF383" s="5">
        <v>2015.0</v>
      </c>
      <c r="AG383" s="5">
        <v>2017.0</v>
      </c>
      <c r="AH383" s="5" t="s">
        <v>78</v>
      </c>
      <c r="AI383" s="10">
        <v>95.0</v>
      </c>
      <c r="AJ383" s="4">
        <v>95.0</v>
      </c>
      <c r="AK383" s="5" t="s">
        <v>75</v>
      </c>
      <c r="AL383" s="5"/>
      <c r="AM383" s="5">
        <v>0.0</v>
      </c>
      <c r="AN383" s="5" t="s">
        <v>11695</v>
      </c>
      <c r="AO383" s="5">
        <v>2015.0</v>
      </c>
      <c r="AP383" s="5" t="s">
        <v>51</v>
      </c>
      <c r="AQ383" s="4">
        <v>95.0</v>
      </c>
      <c r="AR383" s="10">
        <v>9.5</v>
      </c>
      <c r="AS383" s="5" t="s">
        <v>11696</v>
      </c>
      <c r="AT383" s="5" t="s">
        <v>114</v>
      </c>
      <c r="AU383" s="5" t="s">
        <v>9356</v>
      </c>
      <c r="AV383" s="5">
        <v>9.96351507E9</v>
      </c>
      <c r="AW383" s="5" t="s">
        <v>11697</v>
      </c>
      <c r="AX383" s="5">
        <v>522614.0</v>
      </c>
      <c r="AY383" s="5" t="s">
        <v>7352</v>
      </c>
      <c r="AZ383" s="5" t="s">
        <v>85</v>
      </c>
      <c r="BA383" s="5">
        <v>2.07636E11</v>
      </c>
      <c r="BB383" s="5"/>
      <c r="BC383" s="5"/>
      <c r="BD383" s="5">
        <v>1.0</v>
      </c>
      <c r="BE383" s="5" t="s">
        <v>2678</v>
      </c>
      <c r="BF383" s="5" t="s">
        <v>11698</v>
      </c>
      <c r="BG383" s="5" t="s">
        <v>119</v>
      </c>
      <c r="BH383" s="5" t="s">
        <v>7266</v>
      </c>
      <c r="BI383" s="11">
        <v>43832.40138888889</v>
      </c>
      <c r="BJ383" s="12" t="s">
        <v>88</v>
      </c>
      <c r="BK383" s="47"/>
      <c r="BL383" s="47"/>
    </row>
    <row r="384" ht="21.0" customHeight="1">
      <c r="A384" s="4">
        <v>383.0</v>
      </c>
      <c r="B384" s="5" t="s">
        <v>11699</v>
      </c>
      <c r="C384" s="5" t="s">
        <v>63</v>
      </c>
      <c r="D384" s="5"/>
      <c r="E384" s="5"/>
      <c r="F384" s="5"/>
      <c r="G384" s="5"/>
      <c r="H384" s="4">
        <v>1.70050016E8</v>
      </c>
      <c r="I384" s="5" t="s">
        <v>8090</v>
      </c>
      <c r="J384" s="5" t="s">
        <v>11700</v>
      </c>
      <c r="K384" s="5"/>
      <c r="L384" s="5" t="s">
        <v>11701</v>
      </c>
      <c r="M384" s="5" t="s">
        <v>11702</v>
      </c>
      <c r="N384" s="6">
        <v>36321.0</v>
      </c>
      <c r="O384" s="4">
        <v>6.30369161E9</v>
      </c>
      <c r="P384" s="5" t="s">
        <v>11703</v>
      </c>
      <c r="Q384" s="5" t="s">
        <v>110</v>
      </c>
      <c r="R384" s="5" t="s">
        <v>71</v>
      </c>
      <c r="S384" s="5" t="s">
        <v>94</v>
      </c>
      <c r="T384" s="5" t="s">
        <v>73</v>
      </c>
      <c r="U384" s="5" t="s">
        <v>74</v>
      </c>
      <c r="V384" s="5">
        <v>10050.0</v>
      </c>
      <c r="W384" s="5">
        <v>41125.0</v>
      </c>
      <c r="X384" s="7"/>
      <c r="Y384" s="8">
        <v>8.576271186440678</v>
      </c>
      <c r="Z384" s="9">
        <v>0.0</v>
      </c>
      <c r="AA384" s="5" t="s">
        <v>75</v>
      </c>
      <c r="AB384" s="5"/>
      <c r="AC384" s="5">
        <v>0.0</v>
      </c>
      <c r="AD384" s="5" t="s">
        <v>9668</v>
      </c>
      <c r="AE384" s="5" t="s">
        <v>77</v>
      </c>
      <c r="AF384" s="5">
        <v>2015.0</v>
      </c>
      <c r="AG384" s="5">
        <v>2017.0</v>
      </c>
      <c r="AH384" s="5" t="s">
        <v>78</v>
      </c>
      <c r="AI384" s="10">
        <v>95.0</v>
      </c>
      <c r="AJ384" s="4"/>
      <c r="AK384" s="5" t="s">
        <v>75</v>
      </c>
      <c r="AL384" s="5"/>
      <c r="AM384" s="5">
        <v>0.0</v>
      </c>
      <c r="AN384" s="5" t="s">
        <v>11704</v>
      </c>
      <c r="AO384" s="5">
        <v>2015.0</v>
      </c>
      <c r="AP384" s="5" t="s">
        <v>51</v>
      </c>
      <c r="AQ384" s="4">
        <v>95.0</v>
      </c>
      <c r="AR384" s="10">
        <v>9.5</v>
      </c>
      <c r="AS384" s="5" t="s">
        <v>11705</v>
      </c>
      <c r="AT384" s="5" t="s">
        <v>309</v>
      </c>
      <c r="AU384" s="5"/>
      <c r="AV384" s="5">
        <v>9.441096778E9</v>
      </c>
      <c r="AW384" s="5" t="s">
        <v>11706</v>
      </c>
      <c r="AX384" s="5">
        <v>518102.0</v>
      </c>
      <c r="AY384" s="5" t="s">
        <v>443</v>
      </c>
      <c r="AZ384" s="5" t="s">
        <v>85</v>
      </c>
      <c r="BA384" s="5">
        <v>2.72284E11</v>
      </c>
      <c r="BB384" s="5"/>
      <c r="BC384" s="5"/>
      <c r="BD384" s="5" t="s">
        <v>149</v>
      </c>
      <c r="BE384" s="5" t="s">
        <v>149</v>
      </c>
      <c r="BF384" s="5" t="s">
        <v>149</v>
      </c>
      <c r="BG384" s="5" t="s">
        <v>87</v>
      </c>
      <c r="BH384" s="5"/>
      <c r="BI384" s="11">
        <v>43829.82986111111</v>
      </c>
      <c r="BJ384" s="12" t="s">
        <v>88</v>
      </c>
      <c r="BK384" s="63"/>
      <c r="BL384" s="63"/>
    </row>
    <row r="385" ht="21.0" customHeight="1">
      <c r="A385" s="4">
        <v>384.0</v>
      </c>
      <c r="B385" s="5" t="s">
        <v>11707</v>
      </c>
      <c r="C385" s="5"/>
      <c r="D385" s="5"/>
      <c r="E385" s="5"/>
      <c r="F385" s="5" t="s">
        <v>11707</v>
      </c>
      <c r="G385" s="5" t="s">
        <v>8542</v>
      </c>
      <c r="H385" s="4">
        <v>1.70040852E8</v>
      </c>
      <c r="I385" s="5" t="s">
        <v>8090</v>
      </c>
      <c r="J385" s="5" t="s">
        <v>11708</v>
      </c>
      <c r="K385" s="5" t="s">
        <v>765</v>
      </c>
      <c r="L385" s="5" t="s">
        <v>11709</v>
      </c>
      <c r="M385" s="5" t="s">
        <v>11710</v>
      </c>
      <c r="N385" s="5" t="s">
        <v>5203</v>
      </c>
      <c r="O385" s="4">
        <v>8.897711936E9</v>
      </c>
      <c r="P385" s="5" t="s">
        <v>11711</v>
      </c>
      <c r="Q385" s="5" t="s">
        <v>110</v>
      </c>
      <c r="R385" s="5" t="s">
        <v>71</v>
      </c>
      <c r="S385" s="5" t="s">
        <v>94</v>
      </c>
      <c r="T385" s="5" t="s">
        <v>95</v>
      </c>
      <c r="U385" s="5" t="s">
        <v>74</v>
      </c>
      <c r="V385" s="5">
        <v>10000.0</v>
      </c>
      <c r="W385" s="5">
        <v>40000.0</v>
      </c>
      <c r="X385" s="7"/>
      <c r="Y385" s="8">
        <v>8.254237288135593</v>
      </c>
      <c r="Z385" s="9">
        <v>0.0</v>
      </c>
      <c r="AA385" s="5" t="s">
        <v>75</v>
      </c>
      <c r="AB385" s="5"/>
      <c r="AC385" s="5">
        <v>0.0</v>
      </c>
      <c r="AD385" s="5" t="s">
        <v>76</v>
      </c>
      <c r="AE385" s="5" t="s">
        <v>77</v>
      </c>
      <c r="AF385" s="5">
        <v>2015.0</v>
      </c>
      <c r="AG385" s="5">
        <v>2017.0</v>
      </c>
      <c r="AH385" s="5" t="s">
        <v>78</v>
      </c>
      <c r="AI385" s="10">
        <v>95.0</v>
      </c>
      <c r="AJ385" s="4"/>
      <c r="AK385" s="5" t="s">
        <v>75</v>
      </c>
      <c r="AL385" s="5"/>
      <c r="AM385" s="5">
        <v>0.0</v>
      </c>
      <c r="AN385" s="5" t="s">
        <v>6043</v>
      </c>
      <c r="AO385" s="5">
        <v>2015.0</v>
      </c>
      <c r="AP385" s="5" t="s">
        <v>51</v>
      </c>
      <c r="AQ385" s="4">
        <v>95.0</v>
      </c>
      <c r="AR385" s="10">
        <v>9.5</v>
      </c>
      <c r="AS385" s="5" t="s">
        <v>11712</v>
      </c>
      <c r="AT385" s="5" t="s">
        <v>161</v>
      </c>
      <c r="AU385" s="5" t="s">
        <v>11358</v>
      </c>
      <c r="AV385" s="5">
        <v>7.799108555E9</v>
      </c>
      <c r="AW385" s="5" t="s">
        <v>1307</v>
      </c>
      <c r="AX385" s="5">
        <v>522502.0</v>
      </c>
      <c r="AY385" s="5" t="s">
        <v>117</v>
      </c>
      <c r="AZ385" s="5" t="s">
        <v>85</v>
      </c>
      <c r="BA385" s="5">
        <v>4.36104E11</v>
      </c>
      <c r="BB385" s="5" t="s">
        <v>11713</v>
      </c>
      <c r="BC385" s="5" t="s">
        <v>11714</v>
      </c>
      <c r="BD385" s="5" t="s">
        <v>990</v>
      </c>
      <c r="BE385" s="5" t="s">
        <v>990</v>
      </c>
      <c r="BF385" s="5" t="s">
        <v>990</v>
      </c>
      <c r="BG385" s="5" t="s">
        <v>119</v>
      </c>
      <c r="BH385" s="5" t="s">
        <v>117</v>
      </c>
      <c r="BI385" s="11">
        <v>43916.873611111114</v>
      </c>
      <c r="BJ385" s="12" t="s">
        <v>11715</v>
      </c>
      <c r="BK385" s="47"/>
      <c r="BL385" s="47"/>
    </row>
    <row r="386" ht="21.0" customHeight="1">
      <c r="A386" s="4">
        <v>385.0</v>
      </c>
      <c r="B386" s="5" t="s">
        <v>11716</v>
      </c>
      <c r="C386" s="5"/>
      <c r="D386" s="5"/>
      <c r="E386" s="5"/>
      <c r="F386" s="5"/>
      <c r="G386" s="5"/>
      <c r="H386" s="4">
        <v>1.70040509E8</v>
      </c>
      <c r="I386" s="5" t="s">
        <v>8090</v>
      </c>
      <c r="J386" s="5" t="s">
        <v>11717</v>
      </c>
      <c r="K386" s="5"/>
      <c r="L386" s="5" t="s">
        <v>10705</v>
      </c>
      <c r="M386" s="5" t="s">
        <v>11718</v>
      </c>
      <c r="N386" s="5" t="s">
        <v>11719</v>
      </c>
      <c r="O386" s="4">
        <v>9.640973635E9</v>
      </c>
      <c r="P386" s="5" t="s">
        <v>11720</v>
      </c>
      <c r="Q386" s="5" t="s">
        <v>70</v>
      </c>
      <c r="R386" s="5" t="s">
        <v>71</v>
      </c>
      <c r="S386" s="5" t="s">
        <v>94</v>
      </c>
      <c r="T386" s="5" t="s">
        <v>95</v>
      </c>
      <c r="U386" s="5" t="s">
        <v>74</v>
      </c>
      <c r="V386" s="5"/>
      <c r="W386" s="5"/>
      <c r="X386" s="7"/>
      <c r="Y386" s="8">
        <v>7.6525423728813555</v>
      </c>
      <c r="Z386" s="9">
        <v>0.0</v>
      </c>
      <c r="AA386" s="5" t="s">
        <v>75</v>
      </c>
      <c r="AB386" s="5"/>
      <c r="AC386" s="5">
        <v>0.0</v>
      </c>
      <c r="AD386" s="5" t="s">
        <v>76</v>
      </c>
      <c r="AE386" s="5" t="s">
        <v>76</v>
      </c>
      <c r="AF386" s="5">
        <v>2015.0</v>
      </c>
      <c r="AG386" s="5">
        <v>2017.0</v>
      </c>
      <c r="AH386" s="5" t="s">
        <v>78</v>
      </c>
      <c r="AI386" s="10">
        <v>95.0</v>
      </c>
      <c r="AJ386" s="4"/>
      <c r="AK386" s="5" t="s">
        <v>75</v>
      </c>
      <c r="AL386" s="5"/>
      <c r="AM386" s="5">
        <v>0.0</v>
      </c>
      <c r="AN386" s="5" t="s">
        <v>390</v>
      </c>
      <c r="AO386" s="5">
        <v>2015.0</v>
      </c>
      <c r="AP386" s="5" t="s">
        <v>51</v>
      </c>
      <c r="AQ386" s="4">
        <v>95.0</v>
      </c>
      <c r="AR386" s="10">
        <v>9.5</v>
      </c>
      <c r="AS386" s="5" t="s">
        <v>11721</v>
      </c>
      <c r="AT386" s="5" t="s">
        <v>82</v>
      </c>
      <c r="AU386" s="5"/>
      <c r="AV386" s="5">
        <v>8.309009695E9</v>
      </c>
      <c r="AW386" s="5" t="s">
        <v>11722</v>
      </c>
      <c r="AX386" s="5">
        <v>534426.0</v>
      </c>
      <c r="AY386" s="5" t="s">
        <v>178</v>
      </c>
      <c r="AZ386" s="5" t="s">
        <v>85</v>
      </c>
      <c r="BA386" s="5">
        <v>3.85793E11</v>
      </c>
      <c r="BB386" s="5"/>
      <c r="BC386" s="5"/>
      <c r="BD386" s="5" t="s">
        <v>11723</v>
      </c>
      <c r="BE386" s="5" t="s">
        <v>418</v>
      </c>
      <c r="BF386" s="5" t="s">
        <v>3190</v>
      </c>
      <c r="BG386" s="5" t="s">
        <v>119</v>
      </c>
      <c r="BH386" s="5" t="s">
        <v>1307</v>
      </c>
      <c r="BI386" s="11">
        <v>43896.83125</v>
      </c>
      <c r="BJ386" s="12" t="s">
        <v>1713</v>
      </c>
      <c r="BK386" s="47"/>
      <c r="BL386" s="47"/>
    </row>
    <row r="387" ht="21.0" customHeight="1">
      <c r="A387" s="4">
        <v>386.0</v>
      </c>
      <c r="B387" s="5" t="s">
        <v>11724</v>
      </c>
      <c r="C387" s="6">
        <v>43658.0</v>
      </c>
      <c r="D387" s="5"/>
      <c r="E387" s="5"/>
      <c r="F387" s="5"/>
      <c r="G387" s="5"/>
      <c r="H387" s="4">
        <v>1.70040879E8</v>
      </c>
      <c r="I387" s="5" t="s">
        <v>8090</v>
      </c>
      <c r="J387" s="5" t="s">
        <v>3034</v>
      </c>
      <c r="K387" s="5" t="s">
        <v>11725</v>
      </c>
      <c r="L387" s="5" t="s">
        <v>955</v>
      </c>
      <c r="M387" s="5" t="s">
        <v>11726</v>
      </c>
      <c r="N387" s="6">
        <v>36774.0</v>
      </c>
      <c r="O387" s="4">
        <v>9.848177818E9</v>
      </c>
      <c r="P387" s="5" t="s">
        <v>11727</v>
      </c>
      <c r="Q387" s="5" t="s">
        <v>110</v>
      </c>
      <c r="R387" s="5" t="s">
        <v>71</v>
      </c>
      <c r="S387" s="5" t="s">
        <v>94</v>
      </c>
      <c r="T387" s="5" t="s">
        <v>95</v>
      </c>
      <c r="U387" s="5" t="s">
        <v>74</v>
      </c>
      <c r="V387" s="5"/>
      <c r="W387" s="5"/>
      <c r="X387" s="7"/>
      <c r="Y387" s="8">
        <v>8.372881355932204</v>
      </c>
      <c r="Z387" s="9">
        <v>0.0</v>
      </c>
      <c r="AA387" s="5" t="s">
        <v>75</v>
      </c>
      <c r="AB387" s="5"/>
      <c r="AC387" s="5">
        <v>0.0</v>
      </c>
      <c r="AD387" s="5" t="s">
        <v>11728</v>
      </c>
      <c r="AE387" s="5" t="s">
        <v>77</v>
      </c>
      <c r="AF387" s="5">
        <v>2016.0</v>
      </c>
      <c r="AG387" s="5">
        <v>2017.0</v>
      </c>
      <c r="AH387" s="5" t="s">
        <v>78</v>
      </c>
      <c r="AI387" s="10">
        <v>95.0</v>
      </c>
      <c r="AJ387" s="4"/>
      <c r="AK387" s="5" t="s">
        <v>75</v>
      </c>
      <c r="AL387" s="5"/>
      <c r="AM387" s="5">
        <v>0.0</v>
      </c>
      <c r="AN387" s="5" t="s">
        <v>7772</v>
      </c>
      <c r="AO387" s="5">
        <v>2015.0</v>
      </c>
      <c r="AP387" s="5" t="s">
        <v>51</v>
      </c>
      <c r="AQ387" s="4">
        <v>95.0</v>
      </c>
      <c r="AR387" s="10">
        <v>9.5</v>
      </c>
      <c r="AS387" s="5" t="s">
        <v>11729</v>
      </c>
      <c r="AT387" s="5" t="s">
        <v>82</v>
      </c>
      <c r="AU387" s="5"/>
      <c r="AV387" s="5">
        <v>9.848177818E9</v>
      </c>
      <c r="AW387" s="5" t="s">
        <v>11730</v>
      </c>
      <c r="AX387" s="5">
        <v>522503.0</v>
      </c>
      <c r="AY387" s="5" t="s">
        <v>147</v>
      </c>
      <c r="AZ387" s="5" t="s">
        <v>85</v>
      </c>
      <c r="BA387" s="5">
        <v>7.59832E11</v>
      </c>
      <c r="BB387" s="5"/>
      <c r="BC387" s="5"/>
      <c r="BD387" s="5">
        <v>0.0</v>
      </c>
      <c r="BE387" s="5">
        <v>0.0</v>
      </c>
      <c r="BF387" s="5">
        <v>0.0</v>
      </c>
      <c r="BG387" s="5" t="s">
        <v>119</v>
      </c>
      <c r="BH387" s="5" t="s">
        <v>147</v>
      </c>
      <c r="BI387" s="11">
        <v>43829.84652777778</v>
      </c>
      <c r="BJ387" s="12" t="s">
        <v>11731</v>
      </c>
      <c r="BK387" s="47"/>
      <c r="BL387" s="47"/>
    </row>
    <row r="388" ht="21.0" customHeight="1">
      <c r="A388" s="4">
        <v>387.0</v>
      </c>
      <c r="B388" s="5" t="s">
        <v>11732</v>
      </c>
      <c r="C388" s="6">
        <v>43628.0</v>
      </c>
      <c r="D388" s="5"/>
      <c r="E388" s="5"/>
      <c r="F388" s="5"/>
      <c r="G388" s="5"/>
      <c r="H388" s="4">
        <v>1.70040588E8</v>
      </c>
      <c r="I388" s="5" t="s">
        <v>8090</v>
      </c>
      <c r="J388" s="5" t="s">
        <v>7629</v>
      </c>
      <c r="K388" s="5" t="s">
        <v>11733</v>
      </c>
      <c r="L388" s="5" t="s">
        <v>738</v>
      </c>
      <c r="M388" s="5" t="s">
        <v>11734</v>
      </c>
      <c r="N388" s="6">
        <v>36800.0</v>
      </c>
      <c r="O388" s="4">
        <v>8.500390521E9</v>
      </c>
      <c r="P388" s="5" t="s">
        <v>11735</v>
      </c>
      <c r="Q388" s="5" t="s">
        <v>110</v>
      </c>
      <c r="R388" s="5" t="s">
        <v>71</v>
      </c>
      <c r="S388" s="5" t="s">
        <v>94</v>
      </c>
      <c r="T388" s="5" t="s">
        <v>95</v>
      </c>
      <c r="U388" s="5" t="s">
        <v>74</v>
      </c>
      <c r="V388" s="5">
        <v>4028.0</v>
      </c>
      <c r="W388" s="5"/>
      <c r="X388" s="7"/>
      <c r="Y388" s="8">
        <v>8.419491525423728</v>
      </c>
      <c r="Z388" s="9">
        <v>0.0</v>
      </c>
      <c r="AA388" s="5" t="s">
        <v>75</v>
      </c>
      <c r="AB388" s="5"/>
      <c r="AC388" s="5">
        <v>0.0</v>
      </c>
      <c r="AD388" s="5" t="s">
        <v>76</v>
      </c>
      <c r="AE388" s="5" t="s">
        <v>77</v>
      </c>
      <c r="AF388" s="5">
        <v>2015.0</v>
      </c>
      <c r="AG388" s="5">
        <v>2017.0</v>
      </c>
      <c r="AH388" s="5" t="s">
        <v>78</v>
      </c>
      <c r="AI388" s="10">
        <v>95.0</v>
      </c>
      <c r="AJ388" s="4"/>
      <c r="AK388" s="5" t="s">
        <v>75</v>
      </c>
      <c r="AL388" s="5"/>
      <c r="AM388" s="5">
        <v>0.0</v>
      </c>
      <c r="AN388" s="5" t="s">
        <v>11736</v>
      </c>
      <c r="AO388" s="5">
        <v>2015.0</v>
      </c>
      <c r="AP388" s="5" t="s">
        <v>51</v>
      </c>
      <c r="AQ388" s="4">
        <v>95.0</v>
      </c>
      <c r="AR388" s="10">
        <v>9.5</v>
      </c>
      <c r="AS388" s="5" t="s">
        <v>9291</v>
      </c>
      <c r="AT388" s="5" t="s">
        <v>114</v>
      </c>
      <c r="AU388" s="5"/>
      <c r="AV388" s="5">
        <v>9.86675483E9</v>
      </c>
      <c r="AW388" s="5" t="s">
        <v>11737</v>
      </c>
      <c r="AX388" s="5">
        <v>522006.0</v>
      </c>
      <c r="AY388" s="5" t="s">
        <v>101</v>
      </c>
      <c r="AZ388" s="5" t="s">
        <v>85</v>
      </c>
      <c r="BA388" s="5">
        <v>4.51177E11</v>
      </c>
      <c r="BB388" s="5"/>
      <c r="BC388" s="5"/>
      <c r="BD388" s="5">
        <v>0.0</v>
      </c>
      <c r="BE388" s="5">
        <v>0.0</v>
      </c>
      <c r="BF388" s="5" t="s">
        <v>10029</v>
      </c>
      <c r="BG388" s="5" t="s">
        <v>119</v>
      </c>
      <c r="BH388" s="5" t="s">
        <v>101</v>
      </c>
      <c r="BI388" s="11">
        <v>43827.618055555555</v>
      </c>
      <c r="BJ388" s="12" t="s">
        <v>88</v>
      </c>
      <c r="BK388" s="47"/>
      <c r="BL388" s="47"/>
    </row>
    <row r="389" ht="21.0" customHeight="1">
      <c r="A389" s="4">
        <v>388.0</v>
      </c>
      <c r="B389" s="5" t="s">
        <v>11738</v>
      </c>
      <c r="C389" s="6">
        <v>43597.0</v>
      </c>
      <c r="D389" s="5"/>
      <c r="E389" s="5"/>
      <c r="F389" s="5"/>
      <c r="G389" s="5"/>
      <c r="H389" s="4">
        <v>1.70040262E8</v>
      </c>
      <c r="I389" s="5" t="s">
        <v>8090</v>
      </c>
      <c r="J389" s="5" t="s">
        <v>1248</v>
      </c>
      <c r="K389" s="5" t="s">
        <v>11739</v>
      </c>
      <c r="L389" s="5" t="s">
        <v>1634</v>
      </c>
      <c r="M389" s="5" t="s">
        <v>11740</v>
      </c>
      <c r="N389" s="6">
        <v>36617.0</v>
      </c>
      <c r="O389" s="4">
        <v>9.182374518E9</v>
      </c>
      <c r="P389" s="5" t="s">
        <v>11741</v>
      </c>
      <c r="Q389" s="5" t="s">
        <v>70</v>
      </c>
      <c r="R389" s="5" t="s">
        <v>71</v>
      </c>
      <c r="S389" s="5" t="s">
        <v>94</v>
      </c>
      <c r="T389" s="5" t="s">
        <v>95</v>
      </c>
      <c r="U389" s="5" t="s">
        <v>74</v>
      </c>
      <c r="V389" s="5">
        <v>3000.0</v>
      </c>
      <c r="W389" s="5">
        <v>39000.0</v>
      </c>
      <c r="X389" s="7"/>
      <c r="Y389" s="8">
        <v>7.8559322033898304</v>
      </c>
      <c r="Z389" s="9">
        <v>0.0</v>
      </c>
      <c r="AA389" s="5" t="s">
        <v>75</v>
      </c>
      <c r="AB389" s="5"/>
      <c r="AC389" s="5">
        <v>0.0</v>
      </c>
      <c r="AD389" s="5" t="s">
        <v>137</v>
      </c>
      <c r="AE389" s="5" t="s">
        <v>77</v>
      </c>
      <c r="AF389" s="5">
        <v>2016.0</v>
      </c>
      <c r="AG389" s="5">
        <v>2017.0</v>
      </c>
      <c r="AH389" s="5" t="s">
        <v>78</v>
      </c>
      <c r="AI389" s="10">
        <v>95.0</v>
      </c>
      <c r="AJ389" s="4"/>
      <c r="AK389" s="5" t="s">
        <v>75</v>
      </c>
      <c r="AL389" s="5"/>
      <c r="AM389" s="5">
        <v>0.0</v>
      </c>
      <c r="AN389" s="5" t="s">
        <v>11742</v>
      </c>
      <c r="AO389" s="5">
        <v>2015.0</v>
      </c>
      <c r="AP389" s="5" t="s">
        <v>51</v>
      </c>
      <c r="AQ389" s="4">
        <v>95.0</v>
      </c>
      <c r="AR389" s="10">
        <v>9.5</v>
      </c>
      <c r="AS389" s="5" t="s">
        <v>11743</v>
      </c>
      <c r="AT389" s="5" t="s">
        <v>114</v>
      </c>
      <c r="AU389" s="5" t="s">
        <v>1988</v>
      </c>
      <c r="AV389" s="5">
        <v>9.248168568E9</v>
      </c>
      <c r="AW389" s="5" t="s">
        <v>11744</v>
      </c>
      <c r="AX389" s="5">
        <v>533002.0</v>
      </c>
      <c r="AY389" s="5" t="s">
        <v>2958</v>
      </c>
      <c r="AZ389" s="5" t="s">
        <v>85</v>
      </c>
      <c r="BA389" s="5">
        <v>8.02882E11</v>
      </c>
      <c r="BB389" s="5"/>
      <c r="BC389" s="5"/>
      <c r="BD389" s="5" t="s">
        <v>10868</v>
      </c>
      <c r="BE389" s="5" t="s">
        <v>11745</v>
      </c>
      <c r="BF389" s="5" t="s">
        <v>9777</v>
      </c>
      <c r="BG389" s="5" t="s">
        <v>87</v>
      </c>
      <c r="BH389" s="5"/>
      <c r="BI389" s="11">
        <v>43828.756944444445</v>
      </c>
      <c r="BJ389" s="12" t="s">
        <v>88</v>
      </c>
      <c r="BK389" s="47"/>
      <c r="BL389" s="47"/>
    </row>
    <row r="390" ht="21.0" customHeight="1">
      <c r="A390" s="4">
        <v>389.0</v>
      </c>
      <c r="B390" s="5" t="s">
        <v>11746</v>
      </c>
      <c r="C390" s="5"/>
      <c r="D390" s="5"/>
      <c r="E390" s="5"/>
      <c r="F390" s="5"/>
      <c r="G390" s="5"/>
      <c r="H390" s="4">
        <v>1.70040168E8</v>
      </c>
      <c r="I390" s="5" t="s">
        <v>8090</v>
      </c>
      <c r="J390" s="5" t="s">
        <v>123</v>
      </c>
      <c r="K390" s="5"/>
      <c r="L390" s="5" t="s">
        <v>11747</v>
      </c>
      <c r="M390" s="5" t="s">
        <v>11748</v>
      </c>
      <c r="N390" s="6">
        <v>36226.0</v>
      </c>
      <c r="O390" s="4">
        <v>9.54290574E9</v>
      </c>
      <c r="P390" s="5" t="s">
        <v>11749</v>
      </c>
      <c r="Q390" s="5" t="s">
        <v>70</v>
      </c>
      <c r="R390" s="5" t="s">
        <v>71</v>
      </c>
      <c r="S390" s="5" t="s">
        <v>94</v>
      </c>
      <c r="T390" s="5" t="s">
        <v>73</v>
      </c>
      <c r="U390" s="5" t="s">
        <v>74</v>
      </c>
      <c r="V390" s="5"/>
      <c r="W390" s="5"/>
      <c r="X390" s="7"/>
      <c r="Y390" s="8">
        <v>7.567796610169491</v>
      </c>
      <c r="Z390" s="9">
        <v>0.0</v>
      </c>
      <c r="AA390" s="5" t="s">
        <v>75</v>
      </c>
      <c r="AB390" s="5"/>
      <c r="AC390" s="5">
        <v>0.0</v>
      </c>
      <c r="AD390" s="5" t="s">
        <v>11750</v>
      </c>
      <c r="AE390" s="5" t="s">
        <v>791</v>
      </c>
      <c r="AF390" s="5">
        <v>2011.0</v>
      </c>
      <c r="AG390" s="5">
        <v>2013.0</v>
      </c>
      <c r="AH390" s="5" t="s">
        <v>78</v>
      </c>
      <c r="AI390" s="10">
        <v>95.0</v>
      </c>
      <c r="AJ390" s="4"/>
      <c r="AK390" s="5" t="s">
        <v>75</v>
      </c>
      <c r="AL390" s="5"/>
      <c r="AM390" s="5">
        <v>0.0</v>
      </c>
      <c r="AN390" s="5" t="s">
        <v>11751</v>
      </c>
      <c r="AO390" s="5">
        <v>2011.0</v>
      </c>
      <c r="AP390" s="5" t="s">
        <v>51</v>
      </c>
      <c r="AQ390" s="4"/>
      <c r="AR390" s="10">
        <v>9.5</v>
      </c>
      <c r="AS390" s="5" t="s">
        <v>11752</v>
      </c>
      <c r="AT390" s="5" t="s">
        <v>99</v>
      </c>
      <c r="AU390" s="5" t="s">
        <v>246</v>
      </c>
      <c r="AV390" s="5">
        <v>9.963017604E9</v>
      </c>
      <c r="AW390" s="5" t="s">
        <v>11753</v>
      </c>
      <c r="AX390" s="5">
        <v>522509.0</v>
      </c>
      <c r="AY390" s="5" t="s">
        <v>101</v>
      </c>
      <c r="AZ390" s="5" t="s">
        <v>85</v>
      </c>
      <c r="BA390" s="5">
        <v>2.58859E11</v>
      </c>
      <c r="BB390" s="5"/>
      <c r="BC390" s="5"/>
      <c r="BD390" s="5">
        <v>1.0</v>
      </c>
      <c r="BE390" s="5">
        <v>1.0</v>
      </c>
      <c r="BF390" s="5" t="s">
        <v>221</v>
      </c>
      <c r="BG390" s="5" t="s">
        <v>87</v>
      </c>
      <c r="BH390" s="5"/>
      <c r="BI390" s="11">
        <v>43909.51875</v>
      </c>
      <c r="BJ390" s="12" t="s">
        <v>11754</v>
      </c>
      <c r="BK390" s="47"/>
      <c r="BL390" s="47"/>
    </row>
    <row r="391" ht="21.0" customHeight="1">
      <c r="A391" s="4">
        <v>390.0</v>
      </c>
      <c r="B391" s="5" t="s">
        <v>11755</v>
      </c>
      <c r="C391" s="5"/>
      <c r="D391" s="5"/>
      <c r="E391" s="5"/>
      <c r="F391" s="5"/>
      <c r="G391" s="5"/>
      <c r="H391" s="4">
        <v>1.70040055E8</v>
      </c>
      <c r="I391" s="5" t="s">
        <v>8090</v>
      </c>
      <c r="J391" s="5" t="s">
        <v>11756</v>
      </c>
      <c r="K391" s="5"/>
      <c r="L391" s="5" t="s">
        <v>11757</v>
      </c>
      <c r="M391" s="5" t="s">
        <v>11758</v>
      </c>
      <c r="N391" s="6">
        <v>36622.0</v>
      </c>
      <c r="O391" s="4">
        <v>9.908842939E9</v>
      </c>
      <c r="P391" s="5" t="s">
        <v>11759</v>
      </c>
      <c r="Q391" s="5" t="s">
        <v>70</v>
      </c>
      <c r="R391" s="5" t="s">
        <v>71</v>
      </c>
      <c r="S391" s="5" t="s">
        <v>94</v>
      </c>
      <c r="T391" s="5" t="s">
        <v>95</v>
      </c>
      <c r="U391" s="5" t="s">
        <v>537</v>
      </c>
      <c r="V391" s="5"/>
      <c r="W391" s="5"/>
      <c r="X391" s="7"/>
      <c r="Y391" s="8">
        <v>8.110169491525424</v>
      </c>
      <c r="Z391" s="9">
        <v>0.0</v>
      </c>
      <c r="AA391" s="5" t="s">
        <v>75</v>
      </c>
      <c r="AB391" s="5"/>
      <c r="AC391" s="5">
        <v>0.0</v>
      </c>
      <c r="AD391" s="5" t="s">
        <v>158</v>
      </c>
      <c r="AE391" s="5" t="s">
        <v>77</v>
      </c>
      <c r="AF391" s="5">
        <v>2015.0</v>
      </c>
      <c r="AG391" s="5">
        <v>2017.0</v>
      </c>
      <c r="AH391" s="5" t="s">
        <v>78</v>
      </c>
      <c r="AI391" s="10">
        <v>95.0</v>
      </c>
      <c r="AJ391" s="4"/>
      <c r="AK391" s="5" t="s">
        <v>75</v>
      </c>
      <c r="AL391" s="5"/>
      <c r="AM391" s="5">
        <v>0.0</v>
      </c>
      <c r="AN391" s="5" t="s">
        <v>366</v>
      </c>
      <c r="AO391" s="5">
        <v>2015.0</v>
      </c>
      <c r="AP391" s="5" t="s">
        <v>51</v>
      </c>
      <c r="AQ391" s="4"/>
      <c r="AR391" s="10">
        <v>9.5</v>
      </c>
      <c r="AS391" s="5" t="s">
        <v>11760</v>
      </c>
      <c r="AT391" s="5" t="s">
        <v>114</v>
      </c>
      <c r="AU391" s="5"/>
      <c r="AV391" s="5">
        <v>9.64002905E9</v>
      </c>
      <c r="AW391" s="5" t="s">
        <v>11761</v>
      </c>
      <c r="AX391" s="5">
        <v>520015.0</v>
      </c>
      <c r="AY391" s="5" t="s">
        <v>117</v>
      </c>
      <c r="AZ391" s="5" t="s">
        <v>85</v>
      </c>
      <c r="BA391" s="5">
        <v>3.47266E11</v>
      </c>
      <c r="BB391" s="5"/>
      <c r="BC391" s="5"/>
      <c r="BD391" s="5">
        <v>0.0</v>
      </c>
      <c r="BE391" s="5">
        <v>0.0</v>
      </c>
      <c r="BF391" s="5">
        <v>0.0</v>
      </c>
      <c r="BG391" s="5" t="s">
        <v>119</v>
      </c>
      <c r="BH391" s="5" t="s">
        <v>117</v>
      </c>
      <c r="BI391" s="11">
        <v>43826.80972222222</v>
      </c>
      <c r="BJ391" s="12" t="s">
        <v>11762</v>
      </c>
      <c r="BK391" s="47"/>
      <c r="BL391" s="47"/>
    </row>
    <row r="392" ht="21.0" customHeight="1">
      <c r="A392" s="4">
        <v>391.0</v>
      </c>
      <c r="B392" s="5" t="s">
        <v>11763</v>
      </c>
      <c r="C392" s="6">
        <v>43628.0</v>
      </c>
      <c r="D392" s="5"/>
      <c r="E392" s="5"/>
      <c r="F392" s="5"/>
      <c r="G392" s="5"/>
      <c r="H392" s="4">
        <v>1.70040463E8</v>
      </c>
      <c r="I392" s="5" t="s">
        <v>8090</v>
      </c>
      <c r="J392" s="5" t="s">
        <v>11764</v>
      </c>
      <c r="K392" s="5"/>
      <c r="L392" s="5" t="s">
        <v>2158</v>
      </c>
      <c r="M392" s="5" t="s">
        <v>11765</v>
      </c>
      <c r="N392" s="6">
        <v>36650.0</v>
      </c>
      <c r="O392" s="4">
        <v>7.09579031E9</v>
      </c>
      <c r="P392" s="5" t="s">
        <v>11766</v>
      </c>
      <c r="Q392" s="5" t="s">
        <v>110</v>
      </c>
      <c r="R392" s="5" t="s">
        <v>71</v>
      </c>
      <c r="S392" s="5" t="s">
        <v>94</v>
      </c>
      <c r="T392" s="5" t="s">
        <v>73</v>
      </c>
      <c r="U392" s="5" t="s">
        <v>74</v>
      </c>
      <c r="V392" s="5">
        <v>6900.0</v>
      </c>
      <c r="W392" s="5"/>
      <c r="X392" s="7"/>
      <c r="Y392" s="8">
        <v>7.639830508474576</v>
      </c>
      <c r="Z392" s="9">
        <v>0.0</v>
      </c>
      <c r="AA392" s="5" t="s">
        <v>75</v>
      </c>
      <c r="AB392" s="5"/>
      <c r="AC392" s="5">
        <v>0.0</v>
      </c>
      <c r="AD392" s="5" t="s">
        <v>10644</v>
      </c>
      <c r="AE392" s="5" t="s">
        <v>77</v>
      </c>
      <c r="AF392" s="5">
        <v>2015.0</v>
      </c>
      <c r="AG392" s="5">
        <v>2017.0</v>
      </c>
      <c r="AH392" s="5" t="s">
        <v>78</v>
      </c>
      <c r="AI392" s="10">
        <v>95.0</v>
      </c>
      <c r="AJ392" s="4"/>
      <c r="AK392" s="5" t="s">
        <v>75</v>
      </c>
      <c r="AL392" s="5"/>
      <c r="AM392" s="5">
        <v>0.0</v>
      </c>
      <c r="AN392" s="5" t="s">
        <v>11767</v>
      </c>
      <c r="AO392" s="5">
        <v>2015.0</v>
      </c>
      <c r="AP392" s="5" t="s">
        <v>51</v>
      </c>
      <c r="AQ392" s="4">
        <v>95.0</v>
      </c>
      <c r="AR392" s="10">
        <v>9.5</v>
      </c>
      <c r="AS392" s="5" t="s">
        <v>11768</v>
      </c>
      <c r="AT392" s="5" t="s">
        <v>114</v>
      </c>
      <c r="AU392" s="5"/>
      <c r="AV392" s="5">
        <v>9.652588576E9</v>
      </c>
      <c r="AW392" s="5" t="s">
        <v>11769</v>
      </c>
      <c r="AX392" s="5">
        <v>523357.0</v>
      </c>
      <c r="AY392" s="5" t="s">
        <v>1199</v>
      </c>
      <c r="AZ392" s="5" t="s">
        <v>85</v>
      </c>
      <c r="BA392" s="5">
        <v>2.87033E11</v>
      </c>
      <c r="BB392" s="5" t="s">
        <v>11770</v>
      </c>
      <c r="BC392" s="5"/>
      <c r="BD392" s="5" t="s">
        <v>990</v>
      </c>
      <c r="BE392" s="5" t="s">
        <v>990</v>
      </c>
      <c r="BF392" s="5" t="s">
        <v>990</v>
      </c>
      <c r="BG392" s="5" t="s">
        <v>87</v>
      </c>
      <c r="BH392" s="5"/>
      <c r="BI392" s="11">
        <v>43827.93194444444</v>
      </c>
      <c r="BJ392" s="12" t="s">
        <v>88</v>
      </c>
      <c r="BK392" s="47"/>
      <c r="BL392" s="47"/>
    </row>
    <row r="393" ht="21.0" customHeight="1">
      <c r="A393" s="4">
        <v>392.0</v>
      </c>
      <c r="B393" s="5" t="s">
        <v>11771</v>
      </c>
      <c r="C393" s="6">
        <v>43567.0</v>
      </c>
      <c r="D393" s="5"/>
      <c r="E393" s="5"/>
      <c r="F393" s="5"/>
      <c r="G393" s="5"/>
      <c r="H393" s="4">
        <v>1.70040681E8</v>
      </c>
      <c r="I393" s="5" t="s">
        <v>8090</v>
      </c>
      <c r="J393" s="5" t="s">
        <v>5932</v>
      </c>
      <c r="K393" s="5"/>
      <c r="L393" s="5" t="s">
        <v>1681</v>
      </c>
      <c r="M393" s="5" t="s">
        <v>11772</v>
      </c>
      <c r="N393" s="5" t="s">
        <v>3944</v>
      </c>
      <c r="O393" s="4">
        <v>7.661827363E9</v>
      </c>
      <c r="P393" s="5" t="s">
        <v>11773</v>
      </c>
      <c r="Q393" s="5" t="s">
        <v>70</v>
      </c>
      <c r="R393" s="5" t="s">
        <v>71</v>
      </c>
      <c r="S393" s="5" t="s">
        <v>94</v>
      </c>
      <c r="T393" s="5" t="s">
        <v>95</v>
      </c>
      <c r="U393" s="5" t="s">
        <v>74</v>
      </c>
      <c r="V393" s="5">
        <v>18000.0</v>
      </c>
      <c r="W393" s="5"/>
      <c r="X393" s="7"/>
      <c r="Y393" s="8">
        <v>8.372881355932204</v>
      </c>
      <c r="Z393" s="9">
        <v>0.0</v>
      </c>
      <c r="AA393" s="5" t="s">
        <v>75</v>
      </c>
      <c r="AB393" s="5"/>
      <c r="AC393" s="5">
        <v>0.0</v>
      </c>
      <c r="AD393" s="5" t="s">
        <v>142</v>
      </c>
      <c r="AE393" s="5" t="s">
        <v>77</v>
      </c>
      <c r="AF393" s="5">
        <v>2016.0</v>
      </c>
      <c r="AG393" s="5">
        <v>2017.0</v>
      </c>
      <c r="AH393" s="5" t="s">
        <v>78</v>
      </c>
      <c r="AI393" s="10">
        <v>94.9</v>
      </c>
      <c r="AJ393" s="4"/>
      <c r="AK393" s="5" t="s">
        <v>75</v>
      </c>
      <c r="AL393" s="5"/>
      <c r="AM393" s="5">
        <v>0.0</v>
      </c>
      <c r="AN393" s="5" t="s">
        <v>1647</v>
      </c>
      <c r="AO393" s="5">
        <v>2015.0</v>
      </c>
      <c r="AP393" s="5" t="s">
        <v>51</v>
      </c>
      <c r="AQ393" s="4"/>
      <c r="AR393" s="10">
        <v>9.5</v>
      </c>
      <c r="AS393" s="5" t="s">
        <v>11774</v>
      </c>
      <c r="AT393" s="5" t="s">
        <v>99</v>
      </c>
      <c r="AU393" s="5"/>
      <c r="AV393" s="5">
        <v>8.185858495E9</v>
      </c>
      <c r="AW393" s="5" t="s">
        <v>11775</v>
      </c>
      <c r="AX393" s="5">
        <v>522233.0</v>
      </c>
      <c r="AY393" s="5" t="s">
        <v>101</v>
      </c>
      <c r="AZ393" s="5" t="s">
        <v>85</v>
      </c>
      <c r="BA393" s="5">
        <v>5.61532E11</v>
      </c>
      <c r="BB393" s="5" t="s">
        <v>11776</v>
      </c>
      <c r="BC393" s="5" t="s">
        <v>11777</v>
      </c>
      <c r="BD393" s="5" t="s">
        <v>393</v>
      </c>
      <c r="BE393" s="5" t="s">
        <v>393</v>
      </c>
      <c r="BF393" s="5" t="s">
        <v>393</v>
      </c>
      <c r="BG393" s="5" t="s">
        <v>87</v>
      </c>
      <c r="BH393" s="5"/>
      <c r="BI393" s="11">
        <v>43825.86944444444</v>
      </c>
      <c r="BJ393" s="12" t="s">
        <v>2622</v>
      </c>
      <c r="BK393" s="47"/>
      <c r="BL393" s="47"/>
    </row>
    <row r="394" ht="21.0" customHeight="1">
      <c r="A394" s="4">
        <v>393.0</v>
      </c>
      <c r="B394" s="5" t="s">
        <v>11778</v>
      </c>
      <c r="C394" s="6">
        <v>43628.0</v>
      </c>
      <c r="D394" s="5"/>
      <c r="E394" s="5"/>
      <c r="F394" s="5"/>
      <c r="G394" s="5"/>
      <c r="H394" s="4">
        <v>1.70041063E8</v>
      </c>
      <c r="I394" s="5" t="s">
        <v>8090</v>
      </c>
      <c r="J394" s="5" t="s">
        <v>11779</v>
      </c>
      <c r="K394" s="5" t="s">
        <v>11780</v>
      </c>
      <c r="L394" s="5" t="s">
        <v>11781</v>
      </c>
      <c r="M394" s="5" t="s">
        <v>11782</v>
      </c>
      <c r="N394" s="5" t="s">
        <v>11783</v>
      </c>
      <c r="O394" s="4">
        <v>7.70237705E9</v>
      </c>
      <c r="P394" s="5" t="s">
        <v>11784</v>
      </c>
      <c r="Q394" s="5" t="s">
        <v>110</v>
      </c>
      <c r="R394" s="5" t="s">
        <v>71</v>
      </c>
      <c r="S394" s="5" t="s">
        <v>94</v>
      </c>
      <c r="T394" s="5" t="s">
        <v>73</v>
      </c>
      <c r="U394" s="5" t="s">
        <v>74</v>
      </c>
      <c r="V394" s="5">
        <v>2423.0</v>
      </c>
      <c r="W394" s="5">
        <v>47909.0</v>
      </c>
      <c r="X394" s="7"/>
      <c r="Y394" s="8">
        <v>9.008474576271187</v>
      </c>
      <c r="Z394" s="9">
        <v>0.0</v>
      </c>
      <c r="AA394" s="5" t="s">
        <v>75</v>
      </c>
      <c r="AB394" s="5"/>
      <c r="AC394" s="5">
        <v>0.0</v>
      </c>
      <c r="AD394" s="5" t="s">
        <v>628</v>
      </c>
      <c r="AE394" s="5" t="s">
        <v>77</v>
      </c>
      <c r="AF394" s="5">
        <v>2015.0</v>
      </c>
      <c r="AG394" s="5">
        <v>2017.0</v>
      </c>
      <c r="AH394" s="5" t="s">
        <v>78</v>
      </c>
      <c r="AI394" s="10">
        <v>94.7</v>
      </c>
      <c r="AJ394" s="4"/>
      <c r="AK394" s="5" t="s">
        <v>75</v>
      </c>
      <c r="AL394" s="5"/>
      <c r="AM394" s="5">
        <v>0.0</v>
      </c>
      <c r="AN394" s="5" t="s">
        <v>390</v>
      </c>
      <c r="AO394" s="5">
        <v>2015.0</v>
      </c>
      <c r="AP394" s="5" t="s">
        <v>51</v>
      </c>
      <c r="AQ394" s="4">
        <v>95.0</v>
      </c>
      <c r="AR394" s="10">
        <v>9.5</v>
      </c>
      <c r="AS394" s="5" t="s">
        <v>11785</v>
      </c>
      <c r="AT394" s="5" t="s">
        <v>114</v>
      </c>
      <c r="AU394" s="5"/>
      <c r="AV394" s="5">
        <v>9.490710816E9</v>
      </c>
      <c r="AW394" s="5" t="s">
        <v>11786</v>
      </c>
      <c r="AX394" s="5">
        <v>520010.0</v>
      </c>
      <c r="AY394" s="5" t="s">
        <v>117</v>
      </c>
      <c r="AZ394" s="5" t="s">
        <v>85</v>
      </c>
      <c r="BA394" s="5">
        <v>4.85388E11</v>
      </c>
      <c r="BB394" s="5" t="s">
        <v>11787</v>
      </c>
      <c r="BC394" s="5" t="s">
        <v>11788</v>
      </c>
      <c r="BD394" s="5" t="s">
        <v>8167</v>
      </c>
      <c r="BE394" s="5" t="s">
        <v>11789</v>
      </c>
      <c r="BF394" s="5" t="s">
        <v>11790</v>
      </c>
      <c r="BG394" s="5" t="s">
        <v>119</v>
      </c>
      <c r="BH394" s="5" t="s">
        <v>117</v>
      </c>
      <c r="BI394" s="11">
        <v>43828.88958333333</v>
      </c>
      <c r="BJ394" s="12" t="s">
        <v>11791</v>
      </c>
      <c r="BK394" s="47"/>
      <c r="BL394" s="47"/>
    </row>
    <row r="395" ht="21.0" customHeight="1">
      <c r="A395" s="4">
        <v>394.0</v>
      </c>
      <c r="B395" s="5" t="s">
        <v>11792</v>
      </c>
      <c r="C395" s="5" t="s">
        <v>268</v>
      </c>
      <c r="D395" s="5"/>
      <c r="E395" s="5"/>
      <c r="F395" s="5"/>
      <c r="G395" s="5"/>
      <c r="H395" s="4">
        <v>1.70040489E8</v>
      </c>
      <c r="I395" s="5" t="s">
        <v>8090</v>
      </c>
      <c r="J395" s="5" t="s">
        <v>7874</v>
      </c>
      <c r="K395" s="5"/>
      <c r="L395" s="5" t="s">
        <v>11793</v>
      </c>
      <c r="M395" s="5" t="s">
        <v>11794</v>
      </c>
      <c r="N395" s="6">
        <v>36628.0</v>
      </c>
      <c r="O395" s="4">
        <v>9.391536457E9</v>
      </c>
      <c r="P395" s="5" t="s">
        <v>11795</v>
      </c>
      <c r="Q395" s="5" t="s">
        <v>70</v>
      </c>
      <c r="R395" s="5" t="s">
        <v>71</v>
      </c>
      <c r="S395" s="5" t="s">
        <v>94</v>
      </c>
      <c r="T395" s="5" t="s">
        <v>95</v>
      </c>
      <c r="U395" s="5" t="s">
        <v>537</v>
      </c>
      <c r="V395" s="5"/>
      <c r="W395" s="5"/>
      <c r="X395" s="7"/>
      <c r="Y395" s="8">
        <v>8.36864406779661</v>
      </c>
      <c r="Z395" s="9">
        <v>0.0</v>
      </c>
      <c r="AA395" s="5" t="s">
        <v>75</v>
      </c>
      <c r="AB395" s="5"/>
      <c r="AC395" s="5">
        <v>0.0</v>
      </c>
      <c r="AD395" s="5" t="s">
        <v>142</v>
      </c>
      <c r="AE395" s="5" t="s">
        <v>77</v>
      </c>
      <c r="AF395" s="5">
        <v>2015.0</v>
      </c>
      <c r="AG395" s="5">
        <v>2017.0</v>
      </c>
      <c r="AH395" s="5" t="s">
        <v>78</v>
      </c>
      <c r="AI395" s="10">
        <v>94.6</v>
      </c>
      <c r="AJ395" s="4"/>
      <c r="AK395" s="5" t="s">
        <v>75</v>
      </c>
      <c r="AL395" s="5"/>
      <c r="AM395" s="5">
        <v>0.0</v>
      </c>
      <c r="AN395" s="5" t="s">
        <v>3821</v>
      </c>
      <c r="AO395" s="5">
        <v>2015.0</v>
      </c>
      <c r="AP395" s="5" t="s">
        <v>51</v>
      </c>
      <c r="AQ395" s="4"/>
      <c r="AR395" s="10">
        <v>9.5</v>
      </c>
      <c r="AS395" s="5" t="s">
        <v>11796</v>
      </c>
      <c r="AT395" s="5" t="s">
        <v>82</v>
      </c>
      <c r="AU395" s="5" t="s">
        <v>321</v>
      </c>
      <c r="AV395" s="5">
        <v>9.390101123E9</v>
      </c>
      <c r="AW395" s="5" t="s">
        <v>11797</v>
      </c>
      <c r="AX395" s="5">
        <v>506142.0</v>
      </c>
      <c r="AY395" s="5" t="s">
        <v>11798</v>
      </c>
      <c r="AZ395" s="5" t="s">
        <v>264</v>
      </c>
      <c r="BA395" s="5">
        <v>9.69369E11</v>
      </c>
      <c r="BB395" s="5"/>
      <c r="BC395" s="5"/>
      <c r="BD395" s="5">
        <v>0.0</v>
      </c>
      <c r="BE395" s="5" t="s">
        <v>393</v>
      </c>
      <c r="BF395" s="5" t="s">
        <v>393</v>
      </c>
      <c r="BG395" s="5" t="s">
        <v>87</v>
      </c>
      <c r="BH395" s="5"/>
      <c r="BI395" s="11">
        <v>43826.368055555555</v>
      </c>
      <c r="BJ395" s="12" t="s">
        <v>88</v>
      </c>
      <c r="BK395" s="47"/>
      <c r="BL395" s="47"/>
    </row>
    <row r="396" ht="21.0" customHeight="1">
      <c r="A396" s="4">
        <v>395.0</v>
      </c>
      <c r="B396" s="5" t="s">
        <v>11799</v>
      </c>
      <c r="C396" s="5" t="s">
        <v>8542</v>
      </c>
      <c r="D396" s="5" t="s">
        <v>136</v>
      </c>
      <c r="E396" s="5"/>
      <c r="F396" s="5"/>
      <c r="G396" s="5"/>
      <c r="H396" s="4">
        <v>1.70040059E8</v>
      </c>
      <c r="I396" s="5" t="s">
        <v>8090</v>
      </c>
      <c r="J396" s="5" t="s">
        <v>11800</v>
      </c>
      <c r="K396" s="5"/>
      <c r="L396" s="5" t="s">
        <v>11801</v>
      </c>
      <c r="M396" s="5" t="s">
        <v>11802</v>
      </c>
      <c r="N396" s="6">
        <v>36803.0</v>
      </c>
      <c r="O396" s="4">
        <v>9.000841633E9</v>
      </c>
      <c r="P396" s="5" t="s">
        <v>11803</v>
      </c>
      <c r="Q396" s="5" t="s">
        <v>110</v>
      </c>
      <c r="R396" s="5" t="s">
        <v>71</v>
      </c>
      <c r="S396" s="5" t="s">
        <v>94</v>
      </c>
      <c r="T396" s="5" t="s">
        <v>95</v>
      </c>
      <c r="U396" s="5" t="s">
        <v>74</v>
      </c>
      <c r="V396" s="5"/>
      <c r="W396" s="5"/>
      <c r="X396" s="7"/>
      <c r="Y396" s="8">
        <v>8.080508474576272</v>
      </c>
      <c r="Z396" s="9">
        <v>0.0</v>
      </c>
      <c r="AA396" s="5" t="s">
        <v>75</v>
      </c>
      <c r="AB396" s="5"/>
      <c r="AC396" s="5">
        <v>0.0</v>
      </c>
      <c r="AD396" s="5" t="s">
        <v>142</v>
      </c>
      <c r="AE396" s="5" t="s">
        <v>77</v>
      </c>
      <c r="AF396" s="5">
        <v>2015.0</v>
      </c>
      <c r="AG396" s="5">
        <v>2017.0</v>
      </c>
      <c r="AH396" s="5" t="s">
        <v>78</v>
      </c>
      <c r="AI396" s="10">
        <v>94.3</v>
      </c>
      <c r="AJ396" s="4"/>
      <c r="AK396" s="5" t="s">
        <v>75</v>
      </c>
      <c r="AL396" s="5"/>
      <c r="AM396" s="5">
        <v>0.0</v>
      </c>
      <c r="AN396" s="5" t="s">
        <v>2334</v>
      </c>
      <c r="AO396" s="5">
        <v>2015.0</v>
      </c>
      <c r="AP396" s="5" t="s">
        <v>51</v>
      </c>
      <c r="AQ396" s="4"/>
      <c r="AR396" s="10">
        <v>9.5</v>
      </c>
      <c r="AS396" s="5" t="s">
        <v>11804</v>
      </c>
      <c r="AT396" s="5" t="s">
        <v>82</v>
      </c>
      <c r="AU396" s="5" t="s">
        <v>2011</v>
      </c>
      <c r="AV396" s="5">
        <v>9.246786432E9</v>
      </c>
      <c r="AW396" s="5" t="s">
        <v>11805</v>
      </c>
      <c r="AX396" s="5">
        <v>521228.0</v>
      </c>
      <c r="AY396" s="5" t="s">
        <v>117</v>
      </c>
      <c r="AZ396" s="5" t="s">
        <v>85</v>
      </c>
      <c r="BA396" s="5">
        <v>3.697E11</v>
      </c>
      <c r="BB396" s="5"/>
      <c r="BC396" s="5"/>
      <c r="BD396" s="5" t="s">
        <v>6055</v>
      </c>
      <c r="BE396" s="5" t="s">
        <v>418</v>
      </c>
      <c r="BF396" s="5" t="s">
        <v>6661</v>
      </c>
      <c r="BG396" s="5" t="s">
        <v>119</v>
      </c>
      <c r="BH396" s="5" t="s">
        <v>1480</v>
      </c>
      <c r="BI396" s="11">
        <v>43907.936111111114</v>
      </c>
      <c r="BJ396" s="12" t="s">
        <v>11806</v>
      </c>
      <c r="BK396" s="47"/>
      <c r="BL396" s="47"/>
    </row>
    <row r="397" ht="21.0" customHeight="1">
      <c r="A397" s="4">
        <v>396.0</v>
      </c>
      <c r="B397" s="5" t="s">
        <v>11807</v>
      </c>
      <c r="C397" s="6">
        <v>43477.0</v>
      </c>
      <c r="D397" s="5"/>
      <c r="E397" s="5"/>
      <c r="F397" s="5"/>
      <c r="G397" s="5"/>
      <c r="H397" s="4">
        <v>1.70040175E8</v>
      </c>
      <c r="I397" s="5" t="s">
        <v>8090</v>
      </c>
      <c r="J397" s="5" t="s">
        <v>11808</v>
      </c>
      <c r="K397" s="5" t="s">
        <v>11809</v>
      </c>
      <c r="L397" s="5" t="s">
        <v>11810</v>
      </c>
      <c r="M397" s="5" t="s">
        <v>11811</v>
      </c>
      <c r="N397" s="5" t="s">
        <v>1888</v>
      </c>
      <c r="O397" s="4">
        <v>7.680944731E9</v>
      </c>
      <c r="P397" s="5" t="s">
        <v>11812</v>
      </c>
      <c r="Q397" s="5" t="s">
        <v>70</v>
      </c>
      <c r="R397" s="5" t="s">
        <v>71</v>
      </c>
      <c r="S397" s="5" t="s">
        <v>94</v>
      </c>
      <c r="T397" s="5" t="s">
        <v>95</v>
      </c>
      <c r="U397" s="5" t="s">
        <v>74</v>
      </c>
      <c r="V397" s="5">
        <v>10086.0</v>
      </c>
      <c r="W397" s="5">
        <v>79000.0</v>
      </c>
      <c r="X397" s="7"/>
      <c r="Y397" s="8">
        <v>8.14406779661017</v>
      </c>
      <c r="Z397" s="9">
        <v>0.0</v>
      </c>
      <c r="AA397" s="5" t="s">
        <v>75</v>
      </c>
      <c r="AB397" s="5"/>
      <c r="AC397" s="5">
        <v>0.0</v>
      </c>
      <c r="AD397" s="5" t="s">
        <v>142</v>
      </c>
      <c r="AE397" s="5" t="s">
        <v>77</v>
      </c>
      <c r="AF397" s="5">
        <v>2015.0</v>
      </c>
      <c r="AG397" s="5">
        <v>2017.0</v>
      </c>
      <c r="AH397" s="5" t="s">
        <v>78</v>
      </c>
      <c r="AI397" s="10">
        <v>94.3</v>
      </c>
      <c r="AJ397" s="4"/>
      <c r="AK397" s="5" t="s">
        <v>75</v>
      </c>
      <c r="AL397" s="5"/>
      <c r="AM397" s="5">
        <v>0.0</v>
      </c>
      <c r="AN397" s="5" t="s">
        <v>11813</v>
      </c>
      <c r="AO397" s="5">
        <v>2015.0</v>
      </c>
      <c r="AP397" s="5" t="s">
        <v>51</v>
      </c>
      <c r="AQ397" s="4">
        <v>95.0</v>
      </c>
      <c r="AR397" s="10">
        <v>9.5</v>
      </c>
      <c r="AS397" s="5" t="s">
        <v>11814</v>
      </c>
      <c r="AT397" s="5" t="s">
        <v>114</v>
      </c>
      <c r="AU397" s="5" t="s">
        <v>2075</v>
      </c>
      <c r="AV397" s="5">
        <v>9.848087587E9</v>
      </c>
      <c r="AW397" s="5" t="s">
        <v>11815</v>
      </c>
      <c r="AX397" s="5">
        <v>520002.0</v>
      </c>
      <c r="AY397" s="5" t="s">
        <v>117</v>
      </c>
      <c r="AZ397" s="5" t="s">
        <v>85</v>
      </c>
      <c r="BA397" s="5">
        <v>6.50015E11</v>
      </c>
      <c r="BB397" s="5"/>
      <c r="BC397" s="5"/>
      <c r="BD397" s="5">
        <v>1.0</v>
      </c>
      <c r="BE397" s="5" t="s">
        <v>2678</v>
      </c>
      <c r="BF397" s="5" t="s">
        <v>3190</v>
      </c>
      <c r="BG397" s="5" t="s">
        <v>119</v>
      </c>
      <c r="BH397" s="5" t="s">
        <v>117</v>
      </c>
      <c r="BI397" s="11">
        <v>43828.88125</v>
      </c>
      <c r="BJ397" s="12" t="s">
        <v>11816</v>
      </c>
      <c r="BK397" s="47"/>
      <c r="BL397" s="47"/>
    </row>
    <row r="398" ht="21.0" customHeight="1">
      <c r="A398" s="4">
        <v>397.0</v>
      </c>
      <c r="B398" s="5" t="s">
        <v>11817</v>
      </c>
      <c r="C398" s="6">
        <v>43658.0</v>
      </c>
      <c r="D398" s="5"/>
      <c r="E398" s="5"/>
      <c r="F398" s="5"/>
      <c r="G398" s="5"/>
      <c r="H398" s="4">
        <v>1.70040908E8</v>
      </c>
      <c r="I398" s="5" t="s">
        <v>8090</v>
      </c>
      <c r="J398" s="5" t="s">
        <v>11818</v>
      </c>
      <c r="K398" s="5" t="s">
        <v>2024</v>
      </c>
      <c r="L398" s="5" t="s">
        <v>223</v>
      </c>
      <c r="M398" s="5" t="s">
        <v>11819</v>
      </c>
      <c r="N398" s="5" t="s">
        <v>11820</v>
      </c>
      <c r="O398" s="4">
        <v>9.515185194E9</v>
      </c>
      <c r="P398" s="5" t="s">
        <v>11821</v>
      </c>
      <c r="Q398" s="5" t="s">
        <v>70</v>
      </c>
      <c r="R398" s="5" t="s">
        <v>71</v>
      </c>
      <c r="S398" s="5" t="s">
        <v>94</v>
      </c>
      <c r="T398" s="5" t="s">
        <v>73</v>
      </c>
      <c r="U398" s="5" t="s">
        <v>517</v>
      </c>
      <c r="V398" s="5"/>
      <c r="W398" s="5">
        <v>27755.0</v>
      </c>
      <c r="X398" s="7">
        <v>112530.0</v>
      </c>
      <c r="Y398" s="8">
        <v>8.11864406779661</v>
      </c>
      <c r="Z398" s="9">
        <v>0.0</v>
      </c>
      <c r="AA398" s="5" t="s">
        <v>75</v>
      </c>
      <c r="AB398" s="5"/>
      <c r="AC398" s="5">
        <v>0.0</v>
      </c>
      <c r="AD398" s="5" t="s">
        <v>628</v>
      </c>
      <c r="AE398" s="5" t="s">
        <v>77</v>
      </c>
      <c r="AF398" s="5">
        <v>2015.0</v>
      </c>
      <c r="AG398" s="5">
        <v>2017.0</v>
      </c>
      <c r="AH398" s="5" t="s">
        <v>78</v>
      </c>
      <c r="AI398" s="10">
        <v>94.0</v>
      </c>
      <c r="AJ398" s="4"/>
      <c r="AK398" s="5" t="s">
        <v>75</v>
      </c>
      <c r="AL398" s="5"/>
      <c r="AM398" s="5">
        <v>0.0</v>
      </c>
      <c r="AN398" s="5" t="s">
        <v>390</v>
      </c>
      <c r="AO398" s="5">
        <v>2015.0</v>
      </c>
      <c r="AP398" s="5" t="s">
        <v>51</v>
      </c>
      <c r="AQ398" s="4">
        <v>95.0</v>
      </c>
      <c r="AR398" s="10">
        <v>9.5</v>
      </c>
      <c r="AS398" s="5" t="s">
        <v>11822</v>
      </c>
      <c r="AT398" s="5" t="s">
        <v>99</v>
      </c>
      <c r="AU398" s="5" t="s">
        <v>1372</v>
      </c>
      <c r="AV398" s="5">
        <v>7.386524099E9</v>
      </c>
      <c r="AW398" s="5" t="s">
        <v>11823</v>
      </c>
      <c r="AX398" s="5">
        <v>522004.0</v>
      </c>
      <c r="AY398" s="5" t="s">
        <v>101</v>
      </c>
      <c r="AZ398" s="5" t="s">
        <v>85</v>
      </c>
      <c r="BA398" s="5">
        <v>8.69155E11</v>
      </c>
      <c r="BB398" s="5"/>
      <c r="BC398" s="5"/>
      <c r="BD398" s="5">
        <v>0.0</v>
      </c>
      <c r="BE398" s="5">
        <v>0.0</v>
      </c>
      <c r="BF398" s="5" t="s">
        <v>1766</v>
      </c>
      <c r="BG398" s="5" t="s">
        <v>119</v>
      </c>
      <c r="BH398" s="5" t="s">
        <v>101</v>
      </c>
      <c r="BI398" s="11">
        <v>43827.46944444445</v>
      </c>
      <c r="BJ398" s="12" t="s">
        <v>88</v>
      </c>
      <c r="BK398" s="47"/>
      <c r="BL398" s="47"/>
    </row>
    <row r="399" ht="21.0" customHeight="1">
      <c r="A399" s="4">
        <v>398.0</v>
      </c>
      <c r="B399" s="5" t="s">
        <v>11824</v>
      </c>
      <c r="C399" s="5" t="s">
        <v>105</v>
      </c>
      <c r="D399" s="5"/>
      <c r="E399" s="5"/>
      <c r="F399" s="5"/>
      <c r="G399" s="5"/>
      <c r="H399" s="4">
        <v>1.70040664E8</v>
      </c>
      <c r="I399" s="5" t="s">
        <v>8090</v>
      </c>
      <c r="J399" s="5" t="s">
        <v>11825</v>
      </c>
      <c r="K399" s="5"/>
      <c r="L399" s="5" t="s">
        <v>11826</v>
      </c>
      <c r="M399" s="5" t="s">
        <v>11827</v>
      </c>
      <c r="N399" s="5" t="s">
        <v>2928</v>
      </c>
      <c r="O399" s="4">
        <v>9.948151528E9</v>
      </c>
      <c r="P399" s="5" t="s">
        <v>11828</v>
      </c>
      <c r="Q399" s="5" t="s">
        <v>70</v>
      </c>
      <c r="R399" s="5" t="s">
        <v>71</v>
      </c>
      <c r="S399" s="5" t="s">
        <v>94</v>
      </c>
      <c r="T399" s="5" t="s">
        <v>73</v>
      </c>
      <c r="U399" s="5" t="s">
        <v>74</v>
      </c>
      <c r="V399" s="5">
        <v>7000.0</v>
      </c>
      <c r="W399" s="5">
        <v>41000.0</v>
      </c>
      <c r="X399" s="7"/>
      <c r="Y399" s="8">
        <v>8.872881355932204</v>
      </c>
      <c r="Z399" s="9">
        <v>0.0</v>
      </c>
      <c r="AA399" s="5" t="s">
        <v>75</v>
      </c>
      <c r="AB399" s="5"/>
      <c r="AC399" s="5">
        <v>0.0</v>
      </c>
      <c r="AD399" s="5" t="s">
        <v>76</v>
      </c>
      <c r="AE399" s="5" t="s">
        <v>77</v>
      </c>
      <c r="AF399" s="5">
        <v>2015.0</v>
      </c>
      <c r="AG399" s="5">
        <v>2017.0</v>
      </c>
      <c r="AH399" s="5" t="s">
        <v>78</v>
      </c>
      <c r="AI399" s="10">
        <v>93.8</v>
      </c>
      <c r="AJ399" s="4"/>
      <c r="AK399" s="5" t="s">
        <v>75</v>
      </c>
      <c r="AL399" s="5"/>
      <c r="AM399" s="5">
        <v>0.0</v>
      </c>
      <c r="AN399" s="5" t="s">
        <v>390</v>
      </c>
      <c r="AO399" s="5">
        <v>2015.0</v>
      </c>
      <c r="AP399" s="5" t="s">
        <v>51</v>
      </c>
      <c r="AQ399" s="4">
        <v>95.0</v>
      </c>
      <c r="AR399" s="10">
        <v>9.5</v>
      </c>
      <c r="AS399" s="5" t="s">
        <v>11829</v>
      </c>
      <c r="AT399" s="5" t="s">
        <v>82</v>
      </c>
      <c r="AU399" s="5"/>
      <c r="AV399" s="5">
        <v>7.989727567E9</v>
      </c>
      <c r="AW399" s="5" t="s">
        <v>11830</v>
      </c>
      <c r="AX399" s="5">
        <v>521235.0</v>
      </c>
      <c r="AY399" s="5" t="s">
        <v>1086</v>
      </c>
      <c r="AZ399" s="5" t="s">
        <v>85</v>
      </c>
      <c r="BA399" s="5">
        <v>8.80089E11</v>
      </c>
      <c r="BB399" s="5" t="s">
        <v>11831</v>
      </c>
      <c r="BC399" s="5"/>
      <c r="BD399" s="5">
        <v>0.0</v>
      </c>
      <c r="BE399" s="5">
        <v>0.0</v>
      </c>
      <c r="BF399" s="5" t="s">
        <v>990</v>
      </c>
      <c r="BG399" s="5" t="s">
        <v>87</v>
      </c>
      <c r="BH399" s="5"/>
      <c r="BI399" s="11">
        <v>43825.94097222222</v>
      </c>
      <c r="BJ399" s="12" t="s">
        <v>975</v>
      </c>
      <c r="BK399" s="47"/>
      <c r="BL399" s="47"/>
    </row>
    <row r="400" ht="21.0" customHeight="1">
      <c r="A400" s="4">
        <v>399.0</v>
      </c>
      <c r="B400" s="5" t="s">
        <v>11832</v>
      </c>
      <c r="C400" s="6">
        <v>43628.0</v>
      </c>
      <c r="D400" s="5"/>
      <c r="E400" s="5"/>
      <c r="F400" s="5"/>
      <c r="G400" s="5"/>
      <c r="H400" s="4">
        <v>1.70040124E8</v>
      </c>
      <c r="I400" s="5" t="s">
        <v>8090</v>
      </c>
      <c r="J400" s="5" t="s">
        <v>11833</v>
      </c>
      <c r="K400" s="5" t="s">
        <v>171</v>
      </c>
      <c r="L400" s="5" t="s">
        <v>3403</v>
      </c>
      <c r="M400" s="5" t="s">
        <v>11834</v>
      </c>
      <c r="N400" s="6">
        <v>36171.0</v>
      </c>
      <c r="O400" s="4">
        <v>9.494053524E9</v>
      </c>
      <c r="P400" s="5" t="s">
        <v>11835</v>
      </c>
      <c r="Q400" s="5" t="s">
        <v>70</v>
      </c>
      <c r="R400" s="5" t="s">
        <v>71</v>
      </c>
      <c r="S400" s="5" t="s">
        <v>94</v>
      </c>
      <c r="T400" s="5" t="s">
        <v>73</v>
      </c>
      <c r="U400" s="5" t="s">
        <v>74</v>
      </c>
      <c r="V400" s="5">
        <v>17616.0</v>
      </c>
      <c r="W400" s="5">
        <v>79624.0</v>
      </c>
      <c r="X400" s="7"/>
      <c r="Y400" s="8">
        <v>7.639830508474576</v>
      </c>
      <c r="Z400" s="9">
        <v>0.0</v>
      </c>
      <c r="AA400" s="5" t="s">
        <v>75</v>
      </c>
      <c r="AB400" s="5"/>
      <c r="AC400" s="5">
        <v>0.0</v>
      </c>
      <c r="AD400" s="5" t="s">
        <v>76</v>
      </c>
      <c r="AE400" s="5" t="s">
        <v>77</v>
      </c>
      <c r="AF400" s="5">
        <v>2015.0</v>
      </c>
      <c r="AG400" s="5">
        <v>2017.0</v>
      </c>
      <c r="AH400" s="5" t="s">
        <v>78</v>
      </c>
      <c r="AI400" s="10">
        <v>93.7</v>
      </c>
      <c r="AJ400" s="4"/>
      <c r="AK400" s="5" t="s">
        <v>75</v>
      </c>
      <c r="AL400" s="5"/>
      <c r="AM400" s="5">
        <v>0.0</v>
      </c>
      <c r="AN400" s="5" t="s">
        <v>10245</v>
      </c>
      <c r="AO400" s="5">
        <v>2015.0</v>
      </c>
      <c r="AP400" s="5" t="s">
        <v>51</v>
      </c>
      <c r="AQ400" s="4">
        <v>95.0</v>
      </c>
      <c r="AR400" s="10">
        <v>9.5</v>
      </c>
      <c r="AS400" s="5" t="s">
        <v>11836</v>
      </c>
      <c r="AT400" s="5" t="s">
        <v>114</v>
      </c>
      <c r="AU400" s="5"/>
      <c r="AV400" s="5">
        <v>9.441715014E9</v>
      </c>
      <c r="AW400" s="5" t="s">
        <v>11837</v>
      </c>
      <c r="AX400" s="5">
        <v>521001.0</v>
      </c>
      <c r="AY400" s="5" t="s">
        <v>3481</v>
      </c>
      <c r="AZ400" s="5" t="s">
        <v>85</v>
      </c>
      <c r="BA400" s="5">
        <v>8.33992E11</v>
      </c>
      <c r="BB400" s="5"/>
      <c r="BC400" s="5"/>
      <c r="BD400" s="5" t="s">
        <v>11838</v>
      </c>
      <c r="BE400" s="5" t="s">
        <v>1840</v>
      </c>
      <c r="BF400" s="5" t="s">
        <v>8381</v>
      </c>
      <c r="BG400" s="5" t="s">
        <v>87</v>
      </c>
      <c r="BH400" s="5"/>
      <c r="BI400" s="11">
        <v>43829.916666666664</v>
      </c>
      <c r="BJ400" s="12" t="s">
        <v>88</v>
      </c>
      <c r="BK400" s="47"/>
      <c r="BL400" s="47"/>
    </row>
    <row r="401" ht="21.0" customHeight="1">
      <c r="A401" s="4">
        <v>400.0</v>
      </c>
      <c r="B401" s="5" t="s">
        <v>11839</v>
      </c>
      <c r="C401" s="6">
        <v>43658.0</v>
      </c>
      <c r="D401" s="5"/>
      <c r="E401" s="5"/>
      <c r="F401" s="5"/>
      <c r="G401" s="5"/>
      <c r="H401" s="4">
        <v>1.70040042E8</v>
      </c>
      <c r="I401" s="5" t="s">
        <v>8090</v>
      </c>
      <c r="J401" s="5" t="s">
        <v>2817</v>
      </c>
      <c r="K401" s="5" t="s">
        <v>2320</v>
      </c>
      <c r="L401" s="5" t="s">
        <v>11840</v>
      </c>
      <c r="M401" s="5" t="s">
        <v>11841</v>
      </c>
      <c r="N401" s="5" t="s">
        <v>11842</v>
      </c>
      <c r="O401" s="4">
        <v>9.160434554E9</v>
      </c>
      <c r="P401" s="5" t="s">
        <v>11843</v>
      </c>
      <c r="Q401" s="5" t="s">
        <v>70</v>
      </c>
      <c r="R401" s="5" t="s">
        <v>71</v>
      </c>
      <c r="S401" s="5" t="s">
        <v>94</v>
      </c>
      <c r="T401" s="5" t="s">
        <v>95</v>
      </c>
      <c r="U401" s="5" t="s">
        <v>74</v>
      </c>
      <c r="V401" s="5">
        <v>8624.0</v>
      </c>
      <c r="W401" s="5">
        <v>89794.0</v>
      </c>
      <c r="X401" s="7"/>
      <c r="Y401" s="8">
        <v>8.36864406779661</v>
      </c>
      <c r="Z401" s="9">
        <v>0.0</v>
      </c>
      <c r="AA401" s="5" t="s">
        <v>75</v>
      </c>
      <c r="AB401" s="5"/>
      <c r="AC401" s="5">
        <v>0.0</v>
      </c>
      <c r="AD401" s="5" t="s">
        <v>76</v>
      </c>
      <c r="AE401" s="5" t="s">
        <v>77</v>
      </c>
      <c r="AF401" s="5">
        <v>2015.0</v>
      </c>
      <c r="AG401" s="5">
        <v>2017.0</v>
      </c>
      <c r="AH401" s="5" t="s">
        <v>78</v>
      </c>
      <c r="AI401" s="10">
        <v>93.5</v>
      </c>
      <c r="AJ401" s="4">
        <v>9.35</v>
      </c>
      <c r="AK401" s="5" t="s">
        <v>75</v>
      </c>
      <c r="AL401" s="5"/>
      <c r="AM401" s="5">
        <v>0.0</v>
      </c>
      <c r="AN401" s="5" t="s">
        <v>5563</v>
      </c>
      <c r="AO401" s="5">
        <v>2015.0</v>
      </c>
      <c r="AP401" s="5" t="s">
        <v>51</v>
      </c>
      <c r="AQ401" s="4">
        <v>95.0</v>
      </c>
      <c r="AR401" s="10">
        <v>9.5</v>
      </c>
      <c r="AS401" s="5" t="s">
        <v>11844</v>
      </c>
      <c r="AT401" s="5" t="s">
        <v>82</v>
      </c>
      <c r="AU401" s="5" t="s">
        <v>1372</v>
      </c>
      <c r="AV401" s="5">
        <v>9.885500556E9</v>
      </c>
      <c r="AW401" s="5" t="s">
        <v>11845</v>
      </c>
      <c r="AX401" s="5">
        <v>522003.0</v>
      </c>
      <c r="AY401" s="5" t="s">
        <v>101</v>
      </c>
      <c r="AZ401" s="5" t="s">
        <v>85</v>
      </c>
      <c r="BA401" s="5">
        <v>5.02176E11</v>
      </c>
      <c r="BB401" s="5" t="s">
        <v>11846</v>
      </c>
      <c r="BC401" s="5"/>
      <c r="BD401" s="5" t="s">
        <v>11847</v>
      </c>
      <c r="BE401" s="5" t="s">
        <v>11848</v>
      </c>
      <c r="BF401" s="5" t="s">
        <v>11849</v>
      </c>
      <c r="BG401" s="5" t="s">
        <v>119</v>
      </c>
      <c r="BH401" s="5"/>
      <c r="BI401" s="11">
        <v>43829.933333333334</v>
      </c>
      <c r="BJ401" s="12" t="s">
        <v>11850</v>
      </c>
      <c r="BK401" s="47"/>
      <c r="BL401" s="47"/>
    </row>
    <row r="402" ht="21.0" customHeight="1">
      <c r="A402" s="4">
        <v>401.0</v>
      </c>
      <c r="B402" s="5" t="s">
        <v>11851</v>
      </c>
      <c r="C402" s="6">
        <v>43628.0</v>
      </c>
      <c r="D402" s="5" t="s">
        <v>11851</v>
      </c>
      <c r="E402" s="6">
        <v>43628.0</v>
      </c>
      <c r="F402" s="5"/>
      <c r="G402" s="5"/>
      <c r="H402" s="4">
        <v>1.70040882E8</v>
      </c>
      <c r="I402" s="5" t="s">
        <v>8090</v>
      </c>
      <c r="J402" s="5" t="s">
        <v>11852</v>
      </c>
      <c r="K402" s="5"/>
      <c r="L402" s="5" t="s">
        <v>11853</v>
      </c>
      <c r="M402" s="5" t="s">
        <v>11854</v>
      </c>
      <c r="N402" s="5" t="s">
        <v>7261</v>
      </c>
      <c r="O402" s="4">
        <v>8.074451817E9</v>
      </c>
      <c r="P402" s="5" t="s">
        <v>11855</v>
      </c>
      <c r="Q402" s="5" t="s">
        <v>70</v>
      </c>
      <c r="R402" s="5" t="s">
        <v>71</v>
      </c>
      <c r="S402" s="5" t="s">
        <v>94</v>
      </c>
      <c r="T402" s="5" t="s">
        <v>95</v>
      </c>
      <c r="U402" s="5" t="s">
        <v>74</v>
      </c>
      <c r="V402" s="5">
        <v>17000.0</v>
      </c>
      <c r="W402" s="5"/>
      <c r="X402" s="7"/>
      <c r="Y402" s="8">
        <v>7.567796610169491</v>
      </c>
      <c r="Z402" s="9">
        <v>0.0</v>
      </c>
      <c r="AA402" s="5" t="s">
        <v>75</v>
      </c>
      <c r="AB402" s="5"/>
      <c r="AC402" s="5">
        <v>0.0</v>
      </c>
      <c r="AD402" s="5" t="s">
        <v>5104</v>
      </c>
      <c r="AE402" s="5" t="s">
        <v>1526</v>
      </c>
      <c r="AF402" s="5">
        <v>2015.0</v>
      </c>
      <c r="AG402" s="5">
        <v>2017.0</v>
      </c>
      <c r="AH402" s="5" t="s">
        <v>78</v>
      </c>
      <c r="AI402" s="10">
        <v>93.0</v>
      </c>
      <c r="AJ402" s="4"/>
      <c r="AK402" s="5" t="s">
        <v>75</v>
      </c>
      <c r="AL402" s="5"/>
      <c r="AM402" s="5">
        <v>0.0</v>
      </c>
      <c r="AN402" s="5" t="s">
        <v>11856</v>
      </c>
      <c r="AO402" s="5">
        <v>2015.0</v>
      </c>
      <c r="AP402" s="5" t="s">
        <v>51</v>
      </c>
      <c r="AQ402" s="4"/>
      <c r="AR402" s="10">
        <v>9.5</v>
      </c>
      <c r="AS402" s="5" t="s">
        <v>11857</v>
      </c>
      <c r="AT402" s="5" t="s">
        <v>99</v>
      </c>
      <c r="AU402" s="5" t="s">
        <v>321</v>
      </c>
      <c r="AV402" s="5">
        <v>9.550212451E9</v>
      </c>
      <c r="AW402" s="5" t="s">
        <v>11858</v>
      </c>
      <c r="AX402" s="5">
        <v>522005.0</v>
      </c>
      <c r="AY402" s="5" t="s">
        <v>101</v>
      </c>
      <c r="AZ402" s="5" t="s">
        <v>85</v>
      </c>
      <c r="BA402" s="5">
        <v>7.37413E11</v>
      </c>
      <c r="BB402" s="5"/>
      <c r="BC402" s="5"/>
      <c r="BD402" s="5">
        <v>1.0</v>
      </c>
      <c r="BE402" s="5" t="s">
        <v>11859</v>
      </c>
      <c r="BF402" s="5" t="s">
        <v>10542</v>
      </c>
      <c r="BG402" s="5" t="s">
        <v>119</v>
      </c>
      <c r="BH402" s="5" t="s">
        <v>101</v>
      </c>
      <c r="BI402" s="11">
        <v>43829.856944444444</v>
      </c>
      <c r="BJ402" s="12" t="s">
        <v>11860</v>
      </c>
      <c r="BK402" s="47"/>
      <c r="BL402" s="47"/>
    </row>
    <row r="403" ht="21.0" customHeight="1">
      <c r="A403" s="4">
        <v>402.0</v>
      </c>
      <c r="B403" s="5" t="s">
        <v>11861</v>
      </c>
      <c r="C403" s="6">
        <v>43536.0</v>
      </c>
      <c r="D403" s="5"/>
      <c r="E403" s="5"/>
      <c r="F403" s="5"/>
      <c r="G403" s="5"/>
      <c r="H403" s="4">
        <v>1.70040292E8</v>
      </c>
      <c r="I403" s="5" t="s">
        <v>8090</v>
      </c>
      <c r="J403" s="5" t="s">
        <v>11862</v>
      </c>
      <c r="K403" s="5" t="s">
        <v>11863</v>
      </c>
      <c r="L403" s="5" t="s">
        <v>3992</v>
      </c>
      <c r="M403" s="5" t="s">
        <v>11864</v>
      </c>
      <c r="N403" s="5" t="s">
        <v>2733</v>
      </c>
      <c r="O403" s="4">
        <v>7.780264204E9</v>
      </c>
      <c r="P403" s="5" t="s">
        <v>11865</v>
      </c>
      <c r="Q403" s="5" t="s">
        <v>70</v>
      </c>
      <c r="R403" s="5" t="s">
        <v>71</v>
      </c>
      <c r="S403" s="5" t="s">
        <v>94</v>
      </c>
      <c r="T403" s="5" t="s">
        <v>95</v>
      </c>
      <c r="U403" s="5" t="s">
        <v>74</v>
      </c>
      <c r="V403" s="5">
        <v>4697.0</v>
      </c>
      <c r="W403" s="5">
        <v>4085.0</v>
      </c>
      <c r="X403" s="7"/>
      <c r="Y403" s="8">
        <v>7.656779661016949</v>
      </c>
      <c r="Z403" s="9">
        <v>0.0</v>
      </c>
      <c r="AA403" s="5" t="s">
        <v>75</v>
      </c>
      <c r="AB403" s="5"/>
      <c r="AC403" s="5">
        <v>0.0</v>
      </c>
      <c r="AD403" s="5" t="s">
        <v>76</v>
      </c>
      <c r="AE403" s="5" t="s">
        <v>77</v>
      </c>
      <c r="AF403" s="5">
        <v>2015.0</v>
      </c>
      <c r="AG403" s="5">
        <v>2017.0</v>
      </c>
      <c r="AH403" s="5" t="s">
        <v>78</v>
      </c>
      <c r="AI403" s="10">
        <v>92.4</v>
      </c>
      <c r="AJ403" s="4"/>
      <c r="AK403" s="5" t="s">
        <v>75</v>
      </c>
      <c r="AL403" s="5"/>
      <c r="AM403" s="5">
        <v>0.0</v>
      </c>
      <c r="AN403" s="5" t="s">
        <v>643</v>
      </c>
      <c r="AO403" s="5">
        <v>2015.0</v>
      </c>
      <c r="AP403" s="5" t="s">
        <v>51</v>
      </c>
      <c r="AQ403" s="4">
        <v>95.0</v>
      </c>
      <c r="AR403" s="10">
        <v>9.5</v>
      </c>
      <c r="AS403" s="5" t="s">
        <v>11866</v>
      </c>
      <c r="AT403" s="5" t="s">
        <v>114</v>
      </c>
      <c r="AU403" s="5" t="s">
        <v>11867</v>
      </c>
      <c r="AV403" s="5">
        <v>9.441095753E9</v>
      </c>
      <c r="AW403" s="5" t="s">
        <v>11868</v>
      </c>
      <c r="AX403" s="5">
        <v>532401.0</v>
      </c>
      <c r="AY403" s="5" t="s">
        <v>1863</v>
      </c>
      <c r="AZ403" s="5" t="s">
        <v>85</v>
      </c>
      <c r="BA403" s="5">
        <v>6.32783E11</v>
      </c>
      <c r="BB403" s="5"/>
      <c r="BC403" s="5"/>
      <c r="BD403" s="5" t="s">
        <v>8484</v>
      </c>
      <c r="BE403" s="5" t="s">
        <v>418</v>
      </c>
      <c r="BF403" s="5" t="s">
        <v>8381</v>
      </c>
      <c r="BG403" s="5" t="s">
        <v>87</v>
      </c>
      <c r="BH403" s="5"/>
      <c r="BI403" s="11">
        <v>43829.93263888889</v>
      </c>
      <c r="BJ403" s="12" t="s">
        <v>88</v>
      </c>
      <c r="BK403" s="47"/>
      <c r="BL403" s="47"/>
    </row>
    <row r="404" ht="21.0" customHeight="1">
      <c r="A404" s="4">
        <v>403.0</v>
      </c>
      <c r="B404" s="5" t="s">
        <v>11869</v>
      </c>
      <c r="C404" s="6">
        <v>43597.0</v>
      </c>
      <c r="D404" s="5"/>
      <c r="E404" s="5"/>
      <c r="F404" s="5"/>
      <c r="G404" s="5"/>
      <c r="H404" s="4">
        <v>1.70040992E8</v>
      </c>
      <c r="I404" s="5" t="s">
        <v>8090</v>
      </c>
      <c r="J404" s="5" t="s">
        <v>7573</v>
      </c>
      <c r="K404" s="5" t="s">
        <v>255</v>
      </c>
      <c r="L404" s="5" t="s">
        <v>396</v>
      </c>
      <c r="M404" s="5" t="s">
        <v>11870</v>
      </c>
      <c r="N404" s="5" t="s">
        <v>11871</v>
      </c>
      <c r="O404" s="4">
        <v>9.581392762E9</v>
      </c>
      <c r="P404" s="5" t="s">
        <v>11872</v>
      </c>
      <c r="Q404" s="5" t="s">
        <v>110</v>
      </c>
      <c r="R404" s="5" t="s">
        <v>71</v>
      </c>
      <c r="S404" s="5" t="s">
        <v>94</v>
      </c>
      <c r="T404" s="5" t="s">
        <v>95</v>
      </c>
      <c r="U404" s="5" t="s">
        <v>74</v>
      </c>
      <c r="V404" s="5">
        <v>1045.0</v>
      </c>
      <c r="W404" s="5">
        <v>20000.0</v>
      </c>
      <c r="X404" s="7"/>
      <c r="Y404" s="8">
        <v>8.779661016949152</v>
      </c>
      <c r="Z404" s="9">
        <v>0.0</v>
      </c>
      <c r="AA404" s="5" t="s">
        <v>75</v>
      </c>
      <c r="AB404" s="5"/>
      <c r="AC404" s="5">
        <v>0.0</v>
      </c>
      <c r="AD404" s="5" t="s">
        <v>11873</v>
      </c>
      <c r="AE404" s="5" t="s">
        <v>77</v>
      </c>
      <c r="AF404" s="5">
        <v>2015.0</v>
      </c>
      <c r="AG404" s="5">
        <v>2017.0</v>
      </c>
      <c r="AH404" s="5" t="s">
        <v>78</v>
      </c>
      <c r="AI404" s="10">
        <v>92.0</v>
      </c>
      <c r="AJ404" s="4"/>
      <c r="AK404" s="5" t="s">
        <v>75</v>
      </c>
      <c r="AL404" s="5"/>
      <c r="AM404" s="5">
        <v>0.0</v>
      </c>
      <c r="AN404" s="5" t="s">
        <v>2009</v>
      </c>
      <c r="AO404" s="5">
        <v>2015.0</v>
      </c>
      <c r="AP404" s="5" t="s">
        <v>51</v>
      </c>
      <c r="AQ404" s="4"/>
      <c r="AR404" s="10">
        <v>9.5</v>
      </c>
      <c r="AS404" s="5" t="s">
        <v>11874</v>
      </c>
      <c r="AT404" s="5" t="s">
        <v>114</v>
      </c>
      <c r="AU404" s="5" t="s">
        <v>3564</v>
      </c>
      <c r="AV404" s="5">
        <v>9.966890256E9</v>
      </c>
      <c r="AW404" s="5" t="s">
        <v>11875</v>
      </c>
      <c r="AX404" s="5">
        <v>523316.0</v>
      </c>
      <c r="AY404" s="5" t="s">
        <v>11876</v>
      </c>
      <c r="AZ404" s="5" t="s">
        <v>85</v>
      </c>
      <c r="BA404" s="5">
        <v>8.34258E11</v>
      </c>
      <c r="BB404" s="5"/>
      <c r="BC404" s="5"/>
      <c r="BD404" s="5">
        <v>1.0</v>
      </c>
      <c r="BE404" s="5" t="s">
        <v>11877</v>
      </c>
      <c r="BF404" s="5" t="s">
        <v>11878</v>
      </c>
      <c r="BG404" s="5" t="s">
        <v>87</v>
      </c>
      <c r="BH404" s="5"/>
      <c r="BI404" s="11">
        <v>43829.57083333333</v>
      </c>
      <c r="BJ404" s="12" t="s">
        <v>88</v>
      </c>
      <c r="BK404" s="47"/>
      <c r="BL404" s="47"/>
    </row>
    <row r="405" ht="21.0" customHeight="1">
      <c r="A405" s="4">
        <v>404.0</v>
      </c>
      <c r="B405" s="5" t="s">
        <v>11879</v>
      </c>
      <c r="C405" s="5" t="s">
        <v>636</v>
      </c>
      <c r="D405" s="5"/>
      <c r="E405" s="5"/>
      <c r="F405" s="5"/>
      <c r="G405" s="5"/>
      <c r="H405" s="4">
        <v>1.70040359E8</v>
      </c>
      <c r="I405" s="5" t="s">
        <v>8090</v>
      </c>
      <c r="J405" s="5" t="s">
        <v>11880</v>
      </c>
      <c r="K405" s="5"/>
      <c r="L405" s="5" t="s">
        <v>4492</v>
      </c>
      <c r="M405" s="5" t="s">
        <v>11881</v>
      </c>
      <c r="N405" s="5" t="s">
        <v>4906</v>
      </c>
      <c r="O405" s="4">
        <v>8.985830851E9</v>
      </c>
      <c r="P405" s="5" t="s">
        <v>11882</v>
      </c>
      <c r="Q405" s="5" t="s">
        <v>70</v>
      </c>
      <c r="R405" s="5" t="s">
        <v>71</v>
      </c>
      <c r="S405" s="5" t="s">
        <v>94</v>
      </c>
      <c r="T405" s="5" t="s">
        <v>95</v>
      </c>
      <c r="U405" s="5" t="s">
        <v>74</v>
      </c>
      <c r="V405" s="5">
        <v>5329.0</v>
      </c>
      <c r="W405" s="5">
        <v>27000.0</v>
      </c>
      <c r="X405" s="7"/>
      <c r="Y405" s="8">
        <v>7.3008474576271185</v>
      </c>
      <c r="Z405" s="9">
        <v>0.0</v>
      </c>
      <c r="AA405" s="5" t="s">
        <v>75</v>
      </c>
      <c r="AB405" s="5"/>
      <c r="AC405" s="5">
        <v>0.0</v>
      </c>
      <c r="AD405" s="5" t="s">
        <v>190</v>
      </c>
      <c r="AE405" s="5" t="s">
        <v>77</v>
      </c>
      <c r="AF405" s="5">
        <v>2015.0</v>
      </c>
      <c r="AG405" s="5">
        <v>2017.0</v>
      </c>
      <c r="AH405" s="5" t="s">
        <v>78</v>
      </c>
      <c r="AI405" s="10">
        <v>92.0</v>
      </c>
      <c r="AJ405" s="4"/>
      <c r="AK405" s="5" t="s">
        <v>75</v>
      </c>
      <c r="AL405" s="5"/>
      <c r="AM405" s="5">
        <v>0.0</v>
      </c>
      <c r="AN405" s="5" t="s">
        <v>307</v>
      </c>
      <c r="AO405" s="5">
        <v>2015.0</v>
      </c>
      <c r="AP405" s="5" t="s">
        <v>51</v>
      </c>
      <c r="AQ405" s="4">
        <v>95.0</v>
      </c>
      <c r="AR405" s="10">
        <v>9.5</v>
      </c>
      <c r="AS405" s="5" t="s">
        <v>11883</v>
      </c>
      <c r="AT405" s="5" t="s">
        <v>99</v>
      </c>
      <c r="AU405" s="5" t="s">
        <v>99</v>
      </c>
      <c r="AV405" s="5">
        <v>8.978320726E9</v>
      </c>
      <c r="AW405" s="5" t="s">
        <v>11884</v>
      </c>
      <c r="AX405" s="5">
        <v>522233.0</v>
      </c>
      <c r="AY405" s="5" t="s">
        <v>101</v>
      </c>
      <c r="AZ405" s="5" t="s">
        <v>85</v>
      </c>
      <c r="BA405" s="5">
        <v>3.12347E11</v>
      </c>
      <c r="BB405" s="5" t="s">
        <v>11885</v>
      </c>
      <c r="BC405" s="5"/>
      <c r="BD405" s="5" t="s">
        <v>8167</v>
      </c>
      <c r="BE405" s="5" t="s">
        <v>418</v>
      </c>
      <c r="BF405" s="5" t="s">
        <v>10601</v>
      </c>
      <c r="BG405" s="5" t="s">
        <v>87</v>
      </c>
      <c r="BH405" s="5"/>
      <c r="BI405" s="11">
        <v>43907.86319444444</v>
      </c>
      <c r="BJ405" s="12" t="s">
        <v>1909</v>
      </c>
      <c r="BK405" s="47"/>
      <c r="BL405" s="47"/>
    </row>
    <row r="406" ht="21.0" customHeight="1">
      <c r="A406" s="4">
        <v>405.0</v>
      </c>
      <c r="B406" s="5" t="s">
        <v>11886</v>
      </c>
      <c r="C406" s="6">
        <v>43658.0</v>
      </c>
      <c r="D406" s="5"/>
      <c r="E406" s="5"/>
      <c r="F406" s="5"/>
      <c r="G406" s="5"/>
      <c r="H406" s="4">
        <v>1.70040513E8</v>
      </c>
      <c r="I406" s="5" t="s">
        <v>8090</v>
      </c>
      <c r="J406" s="5" t="s">
        <v>738</v>
      </c>
      <c r="K406" s="5"/>
      <c r="L406" s="5" t="s">
        <v>11887</v>
      </c>
      <c r="M406" s="5" t="s">
        <v>11888</v>
      </c>
      <c r="N406" s="6">
        <v>36865.0</v>
      </c>
      <c r="O406" s="4">
        <v>6.304087274E9</v>
      </c>
      <c r="P406" s="5" t="s">
        <v>11889</v>
      </c>
      <c r="Q406" s="5" t="s">
        <v>110</v>
      </c>
      <c r="R406" s="5" t="s">
        <v>71</v>
      </c>
      <c r="S406" s="5" t="s">
        <v>94</v>
      </c>
      <c r="T406" s="5" t="s">
        <v>95</v>
      </c>
      <c r="U406" s="5" t="s">
        <v>517</v>
      </c>
      <c r="V406" s="5"/>
      <c r="W406" s="5">
        <v>27343.0</v>
      </c>
      <c r="X406" s="7"/>
      <c r="Y406" s="8">
        <v>8.182203389830509</v>
      </c>
      <c r="Z406" s="9">
        <v>0.0</v>
      </c>
      <c r="AA406" s="5" t="s">
        <v>75</v>
      </c>
      <c r="AB406" s="5"/>
      <c r="AC406" s="5">
        <v>0.0</v>
      </c>
      <c r="AD406" s="5" t="s">
        <v>1618</v>
      </c>
      <c r="AE406" s="5" t="s">
        <v>77</v>
      </c>
      <c r="AF406" s="5">
        <v>2015.0</v>
      </c>
      <c r="AG406" s="5">
        <v>2017.0</v>
      </c>
      <c r="AH406" s="5" t="s">
        <v>78</v>
      </c>
      <c r="AI406" s="10">
        <v>92.0</v>
      </c>
      <c r="AJ406" s="4"/>
      <c r="AK406" s="5" t="s">
        <v>75</v>
      </c>
      <c r="AL406" s="5"/>
      <c r="AM406" s="5">
        <v>0.0</v>
      </c>
      <c r="AN406" s="5" t="s">
        <v>11890</v>
      </c>
      <c r="AO406" s="5">
        <v>2015.0</v>
      </c>
      <c r="AP406" s="5" t="s">
        <v>51</v>
      </c>
      <c r="AQ406" s="4">
        <v>95.0</v>
      </c>
      <c r="AR406" s="10">
        <v>9.5</v>
      </c>
      <c r="AS406" s="5" t="s">
        <v>11891</v>
      </c>
      <c r="AT406" s="5" t="s">
        <v>99</v>
      </c>
      <c r="AU406" s="5"/>
      <c r="AV406" s="5">
        <v>7.569227143E9</v>
      </c>
      <c r="AW406" s="5" t="s">
        <v>11892</v>
      </c>
      <c r="AX406" s="5">
        <v>522509.0</v>
      </c>
      <c r="AY406" s="5" t="s">
        <v>101</v>
      </c>
      <c r="AZ406" s="5" t="s">
        <v>85</v>
      </c>
      <c r="BA406" s="5">
        <v>4.00951E11</v>
      </c>
      <c r="BB406" s="5"/>
      <c r="BC406" s="5"/>
      <c r="BD406" s="5" t="s">
        <v>8167</v>
      </c>
      <c r="BE406" s="5" t="s">
        <v>418</v>
      </c>
      <c r="BF406" s="5" t="s">
        <v>8381</v>
      </c>
      <c r="BG406" s="5" t="s">
        <v>119</v>
      </c>
      <c r="BH406" s="5" t="s">
        <v>11893</v>
      </c>
      <c r="BI406" s="11">
        <v>43829.896527777775</v>
      </c>
      <c r="BJ406" s="12" t="s">
        <v>11894</v>
      </c>
      <c r="BK406" s="47"/>
      <c r="BL406" s="47"/>
    </row>
    <row r="407" ht="21.0" customHeight="1">
      <c r="A407" s="4">
        <v>406.0</v>
      </c>
      <c r="B407" s="5" t="s">
        <v>11895</v>
      </c>
      <c r="C407" s="6">
        <v>43597.0</v>
      </c>
      <c r="D407" s="5"/>
      <c r="E407" s="5"/>
      <c r="F407" s="5"/>
      <c r="G407" s="5"/>
      <c r="H407" s="4">
        <v>1.70040861E8</v>
      </c>
      <c r="I407" s="5" t="s">
        <v>8090</v>
      </c>
      <c r="J407" s="5" t="s">
        <v>205</v>
      </c>
      <c r="K407" s="5"/>
      <c r="L407" s="5" t="s">
        <v>2418</v>
      </c>
      <c r="M407" s="5" t="s">
        <v>11896</v>
      </c>
      <c r="N407" s="6">
        <v>36351.0</v>
      </c>
      <c r="O407" s="4">
        <v>8.37447616E9</v>
      </c>
      <c r="P407" s="5" t="s">
        <v>11897</v>
      </c>
      <c r="Q407" s="5" t="s">
        <v>70</v>
      </c>
      <c r="R407" s="5" t="s">
        <v>71</v>
      </c>
      <c r="S407" s="5" t="s">
        <v>94</v>
      </c>
      <c r="T407" s="5" t="s">
        <v>95</v>
      </c>
      <c r="U407" s="5" t="s">
        <v>74</v>
      </c>
      <c r="V407" s="5">
        <v>13229.0</v>
      </c>
      <c r="W407" s="5"/>
      <c r="X407" s="7"/>
      <c r="Y407" s="8">
        <v>7.406779661016949</v>
      </c>
      <c r="Z407" s="9">
        <v>0.0</v>
      </c>
      <c r="AA407" s="5" t="s">
        <v>75</v>
      </c>
      <c r="AB407" s="5"/>
      <c r="AC407" s="5">
        <v>0.0</v>
      </c>
      <c r="AD407" s="5" t="s">
        <v>616</v>
      </c>
      <c r="AE407" s="5" t="s">
        <v>77</v>
      </c>
      <c r="AF407" s="5">
        <v>2015.0</v>
      </c>
      <c r="AG407" s="5">
        <v>2017.0</v>
      </c>
      <c r="AH407" s="5" t="s">
        <v>78</v>
      </c>
      <c r="AI407" s="10">
        <v>92.0</v>
      </c>
      <c r="AJ407" s="4"/>
      <c r="AK407" s="5" t="s">
        <v>75</v>
      </c>
      <c r="AL407" s="5"/>
      <c r="AM407" s="5">
        <v>0.0</v>
      </c>
      <c r="AN407" s="5" t="s">
        <v>643</v>
      </c>
      <c r="AO407" s="5">
        <v>2015.0</v>
      </c>
      <c r="AP407" s="5" t="s">
        <v>51</v>
      </c>
      <c r="AQ407" s="4">
        <v>95.0</v>
      </c>
      <c r="AR407" s="10">
        <v>9.5</v>
      </c>
      <c r="AS407" s="5" t="s">
        <v>11898</v>
      </c>
      <c r="AT407" s="5" t="s">
        <v>99</v>
      </c>
      <c r="AU407" s="5" t="s">
        <v>101</v>
      </c>
      <c r="AV407" s="5">
        <v>8.885885421E9</v>
      </c>
      <c r="AW407" s="5" t="s">
        <v>11899</v>
      </c>
      <c r="AX407" s="5">
        <v>522233.0</v>
      </c>
      <c r="AY407" s="5" t="s">
        <v>101</v>
      </c>
      <c r="AZ407" s="5" t="s">
        <v>85</v>
      </c>
      <c r="BA407" s="5">
        <v>6.51729E11</v>
      </c>
      <c r="BB407" s="5"/>
      <c r="BC407" s="5"/>
      <c r="BD407" s="5">
        <v>1.0</v>
      </c>
      <c r="BE407" s="5" t="s">
        <v>5977</v>
      </c>
      <c r="BF407" s="5" t="s">
        <v>3190</v>
      </c>
      <c r="BG407" s="5" t="s">
        <v>119</v>
      </c>
      <c r="BH407" s="5" t="s">
        <v>101</v>
      </c>
      <c r="BI407" s="11">
        <v>43826.92847222222</v>
      </c>
      <c r="BJ407" s="12" t="s">
        <v>11900</v>
      </c>
      <c r="BK407" s="47"/>
      <c r="BL407" s="47"/>
    </row>
    <row r="408" ht="21.0" customHeight="1">
      <c r="A408" s="4">
        <v>407.0</v>
      </c>
      <c r="B408" s="5" t="s">
        <v>11901</v>
      </c>
      <c r="C408" s="6">
        <v>43628.0</v>
      </c>
      <c r="D408" s="5"/>
      <c r="E408" s="5"/>
      <c r="F408" s="5"/>
      <c r="G408" s="5"/>
      <c r="H408" s="4">
        <v>1.70040105E8</v>
      </c>
      <c r="I408" s="5" t="s">
        <v>8090</v>
      </c>
      <c r="J408" s="5" t="s">
        <v>3951</v>
      </c>
      <c r="K408" s="5" t="s">
        <v>11902</v>
      </c>
      <c r="L408" s="5" t="s">
        <v>11903</v>
      </c>
      <c r="M408" s="5" t="s">
        <v>11904</v>
      </c>
      <c r="N408" s="6">
        <v>36318.0</v>
      </c>
      <c r="O408" s="4">
        <v>7.993650564E9</v>
      </c>
      <c r="P408" s="5" t="s">
        <v>11905</v>
      </c>
      <c r="Q408" s="5" t="s">
        <v>70</v>
      </c>
      <c r="R408" s="5" t="s">
        <v>71</v>
      </c>
      <c r="S408" s="5" t="s">
        <v>94</v>
      </c>
      <c r="T408" s="5" t="s">
        <v>73</v>
      </c>
      <c r="U408" s="5" t="s">
        <v>74</v>
      </c>
      <c r="V408" s="5">
        <v>4000.0</v>
      </c>
      <c r="W408" s="5">
        <v>40000.0</v>
      </c>
      <c r="X408" s="7"/>
      <c r="Y408" s="8">
        <v>7.182203389830509</v>
      </c>
      <c r="Z408" s="9">
        <v>0.0</v>
      </c>
      <c r="AA408" s="5" t="s">
        <v>75</v>
      </c>
      <c r="AB408" s="5"/>
      <c r="AC408" s="5">
        <v>0.0</v>
      </c>
      <c r="AD408" s="5" t="s">
        <v>11906</v>
      </c>
      <c r="AE408" s="5" t="s">
        <v>77</v>
      </c>
      <c r="AF408" s="5">
        <v>2015.0</v>
      </c>
      <c r="AG408" s="5">
        <v>2017.0</v>
      </c>
      <c r="AH408" s="5" t="s">
        <v>78</v>
      </c>
      <c r="AI408" s="10">
        <v>91.2</v>
      </c>
      <c r="AJ408" s="4"/>
      <c r="AK408" s="5" t="s">
        <v>75</v>
      </c>
      <c r="AL408" s="5"/>
      <c r="AM408" s="5">
        <v>0.0</v>
      </c>
      <c r="AN408" s="5" t="s">
        <v>8307</v>
      </c>
      <c r="AO408" s="5">
        <v>2015.0</v>
      </c>
      <c r="AP408" s="5" t="s">
        <v>51</v>
      </c>
      <c r="AQ408" s="4">
        <v>95.0</v>
      </c>
      <c r="AR408" s="10">
        <v>9.5</v>
      </c>
      <c r="AS408" s="5" t="s">
        <v>11907</v>
      </c>
      <c r="AT408" s="5" t="s">
        <v>114</v>
      </c>
      <c r="AU408" s="5" t="s">
        <v>115</v>
      </c>
      <c r="AV408" s="5">
        <v>9.676606494E9</v>
      </c>
      <c r="AW408" s="5" t="s">
        <v>11908</v>
      </c>
      <c r="AX408" s="5">
        <v>522201.0</v>
      </c>
      <c r="AY408" s="5" t="s">
        <v>205</v>
      </c>
      <c r="AZ408" s="5" t="s">
        <v>85</v>
      </c>
      <c r="BA408" s="5">
        <v>9.12025E11</v>
      </c>
      <c r="BB408" s="5"/>
      <c r="BC408" s="5"/>
      <c r="BD408" s="5">
        <v>0.0</v>
      </c>
      <c r="BE408" s="5">
        <v>0.0</v>
      </c>
      <c r="BF408" s="5" t="s">
        <v>75</v>
      </c>
      <c r="BG408" s="5" t="s">
        <v>119</v>
      </c>
      <c r="BH408" s="5" t="s">
        <v>205</v>
      </c>
      <c r="BI408" s="11">
        <v>43830.629166666666</v>
      </c>
      <c r="BJ408" s="12" t="s">
        <v>88</v>
      </c>
      <c r="BK408" s="47"/>
      <c r="BL408" s="47"/>
    </row>
    <row r="409" ht="21.0" customHeight="1">
      <c r="A409" s="4">
        <v>408.0</v>
      </c>
      <c r="B409" s="5" t="s">
        <v>11909</v>
      </c>
      <c r="C409" s="6">
        <v>43689.0</v>
      </c>
      <c r="D409" s="5"/>
      <c r="E409" s="5"/>
      <c r="F409" s="5"/>
      <c r="G409" s="5"/>
      <c r="H409" s="4">
        <v>1.70040937E8</v>
      </c>
      <c r="I409" s="5" t="s">
        <v>8090</v>
      </c>
      <c r="J409" s="5" t="s">
        <v>11910</v>
      </c>
      <c r="K409" s="5" t="s">
        <v>764</v>
      </c>
      <c r="L409" s="5" t="s">
        <v>363</v>
      </c>
      <c r="M409" s="5" t="s">
        <v>11911</v>
      </c>
      <c r="N409" s="5" t="s">
        <v>11912</v>
      </c>
      <c r="O409" s="4">
        <v>9.55304047E9</v>
      </c>
      <c r="P409" s="5" t="s">
        <v>11913</v>
      </c>
      <c r="Q409" s="5" t="s">
        <v>110</v>
      </c>
      <c r="R409" s="5" t="s">
        <v>71</v>
      </c>
      <c r="S409" s="5" t="s">
        <v>94</v>
      </c>
      <c r="T409" s="5" t="s">
        <v>95</v>
      </c>
      <c r="U409" s="5" t="s">
        <v>74</v>
      </c>
      <c r="V409" s="5"/>
      <c r="W409" s="5"/>
      <c r="X409" s="7"/>
      <c r="Y409" s="8">
        <v>7.1059322033898304</v>
      </c>
      <c r="Z409" s="9">
        <v>0.0</v>
      </c>
      <c r="AA409" s="5" t="s">
        <v>75</v>
      </c>
      <c r="AB409" s="5"/>
      <c r="AC409" s="5">
        <v>0.0</v>
      </c>
      <c r="AD409" s="5" t="s">
        <v>76</v>
      </c>
      <c r="AE409" s="5" t="s">
        <v>77</v>
      </c>
      <c r="AF409" s="5">
        <v>2015.0</v>
      </c>
      <c r="AG409" s="5">
        <v>2017.0</v>
      </c>
      <c r="AH409" s="5" t="s">
        <v>78</v>
      </c>
      <c r="AI409" s="10">
        <v>91.2</v>
      </c>
      <c r="AJ409" s="4"/>
      <c r="AK409" s="5" t="s">
        <v>75</v>
      </c>
      <c r="AL409" s="5"/>
      <c r="AM409" s="5">
        <v>0.0</v>
      </c>
      <c r="AN409" s="5" t="s">
        <v>413</v>
      </c>
      <c r="AO409" s="5">
        <v>2015.0</v>
      </c>
      <c r="AP409" s="5" t="s">
        <v>51</v>
      </c>
      <c r="AQ409" s="4">
        <v>95.0</v>
      </c>
      <c r="AR409" s="10">
        <v>9.5</v>
      </c>
      <c r="AS409" s="5" t="s">
        <v>11914</v>
      </c>
      <c r="AT409" s="5" t="s">
        <v>99</v>
      </c>
      <c r="AU409" s="5"/>
      <c r="AV409" s="5">
        <v>9.182007841E9</v>
      </c>
      <c r="AW409" s="5" t="s">
        <v>11915</v>
      </c>
      <c r="AX409" s="5">
        <v>522257.0</v>
      </c>
      <c r="AY409" s="5" t="s">
        <v>205</v>
      </c>
      <c r="AZ409" s="5" t="s">
        <v>85</v>
      </c>
      <c r="BA409" s="5">
        <v>4.5864E11</v>
      </c>
      <c r="BB409" s="5" t="s">
        <v>11916</v>
      </c>
      <c r="BC409" s="5"/>
      <c r="BD409" s="5">
        <v>1.0</v>
      </c>
      <c r="BE409" s="5" t="s">
        <v>312</v>
      </c>
      <c r="BF409" s="5" t="s">
        <v>3190</v>
      </c>
      <c r="BG409" s="5" t="s">
        <v>87</v>
      </c>
      <c r="BH409" s="5"/>
      <c r="BI409" s="11">
        <v>43825.69305555556</v>
      </c>
      <c r="BJ409" s="12" t="s">
        <v>88</v>
      </c>
      <c r="BK409" s="47"/>
      <c r="BL409" s="47"/>
    </row>
    <row r="410" ht="21.0" customHeight="1">
      <c r="A410" s="4">
        <v>409.0</v>
      </c>
      <c r="B410" s="5" t="s">
        <v>11917</v>
      </c>
      <c r="C410" s="6">
        <v>43508.0</v>
      </c>
      <c r="D410" s="5"/>
      <c r="E410" s="5"/>
      <c r="F410" s="5"/>
      <c r="G410" s="5"/>
      <c r="H410" s="4">
        <v>1.70040277E8</v>
      </c>
      <c r="I410" s="5" t="s">
        <v>8090</v>
      </c>
      <c r="J410" s="5" t="s">
        <v>819</v>
      </c>
      <c r="K410" s="5" t="s">
        <v>11918</v>
      </c>
      <c r="L410" s="5" t="s">
        <v>11919</v>
      </c>
      <c r="M410" s="5" t="s">
        <v>11920</v>
      </c>
      <c r="N410" s="5" t="s">
        <v>3508</v>
      </c>
      <c r="O410" s="4">
        <v>8.074509838E9</v>
      </c>
      <c r="P410" s="5" t="s">
        <v>11921</v>
      </c>
      <c r="Q410" s="5" t="s">
        <v>70</v>
      </c>
      <c r="R410" s="5" t="s">
        <v>71</v>
      </c>
      <c r="S410" s="5" t="s">
        <v>94</v>
      </c>
      <c r="T410" s="5" t="s">
        <v>73</v>
      </c>
      <c r="U410" s="5" t="s">
        <v>74</v>
      </c>
      <c r="V410" s="5"/>
      <c r="W410" s="5"/>
      <c r="X410" s="7"/>
      <c r="Y410" s="8">
        <v>7.813559322033898</v>
      </c>
      <c r="Z410" s="9">
        <v>0.0</v>
      </c>
      <c r="AA410" s="5" t="s">
        <v>75</v>
      </c>
      <c r="AB410" s="5"/>
      <c r="AC410" s="5">
        <v>0.0</v>
      </c>
      <c r="AD410" s="5" t="s">
        <v>76</v>
      </c>
      <c r="AE410" s="5" t="s">
        <v>77</v>
      </c>
      <c r="AF410" s="5">
        <v>2015.0</v>
      </c>
      <c r="AG410" s="5">
        <v>2017.0</v>
      </c>
      <c r="AH410" s="5" t="s">
        <v>78</v>
      </c>
      <c r="AI410" s="10">
        <v>91.0</v>
      </c>
      <c r="AJ410" s="4"/>
      <c r="AK410" s="5" t="s">
        <v>75</v>
      </c>
      <c r="AL410" s="5"/>
      <c r="AM410" s="5">
        <v>0.0</v>
      </c>
      <c r="AN410" s="5" t="s">
        <v>11922</v>
      </c>
      <c r="AO410" s="5">
        <v>2015.0</v>
      </c>
      <c r="AP410" s="5" t="s">
        <v>51</v>
      </c>
      <c r="AQ410" s="4">
        <v>95.0</v>
      </c>
      <c r="AR410" s="10">
        <v>9.5</v>
      </c>
      <c r="AS410" s="5" t="s">
        <v>11923</v>
      </c>
      <c r="AT410" s="5" t="s">
        <v>309</v>
      </c>
      <c r="AU410" s="5"/>
      <c r="AV410" s="5">
        <v>9.848828873E9</v>
      </c>
      <c r="AW410" s="5" t="s">
        <v>11924</v>
      </c>
      <c r="AX410" s="5">
        <v>522001.0</v>
      </c>
      <c r="AY410" s="5" t="s">
        <v>101</v>
      </c>
      <c r="AZ410" s="5" t="s">
        <v>85</v>
      </c>
      <c r="BA410" s="5">
        <v>9.3148E11</v>
      </c>
      <c r="BB410" s="5"/>
      <c r="BC410" s="5"/>
      <c r="BD410" s="5">
        <v>0.0</v>
      </c>
      <c r="BE410" s="5">
        <v>0.0</v>
      </c>
      <c r="BF410" s="5">
        <v>0.0</v>
      </c>
      <c r="BG410" s="5" t="s">
        <v>119</v>
      </c>
      <c r="BH410" s="5" t="s">
        <v>11924</v>
      </c>
      <c r="BI410" s="11">
        <v>43826.375</v>
      </c>
      <c r="BJ410" s="12" t="s">
        <v>11925</v>
      </c>
      <c r="BK410" s="47"/>
      <c r="BL410" s="47"/>
    </row>
    <row r="411" ht="21.0" customHeight="1">
      <c r="A411" s="4">
        <v>410.0</v>
      </c>
      <c r="B411" s="5" t="s">
        <v>11926</v>
      </c>
      <c r="C411" s="6">
        <v>44138.0</v>
      </c>
      <c r="D411" s="5" t="s">
        <v>11926</v>
      </c>
      <c r="E411" s="6">
        <v>44138.0</v>
      </c>
      <c r="F411" s="5" t="s">
        <v>11926</v>
      </c>
      <c r="G411" s="6">
        <v>44138.0</v>
      </c>
      <c r="H411" s="4">
        <v>1.70040093E8</v>
      </c>
      <c r="I411" s="5" t="s">
        <v>8090</v>
      </c>
      <c r="J411" s="5" t="s">
        <v>1037</v>
      </c>
      <c r="K411" s="5" t="s">
        <v>11927</v>
      </c>
      <c r="L411" s="5" t="s">
        <v>396</v>
      </c>
      <c r="M411" s="5" t="s">
        <v>11928</v>
      </c>
      <c r="N411" s="5" t="s">
        <v>7456</v>
      </c>
      <c r="O411" s="4">
        <v>8.465055664E9</v>
      </c>
      <c r="P411" s="5" t="s">
        <v>11929</v>
      </c>
      <c r="Q411" s="5" t="s">
        <v>110</v>
      </c>
      <c r="R411" s="5" t="s">
        <v>71</v>
      </c>
      <c r="S411" s="5" t="s">
        <v>94</v>
      </c>
      <c r="T411" s="5" t="s">
        <v>95</v>
      </c>
      <c r="U411" s="5" t="s">
        <v>74</v>
      </c>
      <c r="V411" s="5">
        <v>15000.0</v>
      </c>
      <c r="W411" s="5">
        <v>59000.0</v>
      </c>
      <c r="X411" s="7">
        <v>60000.0</v>
      </c>
      <c r="Y411" s="8">
        <v>7.156779661016949</v>
      </c>
      <c r="Z411" s="9">
        <v>0.0</v>
      </c>
      <c r="AA411" s="5" t="s">
        <v>75</v>
      </c>
      <c r="AB411" s="5" t="s">
        <v>149</v>
      </c>
      <c r="AC411" s="5">
        <v>0.0</v>
      </c>
      <c r="AD411" s="5" t="s">
        <v>6915</v>
      </c>
      <c r="AE411" s="5" t="s">
        <v>77</v>
      </c>
      <c r="AF411" s="5">
        <v>2015.0</v>
      </c>
      <c r="AG411" s="5">
        <v>2017.0</v>
      </c>
      <c r="AH411" s="5" t="s">
        <v>78</v>
      </c>
      <c r="AI411" s="10">
        <v>90.3</v>
      </c>
      <c r="AJ411" s="4">
        <v>0.0</v>
      </c>
      <c r="AK411" s="5" t="s">
        <v>75</v>
      </c>
      <c r="AL411" s="5" t="s">
        <v>149</v>
      </c>
      <c r="AM411" s="5">
        <v>0.0</v>
      </c>
      <c r="AN411" s="5" t="s">
        <v>9927</v>
      </c>
      <c r="AO411" s="5">
        <v>2015.0</v>
      </c>
      <c r="AP411" s="5" t="s">
        <v>51</v>
      </c>
      <c r="AQ411" s="4">
        <v>95.0</v>
      </c>
      <c r="AR411" s="10">
        <v>9.5</v>
      </c>
      <c r="AS411" s="5" t="s">
        <v>11930</v>
      </c>
      <c r="AT411" s="5" t="s">
        <v>99</v>
      </c>
      <c r="AU411" s="5" t="s">
        <v>99</v>
      </c>
      <c r="AV411" s="5">
        <v>9.676955564E9</v>
      </c>
      <c r="AW411" s="5" t="s">
        <v>11931</v>
      </c>
      <c r="AX411" s="5">
        <v>522503.0</v>
      </c>
      <c r="AY411" s="5" t="s">
        <v>11932</v>
      </c>
      <c r="AZ411" s="5" t="s">
        <v>85</v>
      </c>
      <c r="BA411" s="5">
        <v>4.66141E11</v>
      </c>
      <c r="BB411" s="5"/>
      <c r="BC411" s="5"/>
      <c r="BD411" s="5" t="s">
        <v>11933</v>
      </c>
      <c r="BE411" s="5" t="s">
        <v>418</v>
      </c>
      <c r="BF411" s="5" t="s">
        <v>11933</v>
      </c>
      <c r="BG411" s="5" t="s">
        <v>119</v>
      </c>
      <c r="BH411" s="5" t="s">
        <v>11934</v>
      </c>
      <c r="BI411" s="11">
        <v>43916.84375</v>
      </c>
      <c r="BJ411" s="12" t="s">
        <v>11935</v>
      </c>
      <c r="BK411" s="47"/>
      <c r="BL411" s="47"/>
    </row>
    <row r="412" ht="21.0" customHeight="1">
      <c r="A412" s="4">
        <v>411.0</v>
      </c>
      <c r="B412" s="5" t="s">
        <v>11936</v>
      </c>
      <c r="C412" s="5" t="s">
        <v>8542</v>
      </c>
      <c r="D412" s="5"/>
      <c r="E412" s="5"/>
      <c r="F412" s="5"/>
      <c r="G412" s="5"/>
      <c r="H412" s="4">
        <v>1.7004047E8</v>
      </c>
      <c r="I412" s="5" t="s">
        <v>8090</v>
      </c>
      <c r="J412" s="5" t="s">
        <v>765</v>
      </c>
      <c r="K412" s="5" t="s">
        <v>4662</v>
      </c>
      <c r="L412" s="5" t="s">
        <v>7409</v>
      </c>
      <c r="M412" s="5" t="s">
        <v>11937</v>
      </c>
      <c r="N412" s="6">
        <v>36230.0</v>
      </c>
      <c r="O412" s="4">
        <v>7.013798818E9</v>
      </c>
      <c r="P412" s="5" t="s">
        <v>11938</v>
      </c>
      <c r="Q412" s="5" t="s">
        <v>70</v>
      </c>
      <c r="R412" s="5" t="s">
        <v>71</v>
      </c>
      <c r="S412" s="5" t="s">
        <v>94</v>
      </c>
      <c r="T412" s="5" t="s">
        <v>95</v>
      </c>
      <c r="U412" s="5" t="s">
        <v>74</v>
      </c>
      <c r="V412" s="5">
        <v>7000.0</v>
      </c>
      <c r="W412" s="5"/>
      <c r="X412" s="7"/>
      <c r="Y412" s="8">
        <v>7.13135593220339</v>
      </c>
      <c r="Z412" s="9">
        <v>0.0</v>
      </c>
      <c r="AA412" s="5" t="s">
        <v>75</v>
      </c>
      <c r="AB412" s="5"/>
      <c r="AC412" s="5">
        <v>0.0</v>
      </c>
      <c r="AD412" s="5" t="s">
        <v>76</v>
      </c>
      <c r="AE412" s="5" t="s">
        <v>77</v>
      </c>
      <c r="AF412" s="5">
        <v>2015.0</v>
      </c>
      <c r="AG412" s="5">
        <v>2017.0</v>
      </c>
      <c r="AH412" s="5" t="s">
        <v>78</v>
      </c>
      <c r="AI412" s="10">
        <v>90.2</v>
      </c>
      <c r="AJ412" s="4"/>
      <c r="AK412" s="5" t="s">
        <v>75</v>
      </c>
      <c r="AL412" s="5"/>
      <c r="AM412" s="5">
        <v>0.0</v>
      </c>
      <c r="AN412" s="5" t="s">
        <v>390</v>
      </c>
      <c r="AO412" s="5">
        <v>2015.0</v>
      </c>
      <c r="AP412" s="5" t="s">
        <v>51</v>
      </c>
      <c r="AQ412" s="4">
        <v>95.0</v>
      </c>
      <c r="AR412" s="10">
        <v>9.5</v>
      </c>
      <c r="AS412" s="5" t="s">
        <v>11939</v>
      </c>
      <c r="AT412" s="5" t="s">
        <v>114</v>
      </c>
      <c r="AU412" s="5"/>
      <c r="AV412" s="5">
        <v>7.013798818E9</v>
      </c>
      <c r="AW412" s="5" t="s">
        <v>11940</v>
      </c>
      <c r="AX412" s="5">
        <v>522616.0</v>
      </c>
      <c r="AY412" s="5" t="s">
        <v>11941</v>
      </c>
      <c r="AZ412" s="5" t="s">
        <v>85</v>
      </c>
      <c r="BA412" s="5">
        <v>5.62351E11</v>
      </c>
      <c r="BB412" s="5" t="s">
        <v>11942</v>
      </c>
      <c r="BC412" s="5"/>
      <c r="BD412" s="5">
        <v>0.0</v>
      </c>
      <c r="BE412" s="5">
        <v>0.0</v>
      </c>
      <c r="BF412" s="5" t="s">
        <v>393</v>
      </c>
      <c r="BG412" s="5" t="s">
        <v>119</v>
      </c>
      <c r="BH412" s="5" t="s">
        <v>101</v>
      </c>
      <c r="BI412" s="11">
        <v>43908.70972222222</v>
      </c>
      <c r="BJ412" s="12" t="s">
        <v>11943</v>
      </c>
      <c r="BK412" s="47"/>
      <c r="BL412" s="47"/>
    </row>
    <row r="413" ht="21.0" customHeight="1">
      <c r="A413" s="4">
        <v>412.0</v>
      </c>
      <c r="B413" s="5" t="s">
        <v>11944</v>
      </c>
      <c r="C413" s="6">
        <v>43597.0</v>
      </c>
      <c r="D413" s="5"/>
      <c r="E413" s="5"/>
      <c r="F413" s="5"/>
      <c r="G413" s="5"/>
      <c r="H413" s="4">
        <v>1.70040063E8</v>
      </c>
      <c r="I413" s="5" t="s">
        <v>8090</v>
      </c>
      <c r="J413" s="5" t="s">
        <v>11945</v>
      </c>
      <c r="K413" s="5" t="s">
        <v>171</v>
      </c>
      <c r="L413" s="5" t="s">
        <v>371</v>
      </c>
      <c r="M413" s="5" t="s">
        <v>11946</v>
      </c>
      <c r="N413" s="5" t="s">
        <v>4992</v>
      </c>
      <c r="O413" s="4">
        <v>7.569208283E9</v>
      </c>
      <c r="P413" s="5" t="s">
        <v>11947</v>
      </c>
      <c r="Q413" s="5" t="s">
        <v>70</v>
      </c>
      <c r="R413" s="5" t="s">
        <v>71</v>
      </c>
      <c r="S413" s="5" t="s">
        <v>94</v>
      </c>
      <c r="T413" s="5" t="s">
        <v>95</v>
      </c>
      <c r="U413" s="5" t="s">
        <v>74</v>
      </c>
      <c r="V413" s="5">
        <v>11400.0</v>
      </c>
      <c r="W413" s="5">
        <v>81000.0</v>
      </c>
      <c r="X413" s="7"/>
      <c r="Y413" s="8">
        <v>7.47457627118644</v>
      </c>
      <c r="Z413" s="9">
        <v>0.0</v>
      </c>
      <c r="AA413" s="5" t="s">
        <v>75</v>
      </c>
      <c r="AB413" s="5"/>
      <c r="AC413" s="5">
        <v>0.0</v>
      </c>
      <c r="AD413" s="5" t="s">
        <v>11948</v>
      </c>
      <c r="AE413" s="5" t="s">
        <v>77</v>
      </c>
      <c r="AF413" s="5">
        <v>2015.0</v>
      </c>
      <c r="AG413" s="5">
        <v>2017.0</v>
      </c>
      <c r="AH413" s="5" t="s">
        <v>78</v>
      </c>
      <c r="AI413" s="10">
        <v>89.2</v>
      </c>
      <c r="AJ413" s="4"/>
      <c r="AK413" s="5" t="s">
        <v>75</v>
      </c>
      <c r="AL413" s="5"/>
      <c r="AM413" s="5">
        <v>0.0</v>
      </c>
      <c r="AN413" s="5" t="s">
        <v>11949</v>
      </c>
      <c r="AO413" s="5">
        <v>2015.0</v>
      </c>
      <c r="AP413" s="5" t="s">
        <v>51</v>
      </c>
      <c r="AQ413" s="4"/>
      <c r="AR413" s="10">
        <v>9.5</v>
      </c>
      <c r="AS413" s="5" t="s">
        <v>11950</v>
      </c>
      <c r="AT413" s="5" t="s">
        <v>82</v>
      </c>
      <c r="AU413" s="5" t="s">
        <v>149</v>
      </c>
      <c r="AV413" s="5">
        <v>9.246669278E9</v>
      </c>
      <c r="AW413" s="5" t="s">
        <v>11951</v>
      </c>
      <c r="AX413" s="5">
        <v>521001.0</v>
      </c>
      <c r="AY413" s="5" t="s">
        <v>84</v>
      </c>
      <c r="AZ413" s="5" t="s">
        <v>85</v>
      </c>
      <c r="BA413" s="5">
        <v>8.25989E11</v>
      </c>
      <c r="BB413" s="5"/>
      <c r="BC413" s="5"/>
      <c r="BD413" s="5" t="s">
        <v>393</v>
      </c>
      <c r="BE413" s="5" t="s">
        <v>393</v>
      </c>
      <c r="BF413" s="5" t="s">
        <v>393</v>
      </c>
      <c r="BG413" s="5" t="s">
        <v>87</v>
      </c>
      <c r="BH413" s="5"/>
      <c r="BI413" s="11">
        <v>43826.614583333336</v>
      </c>
      <c r="BJ413" s="12" t="s">
        <v>88</v>
      </c>
      <c r="BK413" s="47"/>
      <c r="BL413" s="47"/>
    </row>
    <row r="414" ht="21.0" customHeight="1">
      <c r="A414" s="4">
        <v>413.0</v>
      </c>
      <c r="B414" s="5" t="s">
        <v>11952</v>
      </c>
      <c r="C414" s="6">
        <v>43628.0</v>
      </c>
      <c r="D414" s="5"/>
      <c r="E414" s="5"/>
      <c r="F414" s="5"/>
      <c r="G414" s="5"/>
      <c r="H414" s="4">
        <v>1.70040702E8</v>
      </c>
      <c r="I414" s="5" t="s">
        <v>8090</v>
      </c>
      <c r="J414" s="5" t="s">
        <v>171</v>
      </c>
      <c r="K414" s="5" t="s">
        <v>9660</v>
      </c>
      <c r="L414" s="5" t="s">
        <v>11953</v>
      </c>
      <c r="M414" s="5" t="s">
        <v>11954</v>
      </c>
      <c r="N414" s="6">
        <v>36225.0</v>
      </c>
      <c r="O414" s="4">
        <v>8.46593639E9</v>
      </c>
      <c r="P414" s="5" t="s">
        <v>11955</v>
      </c>
      <c r="Q414" s="5" t="s">
        <v>70</v>
      </c>
      <c r="R414" s="5" t="s">
        <v>71</v>
      </c>
      <c r="S414" s="5" t="s">
        <v>94</v>
      </c>
      <c r="T414" s="5" t="s">
        <v>73</v>
      </c>
      <c r="U414" s="5" t="s">
        <v>74</v>
      </c>
      <c r="V414" s="5">
        <v>8235.0</v>
      </c>
      <c r="W414" s="5"/>
      <c r="X414" s="7"/>
      <c r="Y414" s="8">
        <v>8.38135593220339</v>
      </c>
      <c r="Z414" s="9">
        <v>0.0</v>
      </c>
      <c r="AA414" s="5" t="s">
        <v>75</v>
      </c>
      <c r="AB414" s="5"/>
      <c r="AC414" s="5">
        <v>0.0</v>
      </c>
      <c r="AD414" s="5" t="s">
        <v>1107</v>
      </c>
      <c r="AE414" s="5" t="s">
        <v>77</v>
      </c>
      <c r="AF414" s="5">
        <v>2015.0</v>
      </c>
      <c r="AG414" s="5">
        <v>2017.0</v>
      </c>
      <c r="AH414" s="5" t="s">
        <v>78</v>
      </c>
      <c r="AI414" s="10">
        <v>89.1</v>
      </c>
      <c r="AJ414" s="4"/>
      <c r="AK414" s="5" t="s">
        <v>75</v>
      </c>
      <c r="AL414" s="5"/>
      <c r="AM414" s="5">
        <v>0.0</v>
      </c>
      <c r="AN414" s="5" t="s">
        <v>1042</v>
      </c>
      <c r="AO414" s="5">
        <v>2015.0</v>
      </c>
      <c r="AP414" s="5" t="s">
        <v>51</v>
      </c>
      <c r="AQ414" s="4">
        <v>95.0</v>
      </c>
      <c r="AR414" s="10">
        <v>9.5</v>
      </c>
      <c r="AS414" s="5" t="s">
        <v>11956</v>
      </c>
      <c r="AT414" s="5" t="s">
        <v>309</v>
      </c>
      <c r="AU414" s="5" t="s">
        <v>11957</v>
      </c>
      <c r="AV414" s="5">
        <v>9.494466952E9</v>
      </c>
      <c r="AW414" s="5" t="s">
        <v>11958</v>
      </c>
      <c r="AX414" s="5">
        <v>533003.0</v>
      </c>
      <c r="AY414" s="5" t="s">
        <v>2958</v>
      </c>
      <c r="AZ414" s="5" t="s">
        <v>85</v>
      </c>
      <c r="BA414" s="5">
        <v>8.04959E11</v>
      </c>
      <c r="BB414" s="5"/>
      <c r="BC414" s="5"/>
      <c r="BD414" s="5">
        <v>2.0</v>
      </c>
      <c r="BE414" s="5" t="s">
        <v>418</v>
      </c>
      <c r="BF414" s="5" t="s">
        <v>11959</v>
      </c>
      <c r="BG414" s="5" t="s">
        <v>87</v>
      </c>
      <c r="BH414" s="5"/>
      <c r="BI414" s="11">
        <v>43828.770833333336</v>
      </c>
      <c r="BJ414" s="12" t="s">
        <v>975</v>
      </c>
      <c r="BK414" s="47"/>
      <c r="BL414" s="47"/>
    </row>
    <row r="415" ht="21.0" customHeight="1">
      <c r="A415" s="4">
        <v>414.0</v>
      </c>
      <c r="B415" s="5" t="s">
        <v>11960</v>
      </c>
      <c r="C415" s="5"/>
      <c r="D415" s="5"/>
      <c r="E415" s="5"/>
      <c r="F415" s="5"/>
      <c r="G415" s="5"/>
      <c r="H415" s="4">
        <v>1.70040377E8</v>
      </c>
      <c r="I415" s="5" t="s">
        <v>8090</v>
      </c>
      <c r="J415" s="5" t="s">
        <v>1971</v>
      </c>
      <c r="K415" s="5" t="s">
        <v>171</v>
      </c>
      <c r="L415" s="5" t="s">
        <v>11961</v>
      </c>
      <c r="M415" s="5" t="s">
        <v>11962</v>
      </c>
      <c r="N415" s="5" t="s">
        <v>11963</v>
      </c>
      <c r="O415" s="4">
        <v>7.660069849E9</v>
      </c>
      <c r="P415" s="5" t="s">
        <v>11964</v>
      </c>
      <c r="Q415" s="5" t="s">
        <v>110</v>
      </c>
      <c r="R415" s="5" t="s">
        <v>71</v>
      </c>
      <c r="S415" s="5" t="s">
        <v>94</v>
      </c>
      <c r="T415" s="5" t="s">
        <v>95</v>
      </c>
      <c r="U415" s="5" t="s">
        <v>74</v>
      </c>
      <c r="V415" s="5"/>
      <c r="W415" s="5"/>
      <c r="X415" s="7"/>
      <c r="Y415" s="8">
        <v>6.932203389830509</v>
      </c>
      <c r="Z415" s="9">
        <v>0.0</v>
      </c>
      <c r="AA415" s="5" t="s">
        <v>75</v>
      </c>
      <c r="AB415" s="5"/>
      <c r="AC415" s="5">
        <v>0.0</v>
      </c>
      <c r="AD415" s="5" t="s">
        <v>413</v>
      </c>
      <c r="AE415" s="5" t="s">
        <v>77</v>
      </c>
      <c r="AF415" s="5">
        <v>2015.0</v>
      </c>
      <c r="AG415" s="5">
        <v>2017.0</v>
      </c>
      <c r="AH415" s="5" t="s">
        <v>78</v>
      </c>
      <c r="AI415" s="10">
        <v>89.0</v>
      </c>
      <c r="AJ415" s="4"/>
      <c r="AK415" s="5" t="s">
        <v>75</v>
      </c>
      <c r="AL415" s="5"/>
      <c r="AM415" s="5">
        <v>0.0</v>
      </c>
      <c r="AN415" s="5" t="s">
        <v>413</v>
      </c>
      <c r="AO415" s="5">
        <v>2015.0</v>
      </c>
      <c r="AP415" s="5" t="s">
        <v>51</v>
      </c>
      <c r="AQ415" s="4">
        <v>95.0</v>
      </c>
      <c r="AR415" s="10">
        <v>9.5</v>
      </c>
      <c r="AS415" s="5" t="s">
        <v>11965</v>
      </c>
      <c r="AT415" s="5" t="s">
        <v>99</v>
      </c>
      <c r="AU415" s="5"/>
      <c r="AV415" s="5">
        <v>9.491735375E9</v>
      </c>
      <c r="AW415" s="5" t="s">
        <v>11966</v>
      </c>
      <c r="AX415" s="5">
        <v>521190.0</v>
      </c>
      <c r="AY415" s="5" t="s">
        <v>6632</v>
      </c>
      <c r="AZ415" s="5" t="s">
        <v>85</v>
      </c>
      <c r="BA415" s="5">
        <v>3.47163E11</v>
      </c>
      <c r="BB415" s="5" t="s">
        <v>11967</v>
      </c>
      <c r="BC415" s="5"/>
      <c r="BD415" s="5" t="s">
        <v>8167</v>
      </c>
      <c r="BE415" s="5" t="s">
        <v>418</v>
      </c>
      <c r="BF415" s="5" t="s">
        <v>221</v>
      </c>
      <c r="BG415" s="5" t="s">
        <v>87</v>
      </c>
      <c r="BH415" s="5"/>
      <c r="BI415" s="11">
        <v>43911.84305555555</v>
      </c>
      <c r="BJ415" s="12" t="s">
        <v>11968</v>
      </c>
      <c r="BK415" s="47"/>
      <c r="BL415" s="47"/>
    </row>
    <row r="416" ht="21.0" customHeight="1">
      <c r="A416" s="4">
        <v>415.0</v>
      </c>
      <c r="B416" s="5" t="s">
        <v>11969</v>
      </c>
      <c r="C416" s="6">
        <v>43508.0</v>
      </c>
      <c r="D416" s="5"/>
      <c r="E416" s="5"/>
      <c r="F416" s="5"/>
      <c r="G416" s="5"/>
      <c r="H416" s="4">
        <v>1.70040185E8</v>
      </c>
      <c r="I416" s="5" t="s">
        <v>8090</v>
      </c>
      <c r="J416" s="5" t="s">
        <v>152</v>
      </c>
      <c r="K416" s="5"/>
      <c r="L416" s="5" t="s">
        <v>11970</v>
      </c>
      <c r="M416" s="5" t="s">
        <v>11971</v>
      </c>
      <c r="N416" s="5" t="s">
        <v>1140</v>
      </c>
      <c r="O416" s="4">
        <v>9.848702409E9</v>
      </c>
      <c r="P416" s="5" t="s">
        <v>11972</v>
      </c>
      <c r="Q416" s="5" t="s">
        <v>70</v>
      </c>
      <c r="R416" s="5" t="s">
        <v>71</v>
      </c>
      <c r="S416" s="5" t="s">
        <v>94</v>
      </c>
      <c r="T416" s="5" t="s">
        <v>73</v>
      </c>
      <c r="U416" s="5" t="s">
        <v>517</v>
      </c>
      <c r="V416" s="5"/>
      <c r="W416" s="5">
        <v>19000.0</v>
      </c>
      <c r="X416" s="7"/>
      <c r="Y416" s="8">
        <v>7.8940677966101696</v>
      </c>
      <c r="Z416" s="9">
        <v>0.0</v>
      </c>
      <c r="AA416" s="5" t="s">
        <v>75</v>
      </c>
      <c r="AB416" s="5"/>
      <c r="AC416" s="5">
        <v>0.0</v>
      </c>
      <c r="AD416" s="5" t="s">
        <v>76</v>
      </c>
      <c r="AE416" s="5" t="s">
        <v>77</v>
      </c>
      <c r="AF416" s="5">
        <v>2015.0</v>
      </c>
      <c r="AG416" s="5">
        <v>2017.0</v>
      </c>
      <c r="AH416" s="5" t="s">
        <v>78</v>
      </c>
      <c r="AI416" s="10">
        <v>89.0</v>
      </c>
      <c r="AJ416" s="4">
        <v>8.9</v>
      </c>
      <c r="AK416" s="5" t="s">
        <v>75</v>
      </c>
      <c r="AL416" s="5"/>
      <c r="AM416" s="5">
        <v>0.0</v>
      </c>
      <c r="AN416" s="5" t="s">
        <v>2542</v>
      </c>
      <c r="AO416" s="5">
        <v>2015.0</v>
      </c>
      <c r="AP416" s="5" t="s">
        <v>51</v>
      </c>
      <c r="AQ416" s="4">
        <v>95.0</v>
      </c>
      <c r="AR416" s="10">
        <v>9.5</v>
      </c>
      <c r="AS416" s="5" t="s">
        <v>11973</v>
      </c>
      <c r="AT416" s="5" t="s">
        <v>161</v>
      </c>
      <c r="AU416" s="5" t="s">
        <v>11974</v>
      </c>
      <c r="AV416" s="5">
        <v>8.985928929E9</v>
      </c>
      <c r="AW416" s="5" t="s">
        <v>11975</v>
      </c>
      <c r="AX416" s="5">
        <v>531001.0</v>
      </c>
      <c r="AY416" s="5" t="s">
        <v>11976</v>
      </c>
      <c r="AZ416" s="5" t="s">
        <v>85</v>
      </c>
      <c r="BA416" s="5">
        <v>7.16369E11</v>
      </c>
      <c r="BB416" s="5"/>
      <c r="BC416" s="5"/>
      <c r="BD416" s="5">
        <v>0.0</v>
      </c>
      <c r="BE416" s="5">
        <v>0.0</v>
      </c>
      <c r="BF416" s="5" t="s">
        <v>990</v>
      </c>
      <c r="BG416" s="5" t="s">
        <v>87</v>
      </c>
      <c r="BH416" s="5"/>
      <c r="BI416" s="11">
        <v>43831.77638888889</v>
      </c>
      <c r="BJ416" s="12" t="s">
        <v>88</v>
      </c>
      <c r="BK416" s="47"/>
      <c r="BL416" s="47"/>
    </row>
    <row r="417" ht="21.0" customHeight="1">
      <c r="A417" s="4">
        <v>416.0</v>
      </c>
      <c r="B417" s="5" t="s">
        <v>11977</v>
      </c>
      <c r="C417" s="5" t="s">
        <v>268</v>
      </c>
      <c r="D417" s="5"/>
      <c r="E417" s="5"/>
      <c r="F417" s="5"/>
      <c r="G417" s="5"/>
      <c r="H417" s="4">
        <v>1.70040904E8</v>
      </c>
      <c r="I417" s="5" t="s">
        <v>8090</v>
      </c>
      <c r="J417" s="5" t="s">
        <v>11978</v>
      </c>
      <c r="K417" s="5" t="s">
        <v>11979</v>
      </c>
      <c r="L417" s="5" t="s">
        <v>1818</v>
      </c>
      <c r="M417" s="5" t="s">
        <v>11980</v>
      </c>
      <c r="N417" s="5" t="s">
        <v>11981</v>
      </c>
      <c r="O417" s="4">
        <v>7.036446837E9</v>
      </c>
      <c r="P417" s="5" t="s">
        <v>11982</v>
      </c>
      <c r="Q417" s="5" t="s">
        <v>110</v>
      </c>
      <c r="R417" s="5" t="s">
        <v>71</v>
      </c>
      <c r="S417" s="5" t="s">
        <v>94</v>
      </c>
      <c r="T417" s="5" t="s">
        <v>95</v>
      </c>
      <c r="U417" s="5" t="s">
        <v>74</v>
      </c>
      <c r="V417" s="5">
        <v>13574.0</v>
      </c>
      <c r="W417" s="5">
        <v>52315.0</v>
      </c>
      <c r="X417" s="7"/>
      <c r="Y417" s="8">
        <v>7.427966101694915</v>
      </c>
      <c r="Z417" s="9">
        <v>0.0</v>
      </c>
      <c r="AA417" s="5" t="s">
        <v>75</v>
      </c>
      <c r="AB417" s="5"/>
      <c r="AC417" s="5">
        <v>0.0</v>
      </c>
      <c r="AD417" s="5" t="s">
        <v>76</v>
      </c>
      <c r="AE417" s="5" t="s">
        <v>77</v>
      </c>
      <c r="AF417" s="5">
        <v>2015.0</v>
      </c>
      <c r="AG417" s="5">
        <v>2017.0</v>
      </c>
      <c r="AH417" s="5" t="s">
        <v>78</v>
      </c>
      <c r="AI417" s="10">
        <v>87.5</v>
      </c>
      <c r="AJ417" s="4"/>
      <c r="AK417" s="5" t="s">
        <v>75</v>
      </c>
      <c r="AL417" s="5"/>
      <c r="AM417" s="5">
        <v>0.0</v>
      </c>
      <c r="AN417" s="5" t="s">
        <v>390</v>
      </c>
      <c r="AO417" s="5">
        <v>2015.0</v>
      </c>
      <c r="AP417" s="5" t="s">
        <v>51</v>
      </c>
      <c r="AQ417" s="4">
        <v>95.0</v>
      </c>
      <c r="AR417" s="10">
        <v>9.5</v>
      </c>
      <c r="AS417" s="5" t="s">
        <v>11983</v>
      </c>
      <c r="AT417" s="5" t="s">
        <v>114</v>
      </c>
      <c r="AU417" s="5" t="s">
        <v>11984</v>
      </c>
      <c r="AV417" s="5">
        <v>9.177889099E9</v>
      </c>
      <c r="AW417" s="5" t="s">
        <v>11985</v>
      </c>
      <c r="AX417" s="5">
        <v>533103.0</v>
      </c>
      <c r="AY417" s="5" t="s">
        <v>2707</v>
      </c>
      <c r="AZ417" s="5" t="s">
        <v>85</v>
      </c>
      <c r="BA417" s="5">
        <v>9.91754E11</v>
      </c>
      <c r="BB417" s="5" t="s">
        <v>11986</v>
      </c>
      <c r="BC417" s="5"/>
      <c r="BD417" s="5">
        <v>0.0</v>
      </c>
      <c r="BE417" s="5" t="s">
        <v>990</v>
      </c>
      <c r="BF417" s="5" t="s">
        <v>990</v>
      </c>
      <c r="BG417" s="5" t="s">
        <v>87</v>
      </c>
      <c r="BH417" s="5"/>
      <c r="BI417" s="11">
        <v>43826.888194444444</v>
      </c>
      <c r="BJ417" s="12" t="s">
        <v>88</v>
      </c>
      <c r="BK417" s="47"/>
      <c r="BL417" s="47"/>
    </row>
    <row r="418" ht="21.0" customHeight="1">
      <c r="A418" s="4">
        <v>417.0</v>
      </c>
      <c r="B418" s="5" t="s">
        <v>11987</v>
      </c>
      <c r="C418" s="6">
        <v>43689.0</v>
      </c>
      <c r="D418" s="5"/>
      <c r="E418" s="5"/>
      <c r="F418" s="5"/>
      <c r="G418" s="5"/>
      <c r="H418" s="4">
        <v>1.70041007E8</v>
      </c>
      <c r="I418" s="5" t="s">
        <v>8090</v>
      </c>
      <c r="J418" s="5" t="s">
        <v>435</v>
      </c>
      <c r="K418" s="5" t="s">
        <v>4353</v>
      </c>
      <c r="L418" s="5" t="s">
        <v>11988</v>
      </c>
      <c r="M418" s="5" t="s">
        <v>11989</v>
      </c>
      <c r="N418" s="5" t="s">
        <v>4110</v>
      </c>
      <c r="O418" s="4">
        <v>9.676447437E9</v>
      </c>
      <c r="P418" s="5" t="s">
        <v>11990</v>
      </c>
      <c r="Q418" s="5" t="s">
        <v>70</v>
      </c>
      <c r="R418" s="5" t="s">
        <v>71</v>
      </c>
      <c r="S418" s="5" t="s">
        <v>94</v>
      </c>
      <c r="T418" s="5" t="s">
        <v>95</v>
      </c>
      <c r="U418" s="5" t="s">
        <v>517</v>
      </c>
      <c r="V418" s="5"/>
      <c r="W418" s="5">
        <v>29332.0</v>
      </c>
      <c r="X418" s="7"/>
      <c r="Y418" s="8">
        <v>8.652542372881356</v>
      </c>
      <c r="Z418" s="9">
        <v>0.0</v>
      </c>
      <c r="AA418" s="5" t="s">
        <v>75</v>
      </c>
      <c r="AB418" s="5"/>
      <c r="AC418" s="5">
        <v>0.0</v>
      </c>
      <c r="AD418" s="5" t="s">
        <v>11991</v>
      </c>
      <c r="AE418" s="5" t="s">
        <v>77</v>
      </c>
      <c r="AF418" s="5">
        <v>2015.0</v>
      </c>
      <c r="AG418" s="5">
        <v>2017.0</v>
      </c>
      <c r="AH418" s="5" t="s">
        <v>78</v>
      </c>
      <c r="AI418" s="10">
        <v>87.3</v>
      </c>
      <c r="AJ418" s="4"/>
      <c r="AK418" s="5" t="s">
        <v>75</v>
      </c>
      <c r="AL418" s="5"/>
      <c r="AM418" s="5">
        <v>0.0</v>
      </c>
      <c r="AN418" s="5" t="s">
        <v>11992</v>
      </c>
      <c r="AO418" s="5">
        <v>2015.0</v>
      </c>
      <c r="AP418" s="5" t="s">
        <v>51</v>
      </c>
      <c r="AQ418" s="4">
        <v>90.25</v>
      </c>
      <c r="AR418" s="10">
        <v>9.5</v>
      </c>
      <c r="AS418" s="5" t="s">
        <v>11993</v>
      </c>
      <c r="AT418" s="5" t="s">
        <v>114</v>
      </c>
      <c r="AU418" s="5" t="s">
        <v>8326</v>
      </c>
      <c r="AV418" s="5">
        <v>8.309090492E9</v>
      </c>
      <c r="AW418" s="5" t="s">
        <v>11994</v>
      </c>
      <c r="AX418" s="5">
        <v>500085.0</v>
      </c>
      <c r="AY418" s="5" t="s">
        <v>323</v>
      </c>
      <c r="AZ418" s="5" t="s">
        <v>264</v>
      </c>
      <c r="BA418" s="5">
        <v>4.87683E11</v>
      </c>
      <c r="BB418" s="5" t="s">
        <v>11995</v>
      </c>
      <c r="BC418" s="5"/>
      <c r="BD418" s="5">
        <v>0.0</v>
      </c>
      <c r="BE418" s="5">
        <v>0.0</v>
      </c>
      <c r="BF418" s="5">
        <v>0.0</v>
      </c>
      <c r="BG418" s="5" t="s">
        <v>119</v>
      </c>
      <c r="BH418" s="5" t="s">
        <v>101</v>
      </c>
      <c r="BI418" s="11">
        <v>43830.649305555555</v>
      </c>
      <c r="BJ418" s="12" t="s">
        <v>11996</v>
      </c>
      <c r="BK418" s="47"/>
      <c r="BL418" s="47"/>
    </row>
    <row r="419" ht="21.0" customHeight="1">
      <c r="A419" s="4">
        <v>418.0</v>
      </c>
      <c r="B419" s="5" t="s">
        <v>11997</v>
      </c>
      <c r="C419" s="6">
        <v>43567.0</v>
      </c>
      <c r="D419" s="5"/>
      <c r="E419" s="5"/>
      <c r="F419" s="5"/>
      <c r="G419" s="5"/>
      <c r="H419" s="4">
        <v>1.70040339E8</v>
      </c>
      <c r="I419" s="5" t="s">
        <v>8090</v>
      </c>
      <c r="J419" s="5" t="s">
        <v>171</v>
      </c>
      <c r="K419" s="5" t="s">
        <v>11998</v>
      </c>
      <c r="L419" s="5" t="s">
        <v>11999</v>
      </c>
      <c r="M419" s="5" t="s">
        <v>12000</v>
      </c>
      <c r="N419" s="5" t="s">
        <v>11981</v>
      </c>
      <c r="O419" s="4">
        <v>9.133457968E9</v>
      </c>
      <c r="P419" s="5" t="s">
        <v>12001</v>
      </c>
      <c r="Q419" s="5" t="s">
        <v>70</v>
      </c>
      <c r="R419" s="5" t="s">
        <v>71</v>
      </c>
      <c r="S419" s="5" t="s">
        <v>94</v>
      </c>
      <c r="T419" s="5" t="s">
        <v>95</v>
      </c>
      <c r="U419" s="5" t="s">
        <v>74</v>
      </c>
      <c r="V419" s="5">
        <v>6795.0</v>
      </c>
      <c r="W419" s="5">
        <v>54462.0</v>
      </c>
      <c r="X419" s="7"/>
      <c r="Y419" s="8">
        <v>8.440677966101696</v>
      </c>
      <c r="Z419" s="9">
        <v>0.0</v>
      </c>
      <c r="AA419" s="5" t="s">
        <v>75</v>
      </c>
      <c r="AB419" s="5"/>
      <c r="AC419" s="5">
        <v>0.0</v>
      </c>
      <c r="AD419" s="5" t="s">
        <v>76</v>
      </c>
      <c r="AE419" s="5" t="s">
        <v>77</v>
      </c>
      <c r="AF419" s="5">
        <v>2015.0</v>
      </c>
      <c r="AG419" s="5">
        <v>2017.0</v>
      </c>
      <c r="AH419" s="5" t="s">
        <v>78</v>
      </c>
      <c r="AI419" s="10">
        <v>87.3</v>
      </c>
      <c r="AJ419" s="4"/>
      <c r="AK419" s="5" t="s">
        <v>75</v>
      </c>
      <c r="AL419" s="5"/>
      <c r="AM419" s="5">
        <v>0.0</v>
      </c>
      <c r="AN419" s="5" t="s">
        <v>12002</v>
      </c>
      <c r="AO419" s="5">
        <v>2015.0</v>
      </c>
      <c r="AP419" s="5" t="s">
        <v>51</v>
      </c>
      <c r="AQ419" s="4">
        <v>95.0</v>
      </c>
      <c r="AR419" s="10">
        <v>9.5</v>
      </c>
      <c r="AS419" s="5" t="s">
        <v>12003</v>
      </c>
      <c r="AT419" s="5" t="s">
        <v>99</v>
      </c>
      <c r="AU419" s="5"/>
      <c r="AV419" s="5">
        <v>9.491350158E9</v>
      </c>
      <c r="AW419" s="5" t="s">
        <v>12004</v>
      </c>
      <c r="AX419" s="5">
        <v>534462.0</v>
      </c>
      <c r="AY419" s="5" t="s">
        <v>178</v>
      </c>
      <c r="AZ419" s="5" t="s">
        <v>85</v>
      </c>
      <c r="BA419" s="5">
        <v>6.1779E11</v>
      </c>
      <c r="BB419" s="5" t="s">
        <v>12005</v>
      </c>
      <c r="BC419" s="5"/>
      <c r="BD419" s="5" t="s">
        <v>12006</v>
      </c>
      <c r="BE419" s="5" t="s">
        <v>418</v>
      </c>
      <c r="BF419" s="5" t="s">
        <v>12007</v>
      </c>
      <c r="BG419" s="5" t="s">
        <v>119</v>
      </c>
      <c r="BH419" s="5" t="s">
        <v>12008</v>
      </c>
      <c r="BI419" s="11">
        <v>43829.90138888889</v>
      </c>
      <c r="BJ419" s="12" t="s">
        <v>12009</v>
      </c>
      <c r="BK419" s="47"/>
      <c r="BL419" s="47"/>
    </row>
    <row r="420" ht="21.0" customHeight="1">
      <c r="A420" s="4">
        <v>419.0</v>
      </c>
      <c r="B420" s="5" t="s">
        <v>12010</v>
      </c>
      <c r="C420" s="6">
        <v>43567.0</v>
      </c>
      <c r="D420" s="5"/>
      <c r="E420" s="5"/>
      <c r="F420" s="5"/>
      <c r="G420" s="5"/>
      <c r="H420" s="4">
        <v>1.70040849E8</v>
      </c>
      <c r="I420" s="5" t="s">
        <v>8090</v>
      </c>
      <c r="J420" s="5" t="s">
        <v>3588</v>
      </c>
      <c r="K420" s="5"/>
      <c r="L420" s="5" t="s">
        <v>611</v>
      </c>
      <c r="M420" s="5" t="s">
        <v>12011</v>
      </c>
      <c r="N420" s="5" t="s">
        <v>2301</v>
      </c>
      <c r="O420" s="4">
        <v>9.133975693E9</v>
      </c>
      <c r="P420" s="5" t="s">
        <v>12012</v>
      </c>
      <c r="Q420" s="5" t="s">
        <v>70</v>
      </c>
      <c r="R420" s="5" t="s">
        <v>71</v>
      </c>
      <c r="S420" s="5" t="s">
        <v>94</v>
      </c>
      <c r="T420" s="5" t="s">
        <v>95</v>
      </c>
      <c r="U420" s="5" t="s">
        <v>74</v>
      </c>
      <c r="V420" s="5">
        <v>6000.0</v>
      </c>
      <c r="W420" s="5">
        <v>31400.0</v>
      </c>
      <c r="X420" s="7"/>
      <c r="Y420" s="8">
        <v>7.639830508474576</v>
      </c>
      <c r="Z420" s="9">
        <v>0.0</v>
      </c>
      <c r="AA420" s="5" t="s">
        <v>75</v>
      </c>
      <c r="AB420" s="5"/>
      <c r="AC420" s="5">
        <v>0.0</v>
      </c>
      <c r="AD420" s="5" t="s">
        <v>12013</v>
      </c>
      <c r="AE420" s="5" t="s">
        <v>77</v>
      </c>
      <c r="AF420" s="5">
        <v>2015.0</v>
      </c>
      <c r="AG420" s="5">
        <v>2017.0</v>
      </c>
      <c r="AH420" s="5" t="s">
        <v>78</v>
      </c>
      <c r="AI420" s="10">
        <v>86.8</v>
      </c>
      <c r="AJ420" s="4"/>
      <c r="AK420" s="5" t="s">
        <v>75</v>
      </c>
      <c r="AL420" s="5"/>
      <c r="AM420" s="5">
        <v>0.0</v>
      </c>
      <c r="AN420" s="5" t="s">
        <v>12014</v>
      </c>
      <c r="AO420" s="5">
        <v>2015.0</v>
      </c>
      <c r="AP420" s="5" t="s">
        <v>51</v>
      </c>
      <c r="AQ420" s="4"/>
      <c r="AR420" s="10">
        <v>9.5</v>
      </c>
      <c r="AS420" s="5" t="s">
        <v>12015</v>
      </c>
      <c r="AT420" s="5" t="s">
        <v>99</v>
      </c>
      <c r="AU420" s="5" t="s">
        <v>2011</v>
      </c>
      <c r="AV420" s="5">
        <v>9.491357252E9</v>
      </c>
      <c r="AW420" s="5" t="s">
        <v>12016</v>
      </c>
      <c r="AX420" s="5">
        <v>507168.0</v>
      </c>
      <c r="AY420" s="5" t="s">
        <v>843</v>
      </c>
      <c r="AZ420" s="5" t="s">
        <v>264</v>
      </c>
      <c r="BA420" s="5">
        <v>6.97515E11</v>
      </c>
      <c r="BB420" s="5" t="s">
        <v>12017</v>
      </c>
      <c r="BC420" s="5"/>
      <c r="BD420" s="5">
        <v>0.0</v>
      </c>
      <c r="BE420" s="5">
        <v>0.0</v>
      </c>
      <c r="BF420" s="5" t="s">
        <v>393</v>
      </c>
      <c r="BG420" s="5" t="s">
        <v>87</v>
      </c>
      <c r="BH420" s="5"/>
      <c r="BI420" s="11">
        <v>43828.04027777778</v>
      </c>
      <c r="BJ420" s="12" t="s">
        <v>88</v>
      </c>
      <c r="BK420" s="47"/>
      <c r="BL420" s="47"/>
    </row>
    <row r="421" ht="21.0" customHeight="1">
      <c r="A421" s="4">
        <v>420.0</v>
      </c>
      <c r="B421" s="5" t="s">
        <v>12018</v>
      </c>
      <c r="C421" s="6">
        <v>43658.0</v>
      </c>
      <c r="D421" s="5"/>
      <c r="E421" s="5"/>
      <c r="F421" s="5"/>
      <c r="G421" s="5"/>
      <c r="H421" s="4">
        <v>1.70040268E8</v>
      </c>
      <c r="I421" s="5" t="s">
        <v>8090</v>
      </c>
      <c r="J421" s="5" t="s">
        <v>3481</v>
      </c>
      <c r="K421" s="5" t="s">
        <v>12019</v>
      </c>
      <c r="L421" s="5" t="s">
        <v>2692</v>
      </c>
      <c r="M421" s="5" t="s">
        <v>12020</v>
      </c>
      <c r="N421" s="6">
        <v>35896.0</v>
      </c>
      <c r="O421" s="4">
        <v>8.317684043E9</v>
      </c>
      <c r="P421" s="5" t="s">
        <v>12021</v>
      </c>
      <c r="Q421" s="5" t="s">
        <v>110</v>
      </c>
      <c r="R421" s="5" t="s">
        <v>71</v>
      </c>
      <c r="S421" s="5" t="s">
        <v>94</v>
      </c>
      <c r="T421" s="5" t="s">
        <v>95</v>
      </c>
      <c r="U421" s="5" t="s">
        <v>74</v>
      </c>
      <c r="V421" s="5">
        <v>12027.0</v>
      </c>
      <c r="W421" s="5"/>
      <c r="X421" s="7"/>
      <c r="Y421" s="8">
        <v>7.703389830508475</v>
      </c>
      <c r="Z421" s="9">
        <v>0.0</v>
      </c>
      <c r="AA421" s="5" t="s">
        <v>75</v>
      </c>
      <c r="AB421" s="5"/>
      <c r="AC421" s="5">
        <v>0.0</v>
      </c>
      <c r="AD421" s="5" t="s">
        <v>1011</v>
      </c>
      <c r="AE421" s="5" t="s">
        <v>77</v>
      </c>
      <c r="AF421" s="5">
        <v>2015.0</v>
      </c>
      <c r="AG421" s="5">
        <v>2017.0</v>
      </c>
      <c r="AH421" s="5" t="s">
        <v>78</v>
      </c>
      <c r="AI421" s="10">
        <v>86.6</v>
      </c>
      <c r="AJ421" s="4"/>
      <c r="AK421" s="5" t="s">
        <v>75</v>
      </c>
      <c r="AL421" s="5"/>
      <c r="AM421" s="5">
        <v>0.0</v>
      </c>
      <c r="AN421" s="5" t="s">
        <v>12022</v>
      </c>
      <c r="AO421" s="5">
        <v>2015.0</v>
      </c>
      <c r="AP421" s="5" t="s">
        <v>51</v>
      </c>
      <c r="AQ421" s="4">
        <v>95.0</v>
      </c>
      <c r="AR421" s="10">
        <v>9.5</v>
      </c>
      <c r="AS421" s="5" t="s">
        <v>12023</v>
      </c>
      <c r="AT421" s="5" t="s">
        <v>99</v>
      </c>
      <c r="AU421" s="5"/>
      <c r="AV421" s="5">
        <v>9.490710607E9</v>
      </c>
      <c r="AW421" s="5" t="s">
        <v>12024</v>
      </c>
      <c r="AX421" s="5">
        <v>533407.0</v>
      </c>
      <c r="AY421" s="5" t="s">
        <v>12025</v>
      </c>
      <c r="AZ421" s="5" t="s">
        <v>85</v>
      </c>
      <c r="BA421" s="5">
        <v>9.15244E11</v>
      </c>
      <c r="BB421" s="5"/>
      <c r="BC421" s="5"/>
      <c r="BD421" s="5" t="s">
        <v>149</v>
      </c>
      <c r="BE421" s="5">
        <v>0.0</v>
      </c>
      <c r="BF421" s="5">
        <v>0.0</v>
      </c>
      <c r="BG421" s="5" t="s">
        <v>87</v>
      </c>
      <c r="BH421" s="5"/>
      <c r="BI421" s="11">
        <v>43828.90277777778</v>
      </c>
      <c r="BJ421" s="12" t="s">
        <v>88</v>
      </c>
      <c r="BK421" s="47"/>
      <c r="BL421" s="47"/>
    </row>
    <row r="422" ht="21.0" customHeight="1">
      <c r="A422" s="4">
        <v>421.0</v>
      </c>
      <c r="B422" s="48" t="s">
        <v>12026</v>
      </c>
      <c r="C422" s="48"/>
      <c r="D422" s="48"/>
      <c r="E422" s="48"/>
      <c r="F422" s="48"/>
      <c r="G422" s="48"/>
      <c r="H422" s="50">
        <v>1.7004099E8</v>
      </c>
      <c r="I422" s="48" t="s">
        <v>8090</v>
      </c>
      <c r="J422" s="48" t="s">
        <v>12027</v>
      </c>
      <c r="K422" s="48"/>
      <c r="L422" s="48" t="s">
        <v>12028</v>
      </c>
      <c r="M422" s="48" t="s">
        <v>12029</v>
      </c>
      <c r="N422" s="51" t="s">
        <v>12030</v>
      </c>
      <c r="O422" s="50">
        <v>9.705820829E9</v>
      </c>
      <c r="P422" s="52" t="s">
        <v>12031</v>
      </c>
      <c r="Q422" s="48" t="s">
        <v>8255</v>
      </c>
      <c r="R422" s="48" t="s">
        <v>8083</v>
      </c>
      <c r="S422" s="48" t="s">
        <v>8457</v>
      </c>
      <c r="T422" s="48" t="s">
        <v>95</v>
      </c>
      <c r="U422" s="48" t="s">
        <v>12032</v>
      </c>
      <c r="V422" s="48"/>
      <c r="W422" s="51">
        <v>22689.0</v>
      </c>
      <c r="X422" s="53"/>
      <c r="Y422" s="54">
        <v>8.64</v>
      </c>
      <c r="Z422" s="54">
        <v>0.0</v>
      </c>
      <c r="AA422" s="48" t="s">
        <v>75</v>
      </c>
      <c r="AB422" s="48"/>
      <c r="AC422" s="48"/>
      <c r="AD422" s="48" t="s">
        <v>12033</v>
      </c>
      <c r="AE422" s="48" t="s">
        <v>77</v>
      </c>
      <c r="AF422" s="49">
        <v>42101.0</v>
      </c>
      <c r="AG422" s="49">
        <v>42800.0</v>
      </c>
      <c r="AH422" s="48" t="s">
        <v>12034</v>
      </c>
      <c r="AI422" s="50">
        <v>96.9</v>
      </c>
      <c r="AJ422" s="50">
        <v>9.69</v>
      </c>
      <c r="AK422" s="48" t="s">
        <v>8262</v>
      </c>
      <c r="AL422" s="48"/>
      <c r="AM422" s="48"/>
      <c r="AN422" s="48" t="s">
        <v>12035</v>
      </c>
      <c r="AO422" s="51" t="s">
        <v>12036</v>
      </c>
      <c r="AP422" s="48" t="s">
        <v>12037</v>
      </c>
      <c r="AQ422" s="50">
        <v>95.0</v>
      </c>
      <c r="AR422" s="50">
        <v>9.5</v>
      </c>
      <c r="AS422" s="48" t="s">
        <v>12038</v>
      </c>
      <c r="AT422" s="48" t="s">
        <v>12039</v>
      </c>
      <c r="AU422" s="48"/>
      <c r="AV422" s="51">
        <v>9.440711882E9</v>
      </c>
      <c r="AW422" s="48" t="s">
        <v>12040</v>
      </c>
      <c r="AX422" s="51">
        <v>522329.0</v>
      </c>
      <c r="AY422" s="48" t="s">
        <v>10084</v>
      </c>
      <c r="AZ422" s="48" t="s">
        <v>85</v>
      </c>
      <c r="BA422" s="51">
        <v>6.31236274501E11</v>
      </c>
      <c r="BB422" s="48"/>
      <c r="BC422" s="48"/>
      <c r="BD422" s="51">
        <v>4.0</v>
      </c>
      <c r="BE422" s="48"/>
      <c r="BF422" s="48" t="s">
        <v>12041</v>
      </c>
      <c r="BG422" s="48" t="s">
        <v>8262</v>
      </c>
      <c r="BH422" s="48"/>
      <c r="BI422" s="55">
        <v>43835.508680555555</v>
      </c>
      <c r="BJ422" s="56"/>
      <c r="BK422" s="47"/>
      <c r="BL422" s="47"/>
    </row>
    <row r="423" ht="21.0" customHeight="1">
      <c r="A423" s="4">
        <v>422.0</v>
      </c>
      <c r="B423" s="48" t="s">
        <v>12042</v>
      </c>
      <c r="C423" s="49">
        <v>43907.0</v>
      </c>
      <c r="D423" s="48"/>
      <c r="E423" s="48"/>
      <c r="F423" s="48"/>
      <c r="G423" s="48"/>
      <c r="H423" s="50">
        <v>1.70040243E8</v>
      </c>
      <c r="I423" s="48" t="s">
        <v>8090</v>
      </c>
      <c r="J423" s="48" t="s">
        <v>12043</v>
      </c>
      <c r="K423" s="48" t="s">
        <v>12044</v>
      </c>
      <c r="L423" s="48" t="s">
        <v>11282</v>
      </c>
      <c r="M423" s="48" t="s">
        <v>12045</v>
      </c>
      <c r="N423" s="51" t="s">
        <v>12046</v>
      </c>
      <c r="O423" s="50">
        <v>9.398979816E9</v>
      </c>
      <c r="P423" s="52" t="s">
        <v>12047</v>
      </c>
      <c r="Q423" s="48" t="s">
        <v>8336</v>
      </c>
      <c r="R423" s="48" t="s">
        <v>8083</v>
      </c>
      <c r="S423" s="48" t="s">
        <v>94</v>
      </c>
      <c r="T423" s="48" t="s">
        <v>95</v>
      </c>
      <c r="U423" s="48" t="s">
        <v>74</v>
      </c>
      <c r="V423" s="51">
        <v>1500.0</v>
      </c>
      <c r="W423" s="51">
        <v>15000.0</v>
      </c>
      <c r="X423" s="53"/>
      <c r="Y423" s="54">
        <v>8.4</v>
      </c>
      <c r="Z423" s="54">
        <v>0.0</v>
      </c>
      <c r="AA423" s="48" t="s">
        <v>75</v>
      </c>
      <c r="AB423" s="48"/>
      <c r="AC423" s="48"/>
      <c r="AD423" s="48" t="s">
        <v>76</v>
      </c>
      <c r="AE423" s="48" t="s">
        <v>77</v>
      </c>
      <c r="AF423" s="49">
        <v>42284.0</v>
      </c>
      <c r="AG423" s="49">
        <v>43013.0</v>
      </c>
      <c r="AH423" s="48" t="s">
        <v>51</v>
      </c>
      <c r="AI423" s="50">
        <v>95.0</v>
      </c>
      <c r="AJ423" s="50">
        <v>9.5</v>
      </c>
      <c r="AK423" s="48" t="s">
        <v>8262</v>
      </c>
      <c r="AL423" s="48"/>
      <c r="AM423" s="48"/>
      <c r="AN423" s="48"/>
      <c r="AO423" s="51" t="s">
        <v>12048</v>
      </c>
      <c r="AP423" s="48" t="s">
        <v>51</v>
      </c>
      <c r="AQ423" s="50">
        <v>95.0</v>
      </c>
      <c r="AR423" s="50">
        <v>9.5</v>
      </c>
      <c r="AS423" s="48" t="s">
        <v>12049</v>
      </c>
      <c r="AT423" s="48" t="s">
        <v>8740</v>
      </c>
      <c r="AU423" s="48"/>
      <c r="AV423" s="51">
        <v>8.985540281E9</v>
      </c>
      <c r="AW423" s="48" t="s">
        <v>12050</v>
      </c>
      <c r="AX423" s="51">
        <v>516310.0</v>
      </c>
      <c r="AY423" s="48" t="s">
        <v>12051</v>
      </c>
      <c r="AZ423" s="48" t="s">
        <v>85</v>
      </c>
      <c r="BA423" s="51">
        <v>9.04687802001E11</v>
      </c>
      <c r="BB423" s="48"/>
      <c r="BC423" s="48"/>
      <c r="BD423" s="51">
        <v>0.0</v>
      </c>
      <c r="BE423" s="48"/>
      <c r="BF423" s="48"/>
      <c r="BG423" s="48" t="s">
        <v>8271</v>
      </c>
      <c r="BH423" s="48"/>
      <c r="BI423" s="55">
        <v>43835.86850694445</v>
      </c>
      <c r="BJ423" s="56"/>
      <c r="BK423" s="47"/>
      <c r="BL423" s="47"/>
    </row>
    <row r="424" ht="21.0" customHeight="1">
      <c r="A424" s="4">
        <v>423.0</v>
      </c>
      <c r="B424" s="5" t="s">
        <v>12052</v>
      </c>
      <c r="C424" s="6">
        <v>43658.0</v>
      </c>
      <c r="D424" s="5"/>
      <c r="E424" s="5"/>
      <c r="F424" s="5"/>
      <c r="G424" s="5"/>
      <c r="H424" s="4">
        <v>1.7004076E8</v>
      </c>
      <c r="I424" s="5" t="s">
        <v>8090</v>
      </c>
      <c r="J424" s="5" t="s">
        <v>12053</v>
      </c>
      <c r="K424" s="5" t="s">
        <v>1138</v>
      </c>
      <c r="L424" s="5" t="s">
        <v>3577</v>
      </c>
      <c r="M424" s="5" t="s">
        <v>12054</v>
      </c>
      <c r="N424" s="5" t="s">
        <v>526</v>
      </c>
      <c r="O424" s="4">
        <v>9.553766837E9</v>
      </c>
      <c r="P424" s="5" t="s">
        <v>12055</v>
      </c>
      <c r="Q424" s="5" t="s">
        <v>110</v>
      </c>
      <c r="R424" s="5" t="s">
        <v>71</v>
      </c>
      <c r="S424" s="5" t="s">
        <v>94</v>
      </c>
      <c r="T424" s="5" t="s">
        <v>95</v>
      </c>
      <c r="U424" s="5" t="s">
        <v>537</v>
      </c>
      <c r="V424" s="5"/>
      <c r="W424" s="5">
        <v>45000.0</v>
      </c>
      <c r="X424" s="7"/>
      <c r="Y424" s="8">
        <v>8.491525423728813</v>
      </c>
      <c r="Z424" s="9">
        <v>0.0</v>
      </c>
      <c r="AA424" s="5" t="s">
        <v>75</v>
      </c>
      <c r="AB424" s="5"/>
      <c r="AC424" s="5">
        <v>0.0</v>
      </c>
      <c r="AD424" s="5" t="s">
        <v>142</v>
      </c>
      <c r="AE424" s="5" t="s">
        <v>77</v>
      </c>
      <c r="AF424" s="5">
        <v>2015.0</v>
      </c>
      <c r="AG424" s="5">
        <v>2017.0</v>
      </c>
      <c r="AH424" s="5" t="s">
        <v>78</v>
      </c>
      <c r="AI424" s="10">
        <v>96.7</v>
      </c>
      <c r="AJ424" s="4"/>
      <c r="AK424" s="5" t="s">
        <v>75</v>
      </c>
      <c r="AL424" s="5"/>
      <c r="AM424" s="5">
        <v>0.0</v>
      </c>
      <c r="AN424" s="5" t="s">
        <v>12056</v>
      </c>
      <c r="AO424" s="5">
        <v>2014.0</v>
      </c>
      <c r="AP424" s="5" t="s">
        <v>112</v>
      </c>
      <c r="AQ424" s="4"/>
      <c r="AR424" s="10">
        <v>9.6</v>
      </c>
      <c r="AS424" s="5" t="s">
        <v>12057</v>
      </c>
      <c r="AT424" s="5" t="s">
        <v>82</v>
      </c>
      <c r="AU424" s="5" t="s">
        <v>12058</v>
      </c>
      <c r="AV424" s="5">
        <v>9.849232688E9</v>
      </c>
      <c r="AW424" s="5" t="s">
        <v>12059</v>
      </c>
      <c r="AX424" s="5">
        <v>523001.0</v>
      </c>
      <c r="AY424" s="5" t="s">
        <v>101</v>
      </c>
      <c r="AZ424" s="5" t="s">
        <v>85</v>
      </c>
      <c r="BA424" s="5">
        <v>3.51926E11</v>
      </c>
      <c r="BB424" s="5" t="s">
        <v>12060</v>
      </c>
      <c r="BC424" s="5"/>
      <c r="BD424" s="5" t="s">
        <v>149</v>
      </c>
      <c r="BE424" s="5" t="s">
        <v>149</v>
      </c>
      <c r="BF424" s="5" t="s">
        <v>149</v>
      </c>
      <c r="BG424" s="5" t="s">
        <v>87</v>
      </c>
      <c r="BH424" s="5"/>
      <c r="BI424" s="11">
        <v>43841.600694444445</v>
      </c>
      <c r="BJ424" s="12" t="s">
        <v>12061</v>
      </c>
      <c r="BK424" s="47"/>
      <c r="BL424" s="47"/>
    </row>
    <row r="425" ht="21.0" customHeight="1">
      <c r="A425" s="4">
        <v>424.0</v>
      </c>
      <c r="B425" s="5" t="s">
        <v>12062</v>
      </c>
      <c r="C425" s="6">
        <v>43658.0</v>
      </c>
      <c r="D425" s="5"/>
      <c r="E425" s="5"/>
      <c r="F425" s="5"/>
      <c r="G425" s="5"/>
      <c r="H425" s="4">
        <v>1.70040213E8</v>
      </c>
      <c r="I425" s="5" t="s">
        <v>8090</v>
      </c>
      <c r="J425" s="5" t="s">
        <v>1387</v>
      </c>
      <c r="K425" s="5" t="s">
        <v>765</v>
      </c>
      <c r="L425" s="5" t="s">
        <v>2964</v>
      </c>
      <c r="M425" s="5" t="s">
        <v>12063</v>
      </c>
      <c r="N425" s="6">
        <v>36259.0</v>
      </c>
      <c r="O425" s="4">
        <v>6.305718477E9</v>
      </c>
      <c r="P425" s="5" t="s">
        <v>12064</v>
      </c>
      <c r="Q425" s="5" t="s">
        <v>110</v>
      </c>
      <c r="R425" s="5" t="s">
        <v>71</v>
      </c>
      <c r="S425" s="5" t="s">
        <v>94</v>
      </c>
      <c r="T425" s="5" t="s">
        <v>95</v>
      </c>
      <c r="U425" s="5" t="s">
        <v>537</v>
      </c>
      <c r="V425" s="5"/>
      <c r="W425" s="5">
        <v>23000.0</v>
      </c>
      <c r="X425" s="7"/>
      <c r="Y425" s="8">
        <v>7.444915254237288</v>
      </c>
      <c r="Z425" s="9">
        <v>0.0</v>
      </c>
      <c r="AA425" s="5" t="s">
        <v>75</v>
      </c>
      <c r="AB425" s="5">
        <v>0.0</v>
      </c>
      <c r="AC425" s="5">
        <v>0.0</v>
      </c>
      <c r="AD425" s="5" t="s">
        <v>76</v>
      </c>
      <c r="AE425" s="5" t="s">
        <v>77</v>
      </c>
      <c r="AF425" s="5">
        <v>2015.0</v>
      </c>
      <c r="AG425" s="5">
        <v>2017.0</v>
      </c>
      <c r="AH425" s="5" t="s">
        <v>78</v>
      </c>
      <c r="AI425" s="10">
        <v>96.5</v>
      </c>
      <c r="AJ425" s="4">
        <v>9.6</v>
      </c>
      <c r="AK425" s="5" t="s">
        <v>75</v>
      </c>
      <c r="AL425" s="5"/>
      <c r="AM425" s="5">
        <v>0.0</v>
      </c>
      <c r="AN425" s="5" t="s">
        <v>12065</v>
      </c>
      <c r="AO425" s="5">
        <v>2015.0</v>
      </c>
      <c r="AP425" s="5" t="s">
        <v>112</v>
      </c>
      <c r="AQ425" s="4"/>
      <c r="AR425" s="10">
        <v>9.6</v>
      </c>
      <c r="AS425" s="5" t="s">
        <v>12066</v>
      </c>
      <c r="AT425" s="5" t="s">
        <v>161</v>
      </c>
      <c r="AU425" s="5"/>
      <c r="AV425" s="5">
        <v>9.494181456E9</v>
      </c>
      <c r="AW425" s="5" t="s">
        <v>12067</v>
      </c>
      <c r="AX425" s="5">
        <v>534103.0</v>
      </c>
      <c r="AY425" s="5" t="s">
        <v>5218</v>
      </c>
      <c r="AZ425" s="5" t="s">
        <v>85</v>
      </c>
      <c r="BA425" s="5">
        <v>8.03191E11</v>
      </c>
      <c r="BB425" s="5" t="s">
        <v>12068</v>
      </c>
      <c r="BC425" s="5"/>
      <c r="BD425" s="5">
        <v>1.0</v>
      </c>
      <c r="BE425" s="5" t="s">
        <v>7684</v>
      </c>
      <c r="BF425" s="5" t="s">
        <v>8167</v>
      </c>
      <c r="BG425" s="5" t="s">
        <v>87</v>
      </c>
      <c r="BH425" s="5"/>
      <c r="BI425" s="11">
        <v>43831.55416666667</v>
      </c>
      <c r="BJ425" s="12" t="s">
        <v>88</v>
      </c>
      <c r="BK425" s="47"/>
      <c r="BL425" s="47"/>
    </row>
    <row r="426" ht="21.0" customHeight="1">
      <c r="A426" s="4">
        <v>425.0</v>
      </c>
      <c r="B426" s="5" t="s">
        <v>12069</v>
      </c>
      <c r="C426" s="6">
        <v>43628.0</v>
      </c>
      <c r="D426" s="5"/>
      <c r="E426" s="5"/>
      <c r="F426" s="5"/>
      <c r="G426" s="5"/>
      <c r="H426" s="4">
        <v>1.70040074E8</v>
      </c>
      <c r="I426" s="5" t="s">
        <v>8090</v>
      </c>
      <c r="J426" s="5" t="s">
        <v>4017</v>
      </c>
      <c r="K426" s="5" t="s">
        <v>396</v>
      </c>
      <c r="L426" s="5" t="s">
        <v>12070</v>
      </c>
      <c r="M426" s="5" t="s">
        <v>12071</v>
      </c>
      <c r="N426" s="5" t="s">
        <v>1266</v>
      </c>
      <c r="O426" s="4">
        <v>9.603018322E9</v>
      </c>
      <c r="P426" s="5" t="s">
        <v>12072</v>
      </c>
      <c r="Q426" s="5" t="s">
        <v>70</v>
      </c>
      <c r="R426" s="5" t="s">
        <v>71</v>
      </c>
      <c r="S426" s="5" t="s">
        <v>94</v>
      </c>
      <c r="T426" s="5" t="s">
        <v>95</v>
      </c>
      <c r="U426" s="5" t="s">
        <v>74</v>
      </c>
      <c r="V426" s="5">
        <v>1730.0</v>
      </c>
      <c r="W426" s="5">
        <v>22092.0</v>
      </c>
      <c r="X426" s="7"/>
      <c r="Y426" s="8">
        <v>8.838983050847459</v>
      </c>
      <c r="Z426" s="9">
        <v>0.0</v>
      </c>
      <c r="AA426" s="5" t="s">
        <v>75</v>
      </c>
      <c r="AB426" s="5"/>
      <c r="AC426" s="5">
        <v>0.0</v>
      </c>
      <c r="AD426" s="5" t="s">
        <v>142</v>
      </c>
      <c r="AE426" s="5" t="s">
        <v>77</v>
      </c>
      <c r="AF426" s="5">
        <v>2015.0</v>
      </c>
      <c r="AG426" s="5">
        <v>2017.0</v>
      </c>
      <c r="AH426" s="5" t="s">
        <v>78</v>
      </c>
      <c r="AI426" s="10">
        <v>96.4</v>
      </c>
      <c r="AJ426" s="4"/>
      <c r="AK426" s="5" t="s">
        <v>75</v>
      </c>
      <c r="AL426" s="5"/>
      <c r="AM426" s="5">
        <v>0.0</v>
      </c>
      <c r="AN426" s="5" t="s">
        <v>2533</v>
      </c>
      <c r="AO426" s="5">
        <v>2015.0</v>
      </c>
      <c r="AP426" s="5" t="s">
        <v>112</v>
      </c>
      <c r="AQ426" s="4"/>
      <c r="AR426" s="10">
        <v>9.6</v>
      </c>
      <c r="AS426" s="5" t="s">
        <v>12073</v>
      </c>
      <c r="AT426" s="5" t="s">
        <v>82</v>
      </c>
      <c r="AU426" s="5" t="s">
        <v>3851</v>
      </c>
      <c r="AV426" s="5">
        <v>9.603018322E9</v>
      </c>
      <c r="AW426" s="5" t="s">
        <v>12074</v>
      </c>
      <c r="AX426" s="5">
        <v>520013.0</v>
      </c>
      <c r="AY426" s="5" t="s">
        <v>117</v>
      </c>
      <c r="AZ426" s="5" t="s">
        <v>85</v>
      </c>
      <c r="BA426" s="5">
        <v>3.98192E11</v>
      </c>
      <c r="BB426" s="5" t="s">
        <v>12075</v>
      </c>
      <c r="BC426" s="5"/>
      <c r="BD426" s="5">
        <v>0.0</v>
      </c>
      <c r="BE426" s="5">
        <v>0.0</v>
      </c>
      <c r="BF426" s="5">
        <v>0.0</v>
      </c>
      <c r="BG426" s="5" t="s">
        <v>119</v>
      </c>
      <c r="BH426" s="5" t="s">
        <v>117</v>
      </c>
      <c r="BI426" s="11">
        <v>43841.470138888886</v>
      </c>
      <c r="BJ426" s="12" t="s">
        <v>12076</v>
      </c>
      <c r="BK426" s="47"/>
      <c r="BL426" s="47"/>
    </row>
    <row r="427" ht="21.0" customHeight="1">
      <c r="A427" s="4">
        <v>426.0</v>
      </c>
      <c r="B427" s="5" t="s">
        <v>12077</v>
      </c>
      <c r="C427" s="6">
        <v>43628.0</v>
      </c>
      <c r="D427" s="5"/>
      <c r="E427" s="5"/>
      <c r="F427" s="5"/>
      <c r="G427" s="5"/>
      <c r="H427" s="4">
        <v>1.70040929E8</v>
      </c>
      <c r="I427" s="5" t="s">
        <v>8090</v>
      </c>
      <c r="J427" s="5" t="s">
        <v>12078</v>
      </c>
      <c r="K427" s="5"/>
      <c r="L427" s="5" t="s">
        <v>2937</v>
      </c>
      <c r="M427" s="5" t="s">
        <v>12079</v>
      </c>
      <c r="N427" s="5" t="s">
        <v>10661</v>
      </c>
      <c r="O427" s="4">
        <v>9.490534507E9</v>
      </c>
      <c r="P427" s="5" t="s">
        <v>12080</v>
      </c>
      <c r="Q427" s="5" t="s">
        <v>110</v>
      </c>
      <c r="R427" s="5" t="s">
        <v>71</v>
      </c>
      <c r="S427" s="5" t="s">
        <v>94</v>
      </c>
      <c r="T427" s="5" t="s">
        <v>95</v>
      </c>
      <c r="U427" s="5" t="s">
        <v>74</v>
      </c>
      <c r="V427" s="5">
        <v>3600.0</v>
      </c>
      <c r="W427" s="5"/>
      <c r="X427" s="7"/>
      <c r="Y427" s="8">
        <v>8.983050847457626</v>
      </c>
      <c r="Z427" s="9">
        <v>0.0</v>
      </c>
      <c r="AA427" s="5" t="s">
        <v>75</v>
      </c>
      <c r="AB427" s="5"/>
      <c r="AC427" s="5">
        <v>0.0</v>
      </c>
      <c r="AD427" s="5" t="s">
        <v>76</v>
      </c>
      <c r="AE427" s="5" t="s">
        <v>77</v>
      </c>
      <c r="AF427" s="5">
        <v>2015.0</v>
      </c>
      <c r="AG427" s="5">
        <v>2017.0</v>
      </c>
      <c r="AH427" s="5" t="s">
        <v>78</v>
      </c>
      <c r="AI427" s="10">
        <v>95.9</v>
      </c>
      <c r="AJ427" s="4"/>
      <c r="AK427" s="5" t="s">
        <v>75</v>
      </c>
      <c r="AL427" s="5"/>
      <c r="AM427" s="5">
        <v>0.0</v>
      </c>
      <c r="AN427" s="5" t="s">
        <v>603</v>
      </c>
      <c r="AO427" s="5">
        <v>2015.0</v>
      </c>
      <c r="AP427" s="5" t="s">
        <v>112</v>
      </c>
      <c r="AQ427" s="4">
        <v>96.0</v>
      </c>
      <c r="AR427" s="10">
        <v>9.6</v>
      </c>
      <c r="AS427" s="5" t="s">
        <v>12081</v>
      </c>
      <c r="AT427" s="5" t="s">
        <v>161</v>
      </c>
      <c r="AU427" s="5" t="s">
        <v>3793</v>
      </c>
      <c r="AV427" s="5">
        <v>9.494412907E9</v>
      </c>
      <c r="AW427" s="5" t="s">
        <v>12082</v>
      </c>
      <c r="AX427" s="5">
        <v>522034.0</v>
      </c>
      <c r="AY427" s="5" t="s">
        <v>101</v>
      </c>
      <c r="AZ427" s="5" t="s">
        <v>85</v>
      </c>
      <c r="BA427" s="5">
        <v>8.89892E11</v>
      </c>
      <c r="BB427" s="5"/>
      <c r="BC427" s="5"/>
      <c r="BD427" s="5" t="s">
        <v>8129</v>
      </c>
      <c r="BE427" s="5" t="s">
        <v>8588</v>
      </c>
      <c r="BF427" s="5" t="s">
        <v>8112</v>
      </c>
      <c r="BG427" s="5" t="s">
        <v>119</v>
      </c>
      <c r="BH427" s="5" t="s">
        <v>101</v>
      </c>
      <c r="BI427" s="11">
        <v>43829.82777777778</v>
      </c>
      <c r="BJ427" s="12" t="s">
        <v>12083</v>
      </c>
      <c r="BK427" s="47"/>
      <c r="BL427" s="47"/>
    </row>
    <row r="428" ht="21.0" customHeight="1">
      <c r="A428" s="4">
        <v>427.0</v>
      </c>
      <c r="B428" s="5" t="s">
        <v>12084</v>
      </c>
      <c r="C428" s="5"/>
      <c r="D428" s="5"/>
      <c r="E428" s="5"/>
      <c r="F428" s="5" t="s">
        <v>12084</v>
      </c>
      <c r="G428" s="6">
        <v>44107.0</v>
      </c>
      <c r="H428" s="4">
        <v>1.70040923E8</v>
      </c>
      <c r="I428" s="5" t="s">
        <v>8090</v>
      </c>
      <c r="J428" s="5" t="s">
        <v>7874</v>
      </c>
      <c r="K428" s="5"/>
      <c r="L428" s="5" t="s">
        <v>11046</v>
      </c>
      <c r="M428" s="5" t="s">
        <v>12085</v>
      </c>
      <c r="N428" s="6">
        <v>36712.0</v>
      </c>
      <c r="O428" s="4">
        <v>9.4949768E9</v>
      </c>
      <c r="P428" s="5" t="s">
        <v>12086</v>
      </c>
      <c r="Q428" s="5" t="s">
        <v>70</v>
      </c>
      <c r="R428" s="5" t="s">
        <v>71</v>
      </c>
      <c r="S428" s="5" t="s">
        <v>94</v>
      </c>
      <c r="T428" s="5" t="s">
        <v>95</v>
      </c>
      <c r="U428" s="5" t="s">
        <v>74</v>
      </c>
      <c r="V428" s="5">
        <v>2300.0</v>
      </c>
      <c r="W428" s="5">
        <v>30000.0</v>
      </c>
      <c r="X428" s="7">
        <v>31000.0</v>
      </c>
      <c r="Y428" s="8">
        <v>8.919491525423728</v>
      </c>
      <c r="Z428" s="9">
        <v>0.0</v>
      </c>
      <c r="AA428" s="5" t="s">
        <v>75</v>
      </c>
      <c r="AB428" s="5"/>
      <c r="AC428" s="5">
        <v>0.0</v>
      </c>
      <c r="AD428" s="5" t="s">
        <v>5104</v>
      </c>
      <c r="AE428" s="5" t="s">
        <v>77</v>
      </c>
      <c r="AF428" s="5">
        <v>2015.0</v>
      </c>
      <c r="AG428" s="5">
        <v>2017.0</v>
      </c>
      <c r="AH428" s="5" t="s">
        <v>78</v>
      </c>
      <c r="AI428" s="10">
        <v>95.0</v>
      </c>
      <c r="AJ428" s="4"/>
      <c r="AK428" s="5" t="s">
        <v>75</v>
      </c>
      <c r="AL428" s="5"/>
      <c r="AM428" s="5">
        <v>0.0</v>
      </c>
      <c r="AN428" s="5" t="s">
        <v>603</v>
      </c>
      <c r="AO428" s="5">
        <v>2015.0</v>
      </c>
      <c r="AP428" s="5" t="s">
        <v>112</v>
      </c>
      <c r="AQ428" s="4"/>
      <c r="AR428" s="10">
        <v>9.6</v>
      </c>
      <c r="AS428" s="5" t="s">
        <v>12087</v>
      </c>
      <c r="AT428" s="5" t="s">
        <v>161</v>
      </c>
      <c r="AU428" s="5" t="s">
        <v>12088</v>
      </c>
      <c r="AV428" s="5">
        <v>9.84879832E9</v>
      </c>
      <c r="AW428" s="5" t="s">
        <v>12089</v>
      </c>
      <c r="AX428" s="5">
        <v>520007.0</v>
      </c>
      <c r="AY428" s="5" t="s">
        <v>117</v>
      </c>
      <c r="AZ428" s="5" t="s">
        <v>85</v>
      </c>
      <c r="BA428" s="5">
        <v>5.77214E11</v>
      </c>
      <c r="BB428" s="5" t="s">
        <v>12090</v>
      </c>
      <c r="BC428" s="5" t="s">
        <v>12091</v>
      </c>
      <c r="BD428" s="5">
        <v>0.0</v>
      </c>
      <c r="BE428" s="5" t="s">
        <v>12092</v>
      </c>
      <c r="BF428" s="5" t="s">
        <v>136</v>
      </c>
      <c r="BG428" s="5" t="s">
        <v>119</v>
      </c>
      <c r="BH428" s="5" t="s">
        <v>12093</v>
      </c>
      <c r="BI428" s="11">
        <v>43909.88611111111</v>
      </c>
      <c r="BJ428" s="12" t="s">
        <v>12094</v>
      </c>
      <c r="BK428" s="47"/>
      <c r="BL428" s="47"/>
    </row>
    <row r="429" ht="21.0" customHeight="1">
      <c r="A429" s="4">
        <v>428.0</v>
      </c>
      <c r="B429" s="5" t="s">
        <v>12095</v>
      </c>
      <c r="C429" s="6">
        <v>43628.0</v>
      </c>
      <c r="D429" s="5"/>
      <c r="E429" s="5"/>
      <c r="F429" s="5"/>
      <c r="G429" s="5"/>
      <c r="H429" s="4">
        <v>1.70040938E8</v>
      </c>
      <c r="I429" s="5" t="s">
        <v>8090</v>
      </c>
      <c r="J429" s="5" t="s">
        <v>12096</v>
      </c>
      <c r="K429" s="5" t="s">
        <v>12097</v>
      </c>
      <c r="L429" s="5" t="s">
        <v>12098</v>
      </c>
      <c r="M429" s="5" t="s">
        <v>12099</v>
      </c>
      <c r="N429" s="5" t="s">
        <v>1140</v>
      </c>
      <c r="O429" s="4">
        <v>7.013925476E9</v>
      </c>
      <c r="P429" s="5" t="s">
        <v>12100</v>
      </c>
      <c r="Q429" s="5" t="s">
        <v>70</v>
      </c>
      <c r="R429" s="5" t="s">
        <v>71</v>
      </c>
      <c r="S429" s="5" t="s">
        <v>94</v>
      </c>
      <c r="T429" s="5" t="s">
        <v>95</v>
      </c>
      <c r="U429" s="5" t="s">
        <v>74</v>
      </c>
      <c r="V429" s="5">
        <v>6500.0</v>
      </c>
      <c r="W429" s="5">
        <v>20000.0</v>
      </c>
      <c r="X429" s="7"/>
      <c r="Y429" s="8">
        <v>9.05084745762712</v>
      </c>
      <c r="Z429" s="9">
        <v>0.0</v>
      </c>
      <c r="AA429" s="5" t="s">
        <v>75</v>
      </c>
      <c r="AB429" s="5"/>
      <c r="AC429" s="5">
        <v>0.0</v>
      </c>
      <c r="AD429" s="5" t="s">
        <v>76</v>
      </c>
      <c r="AE429" s="5" t="s">
        <v>77</v>
      </c>
      <c r="AF429" s="5">
        <v>2015.0</v>
      </c>
      <c r="AG429" s="5">
        <v>2017.0</v>
      </c>
      <c r="AH429" s="5" t="s">
        <v>78</v>
      </c>
      <c r="AI429" s="10">
        <v>95.0</v>
      </c>
      <c r="AJ429" s="4"/>
      <c r="AK429" s="5" t="s">
        <v>75</v>
      </c>
      <c r="AL429" s="5"/>
      <c r="AM429" s="5">
        <v>0.0</v>
      </c>
      <c r="AN429" s="5" t="s">
        <v>12056</v>
      </c>
      <c r="AO429" s="5">
        <v>2015.0</v>
      </c>
      <c r="AP429" s="5" t="s">
        <v>112</v>
      </c>
      <c r="AQ429" s="4"/>
      <c r="AR429" s="10">
        <v>9.6</v>
      </c>
      <c r="AS429" s="5" t="s">
        <v>12101</v>
      </c>
      <c r="AT429" s="5" t="s">
        <v>161</v>
      </c>
      <c r="AU429" s="5" t="s">
        <v>145</v>
      </c>
      <c r="AV429" s="5">
        <v>9.010434119E9</v>
      </c>
      <c r="AW429" s="5" t="s">
        <v>12102</v>
      </c>
      <c r="AX429" s="5">
        <v>523001.0</v>
      </c>
      <c r="AY429" s="5" t="s">
        <v>1135</v>
      </c>
      <c r="AZ429" s="5" t="s">
        <v>85</v>
      </c>
      <c r="BA429" s="5">
        <v>4.15001E11</v>
      </c>
      <c r="BB429" s="5" t="s">
        <v>12103</v>
      </c>
      <c r="BC429" s="5"/>
      <c r="BD429" s="5" t="s">
        <v>12104</v>
      </c>
      <c r="BE429" s="5" t="s">
        <v>1840</v>
      </c>
      <c r="BF429" s="5" t="s">
        <v>12105</v>
      </c>
      <c r="BG429" s="5" t="s">
        <v>87</v>
      </c>
      <c r="BH429" s="5"/>
      <c r="BI429" s="11">
        <v>43829.85763888889</v>
      </c>
      <c r="BJ429" s="12" t="s">
        <v>88</v>
      </c>
      <c r="BK429" s="47"/>
      <c r="BL429" s="47"/>
    </row>
    <row r="430" ht="21.0" customHeight="1">
      <c r="A430" s="4">
        <v>429.0</v>
      </c>
      <c r="B430" s="5" t="s">
        <v>12106</v>
      </c>
      <c r="C430" s="6">
        <v>43811.0</v>
      </c>
      <c r="D430" s="5"/>
      <c r="E430" s="5"/>
      <c r="F430" s="5"/>
      <c r="G430" s="5"/>
      <c r="H430" s="4">
        <v>1.70040546E8</v>
      </c>
      <c r="I430" s="5" t="s">
        <v>8090</v>
      </c>
      <c r="J430" s="5" t="s">
        <v>12107</v>
      </c>
      <c r="K430" s="5" t="s">
        <v>12108</v>
      </c>
      <c r="L430" s="5" t="s">
        <v>12109</v>
      </c>
      <c r="M430" s="5" t="s">
        <v>12110</v>
      </c>
      <c r="N430" s="5" t="s">
        <v>2189</v>
      </c>
      <c r="O430" s="4">
        <v>9.381231677E9</v>
      </c>
      <c r="P430" s="5" t="s">
        <v>12111</v>
      </c>
      <c r="Q430" s="5" t="s">
        <v>70</v>
      </c>
      <c r="R430" s="5" t="s">
        <v>71</v>
      </c>
      <c r="S430" s="5" t="s">
        <v>94</v>
      </c>
      <c r="T430" s="5" t="s">
        <v>95</v>
      </c>
      <c r="U430" s="5" t="s">
        <v>74</v>
      </c>
      <c r="V430" s="5">
        <v>6314.0</v>
      </c>
      <c r="W430" s="5"/>
      <c r="X430" s="7"/>
      <c r="Y430" s="8">
        <v>8.05084745762712</v>
      </c>
      <c r="Z430" s="9">
        <v>0.0</v>
      </c>
      <c r="AA430" s="5" t="s">
        <v>75</v>
      </c>
      <c r="AB430" s="5"/>
      <c r="AC430" s="5">
        <v>0.0</v>
      </c>
      <c r="AD430" s="5" t="s">
        <v>12112</v>
      </c>
      <c r="AE430" s="5" t="s">
        <v>12113</v>
      </c>
      <c r="AF430" s="5">
        <v>2015.0</v>
      </c>
      <c r="AG430" s="5">
        <v>2017.0</v>
      </c>
      <c r="AH430" s="5" t="s">
        <v>112</v>
      </c>
      <c r="AI430" s="10">
        <v>80.0</v>
      </c>
      <c r="AJ430" s="4">
        <v>8.0</v>
      </c>
      <c r="AK430" s="5" t="s">
        <v>75</v>
      </c>
      <c r="AL430" s="5"/>
      <c r="AM430" s="5">
        <v>0.0</v>
      </c>
      <c r="AN430" s="5" t="s">
        <v>12112</v>
      </c>
      <c r="AO430" s="5">
        <v>2015.0</v>
      </c>
      <c r="AP430" s="5" t="s">
        <v>112</v>
      </c>
      <c r="AQ430" s="4">
        <v>84.0</v>
      </c>
      <c r="AR430" s="10">
        <v>9.6</v>
      </c>
      <c r="AS430" s="5" t="s">
        <v>12114</v>
      </c>
      <c r="AT430" s="5" t="s">
        <v>114</v>
      </c>
      <c r="AU430" s="5" t="s">
        <v>12115</v>
      </c>
      <c r="AV430" s="5">
        <v>9.404620509E9</v>
      </c>
      <c r="AW430" s="5" t="s">
        <v>12116</v>
      </c>
      <c r="AX430" s="5">
        <v>533201.0</v>
      </c>
      <c r="AY430" s="5" t="s">
        <v>6339</v>
      </c>
      <c r="AZ430" s="5" t="s">
        <v>85</v>
      </c>
      <c r="BA430" s="5">
        <v>2.01473E11</v>
      </c>
      <c r="BB430" s="5"/>
      <c r="BC430" s="5"/>
      <c r="BD430" s="5">
        <v>2.0</v>
      </c>
      <c r="BE430" s="5" t="s">
        <v>12117</v>
      </c>
      <c r="BF430" s="5" t="s">
        <v>12118</v>
      </c>
      <c r="BG430" s="5" t="s">
        <v>87</v>
      </c>
      <c r="BH430" s="5"/>
      <c r="BI430" s="11">
        <v>43826.79375</v>
      </c>
      <c r="BJ430" s="12" t="s">
        <v>88</v>
      </c>
      <c r="BK430" s="47"/>
      <c r="BL430" s="47"/>
    </row>
    <row r="431" ht="21.0" customHeight="1">
      <c r="A431" s="4">
        <v>430.0</v>
      </c>
      <c r="B431" s="5" t="s">
        <v>12119</v>
      </c>
      <c r="C431" s="5" t="s">
        <v>9035</v>
      </c>
      <c r="D431" s="5"/>
      <c r="E431" s="5"/>
      <c r="F431" s="5"/>
      <c r="G431" s="5"/>
      <c r="H431" s="4">
        <v>1.70040408E8</v>
      </c>
      <c r="I431" s="5" t="s">
        <v>8090</v>
      </c>
      <c r="J431" s="5" t="s">
        <v>12120</v>
      </c>
      <c r="K431" s="5"/>
      <c r="L431" s="5" t="s">
        <v>12121</v>
      </c>
      <c r="M431" s="5" t="s">
        <v>12122</v>
      </c>
      <c r="N431" s="6">
        <v>36353.0</v>
      </c>
      <c r="O431" s="4">
        <v>6.300632175E9</v>
      </c>
      <c r="P431" s="5" t="s">
        <v>12123</v>
      </c>
      <c r="Q431" s="5" t="s">
        <v>110</v>
      </c>
      <c r="R431" s="5" t="s">
        <v>71</v>
      </c>
      <c r="S431" s="5" t="s">
        <v>94</v>
      </c>
      <c r="T431" s="5" t="s">
        <v>95</v>
      </c>
      <c r="U431" s="5" t="s">
        <v>74</v>
      </c>
      <c r="V431" s="5">
        <v>7924.0</v>
      </c>
      <c r="W431" s="5">
        <v>36370.0</v>
      </c>
      <c r="X431" s="7"/>
      <c r="Y431" s="8">
        <v>8.135593220338983</v>
      </c>
      <c r="Z431" s="9">
        <v>0.0</v>
      </c>
      <c r="AA431" s="5" t="s">
        <v>75</v>
      </c>
      <c r="AB431" s="5"/>
      <c r="AC431" s="5">
        <v>0.0</v>
      </c>
      <c r="AD431" s="5" t="s">
        <v>190</v>
      </c>
      <c r="AE431" s="5" t="s">
        <v>77</v>
      </c>
      <c r="AF431" s="5">
        <v>2015.0</v>
      </c>
      <c r="AG431" s="5">
        <v>2017.0</v>
      </c>
      <c r="AH431" s="5" t="s">
        <v>78</v>
      </c>
      <c r="AI431" s="10">
        <v>96.4</v>
      </c>
      <c r="AJ431" s="4"/>
      <c r="AK431" s="5" t="s">
        <v>75</v>
      </c>
      <c r="AL431" s="5"/>
      <c r="AM431" s="5">
        <v>0.0</v>
      </c>
      <c r="AN431" s="5" t="s">
        <v>12124</v>
      </c>
      <c r="AO431" s="5">
        <v>2015.0</v>
      </c>
      <c r="AP431" s="5" t="s">
        <v>51</v>
      </c>
      <c r="AQ431" s="4">
        <v>97.0</v>
      </c>
      <c r="AR431" s="10">
        <v>9.7</v>
      </c>
      <c r="AS431" s="5" t="s">
        <v>12125</v>
      </c>
      <c r="AT431" s="5" t="s">
        <v>114</v>
      </c>
      <c r="AU431" s="5" t="s">
        <v>2075</v>
      </c>
      <c r="AV431" s="5">
        <v>9.948194608E9</v>
      </c>
      <c r="AW431" s="5" t="s">
        <v>12126</v>
      </c>
      <c r="AX431" s="5">
        <v>522002.0</v>
      </c>
      <c r="AY431" s="5" t="s">
        <v>101</v>
      </c>
      <c r="AZ431" s="5" t="s">
        <v>85</v>
      </c>
      <c r="BA431" s="5">
        <v>6.27516E11</v>
      </c>
      <c r="BB431" s="5"/>
      <c r="BC431" s="5"/>
      <c r="BD431" s="5">
        <v>1.0</v>
      </c>
      <c r="BE431" s="5" t="s">
        <v>8280</v>
      </c>
      <c r="BF431" s="5" t="s">
        <v>8596</v>
      </c>
      <c r="BG431" s="5" t="s">
        <v>119</v>
      </c>
      <c r="BH431" s="5" t="s">
        <v>101</v>
      </c>
      <c r="BI431" s="11">
        <v>43829.8625</v>
      </c>
      <c r="BJ431" s="12" t="s">
        <v>12127</v>
      </c>
      <c r="BK431" s="47"/>
      <c r="BL431" s="47"/>
    </row>
    <row r="432" ht="21.0" customHeight="1">
      <c r="A432" s="4">
        <v>431.0</v>
      </c>
      <c r="B432" s="5" t="s">
        <v>12128</v>
      </c>
      <c r="C432" s="6">
        <v>43597.0</v>
      </c>
      <c r="D432" s="5"/>
      <c r="E432" s="5"/>
      <c r="F432" s="5"/>
      <c r="G432" s="5"/>
      <c r="H432" s="4">
        <v>1.70040111E8</v>
      </c>
      <c r="I432" s="5" t="s">
        <v>8090</v>
      </c>
      <c r="J432" s="5" t="s">
        <v>7250</v>
      </c>
      <c r="K432" s="5"/>
      <c r="L432" s="5" t="s">
        <v>2964</v>
      </c>
      <c r="M432" s="5" t="s">
        <v>12129</v>
      </c>
      <c r="N432" s="6">
        <v>36412.0</v>
      </c>
      <c r="O432" s="4">
        <v>9.963015375E9</v>
      </c>
      <c r="P432" s="5" t="s">
        <v>12130</v>
      </c>
      <c r="Q432" s="5" t="s">
        <v>110</v>
      </c>
      <c r="R432" s="5" t="s">
        <v>71</v>
      </c>
      <c r="S432" s="5" t="s">
        <v>94</v>
      </c>
      <c r="T432" s="5" t="s">
        <v>73</v>
      </c>
      <c r="U432" s="5" t="s">
        <v>74</v>
      </c>
      <c r="V432" s="5">
        <v>6618.0</v>
      </c>
      <c r="W432" s="5">
        <v>25615.0</v>
      </c>
      <c r="X432" s="7">
        <v>185164.0</v>
      </c>
      <c r="Y432" s="8">
        <v>9.203389830508474</v>
      </c>
      <c r="Z432" s="9">
        <v>0.0</v>
      </c>
      <c r="AA432" s="5" t="s">
        <v>75</v>
      </c>
      <c r="AB432" s="5"/>
      <c r="AC432" s="5">
        <v>0.0</v>
      </c>
      <c r="AD432" s="5" t="s">
        <v>215</v>
      </c>
      <c r="AE432" s="5" t="s">
        <v>77</v>
      </c>
      <c r="AF432" s="5">
        <v>2015.0</v>
      </c>
      <c r="AG432" s="5">
        <v>2017.0</v>
      </c>
      <c r="AH432" s="5" t="s">
        <v>78</v>
      </c>
      <c r="AI432" s="10">
        <v>98.3</v>
      </c>
      <c r="AJ432" s="4"/>
      <c r="AK432" s="5" t="s">
        <v>75</v>
      </c>
      <c r="AL432" s="5"/>
      <c r="AM432" s="5">
        <v>0.0</v>
      </c>
      <c r="AN432" s="5" t="s">
        <v>1042</v>
      </c>
      <c r="AO432" s="5">
        <v>2015.0</v>
      </c>
      <c r="AP432" s="5" t="s">
        <v>51</v>
      </c>
      <c r="AQ432" s="4">
        <v>97.0</v>
      </c>
      <c r="AR432" s="10">
        <v>9.7</v>
      </c>
      <c r="AS432" s="5" t="s">
        <v>12131</v>
      </c>
      <c r="AT432" s="5" t="s">
        <v>114</v>
      </c>
      <c r="AU432" s="5" t="s">
        <v>4623</v>
      </c>
      <c r="AV432" s="5">
        <v>9.989592596E9</v>
      </c>
      <c r="AW432" s="5" t="s">
        <v>12132</v>
      </c>
      <c r="AX432" s="5">
        <v>522004.0</v>
      </c>
      <c r="AY432" s="5" t="s">
        <v>101</v>
      </c>
      <c r="AZ432" s="5" t="s">
        <v>85</v>
      </c>
      <c r="BA432" s="5">
        <v>6.42662E11</v>
      </c>
      <c r="BB432" s="5"/>
      <c r="BC432" s="5" t="s">
        <v>12133</v>
      </c>
      <c r="BD432" s="5" t="s">
        <v>8167</v>
      </c>
      <c r="BE432" s="5" t="s">
        <v>418</v>
      </c>
      <c r="BF432" s="5" t="s">
        <v>8167</v>
      </c>
      <c r="BG432" s="5" t="s">
        <v>119</v>
      </c>
      <c r="BH432" s="5" t="s">
        <v>12134</v>
      </c>
      <c r="BI432" s="11">
        <v>43826.85763888889</v>
      </c>
      <c r="BJ432" s="12" t="s">
        <v>12135</v>
      </c>
      <c r="BK432" s="47"/>
      <c r="BL432" s="47"/>
    </row>
    <row r="433" ht="21.0" customHeight="1">
      <c r="A433" s="4">
        <v>432.0</v>
      </c>
      <c r="B433" s="5"/>
      <c r="C433" s="5"/>
      <c r="D433" s="5"/>
      <c r="E433" s="5"/>
      <c r="F433" s="5" t="s">
        <v>12136</v>
      </c>
      <c r="G433" s="6">
        <v>44138.0</v>
      </c>
      <c r="H433" s="4">
        <v>1.70040137E8</v>
      </c>
      <c r="I433" s="5" t="s">
        <v>8090</v>
      </c>
      <c r="J433" s="5" t="s">
        <v>123</v>
      </c>
      <c r="K433" s="5" t="s">
        <v>12137</v>
      </c>
      <c r="L433" s="5" t="s">
        <v>12138</v>
      </c>
      <c r="M433" s="5" t="s">
        <v>12139</v>
      </c>
      <c r="N433" s="6">
        <v>36684.0</v>
      </c>
      <c r="O433" s="4">
        <v>9.573851896E9</v>
      </c>
      <c r="P433" s="5" t="s">
        <v>12140</v>
      </c>
      <c r="Q433" s="5" t="s">
        <v>70</v>
      </c>
      <c r="R433" s="5" t="s">
        <v>71</v>
      </c>
      <c r="S433" s="5" t="s">
        <v>94</v>
      </c>
      <c r="T433" s="5" t="s">
        <v>73</v>
      </c>
      <c r="U433" s="5" t="s">
        <v>537</v>
      </c>
      <c r="V433" s="5"/>
      <c r="W433" s="5">
        <v>4086.0</v>
      </c>
      <c r="X433" s="7">
        <v>18000.0</v>
      </c>
      <c r="Y433" s="8">
        <v>9.194915254237289</v>
      </c>
      <c r="Z433" s="9">
        <v>0.0</v>
      </c>
      <c r="AA433" s="5" t="s">
        <v>75</v>
      </c>
      <c r="AB433" s="5"/>
      <c r="AC433" s="5">
        <v>0.0</v>
      </c>
      <c r="AD433" s="5" t="s">
        <v>142</v>
      </c>
      <c r="AE433" s="5" t="s">
        <v>77</v>
      </c>
      <c r="AF433" s="5">
        <v>2015.0</v>
      </c>
      <c r="AG433" s="5">
        <v>2017.0</v>
      </c>
      <c r="AH433" s="5" t="s">
        <v>78</v>
      </c>
      <c r="AI433" s="10">
        <v>98.2</v>
      </c>
      <c r="AJ433" s="4"/>
      <c r="AK433" s="5" t="s">
        <v>75</v>
      </c>
      <c r="AL433" s="5"/>
      <c r="AM433" s="5">
        <v>0.0</v>
      </c>
      <c r="AN433" s="5" t="s">
        <v>2542</v>
      </c>
      <c r="AO433" s="5">
        <v>2015.0</v>
      </c>
      <c r="AP433" s="5" t="s">
        <v>51</v>
      </c>
      <c r="AQ433" s="4">
        <v>97.0</v>
      </c>
      <c r="AR433" s="10">
        <v>9.7</v>
      </c>
      <c r="AS433" s="5" t="s">
        <v>12141</v>
      </c>
      <c r="AT433" s="5" t="s">
        <v>161</v>
      </c>
      <c r="AU433" s="5" t="s">
        <v>2087</v>
      </c>
      <c r="AV433" s="5">
        <v>9.98550495E9</v>
      </c>
      <c r="AW433" s="5" t="s">
        <v>12142</v>
      </c>
      <c r="AX433" s="5">
        <v>535591.0</v>
      </c>
      <c r="AY433" s="5" t="s">
        <v>1920</v>
      </c>
      <c r="AZ433" s="5" t="s">
        <v>85</v>
      </c>
      <c r="BA433" s="5">
        <v>6.7852E11</v>
      </c>
      <c r="BB433" s="5"/>
      <c r="BC433" s="5"/>
      <c r="BD433" s="5">
        <v>2.0</v>
      </c>
      <c r="BE433" s="5" t="s">
        <v>12143</v>
      </c>
      <c r="BF433" s="5" t="s">
        <v>12144</v>
      </c>
      <c r="BG433" s="5" t="s">
        <v>87</v>
      </c>
      <c r="BH433" s="5"/>
      <c r="BI433" s="11">
        <v>43911.54027777778</v>
      </c>
      <c r="BJ433" s="12" t="s">
        <v>12145</v>
      </c>
      <c r="BK433" s="47"/>
      <c r="BL433" s="47"/>
    </row>
    <row r="434" ht="21.0" customHeight="1">
      <c r="A434" s="4">
        <v>433.0</v>
      </c>
      <c r="B434" s="5" t="s">
        <v>12146</v>
      </c>
      <c r="C434" s="6">
        <v>43628.0</v>
      </c>
      <c r="D434" s="5"/>
      <c r="E434" s="5"/>
      <c r="F434" s="5"/>
      <c r="G434" s="5"/>
      <c r="H434" s="4">
        <v>1.70040322E8</v>
      </c>
      <c r="I434" s="5" t="s">
        <v>8090</v>
      </c>
      <c r="J434" s="5" t="s">
        <v>928</v>
      </c>
      <c r="K434" s="5"/>
      <c r="L434" s="5" t="s">
        <v>12147</v>
      </c>
      <c r="M434" s="5" t="s">
        <v>12148</v>
      </c>
      <c r="N434" s="6">
        <v>36748.0</v>
      </c>
      <c r="O434" s="4">
        <v>9.705125597E9</v>
      </c>
      <c r="P434" s="5" t="s">
        <v>12149</v>
      </c>
      <c r="Q434" s="5" t="s">
        <v>110</v>
      </c>
      <c r="R434" s="5" t="s">
        <v>71</v>
      </c>
      <c r="S434" s="5" t="s">
        <v>94</v>
      </c>
      <c r="T434" s="5" t="s">
        <v>73</v>
      </c>
      <c r="U434" s="5" t="s">
        <v>74</v>
      </c>
      <c r="V434" s="5">
        <v>4500.0</v>
      </c>
      <c r="W434" s="5"/>
      <c r="X434" s="7"/>
      <c r="Y434" s="8">
        <v>9.004237288135593</v>
      </c>
      <c r="Z434" s="9">
        <v>0.0</v>
      </c>
      <c r="AA434" s="5" t="s">
        <v>75</v>
      </c>
      <c r="AB434" s="5"/>
      <c r="AC434" s="5">
        <v>0.0</v>
      </c>
      <c r="AD434" s="5" t="s">
        <v>12150</v>
      </c>
      <c r="AE434" s="5" t="s">
        <v>77</v>
      </c>
      <c r="AF434" s="5">
        <v>2015.0</v>
      </c>
      <c r="AG434" s="5">
        <v>2017.0</v>
      </c>
      <c r="AH434" s="5" t="s">
        <v>78</v>
      </c>
      <c r="AI434" s="10">
        <v>98.2</v>
      </c>
      <c r="AJ434" s="4"/>
      <c r="AK434" s="5" t="s">
        <v>75</v>
      </c>
      <c r="AL434" s="5"/>
      <c r="AM434" s="5">
        <v>0.0</v>
      </c>
      <c r="AN434" s="5" t="s">
        <v>12151</v>
      </c>
      <c r="AO434" s="5">
        <v>2015.0</v>
      </c>
      <c r="AP434" s="5" t="s">
        <v>51</v>
      </c>
      <c r="AQ434" s="4">
        <v>97.0</v>
      </c>
      <c r="AR434" s="10">
        <v>9.7</v>
      </c>
      <c r="AS434" s="5" t="s">
        <v>12152</v>
      </c>
      <c r="AT434" s="5" t="s">
        <v>99</v>
      </c>
      <c r="AU434" s="5"/>
      <c r="AV434" s="5">
        <v>7.416452112E9</v>
      </c>
      <c r="AW434" s="5" t="s">
        <v>12153</v>
      </c>
      <c r="AX434" s="5">
        <v>521324.0</v>
      </c>
      <c r="AY434" s="5" t="s">
        <v>84</v>
      </c>
      <c r="AZ434" s="5" t="s">
        <v>85</v>
      </c>
      <c r="BA434" s="5">
        <v>9.88264E11</v>
      </c>
      <c r="BB434" s="5"/>
      <c r="BC434" s="5"/>
      <c r="BD434" s="5">
        <v>0.0</v>
      </c>
      <c r="BE434" s="5">
        <v>0.0</v>
      </c>
      <c r="BF434" s="5" t="s">
        <v>149</v>
      </c>
      <c r="BG434" s="5" t="s">
        <v>87</v>
      </c>
      <c r="BH434" s="5"/>
      <c r="BI434" s="11">
        <v>43826.35902777778</v>
      </c>
      <c r="BJ434" s="12" t="s">
        <v>88</v>
      </c>
      <c r="BK434" s="47"/>
      <c r="BL434" s="47"/>
    </row>
    <row r="435" ht="21.0" customHeight="1">
      <c r="A435" s="4">
        <v>434.0</v>
      </c>
      <c r="B435" s="5" t="s">
        <v>12154</v>
      </c>
      <c r="C435" s="6">
        <v>43658.0</v>
      </c>
      <c r="D435" s="5" t="s">
        <v>12154</v>
      </c>
      <c r="E435" s="6">
        <v>43658.0</v>
      </c>
      <c r="F435" s="5"/>
      <c r="G435" s="5"/>
      <c r="H435" s="4">
        <v>1.70040002E8</v>
      </c>
      <c r="I435" s="5" t="s">
        <v>8090</v>
      </c>
      <c r="J435" s="5" t="s">
        <v>12155</v>
      </c>
      <c r="K435" s="5"/>
      <c r="L435" s="5" t="s">
        <v>1780</v>
      </c>
      <c r="M435" s="5" t="s">
        <v>12156</v>
      </c>
      <c r="N435" s="5" t="s">
        <v>2769</v>
      </c>
      <c r="O435" s="4">
        <v>7.993002515E9</v>
      </c>
      <c r="P435" s="5" t="s">
        <v>12157</v>
      </c>
      <c r="Q435" s="5" t="s">
        <v>110</v>
      </c>
      <c r="R435" s="5" t="s">
        <v>71</v>
      </c>
      <c r="S435" s="5" t="s">
        <v>94</v>
      </c>
      <c r="T435" s="5" t="s">
        <v>95</v>
      </c>
      <c r="U435" s="5" t="s">
        <v>537</v>
      </c>
      <c r="V435" s="5">
        <v>0.0</v>
      </c>
      <c r="W435" s="5">
        <v>21000.0</v>
      </c>
      <c r="X435" s="7">
        <v>100000.0</v>
      </c>
      <c r="Y435" s="8">
        <v>8.533898305084746</v>
      </c>
      <c r="Z435" s="9">
        <v>0.0</v>
      </c>
      <c r="AA435" s="5" t="s">
        <v>75</v>
      </c>
      <c r="AB435" s="5"/>
      <c r="AC435" s="5">
        <v>0.0</v>
      </c>
      <c r="AD435" s="5" t="s">
        <v>142</v>
      </c>
      <c r="AE435" s="5" t="s">
        <v>77</v>
      </c>
      <c r="AF435" s="5">
        <v>2015.0</v>
      </c>
      <c r="AG435" s="5">
        <v>2017.0</v>
      </c>
      <c r="AH435" s="5" t="s">
        <v>78</v>
      </c>
      <c r="AI435" s="10">
        <v>97.9</v>
      </c>
      <c r="AJ435" s="4"/>
      <c r="AK435" s="5" t="s">
        <v>75</v>
      </c>
      <c r="AL435" s="5">
        <v>0.0</v>
      </c>
      <c r="AM435" s="5">
        <v>0.0</v>
      </c>
      <c r="AN435" s="5" t="s">
        <v>12158</v>
      </c>
      <c r="AO435" s="5">
        <v>2015.0</v>
      </c>
      <c r="AP435" s="5" t="s">
        <v>51</v>
      </c>
      <c r="AQ435" s="4">
        <v>97.0</v>
      </c>
      <c r="AR435" s="10">
        <v>9.7</v>
      </c>
      <c r="AS435" s="5" t="s">
        <v>12159</v>
      </c>
      <c r="AT435" s="5" t="s">
        <v>99</v>
      </c>
      <c r="AU435" s="5" t="s">
        <v>12160</v>
      </c>
      <c r="AV435" s="5">
        <v>9.676414181E9</v>
      </c>
      <c r="AW435" s="5" t="s">
        <v>12161</v>
      </c>
      <c r="AX435" s="5">
        <v>517124.0</v>
      </c>
      <c r="AY435" s="5" t="s">
        <v>12162</v>
      </c>
      <c r="AZ435" s="5" t="s">
        <v>85</v>
      </c>
      <c r="BA435" s="5">
        <v>4.84833E11</v>
      </c>
      <c r="BB435" s="5"/>
      <c r="BC435" s="5"/>
      <c r="BD435" s="5">
        <v>0.0</v>
      </c>
      <c r="BE435" s="5" t="s">
        <v>11586</v>
      </c>
      <c r="BF435" s="5" t="s">
        <v>11587</v>
      </c>
      <c r="BG435" s="5" t="s">
        <v>87</v>
      </c>
      <c r="BH435" s="5"/>
      <c r="BI435" s="11">
        <v>43829.924305555556</v>
      </c>
      <c r="BJ435" s="12" t="s">
        <v>88</v>
      </c>
      <c r="BK435" s="47"/>
      <c r="BL435" s="47"/>
    </row>
    <row r="436" ht="21.0" customHeight="1">
      <c r="A436" s="4">
        <v>435.0</v>
      </c>
      <c r="B436" s="5" t="s">
        <v>12163</v>
      </c>
      <c r="C436" s="6">
        <v>43628.0</v>
      </c>
      <c r="D436" s="5"/>
      <c r="E436" s="5"/>
      <c r="F436" s="5"/>
      <c r="G436" s="5"/>
      <c r="H436" s="4">
        <v>1.70040663E8</v>
      </c>
      <c r="I436" s="5" t="s">
        <v>8090</v>
      </c>
      <c r="J436" s="5" t="s">
        <v>12164</v>
      </c>
      <c r="K436" s="5"/>
      <c r="L436" s="5" t="s">
        <v>12165</v>
      </c>
      <c r="M436" s="5" t="s">
        <v>12166</v>
      </c>
      <c r="N436" s="5" t="s">
        <v>7358</v>
      </c>
      <c r="O436" s="4">
        <v>9.542043137E9</v>
      </c>
      <c r="P436" s="5" t="s">
        <v>12167</v>
      </c>
      <c r="Q436" s="5" t="s">
        <v>110</v>
      </c>
      <c r="R436" s="5" t="s">
        <v>71</v>
      </c>
      <c r="S436" s="5" t="s">
        <v>94</v>
      </c>
      <c r="T436" s="5" t="s">
        <v>95</v>
      </c>
      <c r="U436" s="5" t="s">
        <v>537</v>
      </c>
      <c r="V436" s="5"/>
      <c r="W436" s="5"/>
      <c r="X436" s="7"/>
      <c r="Y436" s="8">
        <v>8.233050847457626</v>
      </c>
      <c r="Z436" s="9">
        <v>0.0</v>
      </c>
      <c r="AA436" s="5" t="s">
        <v>75</v>
      </c>
      <c r="AB436" s="5"/>
      <c r="AC436" s="5">
        <v>0.0</v>
      </c>
      <c r="AD436" s="5" t="s">
        <v>142</v>
      </c>
      <c r="AE436" s="5" t="s">
        <v>77</v>
      </c>
      <c r="AF436" s="5">
        <v>2015.0</v>
      </c>
      <c r="AG436" s="5">
        <v>2017.0</v>
      </c>
      <c r="AH436" s="5" t="s">
        <v>78</v>
      </c>
      <c r="AI436" s="10">
        <v>97.5</v>
      </c>
      <c r="AJ436" s="4"/>
      <c r="AK436" s="5" t="s">
        <v>75</v>
      </c>
      <c r="AL436" s="5"/>
      <c r="AM436" s="5">
        <v>0.0</v>
      </c>
      <c r="AN436" s="5" t="s">
        <v>1749</v>
      </c>
      <c r="AO436" s="5">
        <v>2015.0</v>
      </c>
      <c r="AP436" s="5" t="s">
        <v>51</v>
      </c>
      <c r="AQ436" s="4">
        <v>97.0</v>
      </c>
      <c r="AR436" s="10">
        <v>9.7</v>
      </c>
      <c r="AS436" s="5" t="s">
        <v>12168</v>
      </c>
      <c r="AT436" s="5" t="s">
        <v>82</v>
      </c>
      <c r="AU436" s="5" t="s">
        <v>4320</v>
      </c>
      <c r="AV436" s="5">
        <v>9.440148695E9</v>
      </c>
      <c r="AW436" s="5" t="s">
        <v>12169</v>
      </c>
      <c r="AX436" s="5">
        <v>524003.0</v>
      </c>
      <c r="AY436" s="5" t="s">
        <v>12170</v>
      </c>
      <c r="AZ436" s="5" t="s">
        <v>85</v>
      </c>
      <c r="BA436" s="5">
        <v>8.63122E11</v>
      </c>
      <c r="BB436" s="5" t="s">
        <v>12171</v>
      </c>
      <c r="BC436" s="5"/>
      <c r="BD436" s="5">
        <v>0.0</v>
      </c>
      <c r="BE436" s="5" t="s">
        <v>393</v>
      </c>
      <c r="BF436" s="5" t="s">
        <v>393</v>
      </c>
      <c r="BG436" s="5" t="s">
        <v>87</v>
      </c>
      <c r="BH436" s="5"/>
      <c r="BI436" s="11">
        <v>43829.76597222222</v>
      </c>
      <c r="BJ436" s="12" t="s">
        <v>88</v>
      </c>
      <c r="BK436" s="47"/>
      <c r="BL436" s="47"/>
    </row>
    <row r="437" ht="21.0" customHeight="1">
      <c r="A437" s="4">
        <v>436.0</v>
      </c>
      <c r="B437" s="5" t="s">
        <v>12172</v>
      </c>
      <c r="C437" s="6">
        <v>43658.0</v>
      </c>
      <c r="D437" s="5"/>
      <c r="E437" s="5"/>
      <c r="F437" s="5"/>
      <c r="G437" s="5"/>
      <c r="H437" s="4">
        <v>1.70040692E8</v>
      </c>
      <c r="I437" s="5" t="s">
        <v>8090</v>
      </c>
      <c r="J437" s="5" t="s">
        <v>12173</v>
      </c>
      <c r="K437" s="5" t="s">
        <v>9682</v>
      </c>
      <c r="L437" s="5" t="s">
        <v>3857</v>
      </c>
      <c r="M437" s="5" t="s">
        <v>12174</v>
      </c>
      <c r="N437" s="5" t="s">
        <v>4495</v>
      </c>
      <c r="O437" s="4">
        <v>7.0365665E9</v>
      </c>
      <c r="P437" s="5" t="s">
        <v>12175</v>
      </c>
      <c r="Q437" s="5" t="s">
        <v>110</v>
      </c>
      <c r="R437" s="5" t="s">
        <v>71</v>
      </c>
      <c r="S437" s="5" t="s">
        <v>94</v>
      </c>
      <c r="T437" s="5" t="s">
        <v>95</v>
      </c>
      <c r="U437" s="5" t="s">
        <v>537</v>
      </c>
      <c r="V437" s="5"/>
      <c r="W437" s="5">
        <v>27157.0</v>
      </c>
      <c r="X437" s="7"/>
      <c r="Y437" s="8">
        <v>8.461864406779661</v>
      </c>
      <c r="Z437" s="9">
        <v>0.0</v>
      </c>
      <c r="AA437" s="5" t="s">
        <v>75</v>
      </c>
      <c r="AB437" s="5"/>
      <c r="AC437" s="5">
        <v>0.0</v>
      </c>
      <c r="AD437" s="5" t="s">
        <v>76</v>
      </c>
      <c r="AE437" s="5" t="s">
        <v>77</v>
      </c>
      <c r="AF437" s="5">
        <v>2015.0</v>
      </c>
      <c r="AG437" s="5">
        <v>2017.0</v>
      </c>
      <c r="AH437" s="5" t="s">
        <v>78</v>
      </c>
      <c r="AI437" s="10">
        <v>97.3</v>
      </c>
      <c r="AJ437" s="4"/>
      <c r="AK437" s="5" t="s">
        <v>75</v>
      </c>
      <c r="AL437" s="5"/>
      <c r="AM437" s="5">
        <v>0.0</v>
      </c>
      <c r="AN437" s="5" t="s">
        <v>3582</v>
      </c>
      <c r="AO437" s="5">
        <v>2015.0</v>
      </c>
      <c r="AP437" s="5" t="s">
        <v>51</v>
      </c>
      <c r="AQ437" s="4">
        <v>97.0</v>
      </c>
      <c r="AR437" s="10">
        <v>9.7</v>
      </c>
      <c r="AS437" s="5" t="s">
        <v>12176</v>
      </c>
      <c r="AT437" s="5" t="s">
        <v>82</v>
      </c>
      <c r="AU437" s="5" t="s">
        <v>12177</v>
      </c>
      <c r="AV437" s="5">
        <v>8.499991849E9</v>
      </c>
      <c r="AW437" s="5" t="s">
        <v>12178</v>
      </c>
      <c r="AX437" s="5">
        <v>534211.0</v>
      </c>
      <c r="AY437" s="5" t="s">
        <v>2500</v>
      </c>
      <c r="AZ437" s="5" t="s">
        <v>85</v>
      </c>
      <c r="BA437" s="5">
        <v>5.51126E11</v>
      </c>
      <c r="BB437" s="5"/>
      <c r="BC437" s="5"/>
      <c r="BD437" s="5">
        <v>0.0</v>
      </c>
      <c r="BE437" s="5">
        <v>0.0</v>
      </c>
      <c r="BF437" s="5" t="s">
        <v>1766</v>
      </c>
      <c r="BG437" s="5" t="s">
        <v>87</v>
      </c>
      <c r="BH437" s="5"/>
      <c r="BI437" s="11">
        <v>43830.90347222222</v>
      </c>
      <c r="BJ437" s="12" t="s">
        <v>88</v>
      </c>
      <c r="BK437" s="47"/>
      <c r="BL437" s="47"/>
    </row>
    <row r="438" ht="21.0" customHeight="1">
      <c r="A438" s="4">
        <v>437.0</v>
      </c>
      <c r="B438" s="5" t="s">
        <v>12179</v>
      </c>
      <c r="C438" s="6">
        <v>43477.0</v>
      </c>
      <c r="D438" s="5"/>
      <c r="E438" s="5"/>
      <c r="F438" s="5"/>
      <c r="G438" s="5"/>
      <c r="H438" s="4">
        <v>1.70040492E8</v>
      </c>
      <c r="I438" s="5" t="s">
        <v>8090</v>
      </c>
      <c r="J438" s="5" t="s">
        <v>12180</v>
      </c>
      <c r="K438" s="5" t="s">
        <v>12181</v>
      </c>
      <c r="L438" s="5" t="s">
        <v>4533</v>
      </c>
      <c r="M438" s="5" t="s">
        <v>12182</v>
      </c>
      <c r="N438" s="6">
        <v>36559.0</v>
      </c>
      <c r="O438" s="4">
        <v>9.182795169E9</v>
      </c>
      <c r="P438" s="5" t="s">
        <v>12183</v>
      </c>
      <c r="Q438" s="5" t="s">
        <v>110</v>
      </c>
      <c r="R438" s="5" t="s">
        <v>71</v>
      </c>
      <c r="S438" s="5" t="s">
        <v>94</v>
      </c>
      <c r="T438" s="5" t="s">
        <v>95</v>
      </c>
      <c r="U438" s="5" t="s">
        <v>74</v>
      </c>
      <c r="V438" s="5">
        <v>1387.0</v>
      </c>
      <c r="W438" s="5">
        <v>18000.0</v>
      </c>
      <c r="X438" s="7"/>
      <c r="Y438" s="8">
        <v>8.88135593220339</v>
      </c>
      <c r="Z438" s="9">
        <v>0.0</v>
      </c>
      <c r="AA438" s="5" t="s">
        <v>75</v>
      </c>
      <c r="AB438" s="5"/>
      <c r="AC438" s="5">
        <v>0.0</v>
      </c>
      <c r="AD438" s="5" t="s">
        <v>413</v>
      </c>
      <c r="AE438" s="5" t="s">
        <v>77</v>
      </c>
      <c r="AF438" s="5">
        <v>2015.0</v>
      </c>
      <c r="AG438" s="5">
        <v>2017.0</v>
      </c>
      <c r="AH438" s="5" t="s">
        <v>78</v>
      </c>
      <c r="AI438" s="10">
        <v>97.3</v>
      </c>
      <c r="AJ438" s="4"/>
      <c r="AK438" s="5" t="s">
        <v>75</v>
      </c>
      <c r="AL438" s="5"/>
      <c r="AM438" s="5">
        <v>0.0</v>
      </c>
      <c r="AN438" s="5" t="s">
        <v>1042</v>
      </c>
      <c r="AO438" s="5">
        <v>2015.0</v>
      </c>
      <c r="AP438" s="5" t="s">
        <v>51</v>
      </c>
      <c r="AQ438" s="4">
        <v>97.0</v>
      </c>
      <c r="AR438" s="10">
        <v>9.7</v>
      </c>
      <c r="AS438" s="5" t="s">
        <v>12184</v>
      </c>
      <c r="AT438" s="5" t="s">
        <v>82</v>
      </c>
      <c r="AU438" s="5" t="s">
        <v>3511</v>
      </c>
      <c r="AV438" s="5">
        <v>9.440343263E9</v>
      </c>
      <c r="AW438" s="5" t="s">
        <v>12185</v>
      </c>
      <c r="AX438" s="5">
        <v>522413.0</v>
      </c>
      <c r="AY438" s="5" t="s">
        <v>3354</v>
      </c>
      <c r="AZ438" s="5" t="s">
        <v>85</v>
      </c>
      <c r="BA438" s="5">
        <v>3.51601E11</v>
      </c>
      <c r="BB438" s="5"/>
      <c r="BC438" s="5"/>
      <c r="BD438" s="5">
        <v>3.0</v>
      </c>
      <c r="BE438" s="5" t="s">
        <v>776</v>
      </c>
      <c r="BF438" s="5" t="s">
        <v>12186</v>
      </c>
      <c r="BG438" s="5" t="s">
        <v>87</v>
      </c>
      <c r="BH438" s="5"/>
      <c r="BI438" s="11">
        <v>43826.51875</v>
      </c>
      <c r="BJ438" s="12" t="s">
        <v>88</v>
      </c>
      <c r="BK438" s="47"/>
      <c r="BL438" s="47"/>
    </row>
    <row r="439" ht="21.0" customHeight="1">
      <c r="A439" s="4">
        <v>438.0</v>
      </c>
      <c r="B439" s="5" t="s">
        <v>12187</v>
      </c>
      <c r="C439" s="5"/>
      <c r="D439" s="5"/>
      <c r="E439" s="5"/>
      <c r="F439" s="5"/>
      <c r="G439" s="5"/>
      <c r="H439" s="4">
        <v>1.70040583E8</v>
      </c>
      <c r="I439" s="5" t="s">
        <v>8090</v>
      </c>
      <c r="J439" s="5" t="s">
        <v>12188</v>
      </c>
      <c r="K439" s="5" t="s">
        <v>12189</v>
      </c>
      <c r="L439" s="5" t="s">
        <v>1059</v>
      </c>
      <c r="M439" s="5" t="s">
        <v>12190</v>
      </c>
      <c r="N439" s="5" t="s">
        <v>2301</v>
      </c>
      <c r="O439" s="4">
        <v>8.14375077E9</v>
      </c>
      <c r="P439" s="5" t="s">
        <v>12191</v>
      </c>
      <c r="Q439" s="5" t="s">
        <v>110</v>
      </c>
      <c r="R439" s="5" t="s">
        <v>71</v>
      </c>
      <c r="S439" s="5" t="s">
        <v>94</v>
      </c>
      <c r="T439" s="5" t="s">
        <v>95</v>
      </c>
      <c r="U439" s="5" t="s">
        <v>74</v>
      </c>
      <c r="V439" s="5">
        <v>2212.0</v>
      </c>
      <c r="W439" s="5">
        <v>13500.0</v>
      </c>
      <c r="X439" s="7"/>
      <c r="Y439" s="8">
        <v>8.584745762711865</v>
      </c>
      <c r="Z439" s="9">
        <v>0.0</v>
      </c>
      <c r="AA439" s="5" t="s">
        <v>75</v>
      </c>
      <c r="AB439" s="5"/>
      <c r="AC439" s="5">
        <v>0.0</v>
      </c>
      <c r="AD439" s="5" t="s">
        <v>142</v>
      </c>
      <c r="AE439" s="5" t="s">
        <v>77</v>
      </c>
      <c r="AF439" s="5">
        <v>2015.0</v>
      </c>
      <c r="AG439" s="5">
        <v>2017.0</v>
      </c>
      <c r="AH439" s="5" t="s">
        <v>78</v>
      </c>
      <c r="AI439" s="10">
        <v>97.0</v>
      </c>
      <c r="AJ439" s="4"/>
      <c r="AK439" s="5" t="s">
        <v>75</v>
      </c>
      <c r="AL439" s="5"/>
      <c r="AM439" s="5">
        <v>0.0</v>
      </c>
      <c r="AN439" s="5" t="s">
        <v>643</v>
      </c>
      <c r="AO439" s="5">
        <v>2015.0</v>
      </c>
      <c r="AP439" s="5" t="s">
        <v>51</v>
      </c>
      <c r="AQ439" s="4">
        <v>97.0</v>
      </c>
      <c r="AR439" s="10">
        <v>9.7</v>
      </c>
      <c r="AS439" s="5" t="s">
        <v>12192</v>
      </c>
      <c r="AT439" s="5" t="s">
        <v>114</v>
      </c>
      <c r="AU439" s="5"/>
      <c r="AV439" s="5">
        <v>9.440104848E9</v>
      </c>
      <c r="AW439" s="5" t="s">
        <v>12193</v>
      </c>
      <c r="AX439" s="5">
        <v>533001.0</v>
      </c>
      <c r="AY439" s="5" t="s">
        <v>2958</v>
      </c>
      <c r="AZ439" s="5" t="s">
        <v>85</v>
      </c>
      <c r="BA439" s="5">
        <v>4.13635E11</v>
      </c>
      <c r="BB439" s="5"/>
      <c r="BC439" s="5"/>
      <c r="BD439" s="5">
        <v>4.0</v>
      </c>
      <c r="BE439" s="5" t="s">
        <v>3312</v>
      </c>
      <c r="BF439" s="5" t="s">
        <v>8381</v>
      </c>
      <c r="BG439" s="5" t="s">
        <v>87</v>
      </c>
      <c r="BH439" s="5"/>
      <c r="BI439" s="11">
        <v>43908.50625</v>
      </c>
      <c r="BJ439" s="12" t="s">
        <v>88</v>
      </c>
      <c r="BK439" s="47"/>
      <c r="BL439" s="47"/>
    </row>
    <row r="440" ht="21.0" customHeight="1">
      <c r="A440" s="4">
        <v>439.0</v>
      </c>
      <c r="B440" s="5" t="s">
        <v>12194</v>
      </c>
      <c r="C440" s="5" t="s">
        <v>8542</v>
      </c>
      <c r="D440" s="5" t="s">
        <v>7965</v>
      </c>
      <c r="E440" s="5"/>
      <c r="F440" s="5"/>
      <c r="G440" s="5"/>
      <c r="H440" s="4">
        <v>1.70040367E8</v>
      </c>
      <c r="I440" s="5" t="s">
        <v>8090</v>
      </c>
      <c r="J440" s="5" t="s">
        <v>12195</v>
      </c>
      <c r="K440" s="5"/>
      <c r="L440" s="5" t="s">
        <v>5520</v>
      </c>
      <c r="M440" s="5" t="s">
        <v>12196</v>
      </c>
      <c r="N440" s="5" t="s">
        <v>4674</v>
      </c>
      <c r="O440" s="4">
        <v>7.780585821E9</v>
      </c>
      <c r="P440" s="5" t="s">
        <v>12197</v>
      </c>
      <c r="Q440" s="5" t="s">
        <v>110</v>
      </c>
      <c r="R440" s="5" t="s">
        <v>71</v>
      </c>
      <c r="S440" s="5" t="s">
        <v>94</v>
      </c>
      <c r="T440" s="5" t="s">
        <v>73</v>
      </c>
      <c r="U440" s="5" t="s">
        <v>74</v>
      </c>
      <c r="V440" s="5">
        <v>9008.0</v>
      </c>
      <c r="W440" s="5">
        <v>52000.0</v>
      </c>
      <c r="X440" s="7"/>
      <c r="Y440" s="8">
        <v>9.508474576271187</v>
      </c>
      <c r="Z440" s="9">
        <v>0.0</v>
      </c>
      <c r="AA440" s="5" t="s">
        <v>75</v>
      </c>
      <c r="AB440" s="5"/>
      <c r="AC440" s="5">
        <v>0.0</v>
      </c>
      <c r="AD440" s="5" t="s">
        <v>76</v>
      </c>
      <c r="AE440" s="5" t="s">
        <v>77</v>
      </c>
      <c r="AF440" s="5">
        <v>2015.0</v>
      </c>
      <c r="AG440" s="5">
        <v>2017.0</v>
      </c>
      <c r="AH440" s="5" t="s">
        <v>78</v>
      </c>
      <c r="AI440" s="10">
        <v>97.0</v>
      </c>
      <c r="AJ440" s="4"/>
      <c r="AK440" s="5" t="s">
        <v>75</v>
      </c>
      <c r="AL440" s="5"/>
      <c r="AM440" s="5">
        <v>0.0</v>
      </c>
      <c r="AN440" s="5" t="s">
        <v>440</v>
      </c>
      <c r="AO440" s="5">
        <v>2015.0</v>
      </c>
      <c r="AP440" s="5" t="s">
        <v>51</v>
      </c>
      <c r="AQ440" s="4">
        <v>97.0</v>
      </c>
      <c r="AR440" s="10">
        <v>9.7</v>
      </c>
      <c r="AS440" s="5" t="s">
        <v>12198</v>
      </c>
      <c r="AT440" s="5" t="s">
        <v>114</v>
      </c>
      <c r="AU440" s="5" t="s">
        <v>12199</v>
      </c>
      <c r="AV440" s="5">
        <v>9.573386924E9</v>
      </c>
      <c r="AW440" s="5" t="s">
        <v>12200</v>
      </c>
      <c r="AX440" s="5">
        <v>522201.0</v>
      </c>
      <c r="AY440" s="5" t="s">
        <v>205</v>
      </c>
      <c r="AZ440" s="5" t="s">
        <v>85</v>
      </c>
      <c r="BA440" s="5">
        <v>7.10245E11</v>
      </c>
      <c r="BB440" s="5" t="s">
        <v>12201</v>
      </c>
      <c r="BC440" s="5" t="s">
        <v>12202</v>
      </c>
      <c r="BD440" s="5" t="s">
        <v>12203</v>
      </c>
      <c r="BE440" s="5" t="s">
        <v>418</v>
      </c>
      <c r="BF440" s="5" t="s">
        <v>8190</v>
      </c>
      <c r="BG440" s="5" t="s">
        <v>119</v>
      </c>
      <c r="BH440" s="5" t="s">
        <v>205</v>
      </c>
      <c r="BI440" s="11">
        <v>43907.96666666667</v>
      </c>
      <c r="BJ440" s="12" t="s">
        <v>12204</v>
      </c>
      <c r="BK440" s="47"/>
      <c r="BL440" s="47"/>
    </row>
    <row r="441" ht="21.0" customHeight="1">
      <c r="A441" s="4">
        <v>440.0</v>
      </c>
      <c r="B441" s="5" t="s">
        <v>12205</v>
      </c>
      <c r="C441" s="5"/>
      <c r="D441" s="5"/>
      <c r="E441" s="5"/>
      <c r="F441" s="5"/>
      <c r="G441" s="5"/>
      <c r="H441" s="4">
        <v>1.70040956E8</v>
      </c>
      <c r="I441" s="5" t="s">
        <v>8090</v>
      </c>
      <c r="J441" s="5" t="s">
        <v>12206</v>
      </c>
      <c r="K441" s="5"/>
      <c r="L441" s="5" t="s">
        <v>12207</v>
      </c>
      <c r="M441" s="5" t="s">
        <v>12208</v>
      </c>
      <c r="N441" s="6">
        <v>36684.0</v>
      </c>
      <c r="O441" s="4">
        <v>7.095188911E9</v>
      </c>
      <c r="P441" s="5" t="s">
        <v>12209</v>
      </c>
      <c r="Q441" s="5" t="s">
        <v>110</v>
      </c>
      <c r="R441" s="5" t="s">
        <v>71</v>
      </c>
      <c r="S441" s="5" t="s">
        <v>94</v>
      </c>
      <c r="T441" s="5" t="s">
        <v>73</v>
      </c>
      <c r="U441" s="5" t="s">
        <v>74</v>
      </c>
      <c r="V441" s="5"/>
      <c r="W441" s="5">
        <v>9012.0</v>
      </c>
      <c r="X441" s="7"/>
      <c r="Y441" s="8">
        <v>9.38135593220339</v>
      </c>
      <c r="Z441" s="9">
        <v>0.0</v>
      </c>
      <c r="AA441" s="5" t="s">
        <v>75</v>
      </c>
      <c r="AB441" s="5"/>
      <c r="AC441" s="5">
        <v>0.0</v>
      </c>
      <c r="AD441" s="5" t="s">
        <v>628</v>
      </c>
      <c r="AE441" s="5" t="s">
        <v>77</v>
      </c>
      <c r="AF441" s="5">
        <v>2015.0</v>
      </c>
      <c r="AG441" s="5">
        <v>2017.0</v>
      </c>
      <c r="AH441" s="5" t="s">
        <v>78</v>
      </c>
      <c r="AI441" s="10">
        <v>97.0</v>
      </c>
      <c r="AJ441" s="4"/>
      <c r="AK441" s="5" t="s">
        <v>75</v>
      </c>
      <c r="AL441" s="5"/>
      <c r="AM441" s="5">
        <v>0.0</v>
      </c>
      <c r="AN441" s="5" t="s">
        <v>3159</v>
      </c>
      <c r="AO441" s="5">
        <v>2015.0</v>
      </c>
      <c r="AP441" s="5" t="s">
        <v>51</v>
      </c>
      <c r="AQ441" s="4">
        <v>97.0</v>
      </c>
      <c r="AR441" s="10">
        <v>9.7</v>
      </c>
      <c r="AS441" s="5" t="s">
        <v>12210</v>
      </c>
      <c r="AT441" s="5" t="s">
        <v>114</v>
      </c>
      <c r="AU441" s="5"/>
      <c r="AV441" s="5">
        <v>9.989006428E9</v>
      </c>
      <c r="AW441" s="5" t="s">
        <v>1135</v>
      </c>
      <c r="AX441" s="5">
        <v>523001.0</v>
      </c>
      <c r="AY441" s="5" t="s">
        <v>1135</v>
      </c>
      <c r="AZ441" s="5" t="s">
        <v>85</v>
      </c>
      <c r="BA441" s="5">
        <v>2.28499E11</v>
      </c>
      <c r="BB441" s="5"/>
      <c r="BC441" s="5"/>
      <c r="BD441" s="5">
        <v>1.0</v>
      </c>
      <c r="BE441" s="5" t="s">
        <v>418</v>
      </c>
      <c r="BF441" s="5" t="s">
        <v>12211</v>
      </c>
      <c r="BG441" s="5" t="s">
        <v>87</v>
      </c>
      <c r="BH441" s="5"/>
      <c r="BI441" s="11">
        <v>43910.82361111111</v>
      </c>
      <c r="BJ441" s="12" t="s">
        <v>12212</v>
      </c>
      <c r="BK441" s="47"/>
      <c r="BL441" s="47"/>
    </row>
    <row r="442" ht="21.0" customHeight="1">
      <c r="A442" s="4">
        <v>441.0</v>
      </c>
      <c r="B442" s="5" t="s">
        <v>12213</v>
      </c>
      <c r="C442" s="6">
        <v>36292.0</v>
      </c>
      <c r="D442" s="5"/>
      <c r="E442" s="5"/>
      <c r="F442" s="5"/>
      <c r="G442" s="5"/>
      <c r="H442" s="4">
        <v>1.70040574E8</v>
      </c>
      <c r="I442" s="5" t="s">
        <v>8090</v>
      </c>
      <c r="J442" s="5" t="s">
        <v>12214</v>
      </c>
      <c r="K442" s="5"/>
      <c r="L442" s="5" t="s">
        <v>12215</v>
      </c>
      <c r="M442" s="5" t="s">
        <v>12216</v>
      </c>
      <c r="N442" s="6">
        <v>36558.0</v>
      </c>
      <c r="O442" s="4">
        <v>8.790923878E9</v>
      </c>
      <c r="P442" s="5" t="s">
        <v>12217</v>
      </c>
      <c r="Q442" s="5" t="s">
        <v>110</v>
      </c>
      <c r="R442" s="5" t="s">
        <v>71</v>
      </c>
      <c r="S442" s="5" t="s">
        <v>94</v>
      </c>
      <c r="T442" s="5" t="s">
        <v>95</v>
      </c>
      <c r="U442" s="5" t="s">
        <v>74</v>
      </c>
      <c r="V442" s="5">
        <v>5858.0</v>
      </c>
      <c r="W442" s="5">
        <v>78592.0</v>
      </c>
      <c r="X442" s="7"/>
      <c r="Y442" s="8">
        <v>7.8474576271186445</v>
      </c>
      <c r="Z442" s="9">
        <v>0.0</v>
      </c>
      <c r="AA442" s="5" t="s">
        <v>75</v>
      </c>
      <c r="AB442" s="5"/>
      <c r="AC442" s="5">
        <v>0.0</v>
      </c>
      <c r="AD442" s="5" t="s">
        <v>76</v>
      </c>
      <c r="AE442" s="5" t="s">
        <v>77</v>
      </c>
      <c r="AF442" s="5">
        <v>2015.0</v>
      </c>
      <c r="AG442" s="5">
        <v>2017.0</v>
      </c>
      <c r="AH442" s="5" t="s">
        <v>78</v>
      </c>
      <c r="AI442" s="10">
        <v>97.0</v>
      </c>
      <c r="AJ442" s="4"/>
      <c r="AK442" s="5" t="s">
        <v>75</v>
      </c>
      <c r="AL442" s="5"/>
      <c r="AM442" s="5">
        <v>0.0</v>
      </c>
      <c r="AN442" s="5" t="s">
        <v>12218</v>
      </c>
      <c r="AO442" s="5">
        <v>2015.0</v>
      </c>
      <c r="AP442" s="5" t="s">
        <v>51</v>
      </c>
      <c r="AQ442" s="4">
        <v>97.0</v>
      </c>
      <c r="AR442" s="10">
        <v>9.7</v>
      </c>
      <c r="AS442" s="5" t="s">
        <v>12219</v>
      </c>
      <c r="AT442" s="5" t="s">
        <v>99</v>
      </c>
      <c r="AU442" s="5"/>
      <c r="AV442" s="5">
        <v>8.790923878E9</v>
      </c>
      <c r="AW442" s="5" t="s">
        <v>12220</v>
      </c>
      <c r="AX442" s="5">
        <v>522007.0</v>
      </c>
      <c r="AY442" s="5" t="s">
        <v>101</v>
      </c>
      <c r="AZ442" s="5" t="s">
        <v>85</v>
      </c>
      <c r="BA442" s="5">
        <v>3.23835E11</v>
      </c>
      <c r="BB442" s="5" t="s">
        <v>12221</v>
      </c>
      <c r="BC442" s="5"/>
      <c r="BD442" s="5" t="s">
        <v>12222</v>
      </c>
      <c r="BE442" s="5" t="s">
        <v>683</v>
      </c>
      <c r="BF442" s="5" t="s">
        <v>12223</v>
      </c>
      <c r="BG442" s="5" t="s">
        <v>119</v>
      </c>
      <c r="BH442" s="5" t="s">
        <v>101</v>
      </c>
      <c r="BI442" s="11">
        <v>43826.967361111114</v>
      </c>
      <c r="BJ442" s="12" t="s">
        <v>12224</v>
      </c>
      <c r="BK442" s="47"/>
      <c r="BL442" s="47"/>
    </row>
    <row r="443" ht="21.0" customHeight="1">
      <c r="A443" s="4">
        <v>442.0</v>
      </c>
      <c r="B443" s="5" t="s">
        <v>12225</v>
      </c>
      <c r="C443" s="6">
        <v>43597.0</v>
      </c>
      <c r="D443" s="5"/>
      <c r="E443" s="5"/>
      <c r="F443" s="5"/>
      <c r="G443" s="5"/>
      <c r="H443" s="4">
        <v>1.70040575E8</v>
      </c>
      <c r="I443" s="5" t="s">
        <v>8090</v>
      </c>
      <c r="J443" s="5" t="s">
        <v>12226</v>
      </c>
      <c r="K443" s="5"/>
      <c r="L443" s="5" t="s">
        <v>12214</v>
      </c>
      <c r="M443" s="5" t="s">
        <v>12227</v>
      </c>
      <c r="N443" s="5" t="s">
        <v>6583</v>
      </c>
      <c r="O443" s="4">
        <v>7.093489553E9</v>
      </c>
      <c r="P443" s="5" t="s">
        <v>12228</v>
      </c>
      <c r="Q443" s="5" t="s">
        <v>70</v>
      </c>
      <c r="R443" s="5" t="s">
        <v>71</v>
      </c>
      <c r="S443" s="5" t="s">
        <v>94</v>
      </c>
      <c r="T443" s="5" t="s">
        <v>95</v>
      </c>
      <c r="U443" s="5" t="s">
        <v>517</v>
      </c>
      <c r="V443" s="5">
        <v>2445.0</v>
      </c>
      <c r="W443" s="5">
        <v>8190.0</v>
      </c>
      <c r="X443" s="7">
        <v>58000.0</v>
      </c>
      <c r="Y443" s="8">
        <v>8.36864406779661</v>
      </c>
      <c r="Z443" s="9">
        <v>0.0</v>
      </c>
      <c r="AA443" s="5" t="s">
        <v>75</v>
      </c>
      <c r="AB443" s="5"/>
      <c r="AC443" s="5">
        <v>0.0</v>
      </c>
      <c r="AD443" s="5" t="s">
        <v>76</v>
      </c>
      <c r="AE443" s="5" t="s">
        <v>77</v>
      </c>
      <c r="AF443" s="5">
        <v>2015.0</v>
      </c>
      <c r="AG443" s="5">
        <v>2017.0</v>
      </c>
      <c r="AH443" s="5" t="s">
        <v>78</v>
      </c>
      <c r="AI443" s="10">
        <v>97.0</v>
      </c>
      <c r="AJ443" s="4"/>
      <c r="AK443" s="5" t="s">
        <v>75</v>
      </c>
      <c r="AL443" s="5"/>
      <c r="AM443" s="5">
        <v>0.0</v>
      </c>
      <c r="AN443" s="5" t="s">
        <v>12229</v>
      </c>
      <c r="AO443" s="5">
        <v>2015.0</v>
      </c>
      <c r="AP443" s="5" t="s">
        <v>51</v>
      </c>
      <c r="AQ443" s="4">
        <v>97.0</v>
      </c>
      <c r="AR443" s="10">
        <v>9.7</v>
      </c>
      <c r="AS443" s="5" t="s">
        <v>12230</v>
      </c>
      <c r="AT443" s="5" t="s">
        <v>99</v>
      </c>
      <c r="AU443" s="5"/>
      <c r="AV443" s="5">
        <v>9.959705868E9</v>
      </c>
      <c r="AW443" s="5" t="s">
        <v>12231</v>
      </c>
      <c r="AX443" s="5">
        <v>522007.0</v>
      </c>
      <c r="AY443" s="5" t="s">
        <v>101</v>
      </c>
      <c r="AZ443" s="5" t="s">
        <v>85</v>
      </c>
      <c r="BA443" s="5">
        <v>3.80306E11</v>
      </c>
      <c r="BB443" s="5" t="s">
        <v>12232</v>
      </c>
      <c r="BC443" s="5"/>
      <c r="BD443" s="5" t="s">
        <v>12233</v>
      </c>
      <c r="BE443" s="5" t="s">
        <v>418</v>
      </c>
      <c r="BF443" s="5" t="s">
        <v>12234</v>
      </c>
      <c r="BG443" s="5" t="s">
        <v>119</v>
      </c>
      <c r="BH443" s="5" t="s">
        <v>101</v>
      </c>
      <c r="BI443" s="11">
        <v>43829.82152777778</v>
      </c>
      <c r="BJ443" s="12" t="s">
        <v>12235</v>
      </c>
      <c r="BK443" s="47"/>
      <c r="BL443" s="47"/>
    </row>
    <row r="444" ht="21.0" customHeight="1">
      <c r="A444" s="4">
        <v>443.0</v>
      </c>
      <c r="B444" s="5" t="s">
        <v>12236</v>
      </c>
      <c r="C444" s="5" t="s">
        <v>268</v>
      </c>
      <c r="D444" s="5"/>
      <c r="E444" s="5"/>
      <c r="F444" s="5"/>
      <c r="G444" s="5"/>
      <c r="H444" s="4">
        <v>1.70040114E8</v>
      </c>
      <c r="I444" s="5" t="s">
        <v>8090</v>
      </c>
      <c r="J444" s="5" t="s">
        <v>12237</v>
      </c>
      <c r="K444" s="5"/>
      <c r="L444" s="5" t="s">
        <v>12238</v>
      </c>
      <c r="M444" s="5" t="s">
        <v>12239</v>
      </c>
      <c r="N444" s="5" t="s">
        <v>12240</v>
      </c>
      <c r="O444" s="4">
        <v>9.912224288E9</v>
      </c>
      <c r="P444" s="5" t="s">
        <v>12241</v>
      </c>
      <c r="Q444" s="5" t="s">
        <v>110</v>
      </c>
      <c r="R444" s="5" t="s">
        <v>71</v>
      </c>
      <c r="S444" s="5" t="s">
        <v>94</v>
      </c>
      <c r="T444" s="5" t="s">
        <v>73</v>
      </c>
      <c r="U444" s="5" t="s">
        <v>74</v>
      </c>
      <c r="V444" s="5">
        <v>8211.0</v>
      </c>
      <c r="W444" s="5">
        <v>25000.0</v>
      </c>
      <c r="X444" s="7"/>
      <c r="Y444" s="8">
        <v>8.372881355932204</v>
      </c>
      <c r="Z444" s="9">
        <v>0.0</v>
      </c>
      <c r="AA444" s="5" t="s">
        <v>75</v>
      </c>
      <c r="AB444" s="5" t="s">
        <v>393</v>
      </c>
      <c r="AC444" s="5">
        <v>0.0</v>
      </c>
      <c r="AD444" s="5" t="s">
        <v>1011</v>
      </c>
      <c r="AE444" s="5" t="s">
        <v>77</v>
      </c>
      <c r="AF444" s="5">
        <v>2015.0</v>
      </c>
      <c r="AG444" s="5">
        <v>2017.0</v>
      </c>
      <c r="AH444" s="5" t="s">
        <v>78</v>
      </c>
      <c r="AI444" s="10">
        <v>97.0</v>
      </c>
      <c r="AJ444" s="4">
        <v>9.7</v>
      </c>
      <c r="AK444" s="5" t="s">
        <v>75</v>
      </c>
      <c r="AL444" s="5" t="s">
        <v>393</v>
      </c>
      <c r="AM444" s="5">
        <v>0.0</v>
      </c>
      <c r="AN444" s="5" t="s">
        <v>307</v>
      </c>
      <c r="AO444" s="5">
        <v>2015.0</v>
      </c>
      <c r="AP444" s="5" t="s">
        <v>51</v>
      </c>
      <c r="AQ444" s="4">
        <v>97.0</v>
      </c>
      <c r="AR444" s="10">
        <v>9.7</v>
      </c>
      <c r="AS444" s="5" t="s">
        <v>12242</v>
      </c>
      <c r="AT444" s="5" t="s">
        <v>82</v>
      </c>
      <c r="AU444" s="5" t="s">
        <v>82</v>
      </c>
      <c r="AV444" s="5">
        <v>7.013607487E9</v>
      </c>
      <c r="AW444" s="5" t="s">
        <v>12243</v>
      </c>
      <c r="AX444" s="5">
        <v>533001.0</v>
      </c>
      <c r="AY444" s="5" t="s">
        <v>2958</v>
      </c>
      <c r="AZ444" s="5" t="s">
        <v>85</v>
      </c>
      <c r="BA444" s="5">
        <v>8.86472E11</v>
      </c>
      <c r="BB444" s="5"/>
      <c r="BC444" s="5"/>
      <c r="BD444" s="5">
        <v>0.0</v>
      </c>
      <c r="BE444" s="5" t="s">
        <v>393</v>
      </c>
      <c r="BF444" s="5" t="s">
        <v>393</v>
      </c>
      <c r="BG444" s="5" t="s">
        <v>87</v>
      </c>
      <c r="BH444" s="5"/>
      <c r="BI444" s="11">
        <v>43826.40694444445</v>
      </c>
      <c r="BJ444" s="12" t="s">
        <v>88</v>
      </c>
      <c r="BK444" s="47"/>
      <c r="BL444" s="47"/>
    </row>
    <row r="445" ht="21.0" customHeight="1">
      <c r="A445" s="4">
        <v>444.0</v>
      </c>
      <c r="B445" s="5" t="s">
        <v>12244</v>
      </c>
      <c r="C445" s="6">
        <v>43658.0</v>
      </c>
      <c r="D445" s="5"/>
      <c r="E445" s="5"/>
      <c r="F445" s="5"/>
      <c r="G445" s="5"/>
      <c r="H445" s="4">
        <v>1.70040119E8</v>
      </c>
      <c r="I445" s="5" t="s">
        <v>8090</v>
      </c>
      <c r="J445" s="5" t="s">
        <v>12245</v>
      </c>
      <c r="K445" s="5" t="s">
        <v>2070</v>
      </c>
      <c r="L445" s="5" t="s">
        <v>371</v>
      </c>
      <c r="M445" s="5" t="s">
        <v>12246</v>
      </c>
      <c r="N445" s="5" t="s">
        <v>12247</v>
      </c>
      <c r="O445" s="4">
        <v>7.729015869E9</v>
      </c>
      <c r="P445" s="5" t="s">
        <v>12248</v>
      </c>
      <c r="Q445" s="5" t="s">
        <v>70</v>
      </c>
      <c r="R445" s="5" t="s">
        <v>71</v>
      </c>
      <c r="S445" s="5" t="s">
        <v>94</v>
      </c>
      <c r="T445" s="5" t="s">
        <v>95</v>
      </c>
      <c r="U445" s="5" t="s">
        <v>537</v>
      </c>
      <c r="V445" s="5"/>
      <c r="W445" s="5"/>
      <c r="X445" s="7"/>
      <c r="Y445" s="8">
        <v>7.860169491525424</v>
      </c>
      <c r="Z445" s="9">
        <v>0.0</v>
      </c>
      <c r="AA445" s="5" t="s">
        <v>75</v>
      </c>
      <c r="AB445" s="5"/>
      <c r="AC445" s="5">
        <v>0.0</v>
      </c>
      <c r="AD445" s="5" t="s">
        <v>142</v>
      </c>
      <c r="AE445" s="5" t="s">
        <v>77</v>
      </c>
      <c r="AF445" s="5">
        <v>2015.0</v>
      </c>
      <c r="AG445" s="5">
        <v>2017.0</v>
      </c>
      <c r="AH445" s="5" t="s">
        <v>78</v>
      </c>
      <c r="AI445" s="10">
        <v>96.8</v>
      </c>
      <c r="AJ445" s="4"/>
      <c r="AK445" s="5" t="s">
        <v>75</v>
      </c>
      <c r="AL445" s="5"/>
      <c r="AM445" s="5">
        <v>0.0</v>
      </c>
      <c r="AN445" s="5" t="s">
        <v>12249</v>
      </c>
      <c r="AO445" s="5">
        <v>2015.0</v>
      </c>
      <c r="AP445" s="5" t="s">
        <v>51</v>
      </c>
      <c r="AQ445" s="4">
        <v>94.1</v>
      </c>
      <c r="AR445" s="10">
        <v>9.7</v>
      </c>
      <c r="AS445" s="5" t="s">
        <v>12250</v>
      </c>
      <c r="AT445" s="5" t="s">
        <v>82</v>
      </c>
      <c r="AU445" s="5" t="s">
        <v>389</v>
      </c>
      <c r="AV445" s="5">
        <v>9.618137759E9</v>
      </c>
      <c r="AW445" s="5" t="s">
        <v>12251</v>
      </c>
      <c r="AX445" s="5">
        <v>507002.0</v>
      </c>
      <c r="AY445" s="5" t="s">
        <v>843</v>
      </c>
      <c r="AZ445" s="5" t="s">
        <v>264</v>
      </c>
      <c r="BA445" s="5">
        <v>2.23091E11</v>
      </c>
      <c r="BB445" s="5" t="s">
        <v>12252</v>
      </c>
      <c r="BC445" s="5"/>
      <c r="BD445" s="5">
        <v>0.0</v>
      </c>
      <c r="BE445" s="5">
        <v>0.0</v>
      </c>
      <c r="BF445" s="5" t="s">
        <v>1766</v>
      </c>
      <c r="BG445" s="5" t="s">
        <v>87</v>
      </c>
      <c r="BH445" s="5"/>
      <c r="BI445" s="11">
        <v>43831.5875</v>
      </c>
      <c r="BJ445" s="12" t="s">
        <v>12253</v>
      </c>
      <c r="BK445" s="47"/>
      <c r="BL445" s="47"/>
    </row>
    <row r="446" ht="21.0" customHeight="1">
      <c r="A446" s="4">
        <v>445.0</v>
      </c>
      <c r="B446" s="5" t="s">
        <v>12254</v>
      </c>
      <c r="C446" s="6">
        <v>36505.0</v>
      </c>
      <c r="D446" s="5"/>
      <c r="E446" s="5"/>
      <c r="F446" s="5"/>
      <c r="G446" s="5"/>
      <c r="H446" s="4">
        <v>1.70040183E8</v>
      </c>
      <c r="I446" s="5" t="s">
        <v>8090</v>
      </c>
      <c r="J446" s="5" t="s">
        <v>5912</v>
      </c>
      <c r="K446" s="5"/>
      <c r="L446" s="5" t="s">
        <v>6162</v>
      </c>
      <c r="M446" s="5" t="s">
        <v>12255</v>
      </c>
      <c r="N446" s="5" t="s">
        <v>2475</v>
      </c>
      <c r="O446" s="4">
        <v>9.490756016E9</v>
      </c>
      <c r="P446" s="5" t="s">
        <v>12256</v>
      </c>
      <c r="Q446" s="5" t="s">
        <v>70</v>
      </c>
      <c r="R446" s="5" t="s">
        <v>71</v>
      </c>
      <c r="S446" s="5" t="s">
        <v>94</v>
      </c>
      <c r="T446" s="5" t="s">
        <v>95</v>
      </c>
      <c r="U446" s="5" t="s">
        <v>74</v>
      </c>
      <c r="V446" s="5">
        <v>3000.0</v>
      </c>
      <c r="W446" s="5"/>
      <c r="X446" s="7"/>
      <c r="Y446" s="8">
        <v>8.771186440677965</v>
      </c>
      <c r="Z446" s="9">
        <v>0.0</v>
      </c>
      <c r="AA446" s="5" t="s">
        <v>75</v>
      </c>
      <c r="AB446" s="5"/>
      <c r="AC446" s="5">
        <v>0.0</v>
      </c>
      <c r="AD446" s="5" t="s">
        <v>190</v>
      </c>
      <c r="AE446" s="5" t="s">
        <v>77</v>
      </c>
      <c r="AF446" s="5">
        <v>2015.0</v>
      </c>
      <c r="AG446" s="5">
        <v>2017.0</v>
      </c>
      <c r="AH446" s="5" t="s">
        <v>78</v>
      </c>
      <c r="AI446" s="10">
        <v>96.8</v>
      </c>
      <c r="AJ446" s="4"/>
      <c r="AK446" s="5" t="s">
        <v>75</v>
      </c>
      <c r="AL446" s="5"/>
      <c r="AM446" s="5">
        <v>0.0</v>
      </c>
      <c r="AN446" s="5" t="s">
        <v>12257</v>
      </c>
      <c r="AO446" s="5">
        <v>2015.0</v>
      </c>
      <c r="AP446" s="5" t="s">
        <v>51</v>
      </c>
      <c r="AQ446" s="4">
        <v>97.0</v>
      </c>
      <c r="AR446" s="10">
        <v>9.7</v>
      </c>
      <c r="AS446" s="5" t="s">
        <v>12258</v>
      </c>
      <c r="AT446" s="5" t="s">
        <v>82</v>
      </c>
      <c r="AU446" s="5"/>
      <c r="AV446" s="5">
        <v>9.440756016E9</v>
      </c>
      <c r="AW446" s="5" t="s">
        <v>12259</v>
      </c>
      <c r="AX446" s="5">
        <v>518599.0</v>
      </c>
      <c r="AY446" s="5" t="s">
        <v>443</v>
      </c>
      <c r="AZ446" s="5" t="s">
        <v>85</v>
      </c>
      <c r="BA446" s="5">
        <v>3.39459E11</v>
      </c>
      <c r="BB446" s="5"/>
      <c r="BC446" s="5"/>
      <c r="BD446" s="5" t="s">
        <v>8412</v>
      </c>
      <c r="BE446" s="5" t="s">
        <v>102</v>
      </c>
      <c r="BF446" s="5" t="s">
        <v>8381</v>
      </c>
      <c r="BG446" s="5" t="s">
        <v>87</v>
      </c>
      <c r="BH446" s="5"/>
      <c r="BI446" s="11">
        <v>43828.82430555556</v>
      </c>
      <c r="BJ446" s="12" t="s">
        <v>88</v>
      </c>
      <c r="BK446" s="47"/>
      <c r="BL446" s="47"/>
    </row>
    <row r="447" ht="21.0" customHeight="1">
      <c r="A447" s="4">
        <v>446.0</v>
      </c>
      <c r="B447" s="5" t="s">
        <v>12260</v>
      </c>
      <c r="C447" s="6">
        <v>43811.0</v>
      </c>
      <c r="D447" s="5" t="s">
        <v>12260</v>
      </c>
      <c r="E447" s="6">
        <v>43811.0</v>
      </c>
      <c r="F447" s="5"/>
      <c r="G447" s="5"/>
      <c r="H447" s="4">
        <v>1.70040181E8</v>
      </c>
      <c r="I447" s="5" t="s">
        <v>8090</v>
      </c>
      <c r="J447" s="5" t="s">
        <v>12261</v>
      </c>
      <c r="K447" s="5" t="s">
        <v>12262</v>
      </c>
      <c r="L447" s="5" t="s">
        <v>4662</v>
      </c>
      <c r="M447" s="5" t="s">
        <v>12263</v>
      </c>
      <c r="N447" s="5" t="s">
        <v>3436</v>
      </c>
      <c r="O447" s="4">
        <v>9.542159423E9</v>
      </c>
      <c r="P447" s="5" t="s">
        <v>12264</v>
      </c>
      <c r="Q447" s="5" t="s">
        <v>110</v>
      </c>
      <c r="R447" s="5" t="s">
        <v>71</v>
      </c>
      <c r="S447" s="5" t="s">
        <v>94</v>
      </c>
      <c r="T447" s="5" t="s">
        <v>95</v>
      </c>
      <c r="U447" s="5" t="s">
        <v>74</v>
      </c>
      <c r="V447" s="5">
        <v>10000.0</v>
      </c>
      <c r="W447" s="5">
        <v>18000.0</v>
      </c>
      <c r="X447" s="7">
        <v>33000.0</v>
      </c>
      <c r="Y447" s="8">
        <v>8.080508474576272</v>
      </c>
      <c r="Z447" s="9">
        <v>0.0</v>
      </c>
      <c r="AA447" s="5" t="s">
        <v>75</v>
      </c>
      <c r="AB447" s="5"/>
      <c r="AC447" s="5">
        <v>0.0</v>
      </c>
      <c r="AD447" s="5" t="s">
        <v>6775</v>
      </c>
      <c r="AE447" s="5" t="s">
        <v>77</v>
      </c>
      <c r="AF447" s="5">
        <v>2015.0</v>
      </c>
      <c r="AG447" s="5">
        <v>2017.0</v>
      </c>
      <c r="AH447" s="5" t="s">
        <v>78</v>
      </c>
      <c r="AI447" s="10">
        <v>96.7</v>
      </c>
      <c r="AJ447" s="4"/>
      <c r="AK447" s="5" t="s">
        <v>75</v>
      </c>
      <c r="AL447" s="5"/>
      <c r="AM447" s="5">
        <v>0.0</v>
      </c>
      <c r="AN447" s="5" t="s">
        <v>6775</v>
      </c>
      <c r="AO447" s="5">
        <v>2015.0</v>
      </c>
      <c r="AP447" s="5" t="s">
        <v>51</v>
      </c>
      <c r="AQ447" s="4">
        <v>97.0</v>
      </c>
      <c r="AR447" s="10">
        <v>9.7</v>
      </c>
      <c r="AS447" s="5" t="s">
        <v>12265</v>
      </c>
      <c r="AT447" s="5" t="s">
        <v>99</v>
      </c>
      <c r="AU447" s="5" t="s">
        <v>910</v>
      </c>
      <c r="AV447" s="5">
        <v>9.703352972E9</v>
      </c>
      <c r="AW447" s="5" t="s">
        <v>12266</v>
      </c>
      <c r="AX447" s="5">
        <v>534112.0</v>
      </c>
      <c r="AY447" s="5" t="s">
        <v>12267</v>
      </c>
      <c r="AZ447" s="5" t="s">
        <v>85</v>
      </c>
      <c r="BA447" s="5">
        <v>5.52454E11</v>
      </c>
      <c r="BB447" s="5"/>
      <c r="BC447" s="5"/>
      <c r="BD447" s="5">
        <v>0.0</v>
      </c>
      <c r="BE447" s="5" t="s">
        <v>889</v>
      </c>
      <c r="BF447" s="5" t="s">
        <v>889</v>
      </c>
      <c r="BG447" s="5" t="s">
        <v>87</v>
      </c>
      <c r="BH447" s="5"/>
      <c r="BI447" s="11">
        <v>43827.61944444444</v>
      </c>
      <c r="BJ447" s="12" t="s">
        <v>88</v>
      </c>
      <c r="BK447" s="47"/>
      <c r="BL447" s="47"/>
    </row>
    <row r="448" ht="21.0" customHeight="1">
      <c r="A448" s="4">
        <v>447.0</v>
      </c>
      <c r="B448" s="5" t="s">
        <v>12268</v>
      </c>
      <c r="C448" s="6">
        <v>36353.0</v>
      </c>
      <c r="D448" s="5"/>
      <c r="E448" s="5"/>
      <c r="F448" s="5"/>
      <c r="G448" s="5"/>
      <c r="H448" s="4">
        <v>1.7004056E8</v>
      </c>
      <c r="I448" s="5" t="s">
        <v>8090</v>
      </c>
      <c r="J448" s="5" t="s">
        <v>12269</v>
      </c>
      <c r="K448" s="5" t="s">
        <v>12270</v>
      </c>
      <c r="L448" s="5" t="s">
        <v>65</v>
      </c>
      <c r="M448" s="5" t="s">
        <v>12271</v>
      </c>
      <c r="N448" s="5" t="s">
        <v>354</v>
      </c>
      <c r="O448" s="4">
        <v>9.703569779E9</v>
      </c>
      <c r="P448" s="5" t="s">
        <v>12272</v>
      </c>
      <c r="Q448" s="5" t="s">
        <v>70</v>
      </c>
      <c r="R448" s="5" t="s">
        <v>71</v>
      </c>
      <c r="S448" s="5" t="s">
        <v>72</v>
      </c>
      <c r="T448" s="5" t="s">
        <v>95</v>
      </c>
      <c r="U448" s="5" t="s">
        <v>74</v>
      </c>
      <c r="V448" s="5">
        <v>6500.0</v>
      </c>
      <c r="W448" s="5"/>
      <c r="X448" s="7"/>
      <c r="Y448" s="8">
        <v>8.084745762711865</v>
      </c>
      <c r="Z448" s="9">
        <v>0.0</v>
      </c>
      <c r="AA448" s="5" t="s">
        <v>75</v>
      </c>
      <c r="AB448" s="5"/>
      <c r="AC448" s="5">
        <v>0.0</v>
      </c>
      <c r="AD448" s="5" t="s">
        <v>142</v>
      </c>
      <c r="AE448" s="5" t="s">
        <v>77</v>
      </c>
      <c r="AF448" s="5">
        <v>2015.0</v>
      </c>
      <c r="AG448" s="5">
        <v>2017.0</v>
      </c>
      <c r="AH448" s="5" t="s">
        <v>78</v>
      </c>
      <c r="AI448" s="10">
        <v>96.4</v>
      </c>
      <c r="AJ448" s="4"/>
      <c r="AK448" s="5" t="s">
        <v>75</v>
      </c>
      <c r="AL448" s="5"/>
      <c r="AM448" s="5">
        <v>0.0</v>
      </c>
      <c r="AN448" s="5" t="s">
        <v>12273</v>
      </c>
      <c r="AO448" s="5">
        <v>2015.0</v>
      </c>
      <c r="AP448" s="5" t="s">
        <v>51</v>
      </c>
      <c r="AQ448" s="4"/>
      <c r="AR448" s="10">
        <v>9.7</v>
      </c>
      <c r="AS448" s="5" t="s">
        <v>12274</v>
      </c>
      <c r="AT448" s="5" t="s">
        <v>161</v>
      </c>
      <c r="AU448" s="5" t="s">
        <v>12275</v>
      </c>
      <c r="AV448" s="5">
        <v>9.88550099E9</v>
      </c>
      <c r="AW448" s="5" t="s">
        <v>12276</v>
      </c>
      <c r="AX448" s="5">
        <v>521108.0</v>
      </c>
      <c r="AY448" s="5" t="s">
        <v>8450</v>
      </c>
      <c r="AZ448" s="5" t="s">
        <v>85</v>
      </c>
      <c r="BA448" s="5">
        <v>9.75763E11</v>
      </c>
      <c r="BB448" s="5"/>
      <c r="BC448" s="5"/>
      <c r="BD448" s="5" t="s">
        <v>12277</v>
      </c>
      <c r="BE448" s="5" t="s">
        <v>12278</v>
      </c>
      <c r="BF448" s="5" t="s">
        <v>12279</v>
      </c>
      <c r="BG448" s="5" t="s">
        <v>119</v>
      </c>
      <c r="BH448" s="5"/>
      <c r="BI448" s="11">
        <v>43830.90555555555</v>
      </c>
      <c r="BJ448" s="12" t="s">
        <v>12280</v>
      </c>
      <c r="BK448" s="47"/>
      <c r="BL448" s="47"/>
    </row>
    <row r="449" ht="21.0" customHeight="1">
      <c r="A449" s="4">
        <v>448.0</v>
      </c>
      <c r="B449" s="5" t="s">
        <v>12281</v>
      </c>
      <c r="C449" s="5" t="s">
        <v>11423</v>
      </c>
      <c r="D449" s="5"/>
      <c r="E449" s="5"/>
      <c r="F449" s="5"/>
      <c r="G449" s="5"/>
      <c r="H449" s="4">
        <v>1.70040099E8</v>
      </c>
      <c r="I449" s="5" t="s">
        <v>8090</v>
      </c>
      <c r="J449" s="5" t="s">
        <v>9882</v>
      </c>
      <c r="K449" s="5" t="s">
        <v>12282</v>
      </c>
      <c r="L449" s="5" t="s">
        <v>396</v>
      </c>
      <c r="M449" s="5" t="s">
        <v>12283</v>
      </c>
      <c r="N449" s="6">
        <v>36499.0</v>
      </c>
      <c r="O449" s="4">
        <v>8.008351568E9</v>
      </c>
      <c r="P449" s="5" t="s">
        <v>12284</v>
      </c>
      <c r="Q449" s="5" t="s">
        <v>70</v>
      </c>
      <c r="R449" s="5" t="s">
        <v>71</v>
      </c>
      <c r="S449" s="5" t="s">
        <v>94</v>
      </c>
      <c r="T449" s="5" t="s">
        <v>95</v>
      </c>
      <c r="U449" s="5" t="s">
        <v>74</v>
      </c>
      <c r="V449" s="5">
        <v>5000.0</v>
      </c>
      <c r="W449" s="5"/>
      <c r="X449" s="7"/>
      <c r="Y449" s="8">
        <v>7.694915254237288</v>
      </c>
      <c r="Z449" s="9">
        <v>0.0</v>
      </c>
      <c r="AA449" s="5" t="s">
        <v>75</v>
      </c>
      <c r="AB449" s="5"/>
      <c r="AC449" s="5">
        <v>0.0</v>
      </c>
      <c r="AD449" s="5" t="s">
        <v>190</v>
      </c>
      <c r="AE449" s="5" t="s">
        <v>77</v>
      </c>
      <c r="AF449" s="5">
        <v>2015.0</v>
      </c>
      <c r="AG449" s="5">
        <v>2017.0</v>
      </c>
      <c r="AH449" s="5" t="s">
        <v>78</v>
      </c>
      <c r="AI449" s="10">
        <v>96.0</v>
      </c>
      <c r="AJ449" s="4"/>
      <c r="AK449" s="5" t="s">
        <v>75</v>
      </c>
      <c r="AL449" s="5"/>
      <c r="AM449" s="5">
        <v>0.0</v>
      </c>
      <c r="AN449" s="5" t="s">
        <v>12285</v>
      </c>
      <c r="AO449" s="5">
        <v>2015.0</v>
      </c>
      <c r="AP449" s="5" t="s">
        <v>51</v>
      </c>
      <c r="AQ449" s="4">
        <v>97.0</v>
      </c>
      <c r="AR449" s="10">
        <v>9.7</v>
      </c>
      <c r="AS449" s="5" t="s">
        <v>12286</v>
      </c>
      <c r="AT449" s="5" t="s">
        <v>99</v>
      </c>
      <c r="AU449" s="5"/>
      <c r="AV449" s="5">
        <v>9.908159427E9</v>
      </c>
      <c r="AW449" s="5" t="s">
        <v>12287</v>
      </c>
      <c r="AX449" s="5">
        <v>522612.0</v>
      </c>
      <c r="AY449" s="5" t="s">
        <v>7352</v>
      </c>
      <c r="AZ449" s="5" t="s">
        <v>85</v>
      </c>
      <c r="BA449" s="5">
        <v>5.2309E11</v>
      </c>
      <c r="BB449" s="5" t="s">
        <v>12288</v>
      </c>
      <c r="BC449" s="5"/>
      <c r="BD449" s="5" t="s">
        <v>149</v>
      </c>
      <c r="BE449" s="5" t="s">
        <v>149</v>
      </c>
      <c r="BF449" s="5" t="s">
        <v>149</v>
      </c>
      <c r="BG449" s="5" t="s">
        <v>87</v>
      </c>
      <c r="BH449" s="5"/>
      <c r="BI449" s="11">
        <v>43862.57916666667</v>
      </c>
      <c r="BJ449" s="12" t="s">
        <v>3144</v>
      </c>
      <c r="BK449" s="47"/>
      <c r="BL449" s="47"/>
    </row>
    <row r="450" ht="21.0" customHeight="1">
      <c r="A450" s="4">
        <v>449.0</v>
      </c>
      <c r="B450" s="5" t="s">
        <v>12289</v>
      </c>
      <c r="C450" s="6">
        <v>43628.0</v>
      </c>
      <c r="D450" s="5" t="s">
        <v>12289</v>
      </c>
      <c r="E450" s="6">
        <v>43628.0</v>
      </c>
      <c r="F450" s="5"/>
      <c r="G450" s="5"/>
      <c r="H450" s="4">
        <v>1.700407E8</v>
      </c>
      <c r="I450" s="5" t="s">
        <v>8090</v>
      </c>
      <c r="J450" s="5" t="s">
        <v>12290</v>
      </c>
      <c r="K450" s="5" t="s">
        <v>12291</v>
      </c>
      <c r="L450" s="5" t="s">
        <v>171</v>
      </c>
      <c r="M450" s="5" t="s">
        <v>12292</v>
      </c>
      <c r="N450" s="5" t="s">
        <v>4327</v>
      </c>
      <c r="O450" s="4">
        <v>7.032260219E9</v>
      </c>
      <c r="P450" s="5" t="s">
        <v>12293</v>
      </c>
      <c r="Q450" s="5" t="s">
        <v>70</v>
      </c>
      <c r="R450" s="5" t="s">
        <v>71</v>
      </c>
      <c r="S450" s="5" t="s">
        <v>94</v>
      </c>
      <c r="T450" s="5" t="s">
        <v>95</v>
      </c>
      <c r="U450" s="5" t="s">
        <v>517</v>
      </c>
      <c r="V450" s="5"/>
      <c r="W450" s="5">
        <v>10000.0</v>
      </c>
      <c r="X450" s="7">
        <v>50000.0</v>
      </c>
      <c r="Y450" s="8">
        <v>9.055084745762711</v>
      </c>
      <c r="Z450" s="9">
        <v>0.0</v>
      </c>
      <c r="AA450" s="5" t="s">
        <v>75</v>
      </c>
      <c r="AB450" s="5"/>
      <c r="AC450" s="5">
        <v>0.0</v>
      </c>
      <c r="AD450" s="5" t="s">
        <v>190</v>
      </c>
      <c r="AE450" s="5" t="s">
        <v>77</v>
      </c>
      <c r="AF450" s="5">
        <v>2017.0</v>
      </c>
      <c r="AG450" s="5">
        <v>2019.0</v>
      </c>
      <c r="AH450" s="5" t="s">
        <v>78</v>
      </c>
      <c r="AI450" s="10">
        <v>96.0</v>
      </c>
      <c r="AJ450" s="4"/>
      <c r="AK450" s="5" t="s">
        <v>75</v>
      </c>
      <c r="AL450" s="5"/>
      <c r="AM450" s="5">
        <v>0.0</v>
      </c>
      <c r="AN450" s="5" t="s">
        <v>12294</v>
      </c>
      <c r="AO450" s="5">
        <v>2015.0</v>
      </c>
      <c r="AP450" s="5" t="s">
        <v>51</v>
      </c>
      <c r="AQ450" s="4">
        <v>95.0</v>
      </c>
      <c r="AR450" s="10">
        <v>9.7</v>
      </c>
      <c r="AS450" s="5" t="s">
        <v>12295</v>
      </c>
      <c r="AT450" s="5" t="s">
        <v>309</v>
      </c>
      <c r="AU450" s="5" t="s">
        <v>389</v>
      </c>
      <c r="AV450" s="5">
        <v>7.729036787E9</v>
      </c>
      <c r="AW450" s="5" t="s">
        <v>12296</v>
      </c>
      <c r="AX450" s="5">
        <v>522601.0</v>
      </c>
      <c r="AY450" s="5" t="s">
        <v>101</v>
      </c>
      <c r="AZ450" s="5" t="s">
        <v>85</v>
      </c>
      <c r="BA450" s="5">
        <v>3.96785E11</v>
      </c>
      <c r="BB450" s="5"/>
      <c r="BC450" s="5"/>
      <c r="BD450" s="5" t="s">
        <v>12297</v>
      </c>
      <c r="BE450" s="5" t="s">
        <v>2403</v>
      </c>
      <c r="BF450" s="5" t="s">
        <v>914</v>
      </c>
      <c r="BG450" s="5" t="s">
        <v>119</v>
      </c>
      <c r="BH450" s="5" t="s">
        <v>101</v>
      </c>
      <c r="BI450" s="11">
        <v>43830.65069444444</v>
      </c>
      <c r="BJ450" s="12" t="s">
        <v>12298</v>
      </c>
      <c r="BK450" s="47"/>
      <c r="BL450" s="47"/>
    </row>
    <row r="451" ht="21.0" customHeight="1">
      <c r="A451" s="4">
        <v>450.0</v>
      </c>
      <c r="B451" s="5" t="s">
        <v>12299</v>
      </c>
      <c r="C451" s="6">
        <v>43597.0</v>
      </c>
      <c r="D451" s="5"/>
      <c r="E451" s="5"/>
      <c r="F451" s="5"/>
      <c r="G451" s="5"/>
      <c r="H451" s="4">
        <v>1.70040598E8</v>
      </c>
      <c r="I451" s="5" t="s">
        <v>8090</v>
      </c>
      <c r="J451" s="5" t="s">
        <v>12300</v>
      </c>
      <c r="K451" s="5"/>
      <c r="L451" s="5" t="s">
        <v>3953</v>
      </c>
      <c r="M451" s="5" t="s">
        <v>12301</v>
      </c>
      <c r="N451" s="6">
        <v>36865.0</v>
      </c>
      <c r="O451" s="4">
        <v>8.374114787E9</v>
      </c>
      <c r="P451" s="5" t="s">
        <v>12302</v>
      </c>
      <c r="Q451" s="5" t="s">
        <v>110</v>
      </c>
      <c r="R451" s="5" t="s">
        <v>71</v>
      </c>
      <c r="S451" s="5" t="s">
        <v>94</v>
      </c>
      <c r="T451" s="5" t="s">
        <v>95</v>
      </c>
      <c r="U451" s="5" t="s">
        <v>74</v>
      </c>
      <c r="V451" s="5">
        <v>7400.0</v>
      </c>
      <c r="W451" s="5">
        <v>28000.0</v>
      </c>
      <c r="X451" s="7"/>
      <c r="Y451" s="8">
        <v>7.737288135593221</v>
      </c>
      <c r="Z451" s="9">
        <v>0.0</v>
      </c>
      <c r="AA451" s="5" t="s">
        <v>75</v>
      </c>
      <c r="AB451" s="5"/>
      <c r="AC451" s="5">
        <v>0.0</v>
      </c>
      <c r="AD451" s="5" t="s">
        <v>190</v>
      </c>
      <c r="AE451" s="5" t="s">
        <v>77</v>
      </c>
      <c r="AF451" s="5">
        <v>2015.0</v>
      </c>
      <c r="AG451" s="5">
        <v>2017.0</v>
      </c>
      <c r="AH451" s="5" t="s">
        <v>78</v>
      </c>
      <c r="AI451" s="10">
        <v>96.0</v>
      </c>
      <c r="AJ451" s="4"/>
      <c r="AK451" s="5" t="s">
        <v>75</v>
      </c>
      <c r="AL451" s="5"/>
      <c r="AM451" s="5">
        <v>0.0</v>
      </c>
      <c r="AN451" s="5" t="s">
        <v>190</v>
      </c>
      <c r="AO451" s="5">
        <v>2015.0</v>
      </c>
      <c r="AP451" s="5" t="s">
        <v>51</v>
      </c>
      <c r="AQ451" s="4"/>
      <c r="AR451" s="10">
        <v>9.7</v>
      </c>
      <c r="AS451" s="5" t="s">
        <v>12303</v>
      </c>
      <c r="AT451" s="5" t="s">
        <v>99</v>
      </c>
      <c r="AU451" s="5"/>
      <c r="AV451" s="5">
        <v>9.441369902E9</v>
      </c>
      <c r="AW451" s="5" t="s">
        <v>12304</v>
      </c>
      <c r="AX451" s="5">
        <v>522020.0</v>
      </c>
      <c r="AY451" s="5" t="s">
        <v>101</v>
      </c>
      <c r="AZ451" s="5" t="s">
        <v>85</v>
      </c>
      <c r="BA451" s="5">
        <v>4.76335E11</v>
      </c>
      <c r="BB451" s="5"/>
      <c r="BC451" s="5"/>
      <c r="BD451" s="5">
        <v>0.0</v>
      </c>
      <c r="BE451" s="5" t="s">
        <v>10029</v>
      </c>
      <c r="BF451" s="5" t="s">
        <v>10029</v>
      </c>
      <c r="BG451" s="5" t="s">
        <v>119</v>
      </c>
      <c r="BH451" s="5" t="s">
        <v>101</v>
      </c>
      <c r="BI451" s="11">
        <v>43827.60763888889</v>
      </c>
      <c r="BJ451" s="12" t="s">
        <v>88</v>
      </c>
      <c r="BK451" s="47"/>
      <c r="BL451" s="47"/>
    </row>
    <row r="452" ht="21.0" customHeight="1">
      <c r="A452" s="4">
        <v>451.0</v>
      </c>
      <c r="B452" s="5"/>
      <c r="C452" s="5"/>
      <c r="D452" s="5"/>
      <c r="E452" s="5"/>
      <c r="F452" s="5" t="s">
        <v>12305</v>
      </c>
      <c r="G452" s="6">
        <v>44077.0</v>
      </c>
      <c r="H452" s="4">
        <v>1.70040221E8</v>
      </c>
      <c r="I452" s="5" t="s">
        <v>8090</v>
      </c>
      <c r="J452" s="5" t="s">
        <v>12306</v>
      </c>
      <c r="K452" s="5"/>
      <c r="L452" s="5" t="s">
        <v>12307</v>
      </c>
      <c r="M452" s="5" t="s">
        <v>12308</v>
      </c>
      <c r="N452" s="5" t="s">
        <v>12309</v>
      </c>
      <c r="O452" s="4">
        <v>8.074986121E9</v>
      </c>
      <c r="P452" s="5" t="s">
        <v>12310</v>
      </c>
      <c r="Q452" s="5" t="s">
        <v>70</v>
      </c>
      <c r="R452" s="5" t="s">
        <v>71</v>
      </c>
      <c r="S452" s="5" t="s">
        <v>72</v>
      </c>
      <c r="T452" s="5" t="s">
        <v>73</v>
      </c>
      <c r="U452" s="5" t="s">
        <v>74</v>
      </c>
      <c r="V452" s="5">
        <v>335.0</v>
      </c>
      <c r="W452" s="5">
        <v>55683.0</v>
      </c>
      <c r="X452" s="7"/>
      <c r="Y452" s="8">
        <v>8.690677966101696</v>
      </c>
      <c r="Z452" s="9">
        <v>0.0</v>
      </c>
      <c r="AA452" s="5" t="s">
        <v>75</v>
      </c>
      <c r="AB452" s="5"/>
      <c r="AC452" s="5">
        <v>0.0</v>
      </c>
      <c r="AD452" s="5" t="s">
        <v>76</v>
      </c>
      <c r="AE452" s="5" t="s">
        <v>77</v>
      </c>
      <c r="AF452" s="5">
        <v>2015.0</v>
      </c>
      <c r="AG452" s="5">
        <v>2017.0</v>
      </c>
      <c r="AH452" s="5" t="s">
        <v>78</v>
      </c>
      <c r="AI452" s="10">
        <v>95.9</v>
      </c>
      <c r="AJ452" s="4"/>
      <c r="AK452" s="5" t="s">
        <v>75</v>
      </c>
      <c r="AL452" s="5"/>
      <c r="AM452" s="5">
        <v>0.0</v>
      </c>
      <c r="AN452" s="5" t="s">
        <v>12311</v>
      </c>
      <c r="AO452" s="5">
        <v>2015.0</v>
      </c>
      <c r="AP452" s="5" t="s">
        <v>51</v>
      </c>
      <c r="AQ452" s="4"/>
      <c r="AR452" s="10">
        <v>9.7</v>
      </c>
      <c r="AS452" s="5" t="s">
        <v>12312</v>
      </c>
      <c r="AT452" s="5" t="s">
        <v>114</v>
      </c>
      <c r="AU452" s="5" t="s">
        <v>12313</v>
      </c>
      <c r="AV452" s="5">
        <v>8.985116065E9</v>
      </c>
      <c r="AW452" s="5" t="s">
        <v>12314</v>
      </c>
      <c r="AX452" s="5">
        <v>516162.0</v>
      </c>
      <c r="AY452" s="5" t="s">
        <v>3670</v>
      </c>
      <c r="AZ452" s="5" t="s">
        <v>85</v>
      </c>
      <c r="BA452" s="5">
        <v>5.88306E11</v>
      </c>
      <c r="BB452" s="5" t="s">
        <v>12315</v>
      </c>
      <c r="BC452" s="5" t="s">
        <v>12316</v>
      </c>
      <c r="BD452" s="5" t="s">
        <v>393</v>
      </c>
      <c r="BE452" s="5" t="s">
        <v>393</v>
      </c>
      <c r="BF452" s="5" t="s">
        <v>393</v>
      </c>
      <c r="BG452" s="5" t="s">
        <v>119</v>
      </c>
      <c r="BH452" s="5" t="s">
        <v>1307</v>
      </c>
      <c r="BI452" s="11">
        <v>43910.763194444444</v>
      </c>
      <c r="BJ452" s="12" t="s">
        <v>12317</v>
      </c>
      <c r="BK452" s="47"/>
      <c r="BL452" s="47"/>
    </row>
    <row r="453" ht="21.0" customHeight="1">
      <c r="A453" s="4">
        <v>452.0</v>
      </c>
      <c r="B453" s="5" t="s">
        <v>12318</v>
      </c>
      <c r="C453" s="6">
        <v>43720.0</v>
      </c>
      <c r="D453" s="5"/>
      <c r="E453" s="5"/>
      <c r="F453" s="5"/>
      <c r="G453" s="5"/>
      <c r="H453" s="4">
        <v>1.70040267E8</v>
      </c>
      <c r="I453" s="5" t="s">
        <v>8090</v>
      </c>
      <c r="J453" s="5" t="s">
        <v>5908</v>
      </c>
      <c r="K453" s="5" t="s">
        <v>12319</v>
      </c>
      <c r="L453" s="5" t="s">
        <v>371</v>
      </c>
      <c r="M453" s="5" t="s">
        <v>12320</v>
      </c>
      <c r="N453" s="5" t="s">
        <v>919</v>
      </c>
      <c r="O453" s="4">
        <v>9.553665329E9</v>
      </c>
      <c r="P453" s="5" t="s">
        <v>12321</v>
      </c>
      <c r="Q453" s="5" t="s">
        <v>70</v>
      </c>
      <c r="R453" s="5" t="s">
        <v>71</v>
      </c>
      <c r="S453" s="5" t="s">
        <v>94</v>
      </c>
      <c r="T453" s="5" t="s">
        <v>73</v>
      </c>
      <c r="U453" s="5" t="s">
        <v>74</v>
      </c>
      <c r="V453" s="5">
        <v>2900.0</v>
      </c>
      <c r="W453" s="5">
        <v>25131.0</v>
      </c>
      <c r="X453" s="7"/>
      <c r="Y453" s="8">
        <v>8.745762711864407</v>
      </c>
      <c r="Z453" s="9">
        <v>0.0</v>
      </c>
      <c r="AA453" s="5" t="s">
        <v>75</v>
      </c>
      <c r="AB453" s="5"/>
      <c r="AC453" s="5">
        <v>0.0</v>
      </c>
      <c r="AD453" s="5" t="s">
        <v>190</v>
      </c>
      <c r="AE453" s="5" t="s">
        <v>77</v>
      </c>
      <c r="AF453" s="5">
        <v>2015.0</v>
      </c>
      <c r="AG453" s="5">
        <v>2017.0</v>
      </c>
      <c r="AH453" s="5" t="s">
        <v>78</v>
      </c>
      <c r="AI453" s="10">
        <v>95.5</v>
      </c>
      <c r="AJ453" s="4"/>
      <c r="AK453" s="5" t="s">
        <v>75</v>
      </c>
      <c r="AL453" s="5"/>
      <c r="AM453" s="5">
        <v>0.0</v>
      </c>
      <c r="AN453" s="5" t="s">
        <v>190</v>
      </c>
      <c r="AO453" s="5">
        <v>2015.0</v>
      </c>
      <c r="AP453" s="5" t="s">
        <v>51</v>
      </c>
      <c r="AQ453" s="4"/>
      <c r="AR453" s="10">
        <v>9.7</v>
      </c>
      <c r="AS453" s="5" t="s">
        <v>12322</v>
      </c>
      <c r="AT453" s="5" t="s">
        <v>114</v>
      </c>
      <c r="AU453" s="5" t="s">
        <v>246</v>
      </c>
      <c r="AV453" s="5">
        <v>9.441598679E9</v>
      </c>
      <c r="AW453" s="5" t="s">
        <v>12323</v>
      </c>
      <c r="AX453" s="5">
        <v>534002.0</v>
      </c>
      <c r="AY453" s="5" t="s">
        <v>178</v>
      </c>
      <c r="AZ453" s="5" t="s">
        <v>85</v>
      </c>
      <c r="BA453" s="5">
        <v>4.46123E11</v>
      </c>
      <c r="BB453" s="5"/>
      <c r="BC453" s="5"/>
      <c r="BD453" s="5" t="s">
        <v>393</v>
      </c>
      <c r="BE453" s="5">
        <v>0.0</v>
      </c>
      <c r="BF453" s="5" t="s">
        <v>393</v>
      </c>
      <c r="BG453" s="5" t="s">
        <v>119</v>
      </c>
      <c r="BH453" s="5" t="s">
        <v>1307</v>
      </c>
      <c r="BI453" s="11">
        <v>43829.40694444445</v>
      </c>
      <c r="BJ453" s="12" t="s">
        <v>88</v>
      </c>
      <c r="BK453" s="47"/>
      <c r="BL453" s="47"/>
    </row>
    <row r="454" ht="21.0" customHeight="1">
      <c r="A454" s="4">
        <v>453.0</v>
      </c>
      <c r="B454" s="5" t="s">
        <v>12324</v>
      </c>
      <c r="C454" s="5" t="s">
        <v>6329</v>
      </c>
      <c r="D454" s="5"/>
      <c r="E454" s="5"/>
      <c r="F454" s="5"/>
      <c r="G454" s="5"/>
      <c r="H454" s="4">
        <v>1.700401E8</v>
      </c>
      <c r="I454" s="5" t="s">
        <v>8090</v>
      </c>
      <c r="J454" s="5" t="s">
        <v>12325</v>
      </c>
      <c r="K454" s="5"/>
      <c r="L454" s="5" t="s">
        <v>12326</v>
      </c>
      <c r="M454" s="5" t="s">
        <v>12327</v>
      </c>
      <c r="N454" s="5" t="s">
        <v>10399</v>
      </c>
      <c r="O454" s="4">
        <v>6.303041173E9</v>
      </c>
      <c r="P454" s="5" t="s">
        <v>12328</v>
      </c>
      <c r="Q454" s="5" t="s">
        <v>70</v>
      </c>
      <c r="R454" s="5" t="s">
        <v>71</v>
      </c>
      <c r="S454" s="5" t="s">
        <v>94</v>
      </c>
      <c r="T454" s="5" t="s">
        <v>95</v>
      </c>
      <c r="U454" s="5" t="s">
        <v>74</v>
      </c>
      <c r="V454" s="5">
        <v>10000.0</v>
      </c>
      <c r="W454" s="5">
        <v>20000.0</v>
      </c>
      <c r="X454" s="7"/>
      <c r="Y454" s="8">
        <v>7.610169491525424</v>
      </c>
      <c r="Z454" s="9">
        <v>0.0</v>
      </c>
      <c r="AA454" s="5" t="s">
        <v>75</v>
      </c>
      <c r="AB454" s="5"/>
      <c r="AC454" s="5">
        <v>0.0</v>
      </c>
      <c r="AD454" s="5" t="s">
        <v>76</v>
      </c>
      <c r="AE454" s="5" t="s">
        <v>77</v>
      </c>
      <c r="AF454" s="5">
        <v>2017.0</v>
      </c>
      <c r="AG454" s="5">
        <v>2017.0</v>
      </c>
      <c r="AH454" s="5" t="s">
        <v>78</v>
      </c>
      <c r="AI454" s="10">
        <v>95.4</v>
      </c>
      <c r="AJ454" s="4"/>
      <c r="AK454" s="5" t="s">
        <v>75</v>
      </c>
      <c r="AL454" s="5"/>
      <c r="AM454" s="5">
        <v>0.0</v>
      </c>
      <c r="AN454" s="5" t="s">
        <v>1279</v>
      </c>
      <c r="AO454" s="5">
        <v>2015.0</v>
      </c>
      <c r="AP454" s="5" t="s">
        <v>51</v>
      </c>
      <c r="AQ454" s="4"/>
      <c r="AR454" s="10">
        <v>9.7</v>
      </c>
      <c r="AS454" s="5" t="s">
        <v>12329</v>
      </c>
      <c r="AT454" s="5" t="s">
        <v>114</v>
      </c>
      <c r="AU454" s="5"/>
      <c r="AV454" s="5">
        <v>9.44116336E9</v>
      </c>
      <c r="AW454" s="5" t="s">
        <v>12330</v>
      </c>
      <c r="AX454" s="5">
        <v>507303.0</v>
      </c>
      <c r="AY454" s="5" t="s">
        <v>9696</v>
      </c>
      <c r="AZ454" s="5" t="s">
        <v>264</v>
      </c>
      <c r="BA454" s="5">
        <v>2.80798E11</v>
      </c>
      <c r="BB454" s="5" t="s">
        <v>12331</v>
      </c>
      <c r="BC454" s="5"/>
      <c r="BD454" s="5">
        <v>1.0</v>
      </c>
      <c r="BE454" s="5" t="s">
        <v>2403</v>
      </c>
      <c r="BF454" s="5" t="s">
        <v>8167</v>
      </c>
      <c r="BG454" s="5" t="s">
        <v>87</v>
      </c>
      <c r="BH454" s="5"/>
      <c r="BI454" s="11">
        <v>43910.74791666667</v>
      </c>
      <c r="BJ454" s="12" t="s">
        <v>88</v>
      </c>
      <c r="BK454" s="47"/>
      <c r="BL454" s="47"/>
    </row>
    <row r="455" ht="21.0" customHeight="1">
      <c r="A455" s="4">
        <v>454.0</v>
      </c>
      <c r="B455" s="5" t="s">
        <v>12332</v>
      </c>
      <c r="C455" s="6">
        <v>43597.0</v>
      </c>
      <c r="D455" s="5"/>
      <c r="E455" s="5"/>
      <c r="F455" s="5"/>
      <c r="G455" s="5"/>
      <c r="H455" s="4">
        <v>1.70040264E8</v>
      </c>
      <c r="I455" s="5" t="s">
        <v>8090</v>
      </c>
      <c r="J455" s="5" t="s">
        <v>12333</v>
      </c>
      <c r="K455" s="5"/>
      <c r="L455" s="5" t="s">
        <v>6004</v>
      </c>
      <c r="M455" s="5" t="s">
        <v>12334</v>
      </c>
      <c r="N455" s="6">
        <v>36590.0</v>
      </c>
      <c r="O455" s="4">
        <v>8.340012798E9</v>
      </c>
      <c r="P455" s="5" t="s">
        <v>12335</v>
      </c>
      <c r="Q455" s="5" t="s">
        <v>110</v>
      </c>
      <c r="R455" s="5" t="s">
        <v>71</v>
      </c>
      <c r="S455" s="5" t="s">
        <v>94</v>
      </c>
      <c r="T455" s="5" t="s">
        <v>73</v>
      </c>
      <c r="U455" s="5" t="s">
        <v>537</v>
      </c>
      <c r="V455" s="5"/>
      <c r="W455" s="5"/>
      <c r="X455" s="7"/>
      <c r="Y455" s="8">
        <v>8.73728813559322</v>
      </c>
      <c r="Z455" s="9">
        <v>0.0</v>
      </c>
      <c r="AA455" s="5" t="s">
        <v>75</v>
      </c>
      <c r="AB455" s="5"/>
      <c r="AC455" s="5">
        <v>0.0</v>
      </c>
      <c r="AD455" s="5" t="s">
        <v>12336</v>
      </c>
      <c r="AE455" s="5" t="s">
        <v>77</v>
      </c>
      <c r="AF455" s="5">
        <v>2015.0</v>
      </c>
      <c r="AG455" s="5">
        <v>2017.0</v>
      </c>
      <c r="AH455" s="5" t="s">
        <v>78</v>
      </c>
      <c r="AI455" s="10">
        <v>95.0</v>
      </c>
      <c r="AJ455" s="4"/>
      <c r="AK455" s="5" t="s">
        <v>75</v>
      </c>
      <c r="AL455" s="5"/>
      <c r="AM455" s="5">
        <v>0.0</v>
      </c>
      <c r="AN455" s="5" t="s">
        <v>3743</v>
      </c>
      <c r="AO455" s="5">
        <v>2015.0</v>
      </c>
      <c r="AP455" s="5" t="s">
        <v>51</v>
      </c>
      <c r="AQ455" s="4"/>
      <c r="AR455" s="10">
        <v>9.7</v>
      </c>
      <c r="AS455" s="5" t="s">
        <v>12337</v>
      </c>
      <c r="AT455" s="5" t="s">
        <v>82</v>
      </c>
      <c r="AU455" s="5"/>
      <c r="AV455" s="5">
        <v>9.948852807E9</v>
      </c>
      <c r="AW455" s="5" t="s">
        <v>12338</v>
      </c>
      <c r="AX455" s="5">
        <v>523166.0</v>
      </c>
      <c r="AY455" s="5" t="s">
        <v>1733</v>
      </c>
      <c r="AZ455" s="5" t="s">
        <v>85</v>
      </c>
      <c r="BA455" s="5">
        <v>3.06057E11</v>
      </c>
      <c r="BB455" s="5"/>
      <c r="BC455" s="5"/>
      <c r="BD455" s="5">
        <v>0.0</v>
      </c>
      <c r="BE455" s="5">
        <v>0.0</v>
      </c>
      <c r="BF455" s="5">
        <v>0.0</v>
      </c>
      <c r="BG455" s="5" t="s">
        <v>87</v>
      </c>
      <c r="BH455" s="5"/>
      <c r="BI455" s="11">
        <v>43830.39791666667</v>
      </c>
      <c r="BJ455" s="12" t="s">
        <v>88</v>
      </c>
      <c r="BK455" s="47"/>
      <c r="BL455" s="47"/>
    </row>
    <row r="456" ht="21.0" customHeight="1">
      <c r="A456" s="4">
        <v>455.0</v>
      </c>
      <c r="B456" s="5" t="s">
        <v>12339</v>
      </c>
      <c r="C456" s="6">
        <v>43508.0</v>
      </c>
      <c r="D456" s="5"/>
      <c r="E456" s="5"/>
      <c r="F456" s="5"/>
      <c r="G456" s="5"/>
      <c r="H456" s="4">
        <v>1.70040657E8</v>
      </c>
      <c r="I456" s="5" t="s">
        <v>8090</v>
      </c>
      <c r="J456" s="5" t="s">
        <v>10047</v>
      </c>
      <c r="K456" s="5" t="s">
        <v>9682</v>
      </c>
      <c r="L456" s="5" t="s">
        <v>12340</v>
      </c>
      <c r="M456" s="5" t="s">
        <v>12341</v>
      </c>
      <c r="N456" s="5" t="s">
        <v>12342</v>
      </c>
      <c r="O456" s="4">
        <v>9.553133849E9</v>
      </c>
      <c r="P456" s="5" t="s">
        <v>12343</v>
      </c>
      <c r="Q456" s="5" t="s">
        <v>110</v>
      </c>
      <c r="R456" s="5" t="s">
        <v>71</v>
      </c>
      <c r="S456" s="5" t="s">
        <v>94</v>
      </c>
      <c r="T456" s="5" t="s">
        <v>73</v>
      </c>
      <c r="U456" s="5" t="s">
        <v>74</v>
      </c>
      <c r="V456" s="5">
        <v>1125.0</v>
      </c>
      <c r="W456" s="5"/>
      <c r="X456" s="7"/>
      <c r="Y456" s="8">
        <v>7.088983050847458</v>
      </c>
      <c r="Z456" s="9">
        <v>0.0</v>
      </c>
      <c r="AA456" s="5" t="s">
        <v>75</v>
      </c>
      <c r="AB456" s="5"/>
      <c r="AC456" s="5">
        <v>0.0</v>
      </c>
      <c r="AD456" s="5" t="s">
        <v>4518</v>
      </c>
      <c r="AE456" s="5" t="s">
        <v>77</v>
      </c>
      <c r="AF456" s="5">
        <v>2015.0</v>
      </c>
      <c r="AG456" s="5">
        <v>2017.0</v>
      </c>
      <c r="AH456" s="5" t="s">
        <v>78</v>
      </c>
      <c r="AI456" s="10">
        <v>94.7</v>
      </c>
      <c r="AJ456" s="4"/>
      <c r="AK456" s="5" t="s">
        <v>75</v>
      </c>
      <c r="AL456" s="5"/>
      <c r="AM456" s="5">
        <v>0.0</v>
      </c>
      <c r="AN456" s="5" t="s">
        <v>12344</v>
      </c>
      <c r="AO456" s="5">
        <v>2015.0</v>
      </c>
      <c r="AP456" s="5" t="s">
        <v>51</v>
      </c>
      <c r="AQ456" s="4">
        <v>97.0</v>
      </c>
      <c r="AR456" s="10">
        <v>9.7</v>
      </c>
      <c r="AS456" s="5" t="s">
        <v>12345</v>
      </c>
      <c r="AT456" s="5" t="s">
        <v>99</v>
      </c>
      <c r="AU456" s="5"/>
      <c r="AV456" s="5">
        <v>9.949268986E9</v>
      </c>
      <c r="AW456" s="5" t="s">
        <v>12346</v>
      </c>
      <c r="AX456" s="5">
        <v>533126.0</v>
      </c>
      <c r="AY456" s="5" t="s">
        <v>12347</v>
      </c>
      <c r="AZ456" s="5" t="s">
        <v>85</v>
      </c>
      <c r="BA456" s="5">
        <v>3.19709E11</v>
      </c>
      <c r="BB456" s="5"/>
      <c r="BC456" s="5"/>
      <c r="BD456" s="5" t="s">
        <v>12348</v>
      </c>
      <c r="BE456" s="5" t="s">
        <v>12348</v>
      </c>
      <c r="BF456" s="5" t="s">
        <v>12348</v>
      </c>
      <c r="BG456" s="5" t="s">
        <v>87</v>
      </c>
      <c r="BH456" s="5"/>
      <c r="BI456" s="11">
        <v>43825.81805555556</v>
      </c>
      <c r="BJ456" s="12" t="s">
        <v>88</v>
      </c>
      <c r="BK456" s="47"/>
      <c r="BL456" s="47"/>
    </row>
    <row r="457" ht="21.0" customHeight="1">
      <c r="A457" s="4">
        <v>456.0</v>
      </c>
      <c r="B457" s="5" t="s">
        <v>12349</v>
      </c>
      <c r="C457" s="6">
        <v>43658.0</v>
      </c>
      <c r="D457" s="5" t="s">
        <v>12350</v>
      </c>
      <c r="E457" s="5"/>
      <c r="F457" s="5"/>
      <c r="G457" s="5"/>
      <c r="H457" s="4">
        <v>1.7004023E8</v>
      </c>
      <c r="I457" s="5" t="s">
        <v>8090</v>
      </c>
      <c r="J457" s="5" t="s">
        <v>12351</v>
      </c>
      <c r="K457" s="5" t="s">
        <v>12352</v>
      </c>
      <c r="L457" s="5" t="s">
        <v>6924</v>
      </c>
      <c r="M457" s="5" t="s">
        <v>12353</v>
      </c>
      <c r="N457" s="5" t="s">
        <v>12354</v>
      </c>
      <c r="O457" s="4">
        <v>8.008000077E9</v>
      </c>
      <c r="P457" s="5" t="s">
        <v>12355</v>
      </c>
      <c r="Q457" s="5" t="s">
        <v>110</v>
      </c>
      <c r="R457" s="5" t="s">
        <v>71</v>
      </c>
      <c r="S457" s="5" t="s">
        <v>94</v>
      </c>
      <c r="T457" s="5" t="s">
        <v>95</v>
      </c>
      <c r="U457" s="5" t="s">
        <v>74</v>
      </c>
      <c r="V457" s="5"/>
      <c r="W457" s="5"/>
      <c r="X457" s="7"/>
      <c r="Y457" s="8">
        <v>8.703389830508474</v>
      </c>
      <c r="Z457" s="9">
        <v>0.0</v>
      </c>
      <c r="AA457" s="5" t="s">
        <v>75</v>
      </c>
      <c r="AB457" s="5"/>
      <c r="AC457" s="5">
        <v>0.0</v>
      </c>
      <c r="AD457" s="5" t="s">
        <v>142</v>
      </c>
      <c r="AE457" s="5" t="s">
        <v>77</v>
      </c>
      <c r="AF457" s="5">
        <v>2015.0</v>
      </c>
      <c r="AG457" s="5">
        <v>2017.0</v>
      </c>
      <c r="AH457" s="5" t="s">
        <v>78</v>
      </c>
      <c r="AI457" s="10">
        <v>94.6</v>
      </c>
      <c r="AJ457" s="4">
        <v>9.46</v>
      </c>
      <c r="AK457" s="5" t="s">
        <v>75</v>
      </c>
      <c r="AL457" s="5"/>
      <c r="AM457" s="5">
        <v>0.0</v>
      </c>
      <c r="AN457" s="5" t="s">
        <v>12356</v>
      </c>
      <c r="AO457" s="5">
        <v>2015.0</v>
      </c>
      <c r="AP457" s="5" t="s">
        <v>51</v>
      </c>
      <c r="AQ457" s="4">
        <v>97.0</v>
      </c>
      <c r="AR457" s="10">
        <v>9.7</v>
      </c>
      <c r="AS457" s="5" t="s">
        <v>12357</v>
      </c>
      <c r="AT457" s="5" t="s">
        <v>82</v>
      </c>
      <c r="AU457" s="5" t="s">
        <v>12358</v>
      </c>
      <c r="AV457" s="5">
        <v>8.008000077E9</v>
      </c>
      <c r="AW457" s="5" t="s">
        <v>12359</v>
      </c>
      <c r="AX457" s="5">
        <v>522503.0</v>
      </c>
      <c r="AY457" s="5" t="s">
        <v>117</v>
      </c>
      <c r="AZ457" s="5" t="s">
        <v>85</v>
      </c>
      <c r="BA457" s="5">
        <v>3.6662E11</v>
      </c>
      <c r="BB457" s="5"/>
      <c r="BC457" s="5"/>
      <c r="BD457" s="5">
        <v>0.0</v>
      </c>
      <c r="BE457" s="5">
        <v>0.0</v>
      </c>
      <c r="BF457" s="5" t="s">
        <v>393</v>
      </c>
      <c r="BG457" s="5" t="s">
        <v>119</v>
      </c>
      <c r="BH457" s="5" t="s">
        <v>12359</v>
      </c>
      <c r="BI457" s="11">
        <v>43830.592361111114</v>
      </c>
      <c r="BJ457" s="12" t="s">
        <v>88</v>
      </c>
      <c r="BK457" s="47"/>
      <c r="BL457" s="47"/>
    </row>
    <row r="458" ht="21.0" customHeight="1">
      <c r="A458" s="4">
        <v>457.0</v>
      </c>
      <c r="B458" s="5" t="s">
        <v>12360</v>
      </c>
      <c r="C458" s="6">
        <v>43781.0</v>
      </c>
      <c r="D458" s="5"/>
      <c r="E458" s="5"/>
      <c r="F458" s="5"/>
      <c r="G458" s="5"/>
      <c r="H458" s="4">
        <v>1.70040295E8</v>
      </c>
      <c r="I458" s="5" t="s">
        <v>8090</v>
      </c>
      <c r="J458" s="5" t="s">
        <v>8122</v>
      </c>
      <c r="K458" s="5"/>
      <c r="L458" s="5" t="s">
        <v>12361</v>
      </c>
      <c r="M458" s="5" t="s">
        <v>12362</v>
      </c>
      <c r="N458" s="5" t="s">
        <v>10318</v>
      </c>
      <c r="O458" s="4">
        <v>9.912251856E9</v>
      </c>
      <c r="P458" s="5" t="s">
        <v>12363</v>
      </c>
      <c r="Q458" s="5" t="s">
        <v>70</v>
      </c>
      <c r="R458" s="5" t="s">
        <v>71</v>
      </c>
      <c r="S458" s="5" t="s">
        <v>94</v>
      </c>
      <c r="T458" s="5" t="s">
        <v>73</v>
      </c>
      <c r="U458" s="5" t="s">
        <v>74</v>
      </c>
      <c r="V458" s="5">
        <v>9600.0</v>
      </c>
      <c r="W458" s="5">
        <v>23500.0</v>
      </c>
      <c r="X458" s="7">
        <v>19000.0</v>
      </c>
      <c r="Y458" s="8">
        <v>8.44915254237288</v>
      </c>
      <c r="Z458" s="9">
        <v>0.0</v>
      </c>
      <c r="AA458" s="5" t="s">
        <v>75</v>
      </c>
      <c r="AB458" s="5"/>
      <c r="AC458" s="5">
        <v>0.0</v>
      </c>
      <c r="AD458" s="5" t="s">
        <v>628</v>
      </c>
      <c r="AE458" s="5" t="s">
        <v>77</v>
      </c>
      <c r="AF458" s="5">
        <v>2015.0</v>
      </c>
      <c r="AG458" s="5">
        <v>2017.0</v>
      </c>
      <c r="AH458" s="5" t="s">
        <v>78</v>
      </c>
      <c r="AI458" s="10">
        <v>94.0</v>
      </c>
      <c r="AJ458" s="4"/>
      <c r="AK458" s="5" t="s">
        <v>75</v>
      </c>
      <c r="AL458" s="5"/>
      <c r="AM458" s="5">
        <v>0.0</v>
      </c>
      <c r="AN458" s="5" t="s">
        <v>12364</v>
      </c>
      <c r="AO458" s="5">
        <v>2015.0</v>
      </c>
      <c r="AP458" s="5" t="s">
        <v>51</v>
      </c>
      <c r="AQ458" s="4">
        <v>97.0</v>
      </c>
      <c r="AR458" s="10">
        <v>9.7</v>
      </c>
      <c r="AS458" s="5" t="s">
        <v>12365</v>
      </c>
      <c r="AT458" s="5" t="s">
        <v>82</v>
      </c>
      <c r="AU458" s="5" t="s">
        <v>12366</v>
      </c>
      <c r="AV458" s="5">
        <v>9.440289419E9</v>
      </c>
      <c r="AW458" s="5" t="s">
        <v>12367</v>
      </c>
      <c r="AX458" s="5">
        <v>532462.0</v>
      </c>
      <c r="AY458" s="5" t="s">
        <v>12368</v>
      </c>
      <c r="AZ458" s="5" t="s">
        <v>85</v>
      </c>
      <c r="BA458" s="5">
        <v>8.87502E11</v>
      </c>
      <c r="BB458" s="5"/>
      <c r="BC458" s="5"/>
      <c r="BD458" s="5">
        <v>0.0</v>
      </c>
      <c r="BE458" s="5">
        <v>0.0</v>
      </c>
      <c r="BF458" s="5" t="s">
        <v>149</v>
      </c>
      <c r="BG458" s="5" t="s">
        <v>87</v>
      </c>
      <c r="BH458" s="5"/>
      <c r="BI458" s="11">
        <v>43826.68680555555</v>
      </c>
      <c r="BJ458" s="12" t="s">
        <v>88</v>
      </c>
      <c r="BK458" s="47"/>
      <c r="BL458" s="47"/>
    </row>
    <row r="459" ht="21.0" customHeight="1">
      <c r="A459" s="4">
        <v>458.0</v>
      </c>
      <c r="B459" s="5" t="s">
        <v>12369</v>
      </c>
      <c r="C459" s="5" t="s">
        <v>12370</v>
      </c>
      <c r="D459" s="5"/>
      <c r="E459" s="5"/>
      <c r="F459" s="5"/>
      <c r="G459" s="5"/>
      <c r="H459" s="4">
        <v>1.70040313E8</v>
      </c>
      <c r="I459" s="5" t="s">
        <v>8090</v>
      </c>
      <c r="J459" s="5" t="s">
        <v>12371</v>
      </c>
      <c r="K459" s="5" t="s">
        <v>12372</v>
      </c>
      <c r="L459" s="5" t="s">
        <v>12373</v>
      </c>
      <c r="M459" s="5" t="s">
        <v>12374</v>
      </c>
      <c r="N459" s="5" t="s">
        <v>2640</v>
      </c>
      <c r="O459" s="4">
        <v>9.550869666E9</v>
      </c>
      <c r="P459" s="5" t="s">
        <v>12375</v>
      </c>
      <c r="Q459" s="5" t="s">
        <v>70</v>
      </c>
      <c r="R459" s="5" t="s">
        <v>71</v>
      </c>
      <c r="S459" s="5" t="s">
        <v>94</v>
      </c>
      <c r="T459" s="5" t="s">
        <v>95</v>
      </c>
      <c r="U459" s="5" t="s">
        <v>517</v>
      </c>
      <c r="V459" s="5"/>
      <c r="W459" s="5">
        <v>13000.0</v>
      </c>
      <c r="X459" s="7"/>
      <c r="Y459" s="8">
        <v>9.080508474576272</v>
      </c>
      <c r="Z459" s="9">
        <v>0.0</v>
      </c>
      <c r="AA459" s="5" t="s">
        <v>75</v>
      </c>
      <c r="AB459" s="5"/>
      <c r="AC459" s="5">
        <v>0.0</v>
      </c>
      <c r="AD459" s="5" t="s">
        <v>190</v>
      </c>
      <c r="AE459" s="5" t="s">
        <v>77</v>
      </c>
      <c r="AF459" s="5">
        <v>2015.0</v>
      </c>
      <c r="AG459" s="5">
        <v>2017.0</v>
      </c>
      <c r="AH459" s="5" t="s">
        <v>78</v>
      </c>
      <c r="AI459" s="10">
        <v>94.0</v>
      </c>
      <c r="AJ459" s="4"/>
      <c r="AK459" s="5" t="s">
        <v>75</v>
      </c>
      <c r="AL459" s="5"/>
      <c r="AM459" s="5">
        <v>0.0</v>
      </c>
      <c r="AN459" s="5" t="s">
        <v>390</v>
      </c>
      <c r="AO459" s="5">
        <v>2015.0</v>
      </c>
      <c r="AP459" s="5" t="s">
        <v>51</v>
      </c>
      <c r="AQ459" s="4">
        <v>97.0</v>
      </c>
      <c r="AR459" s="10">
        <v>9.7</v>
      </c>
      <c r="AS459" s="5" t="s">
        <v>12376</v>
      </c>
      <c r="AT459" s="5" t="s">
        <v>82</v>
      </c>
      <c r="AU459" s="5"/>
      <c r="AV459" s="5">
        <v>9.441958816E9</v>
      </c>
      <c r="AW459" s="5" t="s">
        <v>12377</v>
      </c>
      <c r="AX459" s="5">
        <v>521157.0</v>
      </c>
      <c r="AY459" s="5" t="s">
        <v>12378</v>
      </c>
      <c r="AZ459" s="5" t="s">
        <v>85</v>
      </c>
      <c r="BA459" s="5">
        <v>3.52647E11</v>
      </c>
      <c r="BB459" s="5" t="s">
        <v>12379</v>
      </c>
      <c r="BC459" s="5"/>
      <c r="BD459" s="5" t="s">
        <v>8167</v>
      </c>
      <c r="BE459" s="5" t="s">
        <v>102</v>
      </c>
      <c r="BF459" s="5" t="s">
        <v>8381</v>
      </c>
      <c r="BG459" s="5" t="s">
        <v>87</v>
      </c>
      <c r="BH459" s="5"/>
      <c r="BI459" s="11">
        <v>43826.92291666667</v>
      </c>
      <c r="BJ459" s="12" t="s">
        <v>88</v>
      </c>
      <c r="BK459" s="47"/>
      <c r="BL459" s="47"/>
    </row>
    <row r="460" ht="21.0" customHeight="1">
      <c r="A460" s="4">
        <v>459.0</v>
      </c>
      <c r="B460" s="5" t="s">
        <v>12380</v>
      </c>
      <c r="C460" s="6">
        <v>43477.0</v>
      </c>
      <c r="D460" s="5"/>
      <c r="E460" s="5"/>
      <c r="F460" s="5"/>
      <c r="G460" s="5"/>
      <c r="H460" s="4">
        <v>1.70040071E8</v>
      </c>
      <c r="I460" s="5" t="s">
        <v>8090</v>
      </c>
      <c r="J460" s="5" t="s">
        <v>4849</v>
      </c>
      <c r="K460" s="5"/>
      <c r="L460" s="5" t="s">
        <v>8534</v>
      </c>
      <c r="M460" s="5" t="s">
        <v>12381</v>
      </c>
      <c r="N460" s="5" t="s">
        <v>12382</v>
      </c>
      <c r="O460" s="4">
        <v>9.100228028E9</v>
      </c>
      <c r="P460" s="5" t="s">
        <v>12383</v>
      </c>
      <c r="Q460" s="5" t="s">
        <v>110</v>
      </c>
      <c r="R460" s="5" t="s">
        <v>71</v>
      </c>
      <c r="S460" s="5" t="s">
        <v>94</v>
      </c>
      <c r="T460" s="5" t="s">
        <v>95</v>
      </c>
      <c r="U460" s="5" t="s">
        <v>74</v>
      </c>
      <c r="V460" s="5">
        <v>7891.0</v>
      </c>
      <c r="W460" s="5">
        <v>32439.0</v>
      </c>
      <c r="X460" s="7"/>
      <c r="Y460" s="8">
        <v>8.69915254237288</v>
      </c>
      <c r="Z460" s="9">
        <v>0.0</v>
      </c>
      <c r="AA460" s="5" t="s">
        <v>75</v>
      </c>
      <c r="AB460" s="5"/>
      <c r="AC460" s="5">
        <v>0.0</v>
      </c>
      <c r="AD460" s="5" t="s">
        <v>76</v>
      </c>
      <c r="AE460" s="5" t="s">
        <v>77</v>
      </c>
      <c r="AF460" s="5">
        <v>2015.0</v>
      </c>
      <c r="AG460" s="5">
        <v>2017.0</v>
      </c>
      <c r="AH460" s="5" t="s">
        <v>78</v>
      </c>
      <c r="AI460" s="10">
        <v>93.8</v>
      </c>
      <c r="AJ460" s="4"/>
      <c r="AK460" s="5" t="s">
        <v>75</v>
      </c>
      <c r="AL460" s="5"/>
      <c r="AM460" s="5">
        <v>0.0</v>
      </c>
      <c r="AN460" s="5" t="s">
        <v>603</v>
      </c>
      <c r="AO460" s="5">
        <v>2015.0</v>
      </c>
      <c r="AP460" s="5" t="s">
        <v>51</v>
      </c>
      <c r="AQ460" s="4">
        <v>97.0</v>
      </c>
      <c r="AR460" s="10">
        <v>9.7</v>
      </c>
      <c r="AS460" s="5" t="s">
        <v>12384</v>
      </c>
      <c r="AT460" s="5" t="s">
        <v>161</v>
      </c>
      <c r="AU460" s="5" t="s">
        <v>391</v>
      </c>
      <c r="AV460" s="5">
        <v>9.885181858E9</v>
      </c>
      <c r="AW460" s="5" t="s">
        <v>12385</v>
      </c>
      <c r="AX460" s="5">
        <v>522002.0</v>
      </c>
      <c r="AY460" s="5" t="s">
        <v>101</v>
      </c>
      <c r="AZ460" s="5" t="s">
        <v>85</v>
      </c>
      <c r="BA460" s="5">
        <v>6.41987E11</v>
      </c>
      <c r="BB460" s="5"/>
      <c r="BC460" s="5"/>
      <c r="BD460" s="5">
        <v>1.0</v>
      </c>
      <c r="BE460" s="5" t="s">
        <v>2678</v>
      </c>
      <c r="BF460" s="5" t="s">
        <v>3190</v>
      </c>
      <c r="BG460" s="5" t="s">
        <v>119</v>
      </c>
      <c r="BH460" s="5" t="s">
        <v>101</v>
      </c>
      <c r="BI460" s="11">
        <v>43828.88055555556</v>
      </c>
      <c r="BJ460" s="12" t="s">
        <v>12386</v>
      </c>
      <c r="BK460" s="47"/>
      <c r="BL460" s="47"/>
    </row>
    <row r="461" ht="21.0" customHeight="1">
      <c r="A461" s="4">
        <v>460.0</v>
      </c>
      <c r="B461" s="5" t="s">
        <v>12387</v>
      </c>
      <c r="C461" s="5" t="s">
        <v>2459</v>
      </c>
      <c r="D461" s="5"/>
      <c r="E461" s="5"/>
      <c r="F461" s="5"/>
      <c r="G461" s="5"/>
      <c r="H461" s="4">
        <v>1.70040054E8</v>
      </c>
      <c r="I461" s="5" t="s">
        <v>8090</v>
      </c>
      <c r="J461" s="5" t="s">
        <v>11756</v>
      </c>
      <c r="K461" s="5" t="s">
        <v>6797</v>
      </c>
      <c r="L461" s="5" t="s">
        <v>2937</v>
      </c>
      <c r="M461" s="5" t="s">
        <v>12388</v>
      </c>
      <c r="N461" s="6">
        <v>36382.0</v>
      </c>
      <c r="O461" s="4">
        <v>9.398042221E9</v>
      </c>
      <c r="P461" s="5" t="s">
        <v>12389</v>
      </c>
      <c r="Q461" s="5" t="s">
        <v>110</v>
      </c>
      <c r="R461" s="5" t="s">
        <v>71</v>
      </c>
      <c r="S461" s="5" t="s">
        <v>94</v>
      </c>
      <c r="T461" s="5" t="s">
        <v>95</v>
      </c>
      <c r="U461" s="5" t="s">
        <v>74</v>
      </c>
      <c r="V461" s="5">
        <v>10000.0</v>
      </c>
      <c r="W461" s="5">
        <v>70000.0</v>
      </c>
      <c r="X461" s="7"/>
      <c r="Y461" s="8">
        <v>6.987288135593221</v>
      </c>
      <c r="Z461" s="9">
        <v>0.0</v>
      </c>
      <c r="AA461" s="5" t="s">
        <v>75</v>
      </c>
      <c r="AB461" s="5"/>
      <c r="AC461" s="5">
        <v>0.0</v>
      </c>
      <c r="AD461" s="5" t="s">
        <v>9207</v>
      </c>
      <c r="AE461" s="5" t="s">
        <v>77</v>
      </c>
      <c r="AF461" s="5">
        <v>2015.0</v>
      </c>
      <c r="AG461" s="5">
        <v>2017.0</v>
      </c>
      <c r="AH461" s="5" t="s">
        <v>78</v>
      </c>
      <c r="AI461" s="10">
        <v>93.5</v>
      </c>
      <c r="AJ461" s="4"/>
      <c r="AK461" s="5" t="s">
        <v>75</v>
      </c>
      <c r="AL461" s="5"/>
      <c r="AM461" s="5">
        <v>0.0</v>
      </c>
      <c r="AN461" s="5" t="s">
        <v>643</v>
      </c>
      <c r="AO461" s="5">
        <v>2015.0</v>
      </c>
      <c r="AP461" s="5" t="s">
        <v>51</v>
      </c>
      <c r="AQ461" s="4">
        <v>97.0</v>
      </c>
      <c r="AR461" s="10">
        <v>9.7</v>
      </c>
      <c r="AS461" s="5" t="s">
        <v>12390</v>
      </c>
      <c r="AT461" s="5" t="s">
        <v>82</v>
      </c>
      <c r="AU461" s="5" t="s">
        <v>246</v>
      </c>
      <c r="AV461" s="5">
        <v>9.346225733E9</v>
      </c>
      <c r="AW461" s="5" t="s">
        <v>12391</v>
      </c>
      <c r="AX461" s="5">
        <v>520011.0</v>
      </c>
      <c r="AY461" s="5" t="s">
        <v>117</v>
      </c>
      <c r="AZ461" s="5" t="s">
        <v>85</v>
      </c>
      <c r="BA461" s="5">
        <v>3.50547E11</v>
      </c>
      <c r="BB461" s="5"/>
      <c r="BC461" s="5"/>
      <c r="BD461" s="5">
        <v>2.0</v>
      </c>
      <c r="BE461" s="5" t="s">
        <v>12392</v>
      </c>
      <c r="BF461" s="5" t="s">
        <v>6661</v>
      </c>
      <c r="BG461" s="5" t="s">
        <v>119</v>
      </c>
      <c r="BH461" s="5" t="s">
        <v>117</v>
      </c>
      <c r="BI461" s="11">
        <v>43911.84722222222</v>
      </c>
      <c r="BJ461" s="12" t="s">
        <v>12393</v>
      </c>
      <c r="BK461" s="47"/>
      <c r="BL461" s="47"/>
    </row>
    <row r="462" ht="21.0" customHeight="1">
      <c r="A462" s="4">
        <v>461.0</v>
      </c>
      <c r="B462" s="5" t="s">
        <v>12394</v>
      </c>
      <c r="C462" s="6">
        <v>44168.0</v>
      </c>
      <c r="D462" s="5"/>
      <c r="E462" s="5"/>
      <c r="F462" s="5"/>
      <c r="G462" s="5"/>
      <c r="H462" s="4">
        <v>1.700403E8</v>
      </c>
      <c r="I462" s="5" t="s">
        <v>8090</v>
      </c>
      <c r="J462" s="5" t="s">
        <v>12395</v>
      </c>
      <c r="K462" s="5" t="s">
        <v>1663</v>
      </c>
      <c r="L462" s="5" t="s">
        <v>223</v>
      </c>
      <c r="M462" s="5" t="s">
        <v>12396</v>
      </c>
      <c r="N462" s="5" t="s">
        <v>12397</v>
      </c>
      <c r="O462" s="4">
        <v>6.305272822E9</v>
      </c>
      <c r="P462" s="5" t="s">
        <v>12398</v>
      </c>
      <c r="Q462" s="5" t="s">
        <v>70</v>
      </c>
      <c r="R462" s="5" t="s">
        <v>71</v>
      </c>
      <c r="S462" s="5" t="s">
        <v>94</v>
      </c>
      <c r="T462" s="5" t="s">
        <v>95</v>
      </c>
      <c r="U462" s="5" t="s">
        <v>1252</v>
      </c>
      <c r="V462" s="5"/>
      <c r="W462" s="5"/>
      <c r="X462" s="7"/>
      <c r="Y462" s="8">
        <v>7.677966101694915</v>
      </c>
      <c r="Z462" s="9">
        <v>0.0</v>
      </c>
      <c r="AA462" s="5" t="s">
        <v>75</v>
      </c>
      <c r="AB462" s="5"/>
      <c r="AC462" s="5">
        <v>0.0</v>
      </c>
      <c r="AD462" s="5" t="s">
        <v>12399</v>
      </c>
      <c r="AE462" s="5" t="s">
        <v>77</v>
      </c>
      <c r="AF462" s="5">
        <v>2015.0</v>
      </c>
      <c r="AG462" s="5">
        <v>2017.0</v>
      </c>
      <c r="AH462" s="5" t="s">
        <v>78</v>
      </c>
      <c r="AI462" s="10">
        <v>93.5</v>
      </c>
      <c r="AJ462" s="4"/>
      <c r="AK462" s="5" t="s">
        <v>75</v>
      </c>
      <c r="AL462" s="5"/>
      <c r="AM462" s="5">
        <v>0.0</v>
      </c>
      <c r="AN462" s="5" t="s">
        <v>12400</v>
      </c>
      <c r="AO462" s="5">
        <v>2015.0</v>
      </c>
      <c r="AP462" s="5" t="s">
        <v>51</v>
      </c>
      <c r="AQ462" s="4">
        <v>97.0</v>
      </c>
      <c r="AR462" s="10">
        <v>9.7</v>
      </c>
      <c r="AS462" s="5" t="s">
        <v>12401</v>
      </c>
      <c r="AT462" s="5" t="s">
        <v>99</v>
      </c>
      <c r="AU462" s="5"/>
      <c r="AV462" s="5">
        <v>9.493417404E9</v>
      </c>
      <c r="AW462" s="5" t="s">
        <v>12402</v>
      </c>
      <c r="AX462" s="5">
        <v>522660.0</v>
      </c>
      <c r="AY462" s="5" t="s">
        <v>1454</v>
      </c>
      <c r="AZ462" s="5" t="s">
        <v>85</v>
      </c>
      <c r="BA462" s="5">
        <v>2.23472E11</v>
      </c>
      <c r="BB462" s="5" t="s">
        <v>12403</v>
      </c>
      <c r="BC462" s="5"/>
      <c r="BD462" s="5">
        <v>0.0</v>
      </c>
      <c r="BE462" s="5" t="s">
        <v>393</v>
      </c>
      <c r="BF462" s="5" t="s">
        <v>393</v>
      </c>
      <c r="BG462" s="5" t="s">
        <v>119</v>
      </c>
      <c r="BH462" s="5" t="s">
        <v>12404</v>
      </c>
      <c r="BI462" s="11">
        <v>43908.709027777775</v>
      </c>
      <c r="BJ462" s="12" t="s">
        <v>12405</v>
      </c>
      <c r="BK462" s="47"/>
      <c r="BL462" s="47"/>
    </row>
    <row r="463" ht="21.0" customHeight="1">
      <c r="A463" s="4">
        <v>462.0</v>
      </c>
      <c r="B463" s="5" t="s">
        <v>12406</v>
      </c>
      <c r="C463" s="6">
        <v>43689.0</v>
      </c>
      <c r="D463" s="5"/>
      <c r="E463" s="5"/>
      <c r="F463" s="5"/>
      <c r="G463" s="5"/>
      <c r="H463" s="4">
        <v>1.70040726E8</v>
      </c>
      <c r="I463" s="5" t="s">
        <v>8090</v>
      </c>
      <c r="J463" s="5" t="s">
        <v>12407</v>
      </c>
      <c r="K463" s="5"/>
      <c r="L463" s="5" t="s">
        <v>12408</v>
      </c>
      <c r="M463" s="5" t="s">
        <v>12409</v>
      </c>
      <c r="N463" s="5" t="s">
        <v>2733</v>
      </c>
      <c r="O463" s="4">
        <v>9.951214599E9</v>
      </c>
      <c r="P463" s="5" t="s">
        <v>12410</v>
      </c>
      <c r="Q463" s="5" t="s">
        <v>70</v>
      </c>
      <c r="R463" s="5" t="s">
        <v>71</v>
      </c>
      <c r="S463" s="5" t="s">
        <v>94</v>
      </c>
      <c r="T463" s="5" t="s">
        <v>73</v>
      </c>
      <c r="U463" s="5" t="s">
        <v>1252</v>
      </c>
      <c r="V463" s="5"/>
      <c r="W463" s="5"/>
      <c r="X463" s="7">
        <v>58042.0</v>
      </c>
      <c r="Y463" s="8">
        <v>8.05084745762712</v>
      </c>
      <c r="Z463" s="9">
        <v>0.0</v>
      </c>
      <c r="AA463" s="5" t="s">
        <v>75</v>
      </c>
      <c r="AB463" s="5"/>
      <c r="AC463" s="5">
        <v>0.0</v>
      </c>
      <c r="AD463" s="5" t="s">
        <v>76</v>
      </c>
      <c r="AE463" s="5" t="s">
        <v>77</v>
      </c>
      <c r="AF463" s="5">
        <v>2015.0</v>
      </c>
      <c r="AG463" s="5">
        <v>2017.0</v>
      </c>
      <c r="AH463" s="5" t="s">
        <v>78</v>
      </c>
      <c r="AI463" s="10">
        <v>93.5</v>
      </c>
      <c r="AJ463" s="4"/>
      <c r="AK463" s="5" t="s">
        <v>75</v>
      </c>
      <c r="AL463" s="5"/>
      <c r="AM463" s="5">
        <v>0.0</v>
      </c>
      <c r="AN463" s="5" t="s">
        <v>190</v>
      </c>
      <c r="AO463" s="5">
        <v>2015.0</v>
      </c>
      <c r="AP463" s="5" t="s">
        <v>51</v>
      </c>
      <c r="AQ463" s="4"/>
      <c r="AR463" s="10">
        <v>9.7</v>
      </c>
      <c r="AS463" s="5" t="s">
        <v>12411</v>
      </c>
      <c r="AT463" s="5" t="s">
        <v>114</v>
      </c>
      <c r="AU463" s="5" t="s">
        <v>246</v>
      </c>
      <c r="AV463" s="5">
        <v>9.949838399E9</v>
      </c>
      <c r="AW463" s="5" t="s">
        <v>12412</v>
      </c>
      <c r="AX463" s="5">
        <v>521235.0</v>
      </c>
      <c r="AY463" s="5" t="s">
        <v>1086</v>
      </c>
      <c r="AZ463" s="5" t="s">
        <v>85</v>
      </c>
      <c r="BA463" s="5">
        <v>5.33717E11</v>
      </c>
      <c r="BB463" s="5" t="s">
        <v>12413</v>
      </c>
      <c r="BC463" s="5"/>
      <c r="BD463" s="5">
        <v>0.0</v>
      </c>
      <c r="BE463" s="5" t="s">
        <v>1766</v>
      </c>
      <c r="BF463" s="5" t="s">
        <v>1766</v>
      </c>
      <c r="BG463" s="5" t="s">
        <v>87</v>
      </c>
      <c r="BH463" s="5" t="s">
        <v>1307</v>
      </c>
      <c r="BI463" s="11">
        <v>43829.893055555556</v>
      </c>
      <c r="BJ463" s="12" t="s">
        <v>511</v>
      </c>
      <c r="BK463" s="47"/>
      <c r="BL463" s="47"/>
    </row>
    <row r="464" ht="21.0" customHeight="1">
      <c r="A464" s="4">
        <v>463.0</v>
      </c>
      <c r="B464" s="5" t="s">
        <v>12414</v>
      </c>
      <c r="C464" s="5" t="s">
        <v>1226</v>
      </c>
      <c r="D464" s="5"/>
      <c r="E464" s="5"/>
      <c r="F464" s="5"/>
      <c r="G464" s="5"/>
      <c r="H464" s="4">
        <v>1.70040081E8</v>
      </c>
      <c r="I464" s="5" t="s">
        <v>8090</v>
      </c>
      <c r="J464" s="5" t="s">
        <v>12415</v>
      </c>
      <c r="K464" s="5" t="s">
        <v>12096</v>
      </c>
      <c r="L464" s="5" t="s">
        <v>371</v>
      </c>
      <c r="M464" s="5" t="s">
        <v>12416</v>
      </c>
      <c r="N464" s="5" t="s">
        <v>8997</v>
      </c>
      <c r="O464" s="4">
        <v>9.441176761E9</v>
      </c>
      <c r="P464" s="5" t="s">
        <v>12417</v>
      </c>
      <c r="Q464" s="5" t="s">
        <v>70</v>
      </c>
      <c r="R464" s="5" t="s">
        <v>71</v>
      </c>
      <c r="S464" s="5" t="s">
        <v>94</v>
      </c>
      <c r="T464" s="5" t="s">
        <v>73</v>
      </c>
      <c r="U464" s="5" t="s">
        <v>1252</v>
      </c>
      <c r="V464" s="5"/>
      <c r="W464" s="5">
        <v>75000.0</v>
      </c>
      <c r="X464" s="7">
        <v>76548.0</v>
      </c>
      <c r="Y464" s="8">
        <v>8.10593220338983</v>
      </c>
      <c r="Z464" s="9">
        <v>0.0</v>
      </c>
      <c r="AA464" s="5" t="s">
        <v>75</v>
      </c>
      <c r="AB464" s="5"/>
      <c r="AC464" s="5">
        <v>0.0</v>
      </c>
      <c r="AD464" s="5" t="s">
        <v>142</v>
      </c>
      <c r="AE464" s="5" t="s">
        <v>77</v>
      </c>
      <c r="AF464" s="5">
        <v>2015.0</v>
      </c>
      <c r="AG464" s="5">
        <v>2017.0</v>
      </c>
      <c r="AH464" s="5" t="s">
        <v>78</v>
      </c>
      <c r="AI464" s="10">
        <v>93.4</v>
      </c>
      <c r="AJ464" s="4"/>
      <c r="AK464" s="5" t="s">
        <v>75</v>
      </c>
      <c r="AL464" s="5"/>
      <c r="AM464" s="5">
        <v>0.0</v>
      </c>
      <c r="AN464" s="5" t="s">
        <v>11183</v>
      </c>
      <c r="AO464" s="5">
        <v>2015.0</v>
      </c>
      <c r="AP464" s="5" t="s">
        <v>51</v>
      </c>
      <c r="AQ464" s="4">
        <v>97.0</v>
      </c>
      <c r="AR464" s="10">
        <v>9.7</v>
      </c>
      <c r="AS464" s="5" t="s">
        <v>12418</v>
      </c>
      <c r="AT464" s="5" t="s">
        <v>82</v>
      </c>
      <c r="AU464" s="5" t="s">
        <v>12419</v>
      </c>
      <c r="AV464" s="5">
        <v>9.110532034E9</v>
      </c>
      <c r="AW464" s="5" t="s">
        <v>12420</v>
      </c>
      <c r="AX464" s="5">
        <v>520012.0</v>
      </c>
      <c r="AY464" s="5" t="s">
        <v>117</v>
      </c>
      <c r="AZ464" s="5" t="s">
        <v>85</v>
      </c>
      <c r="BA464" s="5">
        <v>5.07577E11</v>
      </c>
      <c r="BB464" s="5" t="s">
        <v>12421</v>
      </c>
      <c r="BC464" s="5"/>
      <c r="BD464" s="5">
        <v>2.0</v>
      </c>
      <c r="BE464" s="5" t="s">
        <v>312</v>
      </c>
      <c r="BF464" s="5" t="s">
        <v>1493</v>
      </c>
      <c r="BG464" s="5" t="s">
        <v>119</v>
      </c>
      <c r="BH464" s="5" t="s">
        <v>117</v>
      </c>
      <c r="BI464" s="11">
        <v>43900.65833333333</v>
      </c>
      <c r="BJ464" s="12" t="s">
        <v>88</v>
      </c>
      <c r="BK464" s="47"/>
      <c r="BL464" s="47"/>
    </row>
    <row r="465" ht="21.0" customHeight="1">
      <c r="A465" s="4">
        <v>464.0</v>
      </c>
      <c r="B465" s="5" t="s">
        <v>12422</v>
      </c>
      <c r="C465" s="6">
        <v>36353.0</v>
      </c>
      <c r="D465" s="5"/>
      <c r="E465" s="5"/>
      <c r="F465" s="5"/>
      <c r="G465" s="5"/>
      <c r="H465" s="4">
        <v>1.70040282E8</v>
      </c>
      <c r="I465" s="5" t="s">
        <v>8090</v>
      </c>
      <c r="J465" s="5" t="s">
        <v>12423</v>
      </c>
      <c r="K465" s="5" t="s">
        <v>171</v>
      </c>
      <c r="L465" s="5" t="s">
        <v>12424</v>
      </c>
      <c r="M465" s="5" t="s">
        <v>12425</v>
      </c>
      <c r="N465" s="6">
        <v>36203.0</v>
      </c>
      <c r="O465" s="4">
        <v>9.391609502E9</v>
      </c>
      <c r="P465" s="5" t="s">
        <v>12426</v>
      </c>
      <c r="Q465" s="5" t="s">
        <v>70</v>
      </c>
      <c r="R465" s="5" t="s">
        <v>71</v>
      </c>
      <c r="S465" s="5" t="s">
        <v>94</v>
      </c>
      <c r="T465" s="5" t="s">
        <v>73</v>
      </c>
      <c r="U465" s="5" t="s">
        <v>74</v>
      </c>
      <c r="V465" s="5">
        <v>14000.0</v>
      </c>
      <c r="W465" s="5">
        <v>63539.0</v>
      </c>
      <c r="X465" s="7"/>
      <c r="Y465" s="8">
        <v>7.440677966101695</v>
      </c>
      <c r="Z465" s="9">
        <v>0.0</v>
      </c>
      <c r="AA465" s="5" t="s">
        <v>75</v>
      </c>
      <c r="AB465" s="5"/>
      <c r="AC465" s="5">
        <v>0.0</v>
      </c>
      <c r="AD465" s="5" t="s">
        <v>76</v>
      </c>
      <c r="AE465" s="5" t="s">
        <v>77</v>
      </c>
      <c r="AF465" s="5">
        <v>2015.0</v>
      </c>
      <c r="AG465" s="5">
        <v>2016.0</v>
      </c>
      <c r="AH465" s="5" t="s">
        <v>78</v>
      </c>
      <c r="AI465" s="10">
        <v>93.3</v>
      </c>
      <c r="AJ465" s="4"/>
      <c r="AK465" s="5" t="s">
        <v>75</v>
      </c>
      <c r="AL465" s="5"/>
      <c r="AM465" s="5">
        <v>0.0</v>
      </c>
      <c r="AN465" s="5" t="s">
        <v>307</v>
      </c>
      <c r="AO465" s="5">
        <v>2015.0</v>
      </c>
      <c r="AP465" s="5" t="s">
        <v>51</v>
      </c>
      <c r="AQ465" s="4">
        <v>97.0</v>
      </c>
      <c r="AR465" s="10">
        <v>9.7</v>
      </c>
      <c r="AS465" s="5" t="s">
        <v>12427</v>
      </c>
      <c r="AT465" s="5" t="s">
        <v>114</v>
      </c>
      <c r="AU465" s="5" t="s">
        <v>12428</v>
      </c>
      <c r="AV465" s="5">
        <v>9.885948788E9</v>
      </c>
      <c r="AW465" s="5" t="s">
        <v>12429</v>
      </c>
      <c r="AX465" s="5">
        <v>523357.0</v>
      </c>
      <c r="AY465" s="5" t="s">
        <v>431</v>
      </c>
      <c r="AZ465" s="5" t="s">
        <v>85</v>
      </c>
      <c r="BA465" s="5">
        <v>9.45523E11</v>
      </c>
      <c r="BB465" s="5"/>
      <c r="BC465" s="5"/>
      <c r="BD465" s="5" t="s">
        <v>8484</v>
      </c>
      <c r="BE465" s="5" t="s">
        <v>2678</v>
      </c>
      <c r="BF465" s="5" t="s">
        <v>8381</v>
      </c>
      <c r="BG465" s="5" t="s">
        <v>87</v>
      </c>
      <c r="BH465" s="5"/>
      <c r="BI465" s="11">
        <v>43828.941666666666</v>
      </c>
      <c r="BJ465" s="12" t="s">
        <v>88</v>
      </c>
      <c r="BK465" s="47"/>
      <c r="BL465" s="47"/>
    </row>
    <row r="466" ht="21.0" customHeight="1">
      <c r="A466" s="4">
        <v>465.0</v>
      </c>
      <c r="B466" s="5" t="s">
        <v>12430</v>
      </c>
      <c r="C466" s="6">
        <v>43536.0</v>
      </c>
      <c r="D466" s="5"/>
      <c r="E466" s="5"/>
      <c r="F466" s="5"/>
      <c r="G466" s="5"/>
      <c r="H466" s="4">
        <v>1.70040317E8</v>
      </c>
      <c r="I466" s="5" t="s">
        <v>8090</v>
      </c>
      <c r="J466" s="5" t="s">
        <v>881</v>
      </c>
      <c r="K466" s="5"/>
      <c r="L466" s="5" t="s">
        <v>12431</v>
      </c>
      <c r="M466" s="5" t="s">
        <v>12432</v>
      </c>
      <c r="N466" s="5" t="s">
        <v>12433</v>
      </c>
      <c r="O466" s="4">
        <v>9.640332117E9</v>
      </c>
      <c r="P466" s="5" t="s">
        <v>12434</v>
      </c>
      <c r="Q466" s="5" t="s">
        <v>110</v>
      </c>
      <c r="R466" s="5" t="s">
        <v>71</v>
      </c>
      <c r="S466" s="5" t="s">
        <v>94</v>
      </c>
      <c r="T466" s="5" t="s">
        <v>95</v>
      </c>
      <c r="U466" s="5" t="s">
        <v>74</v>
      </c>
      <c r="V466" s="5">
        <v>13079.0</v>
      </c>
      <c r="W466" s="5">
        <v>39301.0</v>
      </c>
      <c r="X466" s="7"/>
      <c r="Y466" s="8">
        <v>8.338983050847459</v>
      </c>
      <c r="Z466" s="9">
        <v>0.0</v>
      </c>
      <c r="AA466" s="5" t="s">
        <v>75</v>
      </c>
      <c r="AB466" s="5"/>
      <c r="AC466" s="5">
        <v>0.0</v>
      </c>
      <c r="AD466" s="5" t="s">
        <v>76</v>
      </c>
      <c r="AE466" s="5" t="s">
        <v>77</v>
      </c>
      <c r="AF466" s="5">
        <v>2015.0</v>
      </c>
      <c r="AG466" s="5">
        <v>2017.0</v>
      </c>
      <c r="AH466" s="5" t="s">
        <v>78</v>
      </c>
      <c r="AI466" s="10">
        <v>92.5</v>
      </c>
      <c r="AJ466" s="4"/>
      <c r="AK466" s="5" t="s">
        <v>75</v>
      </c>
      <c r="AL466" s="5"/>
      <c r="AM466" s="5">
        <v>0.0</v>
      </c>
      <c r="AN466" s="5" t="s">
        <v>2250</v>
      </c>
      <c r="AO466" s="5">
        <v>2015.0</v>
      </c>
      <c r="AP466" s="5" t="s">
        <v>51</v>
      </c>
      <c r="AQ466" s="4"/>
      <c r="AR466" s="10">
        <v>9.7</v>
      </c>
      <c r="AS466" s="5" t="s">
        <v>12435</v>
      </c>
      <c r="AT466" s="5" t="s">
        <v>99</v>
      </c>
      <c r="AU466" s="5"/>
      <c r="AV466" s="5">
        <v>9.000666878E9</v>
      </c>
      <c r="AW466" s="5" t="s">
        <v>12436</v>
      </c>
      <c r="AX466" s="5">
        <v>522503.0</v>
      </c>
      <c r="AY466" s="5" t="s">
        <v>147</v>
      </c>
      <c r="AZ466" s="5" t="s">
        <v>85</v>
      </c>
      <c r="BA466" s="5">
        <v>6.535E11</v>
      </c>
      <c r="BB466" s="5"/>
      <c r="BC466" s="5"/>
      <c r="BD466" s="5" t="s">
        <v>8111</v>
      </c>
      <c r="BE466" s="5" t="s">
        <v>12437</v>
      </c>
      <c r="BF466" s="5" t="s">
        <v>8112</v>
      </c>
      <c r="BG466" s="5" t="s">
        <v>87</v>
      </c>
      <c r="BH466" s="5"/>
      <c r="BI466" s="11">
        <v>43829.74722222222</v>
      </c>
      <c r="BJ466" s="12" t="s">
        <v>88</v>
      </c>
      <c r="BK466" s="47"/>
      <c r="BL466" s="47"/>
    </row>
    <row r="467" ht="21.0" customHeight="1">
      <c r="A467" s="4">
        <v>466.0</v>
      </c>
      <c r="B467" s="5" t="s">
        <v>12438</v>
      </c>
      <c r="C467" s="6">
        <v>43689.0</v>
      </c>
      <c r="D467" s="5" t="s">
        <v>12438</v>
      </c>
      <c r="E467" s="6">
        <v>43689.0</v>
      </c>
      <c r="F467" s="5"/>
      <c r="G467" s="5"/>
      <c r="H467" s="4">
        <v>1.70040843E8</v>
      </c>
      <c r="I467" s="5" t="s">
        <v>8090</v>
      </c>
      <c r="J467" s="5" t="s">
        <v>5855</v>
      </c>
      <c r="K467" s="5"/>
      <c r="L467" s="5" t="s">
        <v>237</v>
      </c>
      <c r="M467" s="5" t="s">
        <v>12439</v>
      </c>
      <c r="N467" s="6">
        <v>36382.0</v>
      </c>
      <c r="O467" s="4">
        <v>9.133806233E9</v>
      </c>
      <c r="P467" s="5" t="s">
        <v>12440</v>
      </c>
      <c r="Q467" s="5" t="s">
        <v>110</v>
      </c>
      <c r="R467" s="5" t="s">
        <v>71</v>
      </c>
      <c r="S467" s="5" t="s">
        <v>94</v>
      </c>
      <c r="T467" s="5" t="s">
        <v>95</v>
      </c>
      <c r="U467" s="5" t="s">
        <v>74</v>
      </c>
      <c r="V467" s="5">
        <v>5000.0</v>
      </c>
      <c r="W467" s="5"/>
      <c r="X467" s="7"/>
      <c r="Y467" s="8">
        <v>8.279661016949152</v>
      </c>
      <c r="Z467" s="9">
        <v>0.0</v>
      </c>
      <c r="AA467" s="5" t="s">
        <v>75</v>
      </c>
      <c r="AB467" s="5"/>
      <c r="AC467" s="5">
        <v>0.0</v>
      </c>
      <c r="AD467" s="5" t="s">
        <v>413</v>
      </c>
      <c r="AE467" s="5" t="s">
        <v>77</v>
      </c>
      <c r="AF467" s="5">
        <v>2015.0</v>
      </c>
      <c r="AG467" s="5">
        <v>2017.0</v>
      </c>
      <c r="AH467" s="5" t="s">
        <v>78</v>
      </c>
      <c r="AI467" s="10">
        <v>92.0</v>
      </c>
      <c r="AJ467" s="4"/>
      <c r="AK467" s="5" t="s">
        <v>75</v>
      </c>
      <c r="AL467" s="5"/>
      <c r="AM467" s="5">
        <v>0.0</v>
      </c>
      <c r="AN467" s="5" t="s">
        <v>839</v>
      </c>
      <c r="AO467" s="5">
        <v>2015.0</v>
      </c>
      <c r="AP467" s="5" t="s">
        <v>51</v>
      </c>
      <c r="AQ467" s="4">
        <v>97.0</v>
      </c>
      <c r="AR467" s="10">
        <v>9.7</v>
      </c>
      <c r="AS467" s="5" t="s">
        <v>12441</v>
      </c>
      <c r="AT467" s="5" t="s">
        <v>114</v>
      </c>
      <c r="AU467" s="5"/>
      <c r="AV467" s="5">
        <v>9.44057914E9</v>
      </c>
      <c r="AW467" s="5" t="s">
        <v>12442</v>
      </c>
      <c r="AX467" s="5">
        <v>507117.0</v>
      </c>
      <c r="AY467" s="5" t="s">
        <v>3716</v>
      </c>
      <c r="AZ467" s="5" t="s">
        <v>264</v>
      </c>
      <c r="BA467" s="5">
        <v>9.52387E11</v>
      </c>
      <c r="BB467" s="5"/>
      <c r="BC467" s="5"/>
      <c r="BD467" s="5">
        <v>0.0</v>
      </c>
      <c r="BE467" s="5" t="s">
        <v>990</v>
      </c>
      <c r="BF467" s="5" t="s">
        <v>990</v>
      </c>
      <c r="BG467" s="5" t="s">
        <v>87</v>
      </c>
      <c r="BH467" s="5"/>
      <c r="BI467" s="11">
        <v>43841.65138888889</v>
      </c>
      <c r="BJ467" s="12" t="s">
        <v>12443</v>
      </c>
      <c r="BK467" s="47"/>
      <c r="BL467" s="47"/>
    </row>
    <row r="468" ht="21.0" customHeight="1">
      <c r="A468" s="4">
        <v>467.0</v>
      </c>
      <c r="B468" s="5" t="s">
        <v>12444</v>
      </c>
      <c r="C468" s="6">
        <v>43628.0</v>
      </c>
      <c r="D468" s="5"/>
      <c r="E468" s="5"/>
      <c r="F468" s="5"/>
      <c r="G468" s="5"/>
      <c r="H468" s="4">
        <v>1.70041019E8</v>
      </c>
      <c r="I468" s="5" t="s">
        <v>8090</v>
      </c>
      <c r="J468" s="5" t="s">
        <v>12407</v>
      </c>
      <c r="K468" s="5" t="s">
        <v>9214</v>
      </c>
      <c r="L468" s="5" t="s">
        <v>12445</v>
      </c>
      <c r="M468" s="5" t="s">
        <v>12446</v>
      </c>
      <c r="N468" s="6">
        <v>36381.0</v>
      </c>
      <c r="O468" s="4">
        <v>9.05969644E9</v>
      </c>
      <c r="P468" s="5" t="s">
        <v>12447</v>
      </c>
      <c r="Q468" s="5" t="s">
        <v>70</v>
      </c>
      <c r="R468" s="5" t="s">
        <v>71</v>
      </c>
      <c r="S468" s="5" t="s">
        <v>94</v>
      </c>
      <c r="T468" s="5" t="s">
        <v>73</v>
      </c>
      <c r="U468" s="5" t="s">
        <v>517</v>
      </c>
      <c r="V468" s="5"/>
      <c r="W468" s="5">
        <v>28605.0</v>
      </c>
      <c r="X468" s="7"/>
      <c r="Y468" s="8">
        <v>8.728813559322035</v>
      </c>
      <c r="Z468" s="9">
        <v>0.0</v>
      </c>
      <c r="AA468" s="5" t="s">
        <v>75</v>
      </c>
      <c r="AB468" s="5"/>
      <c r="AC468" s="5">
        <v>0.0</v>
      </c>
      <c r="AD468" s="5" t="s">
        <v>142</v>
      </c>
      <c r="AE468" s="5" t="s">
        <v>77</v>
      </c>
      <c r="AF468" s="5">
        <v>2015.0</v>
      </c>
      <c r="AG468" s="5">
        <v>2017.0</v>
      </c>
      <c r="AH468" s="5" t="s">
        <v>78</v>
      </c>
      <c r="AI468" s="10">
        <v>92.0</v>
      </c>
      <c r="AJ468" s="4"/>
      <c r="AK468" s="5" t="s">
        <v>75</v>
      </c>
      <c r="AL468" s="5"/>
      <c r="AM468" s="5">
        <v>0.0</v>
      </c>
      <c r="AN468" s="5" t="s">
        <v>1328</v>
      </c>
      <c r="AO468" s="5">
        <v>2015.0</v>
      </c>
      <c r="AP468" s="5" t="s">
        <v>51</v>
      </c>
      <c r="AQ468" s="4">
        <v>95.0</v>
      </c>
      <c r="AR468" s="10">
        <v>9.7</v>
      </c>
      <c r="AS468" s="5" t="s">
        <v>12448</v>
      </c>
      <c r="AT468" s="5" t="s">
        <v>114</v>
      </c>
      <c r="AU468" s="5" t="s">
        <v>12449</v>
      </c>
      <c r="AV468" s="5">
        <v>8.328540481E9</v>
      </c>
      <c r="AW468" s="5" t="s">
        <v>12450</v>
      </c>
      <c r="AX468" s="5">
        <v>507002.0</v>
      </c>
      <c r="AY468" s="5" t="s">
        <v>843</v>
      </c>
      <c r="AZ468" s="5" t="s">
        <v>264</v>
      </c>
      <c r="BA468" s="5">
        <v>2.64953E11</v>
      </c>
      <c r="BB468" s="5"/>
      <c r="BC468" s="5"/>
      <c r="BD468" s="5" t="s">
        <v>8167</v>
      </c>
      <c r="BE468" s="5" t="s">
        <v>102</v>
      </c>
      <c r="BF468" s="5" t="s">
        <v>8381</v>
      </c>
      <c r="BG468" s="5" t="s">
        <v>87</v>
      </c>
      <c r="BH468" s="5"/>
      <c r="BI468" s="11">
        <v>43828.933333333334</v>
      </c>
      <c r="BJ468" s="12" t="s">
        <v>88</v>
      </c>
      <c r="BK468" s="47"/>
      <c r="BL468" s="47"/>
    </row>
    <row r="469" ht="21.0" customHeight="1">
      <c r="A469" s="4">
        <v>468.0</v>
      </c>
      <c r="B469" s="5" t="s">
        <v>12451</v>
      </c>
      <c r="C469" s="6">
        <v>43597.0</v>
      </c>
      <c r="D469" s="5"/>
      <c r="E469" s="5"/>
      <c r="F469" s="5"/>
      <c r="G469" s="5"/>
      <c r="H469" s="4">
        <v>1.70040651E8</v>
      </c>
      <c r="I469" s="5" t="s">
        <v>8090</v>
      </c>
      <c r="J469" s="5" t="s">
        <v>12452</v>
      </c>
      <c r="K469" s="5" t="s">
        <v>12453</v>
      </c>
      <c r="L469" s="5" t="s">
        <v>371</v>
      </c>
      <c r="M469" s="5" t="s">
        <v>12454</v>
      </c>
      <c r="N469" s="5" t="s">
        <v>3149</v>
      </c>
      <c r="O469" s="4">
        <v>8.074797255E9</v>
      </c>
      <c r="P469" s="5" t="s">
        <v>12455</v>
      </c>
      <c r="Q469" s="5" t="s">
        <v>70</v>
      </c>
      <c r="R469" s="5" t="s">
        <v>71</v>
      </c>
      <c r="S469" s="5" t="s">
        <v>94</v>
      </c>
      <c r="T469" s="5" t="s">
        <v>73</v>
      </c>
      <c r="U469" s="5" t="s">
        <v>74</v>
      </c>
      <c r="V469" s="5">
        <v>9125.0</v>
      </c>
      <c r="W469" s="5"/>
      <c r="X469" s="7"/>
      <c r="Y469" s="8">
        <v>8.508474576271187</v>
      </c>
      <c r="Z469" s="9">
        <v>0.0</v>
      </c>
      <c r="AA469" s="5" t="s">
        <v>75</v>
      </c>
      <c r="AB469" s="5"/>
      <c r="AC469" s="5">
        <v>0.0</v>
      </c>
      <c r="AD469" s="5" t="s">
        <v>76</v>
      </c>
      <c r="AE469" s="5" t="s">
        <v>77</v>
      </c>
      <c r="AF469" s="5">
        <v>2015.0</v>
      </c>
      <c r="AG469" s="5">
        <v>2017.0</v>
      </c>
      <c r="AH469" s="5" t="s">
        <v>78</v>
      </c>
      <c r="AI469" s="10">
        <v>91.4</v>
      </c>
      <c r="AJ469" s="4"/>
      <c r="AK469" s="5" t="s">
        <v>75</v>
      </c>
      <c r="AL469" s="5"/>
      <c r="AM469" s="5">
        <v>0.0</v>
      </c>
      <c r="AN469" s="5" t="s">
        <v>4182</v>
      </c>
      <c r="AO469" s="5">
        <v>2015.0</v>
      </c>
      <c r="AP469" s="5" t="s">
        <v>51</v>
      </c>
      <c r="AQ469" s="4"/>
      <c r="AR469" s="10">
        <v>9.7</v>
      </c>
      <c r="AS469" s="5" t="s">
        <v>12456</v>
      </c>
      <c r="AT469" s="5" t="s">
        <v>161</v>
      </c>
      <c r="AU469" s="5" t="s">
        <v>481</v>
      </c>
      <c r="AV469" s="5">
        <v>9.949374567E9</v>
      </c>
      <c r="AW469" s="5" t="s">
        <v>12457</v>
      </c>
      <c r="AX469" s="5">
        <v>521108.0</v>
      </c>
      <c r="AY469" s="5" t="s">
        <v>117</v>
      </c>
      <c r="AZ469" s="5" t="s">
        <v>85</v>
      </c>
      <c r="BA469" s="5">
        <v>3.78423E11</v>
      </c>
      <c r="BB469" s="5"/>
      <c r="BC469" s="5"/>
      <c r="BD469" s="5" t="s">
        <v>9634</v>
      </c>
      <c r="BE469" s="5" t="s">
        <v>102</v>
      </c>
      <c r="BF469" s="5" t="s">
        <v>8190</v>
      </c>
      <c r="BG469" s="5" t="s">
        <v>119</v>
      </c>
      <c r="BH469" s="5" t="s">
        <v>117</v>
      </c>
      <c r="BI469" s="11">
        <v>43827.44652777778</v>
      </c>
      <c r="BJ469" s="12" t="s">
        <v>88</v>
      </c>
      <c r="BK469" s="47"/>
      <c r="BL469" s="47"/>
    </row>
    <row r="470" ht="21.0" customHeight="1">
      <c r="A470" s="4">
        <v>469.0</v>
      </c>
      <c r="B470" s="5" t="s">
        <v>12458</v>
      </c>
      <c r="C470" s="6">
        <v>43628.0</v>
      </c>
      <c r="D470" s="5"/>
      <c r="E470" s="5"/>
      <c r="F470" s="5"/>
      <c r="G470" s="5"/>
      <c r="H470" s="4">
        <v>1.700405E8</v>
      </c>
      <c r="I470" s="5" t="s">
        <v>8090</v>
      </c>
      <c r="J470" s="5" t="s">
        <v>1060</v>
      </c>
      <c r="K470" s="5" t="s">
        <v>588</v>
      </c>
      <c r="L470" s="5" t="s">
        <v>639</v>
      </c>
      <c r="M470" s="5" t="s">
        <v>12459</v>
      </c>
      <c r="N470" s="5" t="s">
        <v>7592</v>
      </c>
      <c r="O470" s="4">
        <v>9.951013277E9</v>
      </c>
      <c r="P470" s="5" t="s">
        <v>12460</v>
      </c>
      <c r="Q470" s="5" t="s">
        <v>70</v>
      </c>
      <c r="R470" s="5" t="s">
        <v>71</v>
      </c>
      <c r="S470" s="5" t="s">
        <v>94</v>
      </c>
      <c r="T470" s="5" t="s">
        <v>95</v>
      </c>
      <c r="U470" s="5" t="s">
        <v>74</v>
      </c>
      <c r="V470" s="5">
        <v>17334.0</v>
      </c>
      <c r="W470" s="5"/>
      <c r="X470" s="7"/>
      <c r="Y470" s="8">
        <v>7.906779661016949</v>
      </c>
      <c r="Z470" s="9">
        <v>0.0</v>
      </c>
      <c r="AA470" s="5" t="s">
        <v>75</v>
      </c>
      <c r="AB470" s="5"/>
      <c r="AC470" s="5">
        <v>0.0</v>
      </c>
      <c r="AD470" s="5" t="s">
        <v>142</v>
      </c>
      <c r="AE470" s="5" t="s">
        <v>77</v>
      </c>
      <c r="AF470" s="5">
        <v>2015.0</v>
      </c>
      <c r="AG470" s="5">
        <v>2017.0</v>
      </c>
      <c r="AH470" s="5" t="s">
        <v>78</v>
      </c>
      <c r="AI470" s="10">
        <v>91.4</v>
      </c>
      <c r="AJ470" s="4"/>
      <c r="AK470" s="5" t="s">
        <v>75</v>
      </c>
      <c r="AL470" s="5"/>
      <c r="AM470" s="5">
        <v>0.0</v>
      </c>
      <c r="AN470" s="5" t="s">
        <v>1042</v>
      </c>
      <c r="AO470" s="5">
        <v>2015.0</v>
      </c>
      <c r="AP470" s="5" t="s">
        <v>51</v>
      </c>
      <c r="AQ470" s="4">
        <v>97.0</v>
      </c>
      <c r="AR470" s="10">
        <v>9.7</v>
      </c>
      <c r="AS470" s="5" t="s">
        <v>12461</v>
      </c>
      <c r="AT470" s="5" t="s">
        <v>161</v>
      </c>
      <c r="AU470" s="5"/>
      <c r="AV470" s="5">
        <v>7.893013489E9</v>
      </c>
      <c r="AW470" s="5" t="s">
        <v>12462</v>
      </c>
      <c r="AX470" s="5">
        <v>500112.0</v>
      </c>
      <c r="AY470" s="5" t="s">
        <v>12463</v>
      </c>
      <c r="AZ470" s="5" t="s">
        <v>264</v>
      </c>
      <c r="BA470" s="5">
        <v>9.19651E11</v>
      </c>
      <c r="BB470" s="5" t="s">
        <v>12464</v>
      </c>
      <c r="BC470" s="5"/>
      <c r="BD470" s="5" t="s">
        <v>9634</v>
      </c>
      <c r="BE470" s="5" t="s">
        <v>12465</v>
      </c>
      <c r="BF470" s="5" t="s">
        <v>12466</v>
      </c>
      <c r="BG470" s="5" t="s">
        <v>87</v>
      </c>
      <c r="BH470" s="5"/>
      <c r="BI470" s="11">
        <v>43828.85486111111</v>
      </c>
      <c r="BJ470" s="12" t="s">
        <v>1909</v>
      </c>
      <c r="BK470" s="47"/>
      <c r="BL470" s="47"/>
    </row>
    <row r="471" ht="21.0" customHeight="1">
      <c r="A471" s="4">
        <v>470.0</v>
      </c>
      <c r="B471" s="5" t="s">
        <v>12467</v>
      </c>
      <c r="C471" s="6">
        <v>43628.0</v>
      </c>
      <c r="D471" s="5"/>
      <c r="E471" s="5"/>
      <c r="F471" s="5"/>
      <c r="G471" s="5"/>
      <c r="H471" s="4">
        <v>1.70040266E8</v>
      </c>
      <c r="I471" s="5" t="s">
        <v>8090</v>
      </c>
      <c r="J471" s="5" t="s">
        <v>12468</v>
      </c>
      <c r="K471" s="5" t="s">
        <v>686</v>
      </c>
      <c r="L471" s="5" t="s">
        <v>5908</v>
      </c>
      <c r="M471" s="5" t="s">
        <v>12469</v>
      </c>
      <c r="N471" s="5" t="s">
        <v>2169</v>
      </c>
      <c r="O471" s="4">
        <v>8.106986637E9</v>
      </c>
      <c r="P471" s="5" t="s">
        <v>12470</v>
      </c>
      <c r="Q471" s="5" t="s">
        <v>110</v>
      </c>
      <c r="R471" s="5" t="s">
        <v>71</v>
      </c>
      <c r="S471" s="5" t="s">
        <v>94</v>
      </c>
      <c r="T471" s="5" t="s">
        <v>73</v>
      </c>
      <c r="U471" s="5" t="s">
        <v>74</v>
      </c>
      <c r="V471" s="5">
        <v>7000.0</v>
      </c>
      <c r="W471" s="5">
        <v>40000.0</v>
      </c>
      <c r="X471" s="7">
        <v>115000.0</v>
      </c>
      <c r="Y471" s="8">
        <v>7.8940677966101696</v>
      </c>
      <c r="Z471" s="9">
        <v>0.0</v>
      </c>
      <c r="AA471" s="5" t="s">
        <v>75</v>
      </c>
      <c r="AB471" s="5" t="s">
        <v>149</v>
      </c>
      <c r="AC471" s="5">
        <v>0.0</v>
      </c>
      <c r="AD471" s="5" t="s">
        <v>142</v>
      </c>
      <c r="AE471" s="5" t="s">
        <v>77</v>
      </c>
      <c r="AF471" s="5">
        <v>2015.0</v>
      </c>
      <c r="AG471" s="5">
        <v>2017.0</v>
      </c>
      <c r="AH471" s="5" t="s">
        <v>78</v>
      </c>
      <c r="AI471" s="10">
        <v>89.3</v>
      </c>
      <c r="AJ471" s="4"/>
      <c r="AK471" s="5" t="s">
        <v>75</v>
      </c>
      <c r="AL471" s="5" t="s">
        <v>10023</v>
      </c>
      <c r="AM471" s="5">
        <v>0.0</v>
      </c>
      <c r="AN471" s="5" t="s">
        <v>12471</v>
      </c>
      <c r="AO471" s="5">
        <v>2015.0</v>
      </c>
      <c r="AP471" s="5" t="s">
        <v>51</v>
      </c>
      <c r="AQ471" s="4">
        <v>97.0</v>
      </c>
      <c r="AR471" s="10">
        <v>9.7</v>
      </c>
      <c r="AS471" s="5" t="s">
        <v>12472</v>
      </c>
      <c r="AT471" s="5" t="s">
        <v>114</v>
      </c>
      <c r="AU471" s="5" t="s">
        <v>12473</v>
      </c>
      <c r="AV471" s="5">
        <v>7.780558848E9</v>
      </c>
      <c r="AW471" s="5" t="s">
        <v>12474</v>
      </c>
      <c r="AX471" s="5">
        <v>522501.0</v>
      </c>
      <c r="AY471" s="5" t="s">
        <v>117</v>
      </c>
      <c r="AZ471" s="5" t="s">
        <v>85</v>
      </c>
      <c r="BA471" s="5">
        <v>4.67215E11</v>
      </c>
      <c r="BB471" s="5" t="s">
        <v>12475</v>
      </c>
      <c r="BC471" s="5" t="s">
        <v>12476</v>
      </c>
      <c r="BD471" s="5">
        <v>0.0</v>
      </c>
      <c r="BE471" s="5">
        <v>0.0</v>
      </c>
      <c r="BF471" s="5" t="s">
        <v>2971</v>
      </c>
      <c r="BG471" s="5" t="s">
        <v>119</v>
      </c>
      <c r="BH471" s="5" t="s">
        <v>12477</v>
      </c>
      <c r="BI471" s="11">
        <v>43826.76736111111</v>
      </c>
      <c r="BJ471" s="12" t="s">
        <v>12478</v>
      </c>
      <c r="BK471" s="47"/>
      <c r="BL471" s="47"/>
    </row>
    <row r="472" ht="21.0" customHeight="1">
      <c r="A472" s="4">
        <v>471.0</v>
      </c>
      <c r="B472" s="48" t="s">
        <v>12479</v>
      </c>
      <c r="C472" s="49">
        <v>43906.0</v>
      </c>
      <c r="D472" s="48"/>
      <c r="E472" s="48"/>
      <c r="F472" s="48"/>
      <c r="G472" s="48"/>
      <c r="H472" s="50">
        <v>1.70040422E8</v>
      </c>
      <c r="I472" s="48" t="s">
        <v>8090</v>
      </c>
      <c r="J472" s="48" t="s">
        <v>12480</v>
      </c>
      <c r="K472" s="48" t="s">
        <v>12481</v>
      </c>
      <c r="L472" s="48" t="s">
        <v>12482</v>
      </c>
      <c r="M472" s="48" t="s">
        <v>12483</v>
      </c>
      <c r="N472" s="51" t="s">
        <v>12484</v>
      </c>
      <c r="O472" s="50">
        <v>9.989608381E9</v>
      </c>
      <c r="P472" s="52" t="s">
        <v>12485</v>
      </c>
      <c r="Q472" s="48" t="s">
        <v>8255</v>
      </c>
      <c r="R472" s="48" t="s">
        <v>8083</v>
      </c>
      <c r="S472" s="48" t="s">
        <v>8457</v>
      </c>
      <c r="T472" s="48" t="s">
        <v>95</v>
      </c>
      <c r="U472" s="48" t="s">
        <v>74</v>
      </c>
      <c r="V472" s="51">
        <v>10000.0</v>
      </c>
      <c r="W472" s="51">
        <v>60000.0</v>
      </c>
      <c r="X472" s="60">
        <v>100000.0</v>
      </c>
      <c r="Y472" s="54">
        <v>8.13</v>
      </c>
      <c r="Z472" s="54">
        <v>0.0</v>
      </c>
      <c r="AA472" s="48" t="s">
        <v>75</v>
      </c>
      <c r="AB472" s="48" t="s">
        <v>393</v>
      </c>
      <c r="AC472" s="51">
        <v>0.0</v>
      </c>
      <c r="AD472" s="48" t="s">
        <v>12486</v>
      </c>
      <c r="AE472" s="48" t="s">
        <v>77</v>
      </c>
      <c r="AF472" s="51" t="s">
        <v>12487</v>
      </c>
      <c r="AG472" s="49">
        <v>43011.0</v>
      </c>
      <c r="AH472" s="48" t="s">
        <v>12488</v>
      </c>
      <c r="AI472" s="50">
        <v>98.0</v>
      </c>
      <c r="AJ472" s="50">
        <v>9.8</v>
      </c>
      <c r="AK472" s="48" t="s">
        <v>8262</v>
      </c>
      <c r="AL472" s="48" t="s">
        <v>393</v>
      </c>
      <c r="AM472" s="51">
        <v>0.0</v>
      </c>
      <c r="AN472" s="48" t="s">
        <v>12489</v>
      </c>
      <c r="AO472" s="51" t="s">
        <v>12490</v>
      </c>
      <c r="AP472" s="48" t="s">
        <v>2011</v>
      </c>
      <c r="AQ472" s="50">
        <v>97.0</v>
      </c>
      <c r="AR472" s="50">
        <v>9.7</v>
      </c>
      <c r="AS472" s="48" t="s">
        <v>12491</v>
      </c>
      <c r="AT472" s="48" t="s">
        <v>8740</v>
      </c>
      <c r="AU472" s="48" t="s">
        <v>12492</v>
      </c>
      <c r="AV472" s="51">
        <v>9.989651695E9</v>
      </c>
      <c r="AW472" s="48" t="s">
        <v>12493</v>
      </c>
      <c r="AX472" s="51">
        <v>520011.0</v>
      </c>
      <c r="AY472" s="48" t="s">
        <v>8269</v>
      </c>
      <c r="AZ472" s="48" t="s">
        <v>85</v>
      </c>
      <c r="BA472" s="51">
        <v>8.56792785902E11</v>
      </c>
      <c r="BB472" s="48" t="s">
        <v>12494</v>
      </c>
      <c r="BC472" s="48" t="s">
        <v>393</v>
      </c>
      <c r="BD472" s="51">
        <v>1.0</v>
      </c>
      <c r="BE472" s="48" t="s">
        <v>12495</v>
      </c>
      <c r="BF472" s="48" t="s">
        <v>12496</v>
      </c>
      <c r="BG472" s="48" t="s">
        <v>8262</v>
      </c>
      <c r="BH472" s="48" t="s">
        <v>393</v>
      </c>
      <c r="BI472" s="55">
        <v>43835.49965277778</v>
      </c>
      <c r="BJ472" s="56"/>
      <c r="BK472" s="47"/>
      <c r="BL472" s="47"/>
    </row>
    <row r="473" ht="21.0" customHeight="1">
      <c r="A473" s="4">
        <v>472.0</v>
      </c>
      <c r="B473" s="5" t="s">
        <v>12497</v>
      </c>
      <c r="C473" s="6">
        <v>43658.0</v>
      </c>
      <c r="D473" s="5"/>
      <c r="E473" s="5"/>
      <c r="F473" s="5"/>
      <c r="G473" s="5"/>
      <c r="H473" s="4">
        <v>1.70040714E8</v>
      </c>
      <c r="I473" s="5" t="s">
        <v>8090</v>
      </c>
      <c r="J473" s="5" t="s">
        <v>12498</v>
      </c>
      <c r="K473" s="5"/>
      <c r="L473" s="5" t="s">
        <v>3903</v>
      </c>
      <c r="M473" s="5" t="s">
        <v>12499</v>
      </c>
      <c r="N473" s="5" t="s">
        <v>4505</v>
      </c>
      <c r="O473" s="4">
        <v>9.491825406E9</v>
      </c>
      <c r="P473" s="5" t="s">
        <v>12500</v>
      </c>
      <c r="Q473" s="5" t="s">
        <v>110</v>
      </c>
      <c r="R473" s="5" t="s">
        <v>71</v>
      </c>
      <c r="S473" s="5" t="s">
        <v>94</v>
      </c>
      <c r="T473" s="5" t="s">
        <v>95</v>
      </c>
      <c r="U473" s="5" t="s">
        <v>537</v>
      </c>
      <c r="V473" s="5">
        <v>3443.0</v>
      </c>
      <c r="W473" s="5"/>
      <c r="X473" s="7"/>
      <c r="Y473" s="8">
        <v>9.330508474576272</v>
      </c>
      <c r="Z473" s="9">
        <v>0.0</v>
      </c>
      <c r="AA473" s="5" t="s">
        <v>75</v>
      </c>
      <c r="AB473" s="5"/>
      <c r="AC473" s="5">
        <v>0.0</v>
      </c>
      <c r="AD473" s="5" t="s">
        <v>142</v>
      </c>
      <c r="AE473" s="5" t="s">
        <v>77</v>
      </c>
      <c r="AF473" s="5">
        <v>2015.0</v>
      </c>
      <c r="AG473" s="5">
        <v>2017.0</v>
      </c>
      <c r="AH473" s="5" t="s">
        <v>78</v>
      </c>
      <c r="AI473" s="10">
        <v>98.5</v>
      </c>
      <c r="AJ473" s="4"/>
      <c r="AK473" s="5" t="s">
        <v>75</v>
      </c>
      <c r="AL473" s="5"/>
      <c r="AM473" s="5">
        <v>0.0</v>
      </c>
      <c r="AN473" s="5" t="s">
        <v>11057</v>
      </c>
      <c r="AO473" s="5">
        <v>2015.0</v>
      </c>
      <c r="AP473" s="5" t="s">
        <v>51</v>
      </c>
      <c r="AQ473" s="4"/>
      <c r="AR473" s="10">
        <v>9.8</v>
      </c>
      <c r="AS473" s="5" t="s">
        <v>12501</v>
      </c>
      <c r="AT473" s="5" t="s">
        <v>114</v>
      </c>
      <c r="AU473" s="5" t="s">
        <v>12502</v>
      </c>
      <c r="AV473" s="5">
        <v>9.44050965E9</v>
      </c>
      <c r="AW473" s="5" t="s">
        <v>12503</v>
      </c>
      <c r="AX473" s="5">
        <v>521225.0</v>
      </c>
      <c r="AY473" s="5" t="s">
        <v>117</v>
      </c>
      <c r="AZ473" s="5" t="s">
        <v>85</v>
      </c>
      <c r="BA473" s="5">
        <v>6.18604E11</v>
      </c>
      <c r="BB473" s="5"/>
      <c r="BC473" s="5"/>
      <c r="BD473" s="5" t="s">
        <v>8129</v>
      </c>
      <c r="BE473" s="5" t="s">
        <v>5819</v>
      </c>
      <c r="BF473" s="5" t="s">
        <v>8112</v>
      </c>
      <c r="BG473" s="5" t="s">
        <v>119</v>
      </c>
      <c r="BH473" s="5" t="s">
        <v>117</v>
      </c>
      <c r="BI473" s="11">
        <v>43826.60902777778</v>
      </c>
      <c r="BJ473" s="12" t="s">
        <v>88</v>
      </c>
      <c r="BK473" s="47"/>
      <c r="BL473" s="47"/>
    </row>
    <row r="474" ht="21.0" customHeight="1">
      <c r="A474" s="4">
        <v>473.0</v>
      </c>
      <c r="B474" s="5" t="s">
        <v>12504</v>
      </c>
      <c r="C474" s="6">
        <v>43658.0</v>
      </c>
      <c r="D474" s="5"/>
      <c r="E474" s="5"/>
      <c r="F474" s="5"/>
      <c r="G474" s="5"/>
      <c r="H474" s="4">
        <v>1.70040281E8</v>
      </c>
      <c r="I474" s="5" t="s">
        <v>8090</v>
      </c>
      <c r="J474" s="5" t="s">
        <v>7885</v>
      </c>
      <c r="K474" s="5"/>
      <c r="L474" s="5" t="s">
        <v>12505</v>
      </c>
      <c r="M474" s="5" t="s">
        <v>12506</v>
      </c>
      <c r="N474" s="6">
        <v>36620.0</v>
      </c>
      <c r="O474" s="4">
        <v>9.949257971E9</v>
      </c>
      <c r="P474" s="5" t="s">
        <v>12507</v>
      </c>
      <c r="Q474" s="5" t="s">
        <v>110</v>
      </c>
      <c r="R474" s="5" t="s">
        <v>71</v>
      </c>
      <c r="S474" s="5" t="s">
        <v>94</v>
      </c>
      <c r="T474" s="5" t="s">
        <v>95</v>
      </c>
      <c r="U474" s="5" t="s">
        <v>537</v>
      </c>
      <c r="V474" s="5"/>
      <c r="W474" s="5">
        <v>36561.0</v>
      </c>
      <c r="X474" s="7"/>
      <c r="Y474" s="8">
        <v>9.067796610169491</v>
      </c>
      <c r="Z474" s="9">
        <v>0.0</v>
      </c>
      <c r="AA474" s="5" t="s">
        <v>75</v>
      </c>
      <c r="AB474" s="5"/>
      <c r="AC474" s="5">
        <v>0.0</v>
      </c>
      <c r="AD474" s="5" t="s">
        <v>12508</v>
      </c>
      <c r="AE474" s="5" t="s">
        <v>77</v>
      </c>
      <c r="AF474" s="5">
        <v>2015.0</v>
      </c>
      <c r="AG474" s="5">
        <v>2017.0</v>
      </c>
      <c r="AH474" s="5" t="s">
        <v>78</v>
      </c>
      <c r="AI474" s="10">
        <v>98.3</v>
      </c>
      <c r="AJ474" s="4"/>
      <c r="AK474" s="5" t="s">
        <v>75</v>
      </c>
      <c r="AL474" s="5"/>
      <c r="AM474" s="5">
        <v>0.0</v>
      </c>
      <c r="AN474" s="5" t="s">
        <v>1279</v>
      </c>
      <c r="AO474" s="5">
        <v>2015.0</v>
      </c>
      <c r="AP474" s="5" t="s">
        <v>51</v>
      </c>
      <c r="AQ474" s="4">
        <v>98.0</v>
      </c>
      <c r="AR474" s="10">
        <v>9.8</v>
      </c>
      <c r="AS474" s="5" t="s">
        <v>12509</v>
      </c>
      <c r="AT474" s="5" t="s">
        <v>161</v>
      </c>
      <c r="AU474" s="5" t="s">
        <v>12510</v>
      </c>
      <c r="AV474" s="5">
        <v>9.91260917E9</v>
      </c>
      <c r="AW474" s="5" t="s">
        <v>12511</v>
      </c>
      <c r="AX474" s="5">
        <v>521241.0</v>
      </c>
      <c r="AY474" s="5" t="s">
        <v>117</v>
      </c>
      <c r="AZ474" s="5" t="s">
        <v>85</v>
      </c>
      <c r="BA474" s="5">
        <v>7.63204E11</v>
      </c>
      <c r="BB474" s="5"/>
      <c r="BC474" s="5"/>
      <c r="BD474" s="5" t="s">
        <v>8111</v>
      </c>
      <c r="BE474" s="5" t="s">
        <v>5819</v>
      </c>
      <c r="BF474" s="5" t="s">
        <v>8112</v>
      </c>
      <c r="BG474" s="5" t="s">
        <v>119</v>
      </c>
      <c r="BH474" s="5" t="s">
        <v>117</v>
      </c>
      <c r="BI474" s="11">
        <v>43828.90138888889</v>
      </c>
      <c r="BJ474" s="12" t="s">
        <v>12512</v>
      </c>
      <c r="BK474" s="47"/>
      <c r="BL474" s="47"/>
    </row>
    <row r="475" ht="21.0" customHeight="1">
      <c r="A475" s="4">
        <v>474.0</v>
      </c>
      <c r="B475" s="5" t="s">
        <v>12513</v>
      </c>
      <c r="C475" s="6">
        <v>43597.0</v>
      </c>
      <c r="D475" s="5"/>
      <c r="E475" s="5"/>
      <c r="F475" s="5"/>
      <c r="G475" s="5"/>
      <c r="H475" s="4">
        <v>1.70040857E8</v>
      </c>
      <c r="I475" s="5" t="s">
        <v>8090</v>
      </c>
      <c r="J475" s="5" t="s">
        <v>12514</v>
      </c>
      <c r="K475" s="5"/>
      <c r="L475" s="5" t="s">
        <v>2907</v>
      </c>
      <c r="M475" s="5" t="s">
        <v>12515</v>
      </c>
      <c r="N475" s="5" t="s">
        <v>5268</v>
      </c>
      <c r="O475" s="4">
        <v>7.660061491E9</v>
      </c>
      <c r="P475" s="5" t="s">
        <v>12516</v>
      </c>
      <c r="Q475" s="5" t="s">
        <v>70</v>
      </c>
      <c r="R475" s="5" t="s">
        <v>71</v>
      </c>
      <c r="S475" s="5" t="s">
        <v>94</v>
      </c>
      <c r="T475" s="5" t="s">
        <v>95</v>
      </c>
      <c r="U475" s="5" t="s">
        <v>537</v>
      </c>
      <c r="V475" s="5">
        <v>5190.0</v>
      </c>
      <c r="W475" s="5">
        <v>33329.0</v>
      </c>
      <c r="X475" s="7"/>
      <c r="Y475" s="8">
        <v>9.254237288135593</v>
      </c>
      <c r="Z475" s="9">
        <v>0.0</v>
      </c>
      <c r="AA475" s="5" t="s">
        <v>75</v>
      </c>
      <c r="AB475" s="5"/>
      <c r="AC475" s="5">
        <v>0.0</v>
      </c>
      <c r="AD475" s="5" t="s">
        <v>76</v>
      </c>
      <c r="AE475" s="5" t="s">
        <v>77</v>
      </c>
      <c r="AF475" s="5">
        <v>2015.0</v>
      </c>
      <c r="AG475" s="5">
        <v>2017.0</v>
      </c>
      <c r="AH475" s="5" t="s">
        <v>78</v>
      </c>
      <c r="AI475" s="10">
        <v>98.0</v>
      </c>
      <c r="AJ475" s="4"/>
      <c r="AK475" s="5" t="s">
        <v>75</v>
      </c>
      <c r="AL475" s="5"/>
      <c r="AM475" s="5">
        <v>0.0</v>
      </c>
      <c r="AN475" s="5" t="s">
        <v>12517</v>
      </c>
      <c r="AO475" s="5">
        <v>2015.0</v>
      </c>
      <c r="AP475" s="5" t="s">
        <v>51</v>
      </c>
      <c r="AQ475" s="4"/>
      <c r="AR475" s="10">
        <v>9.8</v>
      </c>
      <c r="AS475" s="5" t="s">
        <v>12518</v>
      </c>
      <c r="AT475" s="5" t="s">
        <v>114</v>
      </c>
      <c r="AU475" s="5"/>
      <c r="AV475" s="5">
        <v>9.440260414E9</v>
      </c>
      <c r="AW475" s="5" t="s">
        <v>12519</v>
      </c>
      <c r="AX475" s="5">
        <v>522034.0</v>
      </c>
      <c r="AY475" s="5" t="s">
        <v>101</v>
      </c>
      <c r="AZ475" s="5" t="s">
        <v>85</v>
      </c>
      <c r="BA475" s="5">
        <v>7.12242E11</v>
      </c>
      <c r="BB475" s="5" t="s">
        <v>12520</v>
      </c>
      <c r="BC475" s="5" t="s">
        <v>12521</v>
      </c>
      <c r="BD475" s="5">
        <v>0.0</v>
      </c>
      <c r="BE475" s="5">
        <v>0.0</v>
      </c>
      <c r="BF475" s="5" t="s">
        <v>393</v>
      </c>
      <c r="BG475" s="5" t="s">
        <v>119</v>
      </c>
      <c r="BH475" s="5" t="s">
        <v>101</v>
      </c>
      <c r="BI475" s="11">
        <v>43826.925</v>
      </c>
      <c r="BJ475" s="12" t="s">
        <v>12522</v>
      </c>
      <c r="BK475" s="47"/>
      <c r="BL475" s="47"/>
    </row>
    <row r="476" ht="21.0" customHeight="1">
      <c r="A476" s="4">
        <v>475.0</v>
      </c>
      <c r="B476" s="5" t="s">
        <v>12523</v>
      </c>
      <c r="C476" s="6">
        <v>43720.0</v>
      </c>
      <c r="D476" s="5"/>
      <c r="E476" s="5"/>
      <c r="F476" s="5"/>
      <c r="G476" s="5"/>
      <c r="H476" s="4">
        <v>1.70040986E8</v>
      </c>
      <c r="I476" s="5" t="s">
        <v>8090</v>
      </c>
      <c r="J476" s="5" t="s">
        <v>10830</v>
      </c>
      <c r="K476" s="5"/>
      <c r="L476" s="5" t="s">
        <v>12524</v>
      </c>
      <c r="M476" s="5" t="s">
        <v>12525</v>
      </c>
      <c r="N476" s="6">
        <v>36227.0</v>
      </c>
      <c r="O476" s="4">
        <v>9.849747225E9</v>
      </c>
      <c r="P476" s="5" t="s">
        <v>12526</v>
      </c>
      <c r="Q476" s="5" t="s">
        <v>70</v>
      </c>
      <c r="R476" s="5" t="s">
        <v>71</v>
      </c>
      <c r="S476" s="5" t="s">
        <v>94</v>
      </c>
      <c r="T476" s="5" t="s">
        <v>95</v>
      </c>
      <c r="U476" s="5" t="s">
        <v>74</v>
      </c>
      <c r="V476" s="5">
        <v>59.0</v>
      </c>
      <c r="W476" s="5">
        <v>3600.0</v>
      </c>
      <c r="X476" s="7"/>
      <c r="Y476" s="8">
        <v>9.203389830508474</v>
      </c>
      <c r="Z476" s="9">
        <v>0.0</v>
      </c>
      <c r="AA476" s="5" t="s">
        <v>75</v>
      </c>
      <c r="AB476" s="5"/>
      <c r="AC476" s="5">
        <v>0.0</v>
      </c>
      <c r="AD476" s="5" t="s">
        <v>76</v>
      </c>
      <c r="AE476" s="5" t="s">
        <v>77</v>
      </c>
      <c r="AF476" s="5">
        <v>2015.0</v>
      </c>
      <c r="AG476" s="5">
        <v>2017.0</v>
      </c>
      <c r="AH476" s="5" t="s">
        <v>78</v>
      </c>
      <c r="AI476" s="10">
        <v>97.9</v>
      </c>
      <c r="AJ476" s="4"/>
      <c r="AK476" s="5" t="s">
        <v>75</v>
      </c>
      <c r="AL476" s="5"/>
      <c r="AM476" s="5">
        <v>0.0</v>
      </c>
      <c r="AN476" s="5" t="s">
        <v>12527</v>
      </c>
      <c r="AO476" s="5">
        <v>2015.0</v>
      </c>
      <c r="AP476" s="5" t="s">
        <v>51</v>
      </c>
      <c r="AQ476" s="4">
        <v>98.0</v>
      </c>
      <c r="AR476" s="10">
        <v>9.8</v>
      </c>
      <c r="AS476" s="5" t="s">
        <v>12528</v>
      </c>
      <c r="AT476" s="5" t="s">
        <v>99</v>
      </c>
      <c r="AU476" s="5"/>
      <c r="AV476" s="5">
        <v>9.848314678E9</v>
      </c>
      <c r="AW476" s="5" t="s">
        <v>12529</v>
      </c>
      <c r="AX476" s="5">
        <v>533450.0</v>
      </c>
      <c r="AY476" s="5" t="s">
        <v>12530</v>
      </c>
      <c r="AZ476" s="5" t="s">
        <v>85</v>
      </c>
      <c r="BA476" s="5">
        <v>8.15229E11</v>
      </c>
      <c r="BB476" s="5"/>
      <c r="BC476" s="5"/>
      <c r="BD476" s="5">
        <v>0.0</v>
      </c>
      <c r="BE476" s="5" t="s">
        <v>393</v>
      </c>
      <c r="BF476" s="5" t="s">
        <v>393</v>
      </c>
      <c r="BG476" s="5" t="s">
        <v>87</v>
      </c>
      <c r="BH476" s="5"/>
      <c r="BI476" s="11">
        <v>43829.94097222222</v>
      </c>
      <c r="BJ476" s="12" t="s">
        <v>2622</v>
      </c>
      <c r="BK476" s="47"/>
      <c r="BL476" s="47"/>
    </row>
    <row r="477" ht="21.0" customHeight="1">
      <c r="A477" s="4">
        <v>476.0</v>
      </c>
      <c r="B477" s="5" t="s">
        <v>12531</v>
      </c>
      <c r="C477" s="5"/>
      <c r="D477" s="5"/>
      <c r="E477" s="5"/>
      <c r="F477" s="5" t="s">
        <v>12531</v>
      </c>
      <c r="G477" s="5" t="s">
        <v>1755</v>
      </c>
      <c r="H477" s="4">
        <v>1.70040995E8</v>
      </c>
      <c r="I477" s="5" t="s">
        <v>8090</v>
      </c>
      <c r="J477" s="5" t="s">
        <v>12532</v>
      </c>
      <c r="K477" s="5" t="s">
        <v>12533</v>
      </c>
      <c r="L477" s="5" t="s">
        <v>12534</v>
      </c>
      <c r="M477" s="5" t="s">
        <v>12535</v>
      </c>
      <c r="N477" s="6">
        <v>36229.0</v>
      </c>
      <c r="O477" s="4">
        <v>8.897326078E9</v>
      </c>
      <c r="P477" s="5" t="s">
        <v>12536</v>
      </c>
      <c r="Q477" s="5" t="s">
        <v>70</v>
      </c>
      <c r="R477" s="5" t="s">
        <v>71</v>
      </c>
      <c r="S477" s="5" t="s">
        <v>94</v>
      </c>
      <c r="T477" s="5" t="s">
        <v>95</v>
      </c>
      <c r="U477" s="5" t="s">
        <v>517</v>
      </c>
      <c r="V477" s="5">
        <v>4000.0</v>
      </c>
      <c r="W477" s="5">
        <v>25000.0</v>
      </c>
      <c r="X477" s="7">
        <v>150000.0</v>
      </c>
      <c r="Y477" s="8">
        <v>9.004237288135593</v>
      </c>
      <c r="Z477" s="9">
        <v>0.0</v>
      </c>
      <c r="AA477" s="5" t="s">
        <v>75</v>
      </c>
      <c r="AB477" s="5"/>
      <c r="AC477" s="5">
        <v>0.0</v>
      </c>
      <c r="AD477" s="5" t="s">
        <v>1618</v>
      </c>
      <c r="AE477" s="5" t="s">
        <v>77</v>
      </c>
      <c r="AF477" s="5">
        <v>2015.0</v>
      </c>
      <c r="AG477" s="5">
        <v>2017.0</v>
      </c>
      <c r="AH477" s="5" t="s">
        <v>78</v>
      </c>
      <c r="AI477" s="10">
        <v>97.3</v>
      </c>
      <c r="AJ477" s="4"/>
      <c r="AK477" s="5" t="s">
        <v>75</v>
      </c>
      <c r="AL477" s="5"/>
      <c r="AM477" s="5">
        <v>0.0</v>
      </c>
      <c r="AN477" s="5" t="s">
        <v>720</v>
      </c>
      <c r="AO477" s="5">
        <v>2015.0</v>
      </c>
      <c r="AP477" s="5" t="s">
        <v>51</v>
      </c>
      <c r="AQ477" s="4"/>
      <c r="AR477" s="10">
        <v>9.8</v>
      </c>
      <c r="AS477" s="5" t="s">
        <v>12537</v>
      </c>
      <c r="AT477" s="5" t="s">
        <v>82</v>
      </c>
      <c r="AU477" s="5"/>
      <c r="AV477" s="5">
        <v>9.490438903E9</v>
      </c>
      <c r="AW477" s="5" t="s">
        <v>12538</v>
      </c>
      <c r="AX477" s="5">
        <v>522007.0</v>
      </c>
      <c r="AY477" s="5" t="s">
        <v>101</v>
      </c>
      <c r="AZ477" s="5" t="s">
        <v>85</v>
      </c>
      <c r="BA477" s="5">
        <v>9.70985E11</v>
      </c>
      <c r="BB477" s="5" t="s">
        <v>12539</v>
      </c>
      <c r="BC477" s="5" t="s">
        <v>12540</v>
      </c>
      <c r="BD477" s="5">
        <v>4.0</v>
      </c>
      <c r="BE477" s="5" t="s">
        <v>102</v>
      </c>
      <c r="BF477" s="5" t="s">
        <v>1493</v>
      </c>
      <c r="BG477" s="5" t="s">
        <v>119</v>
      </c>
      <c r="BH477" s="5" t="s">
        <v>101</v>
      </c>
      <c r="BI477" s="11">
        <v>43909.881944444445</v>
      </c>
      <c r="BJ477" s="12" t="s">
        <v>12541</v>
      </c>
      <c r="BK477" s="47"/>
      <c r="BL477" s="47"/>
    </row>
    <row r="478" ht="21.0" customHeight="1">
      <c r="A478" s="4">
        <v>477.0</v>
      </c>
      <c r="B478" s="5" t="s">
        <v>12542</v>
      </c>
      <c r="C478" s="5" t="s">
        <v>12543</v>
      </c>
      <c r="D478" s="5"/>
      <c r="E478" s="5"/>
      <c r="F478" s="5"/>
      <c r="G478" s="5"/>
      <c r="H478" s="4">
        <v>1.70040643E8</v>
      </c>
      <c r="I478" s="5" t="s">
        <v>8090</v>
      </c>
      <c r="J478" s="5" t="s">
        <v>12544</v>
      </c>
      <c r="K478" s="5" t="s">
        <v>12545</v>
      </c>
      <c r="L478" s="5" t="s">
        <v>12545</v>
      </c>
      <c r="M478" s="5" t="s">
        <v>12546</v>
      </c>
      <c r="N478" s="5" t="s">
        <v>12547</v>
      </c>
      <c r="O478" s="4">
        <v>7.993828187E9</v>
      </c>
      <c r="P478" s="5" t="s">
        <v>12548</v>
      </c>
      <c r="Q478" s="5" t="s">
        <v>70</v>
      </c>
      <c r="R478" s="5" t="s">
        <v>71</v>
      </c>
      <c r="S478" s="5" t="s">
        <v>94</v>
      </c>
      <c r="T478" s="5" t="s">
        <v>73</v>
      </c>
      <c r="U478" s="5" t="s">
        <v>74</v>
      </c>
      <c r="V478" s="5">
        <v>1216.0</v>
      </c>
      <c r="W478" s="5">
        <v>48194.0</v>
      </c>
      <c r="X478" s="7">
        <v>304000.0</v>
      </c>
      <c r="Y478" s="8">
        <v>7.758474576271187</v>
      </c>
      <c r="Z478" s="9">
        <v>0.0</v>
      </c>
      <c r="AA478" s="5" t="s">
        <v>75</v>
      </c>
      <c r="AB478" s="5" t="s">
        <v>149</v>
      </c>
      <c r="AC478" s="5">
        <v>0.0</v>
      </c>
      <c r="AD478" s="5" t="s">
        <v>190</v>
      </c>
      <c r="AE478" s="5" t="s">
        <v>190</v>
      </c>
      <c r="AF478" s="5">
        <v>2015.0</v>
      </c>
      <c r="AG478" s="5">
        <v>2017.0</v>
      </c>
      <c r="AH478" s="5" t="s">
        <v>78</v>
      </c>
      <c r="AI478" s="10">
        <v>97.0</v>
      </c>
      <c r="AJ478" s="4">
        <v>9.8</v>
      </c>
      <c r="AK478" s="5" t="s">
        <v>75</v>
      </c>
      <c r="AL478" s="5" t="s">
        <v>149</v>
      </c>
      <c r="AM478" s="5">
        <v>0.0</v>
      </c>
      <c r="AN478" s="5" t="s">
        <v>190</v>
      </c>
      <c r="AO478" s="5">
        <v>2015.0</v>
      </c>
      <c r="AP478" s="5" t="s">
        <v>51</v>
      </c>
      <c r="AQ478" s="4">
        <v>98.0</v>
      </c>
      <c r="AR478" s="10">
        <v>9.8</v>
      </c>
      <c r="AS478" s="5" t="s">
        <v>12549</v>
      </c>
      <c r="AT478" s="5" t="s">
        <v>99</v>
      </c>
      <c r="AU478" s="5" t="s">
        <v>8199</v>
      </c>
      <c r="AV478" s="5">
        <v>7.90127182E9</v>
      </c>
      <c r="AW478" s="5" t="s">
        <v>12550</v>
      </c>
      <c r="AX478" s="5">
        <v>521340.0</v>
      </c>
      <c r="AY478" s="5" t="s">
        <v>6779</v>
      </c>
      <c r="AZ478" s="5" t="s">
        <v>85</v>
      </c>
      <c r="BA478" s="5">
        <v>8.0445E11</v>
      </c>
      <c r="BB478" s="5" t="s">
        <v>12551</v>
      </c>
      <c r="BC478" s="5" t="s">
        <v>12552</v>
      </c>
      <c r="BD478" s="5" t="s">
        <v>9285</v>
      </c>
      <c r="BE478" s="5" t="s">
        <v>9285</v>
      </c>
      <c r="BF478" s="5" t="s">
        <v>9285</v>
      </c>
      <c r="BG478" s="5" t="s">
        <v>87</v>
      </c>
      <c r="BH478" s="5" t="s">
        <v>149</v>
      </c>
      <c r="BI478" s="11">
        <v>43830.33819444444</v>
      </c>
      <c r="BJ478" s="12" t="s">
        <v>420</v>
      </c>
      <c r="BK478" s="47"/>
      <c r="BL478" s="47"/>
    </row>
    <row r="479" ht="21.0" customHeight="1">
      <c r="A479" s="4">
        <v>478.0</v>
      </c>
      <c r="B479" s="5" t="s">
        <v>12553</v>
      </c>
      <c r="C479" s="6">
        <v>43628.0</v>
      </c>
      <c r="D479" s="5"/>
      <c r="E479" s="5"/>
      <c r="F479" s="5"/>
      <c r="G479" s="5"/>
      <c r="H479" s="4">
        <v>1.70040288E8</v>
      </c>
      <c r="I479" s="5" t="s">
        <v>8090</v>
      </c>
      <c r="J479" s="5" t="s">
        <v>12554</v>
      </c>
      <c r="K479" s="5"/>
      <c r="L479" s="5" t="s">
        <v>2937</v>
      </c>
      <c r="M479" s="5" t="s">
        <v>12555</v>
      </c>
      <c r="N479" s="5" t="s">
        <v>3127</v>
      </c>
      <c r="O479" s="4">
        <v>8.498936822E9</v>
      </c>
      <c r="P479" s="5" t="s">
        <v>12556</v>
      </c>
      <c r="Q479" s="5" t="s">
        <v>110</v>
      </c>
      <c r="R479" s="5" t="s">
        <v>71</v>
      </c>
      <c r="S479" s="5" t="s">
        <v>94</v>
      </c>
      <c r="T479" s="5" t="s">
        <v>95</v>
      </c>
      <c r="U479" s="5" t="s">
        <v>74</v>
      </c>
      <c r="V479" s="5">
        <v>3000.0</v>
      </c>
      <c r="W479" s="5"/>
      <c r="X479" s="7"/>
      <c r="Y479" s="8">
        <v>8.51271186440678</v>
      </c>
      <c r="Z479" s="9">
        <v>0.0</v>
      </c>
      <c r="AA479" s="5" t="s">
        <v>75</v>
      </c>
      <c r="AB479" s="5"/>
      <c r="AC479" s="5">
        <v>0.0</v>
      </c>
      <c r="AD479" s="5" t="s">
        <v>76</v>
      </c>
      <c r="AE479" s="5" t="s">
        <v>77</v>
      </c>
      <c r="AF479" s="5">
        <v>2015.0</v>
      </c>
      <c r="AG479" s="5">
        <v>2017.0</v>
      </c>
      <c r="AH479" s="5" t="s">
        <v>78</v>
      </c>
      <c r="AI479" s="10">
        <v>97.0</v>
      </c>
      <c r="AJ479" s="4"/>
      <c r="AK479" s="5" t="s">
        <v>75</v>
      </c>
      <c r="AL479" s="5"/>
      <c r="AM479" s="5">
        <v>0.0</v>
      </c>
      <c r="AN479" s="5" t="s">
        <v>390</v>
      </c>
      <c r="AO479" s="5">
        <v>2015.0</v>
      </c>
      <c r="AP479" s="5" t="s">
        <v>51</v>
      </c>
      <c r="AQ479" s="4">
        <v>98.0</v>
      </c>
      <c r="AR479" s="10">
        <v>9.8</v>
      </c>
      <c r="AS479" s="5" t="s">
        <v>12557</v>
      </c>
      <c r="AT479" s="5" t="s">
        <v>99</v>
      </c>
      <c r="AU479" s="5"/>
      <c r="AV479" s="5">
        <v>9.95911965E9</v>
      </c>
      <c r="AW479" s="5" t="s">
        <v>12558</v>
      </c>
      <c r="AX479" s="5">
        <v>521180.0</v>
      </c>
      <c r="AY479" s="5" t="s">
        <v>2436</v>
      </c>
      <c r="AZ479" s="5" t="s">
        <v>85</v>
      </c>
      <c r="BA479" s="5">
        <v>8.60518E11</v>
      </c>
      <c r="BB479" s="5"/>
      <c r="BC479" s="5"/>
      <c r="BD479" s="5">
        <v>0.0</v>
      </c>
      <c r="BE479" s="5">
        <v>0.0</v>
      </c>
      <c r="BF479" s="5" t="s">
        <v>149</v>
      </c>
      <c r="BG479" s="5" t="s">
        <v>87</v>
      </c>
      <c r="BH479" s="5"/>
      <c r="BI479" s="11">
        <v>43826.35902777778</v>
      </c>
      <c r="BJ479" s="12" t="s">
        <v>88</v>
      </c>
      <c r="BK479" s="47"/>
      <c r="BL479" s="47"/>
    </row>
    <row r="480" ht="21.0" customHeight="1">
      <c r="A480" s="4">
        <v>479.0</v>
      </c>
      <c r="B480" s="5"/>
      <c r="C480" s="5"/>
      <c r="D480" s="5"/>
      <c r="E480" s="5"/>
      <c r="F480" s="5" t="s">
        <v>12559</v>
      </c>
      <c r="G480" s="5" t="s">
        <v>1755</v>
      </c>
      <c r="H480" s="4">
        <v>1.70040069E8</v>
      </c>
      <c r="I480" s="5" t="s">
        <v>8090</v>
      </c>
      <c r="J480" s="5" t="s">
        <v>11161</v>
      </c>
      <c r="K480" s="5" t="s">
        <v>513</v>
      </c>
      <c r="L480" s="5" t="s">
        <v>8534</v>
      </c>
      <c r="M480" s="5" t="s">
        <v>12560</v>
      </c>
      <c r="N480" s="6">
        <v>36220.0</v>
      </c>
      <c r="O480" s="4">
        <v>8.074446001E9</v>
      </c>
      <c r="P480" s="5" t="s">
        <v>12561</v>
      </c>
      <c r="Q480" s="5" t="s">
        <v>110</v>
      </c>
      <c r="R480" s="5" t="s">
        <v>71</v>
      </c>
      <c r="S480" s="5" t="s">
        <v>94</v>
      </c>
      <c r="T480" s="5" t="s">
        <v>95</v>
      </c>
      <c r="U480" s="5" t="s">
        <v>74</v>
      </c>
      <c r="V480" s="5">
        <v>4464.0</v>
      </c>
      <c r="W480" s="5">
        <v>38788.0</v>
      </c>
      <c r="X480" s="7">
        <v>18342.0</v>
      </c>
      <c r="Y480" s="8">
        <v>8.991525423728813</v>
      </c>
      <c r="Z480" s="9">
        <v>0.0</v>
      </c>
      <c r="AA480" s="5" t="s">
        <v>75</v>
      </c>
      <c r="AB480" s="5"/>
      <c r="AC480" s="5">
        <v>0.0</v>
      </c>
      <c r="AD480" s="5" t="s">
        <v>4459</v>
      </c>
      <c r="AE480" s="5" t="s">
        <v>77</v>
      </c>
      <c r="AF480" s="5">
        <v>2015.0</v>
      </c>
      <c r="AG480" s="5">
        <v>2017.0</v>
      </c>
      <c r="AH480" s="5" t="s">
        <v>78</v>
      </c>
      <c r="AI480" s="10">
        <v>96.9</v>
      </c>
      <c r="AJ480" s="4">
        <v>0.0</v>
      </c>
      <c r="AK480" s="5" t="s">
        <v>75</v>
      </c>
      <c r="AL480" s="5"/>
      <c r="AM480" s="5">
        <v>0.0</v>
      </c>
      <c r="AN480" s="5" t="s">
        <v>12562</v>
      </c>
      <c r="AO480" s="5">
        <v>2015.0</v>
      </c>
      <c r="AP480" s="5" t="s">
        <v>51</v>
      </c>
      <c r="AQ480" s="4">
        <v>98.0</v>
      </c>
      <c r="AR480" s="10">
        <v>9.8</v>
      </c>
      <c r="AS480" s="5" t="s">
        <v>12563</v>
      </c>
      <c r="AT480" s="5" t="s">
        <v>82</v>
      </c>
      <c r="AU480" s="5" t="s">
        <v>12564</v>
      </c>
      <c r="AV480" s="5">
        <v>8.522088182E9</v>
      </c>
      <c r="AW480" s="5" t="s">
        <v>12565</v>
      </c>
      <c r="AX480" s="5">
        <v>520007.0</v>
      </c>
      <c r="AY480" s="5" t="s">
        <v>12566</v>
      </c>
      <c r="AZ480" s="5" t="s">
        <v>85</v>
      </c>
      <c r="BA480" s="5">
        <v>7.2906E11</v>
      </c>
      <c r="BB480" s="5" t="s">
        <v>12567</v>
      </c>
      <c r="BC480" s="5" t="s">
        <v>12568</v>
      </c>
      <c r="BD480" s="5" t="s">
        <v>8129</v>
      </c>
      <c r="BE480" s="5" t="s">
        <v>12569</v>
      </c>
      <c r="BF480" s="5" t="s">
        <v>8112</v>
      </c>
      <c r="BG480" s="5" t="s">
        <v>119</v>
      </c>
      <c r="BH480" s="5" t="s">
        <v>117</v>
      </c>
      <c r="BI480" s="11">
        <v>43916.84375</v>
      </c>
      <c r="BJ480" s="12" t="s">
        <v>12570</v>
      </c>
      <c r="BK480" s="47"/>
      <c r="BL480" s="47"/>
    </row>
    <row r="481" ht="21.0" customHeight="1">
      <c r="A481" s="4">
        <v>480.0</v>
      </c>
      <c r="B481" s="5" t="s">
        <v>12571</v>
      </c>
      <c r="C481" s="6">
        <v>43658.0</v>
      </c>
      <c r="D481" s="5"/>
      <c r="E481" s="5"/>
      <c r="F481" s="5"/>
      <c r="G481" s="5"/>
      <c r="H481" s="4">
        <v>1.7004069E8</v>
      </c>
      <c r="I481" s="5" t="s">
        <v>8090</v>
      </c>
      <c r="J481" s="5" t="s">
        <v>12572</v>
      </c>
      <c r="K481" s="5" t="s">
        <v>5173</v>
      </c>
      <c r="L481" s="5" t="s">
        <v>371</v>
      </c>
      <c r="M481" s="5" t="s">
        <v>12573</v>
      </c>
      <c r="N481" s="6">
        <v>36256.0</v>
      </c>
      <c r="O481" s="4">
        <v>8.187085521E9</v>
      </c>
      <c r="P481" s="5" t="s">
        <v>12574</v>
      </c>
      <c r="Q481" s="5" t="s">
        <v>70</v>
      </c>
      <c r="R481" s="5" t="s">
        <v>71</v>
      </c>
      <c r="S481" s="5" t="s">
        <v>94</v>
      </c>
      <c r="T481" s="5" t="s">
        <v>95</v>
      </c>
      <c r="U481" s="5" t="s">
        <v>537</v>
      </c>
      <c r="V481" s="5">
        <v>9700.0</v>
      </c>
      <c r="W481" s="5">
        <v>14500.0</v>
      </c>
      <c r="X481" s="7">
        <v>0.0</v>
      </c>
      <c r="Y481" s="8">
        <v>8.970338983050848</v>
      </c>
      <c r="Z481" s="9">
        <v>0.0</v>
      </c>
      <c r="AA481" s="5" t="s">
        <v>75</v>
      </c>
      <c r="AB481" s="5"/>
      <c r="AC481" s="5">
        <v>0.0</v>
      </c>
      <c r="AD481" s="5" t="s">
        <v>76</v>
      </c>
      <c r="AE481" s="5" t="s">
        <v>77</v>
      </c>
      <c r="AF481" s="5">
        <v>2015.0</v>
      </c>
      <c r="AG481" s="5">
        <v>2017.0</v>
      </c>
      <c r="AH481" s="5" t="s">
        <v>78</v>
      </c>
      <c r="AI481" s="10">
        <v>96.7</v>
      </c>
      <c r="AJ481" s="4"/>
      <c r="AK481" s="5" t="s">
        <v>75</v>
      </c>
      <c r="AL481" s="5"/>
      <c r="AM481" s="5">
        <v>0.0</v>
      </c>
      <c r="AN481" s="5" t="s">
        <v>1279</v>
      </c>
      <c r="AO481" s="5">
        <v>2015.0</v>
      </c>
      <c r="AP481" s="5" t="s">
        <v>51</v>
      </c>
      <c r="AQ481" s="4"/>
      <c r="AR481" s="10">
        <v>9.8</v>
      </c>
      <c r="AS481" s="5" t="s">
        <v>12575</v>
      </c>
      <c r="AT481" s="5" t="s">
        <v>82</v>
      </c>
      <c r="AU481" s="5" t="s">
        <v>7283</v>
      </c>
      <c r="AV481" s="5">
        <v>9.866375033E9</v>
      </c>
      <c r="AW481" s="5" t="s">
        <v>12576</v>
      </c>
      <c r="AX481" s="5">
        <v>523357.0</v>
      </c>
      <c r="AY481" s="5" t="s">
        <v>1199</v>
      </c>
      <c r="AZ481" s="5" t="s">
        <v>85</v>
      </c>
      <c r="BA481" s="5">
        <v>5.12816E11</v>
      </c>
      <c r="BB481" s="5" t="s">
        <v>12577</v>
      </c>
      <c r="BC481" s="5"/>
      <c r="BD481" s="5">
        <v>0.0</v>
      </c>
      <c r="BE481" s="5" t="s">
        <v>1766</v>
      </c>
      <c r="BF481" s="5" t="s">
        <v>1766</v>
      </c>
      <c r="BG481" s="5" t="s">
        <v>87</v>
      </c>
      <c r="BH481" s="5" t="s">
        <v>1307</v>
      </c>
      <c r="BI481" s="11">
        <v>43827.36597222222</v>
      </c>
      <c r="BJ481" s="12" t="s">
        <v>88</v>
      </c>
      <c r="BK481" s="47"/>
      <c r="BL481" s="47"/>
    </row>
    <row r="482" ht="21.0" customHeight="1">
      <c r="A482" s="4">
        <v>481.0</v>
      </c>
      <c r="B482" s="5" t="s">
        <v>12578</v>
      </c>
      <c r="C482" s="6">
        <v>42136.0</v>
      </c>
      <c r="D482" s="5"/>
      <c r="E482" s="5"/>
      <c r="F482" s="5"/>
      <c r="G482" s="5"/>
      <c r="H482" s="4">
        <v>1.70040073E8</v>
      </c>
      <c r="I482" s="5" t="s">
        <v>8090</v>
      </c>
      <c r="J482" s="5" t="s">
        <v>5721</v>
      </c>
      <c r="K482" s="5"/>
      <c r="L482" s="5" t="s">
        <v>4672</v>
      </c>
      <c r="M482" s="5" t="s">
        <v>12579</v>
      </c>
      <c r="N482" s="5" t="s">
        <v>12580</v>
      </c>
      <c r="O482" s="4">
        <v>9.058383836E9</v>
      </c>
      <c r="P482" s="5" t="s">
        <v>12581</v>
      </c>
      <c r="Q482" s="5" t="s">
        <v>110</v>
      </c>
      <c r="R482" s="5" t="s">
        <v>71</v>
      </c>
      <c r="S482" s="5" t="s">
        <v>94</v>
      </c>
      <c r="T482" s="5" t="s">
        <v>95</v>
      </c>
      <c r="U482" s="5" t="s">
        <v>537</v>
      </c>
      <c r="V482" s="5"/>
      <c r="W482" s="5"/>
      <c r="X482" s="7"/>
      <c r="Y482" s="8">
        <v>9.025423728813559</v>
      </c>
      <c r="Z482" s="9">
        <v>0.0</v>
      </c>
      <c r="AA482" s="5" t="s">
        <v>75</v>
      </c>
      <c r="AB482" s="5"/>
      <c r="AC482" s="5">
        <v>0.0</v>
      </c>
      <c r="AD482" s="5" t="s">
        <v>12582</v>
      </c>
      <c r="AE482" s="5" t="s">
        <v>77</v>
      </c>
      <c r="AF482" s="5">
        <v>2015.0</v>
      </c>
      <c r="AG482" s="5">
        <v>2017.0</v>
      </c>
      <c r="AH482" s="5" t="s">
        <v>78</v>
      </c>
      <c r="AI482" s="10">
        <v>96.4</v>
      </c>
      <c r="AJ482" s="4"/>
      <c r="AK482" s="5" t="s">
        <v>75</v>
      </c>
      <c r="AL482" s="5"/>
      <c r="AM482" s="5">
        <v>0.0</v>
      </c>
      <c r="AN482" s="5" t="s">
        <v>643</v>
      </c>
      <c r="AO482" s="5">
        <v>2015.0</v>
      </c>
      <c r="AP482" s="5" t="s">
        <v>51</v>
      </c>
      <c r="AQ482" s="4"/>
      <c r="AR482" s="10">
        <v>9.8</v>
      </c>
      <c r="AS482" s="5" t="s">
        <v>12579</v>
      </c>
      <c r="AT482" s="5" t="s">
        <v>82</v>
      </c>
      <c r="AU482" s="5"/>
      <c r="AV482" s="5">
        <v>9.848114274E9</v>
      </c>
      <c r="AW482" s="5" t="s">
        <v>12583</v>
      </c>
      <c r="AX482" s="5">
        <v>521121.0</v>
      </c>
      <c r="AY482" s="5" t="s">
        <v>1086</v>
      </c>
      <c r="AZ482" s="5" t="s">
        <v>85</v>
      </c>
      <c r="BA482" s="5">
        <v>8.05675E11</v>
      </c>
      <c r="BB482" s="5" t="s">
        <v>12584</v>
      </c>
      <c r="BC482" s="5"/>
      <c r="BD482" s="5" t="s">
        <v>8111</v>
      </c>
      <c r="BE482" s="5" t="s">
        <v>418</v>
      </c>
      <c r="BF482" s="5" t="s">
        <v>12585</v>
      </c>
      <c r="BG482" s="5" t="s">
        <v>87</v>
      </c>
      <c r="BH482" s="5"/>
      <c r="BI482" s="11">
        <v>43825.95694444444</v>
      </c>
      <c r="BJ482" s="12" t="s">
        <v>88</v>
      </c>
      <c r="BK482" s="47"/>
      <c r="BL482" s="47"/>
    </row>
    <row r="483" ht="21.0" customHeight="1">
      <c r="A483" s="4">
        <v>482.0</v>
      </c>
      <c r="B483" s="5" t="s">
        <v>12586</v>
      </c>
      <c r="C483" s="6">
        <v>43658.0</v>
      </c>
      <c r="D483" s="5"/>
      <c r="E483" s="5"/>
      <c r="F483" s="5"/>
      <c r="G483" s="5"/>
      <c r="H483" s="4">
        <v>1.70040212E8</v>
      </c>
      <c r="I483" s="5" t="s">
        <v>8090</v>
      </c>
      <c r="J483" s="5" t="s">
        <v>9910</v>
      </c>
      <c r="K483" s="5"/>
      <c r="L483" s="5" t="s">
        <v>12587</v>
      </c>
      <c r="M483" s="5" t="s">
        <v>12588</v>
      </c>
      <c r="N483" s="5" t="s">
        <v>7753</v>
      </c>
      <c r="O483" s="4">
        <v>9.490852836E9</v>
      </c>
      <c r="P483" s="5" t="s">
        <v>12589</v>
      </c>
      <c r="Q483" s="5" t="s">
        <v>70</v>
      </c>
      <c r="R483" s="5" t="s">
        <v>71</v>
      </c>
      <c r="S483" s="5" t="s">
        <v>94</v>
      </c>
      <c r="T483" s="5" t="s">
        <v>95</v>
      </c>
      <c r="U483" s="5" t="s">
        <v>517</v>
      </c>
      <c r="V483" s="5"/>
      <c r="W483" s="5"/>
      <c r="X483" s="7"/>
      <c r="Y483" s="8">
        <v>8.402542372881356</v>
      </c>
      <c r="Z483" s="9">
        <v>0.0</v>
      </c>
      <c r="AA483" s="5" t="s">
        <v>75</v>
      </c>
      <c r="AB483" s="5"/>
      <c r="AC483" s="5">
        <v>0.0</v>
      </c>
      <c r="AD483" s="5" t="s">
        <v>76</v>
      </c>
      <c r="AE483" s="5" t="s">
        <v>77</v>
      </c>
      <c r="AF483" s="5">
        <v>2015.0</v>
      </c>
      <c r="AG483" s="5">
        <v>2017.0</v>
      </c>
      <c r="AH483" s="5" t="s">
        <v>78</v>
      </c>
      <c r="AI483" s="10">
        <v>96.1</v>
      </c>
      <c r="AJ483" s="4"/>
      <c r="AK483" s="5" t="s">
        <v>75</v>
      </c>
      <c r="AL483" s="5"/>
      <c r="AM483" s="5">
        <v>0.0</v>
      </c>
      <c r="AN483" s="5" t="s">
        <v>12590</v>
      </c>
      <c r="AO483" s="5">
        <v>2015.0</v>
      </c>
      <c r="AP483" s="5" t="s">
        <v>112</v>
      </c>
      <c r="AQ483" s="4"/>
      <c r="AR483" s="10">
        <v>9.8</v>
      </c>
      <c r="AS483" s="5" t="s">
        <v>12591</v>
      </c>
      <c r="AT483" s="5" t="s">
        <v>99</v>
      </c>
      <c r="AU483" s="5"/>
      <c r="AV483" s="5">
        <v>9.381604207E9</v>
      </c>
      <c r="AW483" s="5" t="s">
        <v>12592</v>
      </c>
      <c r="AX483" s="5">
        <v>522325.0</v>
      </c>
      <c r="AY483" s="5" t="s">
        <v>205</v>
      </c>
      <c r="AZ483" s="5" t="s">
        <v>85</v>
      </c>
      <c r="BA483" s="5">
        <v>4.81253E11</v>
      </c>
      <c r="BB483" s="5"/>
      <c r="BC483" s="5"/>
      <c r="BD483" s="5" t="s">
        <v>889</v>
      </c>
      <c r="BE483" s="5" t="s">
        <v>2553</v>
      </c>
      <c r="BF483" s="5" t="s">
        <v>2553</v>
      </c>
      <c r="BG483" s="5" t="s">
        <v>119</v>
      </c>
      <c r="BH483" s="5" t="s">
        <v>205</v>
      </c>
      <c r="BI483" s="11">
        <v>43828.46805555555</v>
      </c>
      <c r="BJ483" s="12" t="s">
        <v>12593</v>
      </c>
      <c r="BK483" s="47"/>
      <c r="BL483" s="47"/>
    </row>
    <row r="484" ht="21.0" customHeight="1">
      <c r="A484" s="4">
        <v>483.0</v>
      </c>
      <c r="B484" s="5" t="s">
        <v>12594</v>
      </c>
      <c r="C484" s="6">
        <v>43628.0</v>
      </c>
      <c r="D484" s="5"/>
      <c r="E484" s="5"/>
      <c r="F484" s="5"/>
      <c r="G484" s="5"/>
      <c r="H484" s="4">
        <v>1.70040493E8</v>
      </c>
      <c r="I484" s="5" t="s">
        <v>8090</v>
      </c>
      <c r="J484" s="5" t="s">
        <v>12595</v>
      </c>
      <c r="K484" s="5" t="s">
        <v>12596</v>
      </c>
      <c r="L484" s="5" t="s">
        <v>4325</v>
      </c>
      <c r="M484" s="5" t="s">
        <v>12597</v>
      </c>
      <c r="N484" s="5" t="s">
        <v>6126</v>
      </c>
      <c r="O484" s="4">
        <v>9.705866429E9</v>
      </c>
      <c r="P484" s="5" t="s">
        <v>12598</v>
      </c>
      <c r="Q484" s="5" t="s">
        <v>110</v>
      </c>
      <c r="R484" s="5" t="s">
        <v>71</v>
      </c>
      <c r="S484" s="5" t="s">
        <v>94</v>
      </c>
      <c r="T484" s="5" t="s">
        <v>95</v>
      </c>
      <c r="U484" s="5" t="s">
        <v>74</v>
      </c>
      <c r="V484" s="5">
        <v>314.0</v>
      </c>
      <c r="W484" s="5">
        <v>6194.0</v>
      </c>
      <c r="X484" s="7">
        <v>89227.0</v>
      </c>
      <c r="Y484" s="8">
        <v>8.983050847457626</v>
      </c>
      <c r="Z484" s="9">
        <v>0.0</v>
      </c>
      <c r="AA484" s="5" t="s">
        <v>75</v>
      </c>
      <c r="AB484" s="5"/>
      <c r="AC484" s="5">
        <v>0.0</v>
      </c>
      <c r="AD484" s="5" t="s">
        <v>1525</v>
      </c>
      <c r="AE484" s="5" t="s">
        <v>77</v>
      </c>
      <c r="AF484" s="5">
        <v>2015.0</v>
      </c>
      <c r="AG484" s="5">
        <v>2017.0</v>
      </c>
      <c r="AH484" s="5" t="s">
        <v>78</v>
      </c>
      <c r="AI484" s="10">
        <v>96.0</v>
      </c>
      <c r="AJ484" s="4"/>
      <c r="AK484" s="5" t="s">
        <v>75</v>
      </c>
      <c r="AL484" s="5"/>
      <c r="AM484" s="5">
        <v>0.0</v>
      </c>
      <c r="AN484" s="5" t="s">
        <v>4762</v>
      </c>
      <c r="AO484" s="5">
        <v>2015.0</v>
      </c>
      <c r="AP484" s="5" t="s">
        <v>51</v>
      </c>
      <c r="AQ484" s="4">
        <v>98.0</v>
      </c>
      <c r="AR484" s="10">
        <v>9.8</v>
      </c>
      <c r="AS484" s="5" t="s">
        <v>12599</v>
      </c>
      <c r="AT484" s="5" t="s">
        <v>82</v>
      </c>
      <c r="AU484" s="5"/>
      <c r="AV484" s="5">
        <v>9.849519793E9</v>
      </c>
      <c r="AW484" s="5" t="s">
        <v>12600</v>
      </c>
      <c r="AX484" s="5">
        <v>522004.0</v>
      </c>
      <c r="AY484" s="5" t="s">
        <v>101</v>
      </c>
      <c r="AZ484" s="5" t="s">
        <v>85</v>
      </c>
      <c r="BA484" s="5">
        <v>3.31436E11</v>
      </c>
      <c r="BB484" s="5"/>
      <c r="BC484" s="5"/>
      <c r="BD484" s="5">
        <v>2.0</v>
      </c>
      <c r="BE484" s="5" t="s">
        <v>418</v>
      </c>
      <c r="BF484" s="5" t="s">
        <v>4214</v>
      </c>
      <c r="BG484" s="5" t="s">
        <v>119</v>
      </c>
      <c r="BH484" s="5" t="s">
        <v>12601</v>
      </c>
      <c r="BI484" s="11">
        <v>43825.69861111111</v>
      </c>
      <c r="BJ484" s="12" t="s">
        <v>88</v>
      </c>
      <c r="BK484" s="47"/>
      <c r="BL484" s="47"/>
    </row>
    <row r="485" ht="21.0" customHeight="1">
      <c r="A485" s="4">
        <v>484.0</v>
      </c>
      <c r="B485" s="5" t="s">
        <v>12602</v>
      </c>
      <c r="C485" s="6">
        <v>43658.0</v>
      </c>
      <c r="D485" s="5"/>
      <c r="E485" s="5"/>
      <c r="F485" s="5"/>
      <c r="G485" s="5"/>
      <c r="H485" s="4">
        <v>1.70040126E8</v>
      </c>
      <c r="I485" s="5" t="s">
        <v>8090</v>
      </c>
      <c r="J485" s="5" t="s">
        <v>12603</v>
      </c>
      <c r="K485" s="5" t="s">
        <v>4095</v>
      </c>
      <c r="L485" s="5" t="s">
        <v>396</v>
      </c>
      <c r="M485" s="5" t="s">
        <v>12604</v>
      </c>
      <c r="N485" s="5" t="s">
        <v>2580</v>
      </c>
      <c r="O485" s="4">
        <v>9.618906219E9</v>
      </c>
      <c r="P485" s="5" t="s">
        <v>12605</v>
      </c>
      <c r="Q485" s="5" t="s">
        <v>70</v>
      </c>
      <c r="R485" s="5" t="s">
        <v>71</v>
      </c>
      <c r="S485" s="5" t="s">
        <v>94</v>
      </c>
      <c r="T485" s="5" t="s">
        <v>95</v>
      </c>
      <c r="U485" s="5" t="s">
        <v>517</v>
      </c>
      <c r="V485" s="5"/>
      <c r="W485" s="5"/>
      <c r="X485" s="7"/>
      <c r="Y485" s="8">
        <v>7.758474576271187</v>
      </c>
      <c r="Z485" s="9">
        <v>1.0</v>
      </c>
      <c r="AA485" s="5" t="s">
        <v>75</v>
      </c>
      <c r="AB485" s="5"/>
      <c r="AC485" s="5">
        <v>0.0</v>
      </c>
      <c r="AD485" s="5" t="s">
        <v>562</v>
      </c>
      <c r="AE485" s="5" t="s">
        <v>77</v>
      </c>
      <c r="AF485" s="5">
        <v>2016.0</v>
      </c>
      <c r="AG485" s="5">
        <v>2017.0</v>
      </c>
      <c r="AH485" s="5" t="s">
        <v>78</v>
      </c>
      <c r="AI485" s="10">
        <v>95.9</v>
      </c>
      <c r="AJ485" s="4"/>
      <c r="AK485" s="5" t="s">
        <v>75</v>
      </c>
      <c r="AL485" s="5"/>
      <c r="AM485" s="5">
        <v>0.0</v>
      </c>
      <c r="AN485" s="5" t="s">
        <v>7772</v>
      </c>
      <c r="AO485" s="5">
        <v>2015.0</v>
      </c>
      <c r="AP485" s="5" t="s">
        <v>51</v>
      </c>
      <c r="AQ485" s="4"/>
      <c r="AR485" s="10">
        <v>9.8</v>
      </c>
      <c r="AS485" s="5" t="s">
        <v>12606</v>
      </c>
      <c r="AT485" s="5" t="s">
        <v>99</v>
      </c>
      <c r="AU485" s="5" t="s">
        <v>3511</v>
      </c>
      <c r="AV485" s="5">
        <v>9.985361116E9</v>
      </c>
      <c r="AW485" s="5" t="s">
        <v>12607</v>
      </c>
      <c r="AX485" s="5">
        <v>518006.0</v>
      </c>
      <c r="AY485" s="5" t="s">
        <v>443</v>
      </c>
      <c r="AZ485" s="5" t="s">
        <v>85</v>
      </c>
      <c r="BA485" s="5">
        <v>9.14925E11</v>
      </c>
      <c r="BB485" s="5"/>
      <c r="BC485" s="5"/>
      <c r="BD485" s="5" t="s">
        <v>12608</v>
      </c>
      <c r="BE485" s="5" t="s">
        <v>102</v>
      </c>
      <c r="BF485" s="5" t="s">
        <v>8381</v>
      </c>
      <c r="BG485" s="5" t="s">
        <v>87</v>
      </c>
      <c r="BH485" s="5" t="s">
        <v>991</v>
      </c>
      <c r="BI485" s="11">
        <v>43831.697222222225</v>
      </c>
      <c r="BJ485" s="12" t="s">
        <v>134</v>
      </c>
      <c r="BK485" s="47"/>
      <c r="BL485" s="47"/>
    </row>
    <row r="486" ht="21.0" customHeight="1">
      <c r="A486" s="4">
        <v>485.0</v>
      </c>
      <c r="B486" s="5" t="s">
        <v>12609</v>
      </c>
      <c r="C486" s="5" t="s">
        <v>105</v>
      </c>
      <c r="D486" s="5"/>
      <c r="E486" s="5"/>
      <c r="F486" s="5"/>
      <c r="G486" s="5"/>
      <c r="H486" s="4">
        <v>1.70041039E8</v>
      </c>
      <c r="I486" s="5" t="s">
        <v>8090</v>
      </c>
      <c r="J486" s="5" t="s">
        <v>171</v>
      </c>
      <c r="K486" s="5" t="s">
        <v>5703</v>
      </c>
      <c r="L486" s="5" t="s">
        <v>12610</v>
      </c>
      <c r="M486" s="5" t="s">
        <v>12611</v>
      </c>
      <c r="N486" s="5" t="s">
        <v>894</v>
      </c>
      <c r="O486" s="4">
        <v>9.505754845E9</v>
      </c>
      <c r="P486" s="5" t="s">
        <v>12612</v>
      </c>
      <c r="Q486" s="5" t="s">
        <v>110</v>
      </c>
      <c r="R486" s="5" t="s">
        <v>71</v>
      </c>
      <c r="S486" s="5" t="s">
        <v>94</v>
      </c>
      <c r="T486" s="5" t="s">
        <v>95</v>
      </c>
      <c r="U486" s="5" t="s">
        <v>517</v>
      </c>
      <c r="V486" s="5"/>
      <c r="W486" s="5">
        <v>25000.0</v>
      </c>
      <c r="X486" s="7"/>
      <c r="Y486" s="8">
        <v>8.423728813559322</v>
      </c>
      <c r="Z486" s="9">
        <v>0.0</v>
      </c>
      <c r="AA486" s="5" t="s">
        <v>75</v>
      </c>
      <c r="AB486" s="5"/>
      <c r="AC486" s="5">
        <v>0.0</v>
      </c>
      <c r="AD486" s="5" t="s">
        <v>2052</v>
      </c>
      <c r="AE486" s="5" t="s">
        <v>77</v>
      </c>
      <c r="AF486" s="5">
        <v>2015.0</v>
      </c>
      <c r="AG486" s="5">
        <v>2017.0</v>
      </c>
      <c r="AH486" s="5" t="s">
        <v>78</v>
      </c>
      <c r="AI486" s="10">
        <v>95.3</v>
      </c>
      <c r="AJ486" s="4"/>
      <c r="AK486" s="5" t="s">
        <v>75</v>
      </c>
      <c r="AL486" s="5"/>
      <c r="AM486" s="5">
        <v>0.0</v>
      </c>
      <c r="AN486" s="5" t="s">
        <v>215</v>
      </c>
      <c r="AO486" s="5">
        <v>2015.0</v>
      </c>
      <c r="AP486" s="5" t="s">
        <v>51</v>
      </c>
      <c r="AQ486" s="4">
        <v>98.0</v>
      </c>
      <c r="AR486" s="10">
        <v>9.8</v>
      </c>
      <c r="AS486" s="5" t="s">
        <v>12613</v>
      </c>
      <c r="AT486" s="5" t="s">
        <v>82</v>
      </c>
      <c r="AU486" s="5"/>
      <c r="AV486" s="5">
        <v>9.948909105E9</v>
      </c>
      <c r="AW486" s="5" t="s">
        <v>12614</v>
      </c>
      <c r="AX486" s="5">
        <v>523105.0</v>
      </c>
      <c r="AY486" s="5" t="s">
        <v>1282</v>
      </c>
      <c r="AZ486" s="5" t="s">
        <v>85</v>
      </c>
      <c r="BA486" s="5">
        <v>4.50025E11</v>
      </c>
      <c r="BB486" s="5"/>
      <c r="BC486" s="5"/>
      <c r="BD486" s="5" t="s">
        <v>8129</v>
      </c>
      <c r="BE486" s="5" t="s">
        <v>418</v>
      </c>
      <c r="BF486" s="5" t="s">
        <v>8112</v>
      </c>
      <c r="BG486" s="5" t="s">
        <v>87</v>
      </c>
      <c r="BH486" s="5"/>
      <c r="BI486" s="11">
        <v>43828.59583333333</v>
      </c>
      <c r="BJ486" s="12" t="s">
        <v>88</v>
      </c>
      <c r="BK486" s="47"/>
      <c r="BL486" s="47"/>
    </row>
    <row r="487" ht="21.0" customHeight="1">
      <c r="A487" s="4">
        <v>486.0</v>
      </c>
      <c r="B487" s="5" t="s">
        <v>12615</v>
      </c>
      <c r="C487" s="5" t="s">
        <v>268</v>
      </c>
      <c r="D487" s="5"/>
      <c r="E487" s="5"/>
      <c r="F487" s="5"/>
      <c r="G487" s="5"/>
      <c r="H487" s="4">
        <v>1.70040163E8</v>
      </c>
      <c r="I487" s="5" t="s">
        <v>8090</v>
      </c>
      <c r="J487" s="5" t="s">
        <v>12616</v>
      </c>
      <c r="K487" s="5"/>
      <c r="L487" s="5" t="s">
        <v>12617</v>
      </c>
      <c r="M487" s="5" t="s">
        <v>12618</v>
      </c>
      <c r="N487" s="5" t="s">
        <v>9613</v>
      </c>
      <c r="O487" s="4">
        <v>9.553932892E9</v>
      </c>
      <c r="P487" s="5" t="s">
        <v>12619</v>
      </c>
      <c r="Q487" s="5" t="s">
        <v>110</v>
      </c>
      <c r="R487" s="5" t="s">
        <v>71</v>
      </c>
      <c r="S487" s="5" t="s">
        <v>94</v>
      </c>
      <c r="T487" s="5" t="s">
        <v>95</v>
      </c>
      <c r="U487" s="5" t="s">
        <v>517</v>
      </c>
      <c r="V487" s="5"/>
      <c r="W487" s="5">
        <v>16472.0</v>
      </c>
      <c r="X487" s="7"/>
      <c r="Y487" s="8">
        <v>8.313559322033898</v>
      </c>
      <c r="Z487" s="9">
        <v>0.0</v>
      </c>
      <c r="AA487" s="5" t="s">
        <v>75</v>
      </c>
      <c r="AB487" s="5"/>
      <c r="AC487" s="5">
        <v>0.0</v>
      </c>
      <c r="AD487" s="5" t="s">
        <v>142</v>
      </c>
      <c r="AE487" s="5" t="s">
        <v>77</v>
      </c>
      <c r="AF487" s="5">
        <v>2015.0</v>
      </c>
      <c r="AG487" s="5">
        <v>2017.0</v>
      </c>
      <c r="AH487" s="5" t="s">
        <v>78</v>
      </c>
      <c r="AI487" s="10">
        <v>94.4</v>
      </c>
      <c r="AJ487" s="4"/>
      <c r="AK487" s="5" t="s">
        <v>75</v>
      </c>
      <c r="AL487" s="5"/>
      <c r="AM487" s="5">
        <v>0.0</v>
      </c>
      <c r="AN487" s="5" t="s">
        <v>3159</v>
      </c>
      <c r="AO487" s="5">
        <v>2015.0</v>
      </c>
      <c r="AP487" s="5" t="s">
        <v>51</v>
      </c>
      <c r="AQ487" s="4"/>
      <c r="AR487" s="10">
        <v>9.8</v>
      </c>
      <c r="AS487" s="5" t="s">
        <v>12620</v>
      </c>
      <c r="AT487" s="5" t="s">
        <v>114</v>
      </c>
      <c r="AU487" s="5" t="s">
        <v>12621</v>
      </c>
      <c r="AV487" s="5">
        <v>9.989253135E9</v>
      </c>
      <c r="AW487" s="5" t="s">
        <v>12622</v>
      </c>
      <c r="AX487" s="5">
        <v>518002.0</v>
      </c>
      <c r="AY487" s="5" t="s">
        <v>443</v>
      </c>
      <c r="AZ487" s="5" t="s">
        <v>85</v>
      </c>
      <c r="BA487" s="5">
        <v>4.34305E11</v>
      </c>
      <c r="BB487" s="5" t="s">
        <v>12623</v>
      </c>
      <c r="BC487" s="5"/>
      <c r="BD487" s="5" t="s">
        <v>990</v>
      </c>
      <c r="BE487" s="5" t="s">
        <v>990</v>
      </c>
      <c r="BF487" s="5" t="s">
        <v>990</v>
      </c>
      <c r="BG487" s="5" t="s">
        <v>87</v>
      </c>
      <c r="BH487" s="5"/>
      <c r="BI487" s="11">
        <v>43830.870833333334</v>
      </c>
      <c r="BJ487" s="12" t="s">
        <v>88</v>
      </c>
      <c r="BK487" s="47"/>
      <c r="BL487" s="47"/>
    </row>
    <row r="488" ht="21.0" customHeight="1">
      <c r="A488" s="4">
        <v>487.0</v>
      </c>
      <c r="B488" s="5" t="s">
        <v>12624</v>
      </c>
      <c r="C488" s="6">
        <v>43658.0</v>
      </c>
      <c r="D488" s="5"/>
      <c r="E488" s="5"/>
      <c r="F488" s="5"/>
      <c r="G488" s="5"/>
      <c r="H488" s="4">
        <v>1.70040203E8</v>
      </c>
      <c r="I488" s="5" t="s">
        <v>8090</v>
      </c>
      <c r="J488" s="5" t="s">
        <v>12625</v>
      </c>
      <c r="K488" s="5" t="s">
        <v>171</v>
      </c>
      <c r="L488" s="5" t="s">
        <v>1770</v>
      </c>
      <c r="M488" s="5" t="s">
        <v>12626</v>
      </c>
      <c r="N488" s="6">
        <v>36655.0</v>
      </c>
      <c r="O488" s="4">
        <v>9.44093795E9</v>
      </c>
      <c r="P488" s="5" t="s">
        <v>12627</v>
      </c>
      <c r="Q488" s="5" t="s">
        <v>70</v>
      </c>
      <c r="R488" s="5" t="s">
        <v>71</v>
      </c>
      <c r="S488" s="5" t="s">
        <v>94</v>
      </c>
      <c r="T488" s="5" t="s">
        <v>95</v>
      </c>
      <c r="U488" s="5" t="s">
        <v>74</v>
      </c>
      <c r="V488" s="5">
        <v>9000.0</v>
      </c>
      <c r="W488" s="5">
        <v>28000.0</v>
      </c>
      <c r="X488" s="7"/>
      <c r="Y488" s="8">
        <v>8.139830508474576</v>
      </c>
      <c r="Z488" s="9">
        <v>0.0</v>
      </c>
      <c r="AA488" s="5" t="s">
        <v>75</v>
      </c>
      <c r="AB488" s="5"/>
      <c r="AC488" s="5">
        <v>0.0</v>
      </c>
      <c r="AD488" s="5" t="s">
        <v>9207</v>
      </c>
      <c r="AE488" s="5" t="s">
        <v>77</v>
      </c>
      <c r="AF488" s="5">
        <v>2015.0</v>
      </c>
      <c r="AG488" s="5">
        <v>2017.0</v>
      </c>
      <c r="AH488" s="5" t="s">
        <v>78</v>
      </c>
      <c r="AI488" s="10">
        <v>94.1</v>
      </c>
      <c r="AJ488" s="4"/>
      <c r="AK488" s="5" t="s">
        <v>75</v>
      </c>
      <c r="AL488" s="5"/>
      <c r="AM488" s="5">
        <v>0.0</v>
      </c>
      <c r="AN488" s="5" t="s">
        <v>643</v>
      </c>
      <c r="AO488" s="5">
        <v>2015.0</v>
      </c>
      <c r="AP488" s="5" t="s">
        <v>51</v>
      </c>
      <c r="AQ488" s="4"/>
      <c r="AR488" s="10">
        <v>9.8</v>
      </c>
      <c r="AS488" s="5" t="s">
        <v>12628</v>
      </c>
      <c r="AT488" s="5" t="s">
        <v>99</v>
      </c>
      <c r="AU488" s="5"/>
      <c r="AV488" s="5">
        <v>9.88540795E9</v>
      </c>
      <c r="AW488" s="5" t="s">
        <v>12629</v>
      </c>
      <c r="AX488" s="5">
        <v>507115.0</v>
      </c>
      <c r="AY488" s="5" t="s">
        <v>12630</v>
      </c>
      <c r="AZ488" s="5" t="s">
        <v>264</v>
      </c>
      <c r="BA488" s="5">
        <v>3.81087E11</v>
      </c>
      <c r="BB488" s="5"/>
      <c r="BC488" s="5"/>
      <c r="BD488" s="5">
        <v>0.0</v>
      </c>
      <c r="BE488" s="5">
        <v>0.0</v>
      </c>
      <c r="BF488" s="5" t="s">
        <v>1766</v>
      </c>
      <c r="BG488" s="5" t="s">
        <v>119</v>
      </c>
      <c r="BH488" s="5" t="s">
        <v>1307</v>
      </c>
      <c r="BI488" s="11">
        <v>43828.95208333333</v>
      </c>
      <c r="BJ488" s="12" t="s">
        <v>511</v>
      </c>
      <c r="BK488" s="47"/>
      <c r="BL488" s="47"/>
    </row>
    <row r="489" ht="21.0" customHeight="1">
      <c r="A489" s="4">
        <v>488.0</v>
      </c>
      <c r="B489" s="5" t="s">
        <v>12631</v>
      </c>
      <c r="C489" s="6">
        <v>43597.0</v>
      </c>
      <c r="D489" s="5"/>
      <c r="E489" s="5"/>
      <c r="F489" s="5"/>
      <c r="G489" s="5"/>
      <c r="H489" s="4">
        <v>1.70040582E8</v>
      </c>
      <c r="I489" s="5" t="s">
        <v>8090</v>
      </c>
      <c r="J489" s="5" t="s">
        <v>12632</v>
      </c>
      <c r="K489" s="5" t="s">
        <v>4219</v>
      </c>
      <c r="L489" s="5" t="s">
        <v>351</v>
      </c>
      <c r="M489" s="5" t="s">
        <v>12633</v>
      </c>
      <c r="N489" s="6">
        <v>36228.0</v>
      </c>
      <c r="O489" s="4">
        <v>6.281577471E9</v>
      </c>
      <c r="P489" s="5" t="s">
        <v>12634</v>
      </c>
      <c r="Q489" s="5" t="s">
        <v>70</v>
      </c>
      <c r="R489" s="5" t="s">
        <v>71</v>
      </c>
      <c r="S489" s="5" t="s">
        <v>72</v>
      </c>
      <c r="T489" s="5" t="s">
        <v>73</v>
      </c>
      <c r="U489" s="5" t="s">
        <v>1252</v>
      </c>
      <c r="V489" s="5"/>
      <c r="W489" s="5"/>
      <c r="X489" s="7">
        <v>72230.0</v>
      </c>
      <c r="Y489" s="8">
        <v>7.991525423728813</v>
      </c>
      <c r="Z489" s="9">
        <v>0.0</v>
      </c>
      <c r="AA489" s="5" t="s">
        <v>75</v>
      </c>
      <c r="AB489" s="5"/>
      <c r="AC489" s="5">
        <v>0.0</v>
      </c>
      <c r="AD489" s="5" t="s">
        <v>12635</v>
      </c>
      <c r="AE489" s="5" t="s">
        <v>77</v>
      </c>
      <c r="AF489" s="5">
        <v>2015.0</v>
      </c>
      <c r="AG489" s="5">
        <v>2017.0</v>
      </c>
      <c r="AH489" s="5" t="s">
        <v>78</v>
      </c>
      <c r="AI489" s="10">
        <v>91.6</v>
      </c>
      <c r="AJ489" s="4"/>
      <c r="AK489" s="5" t="s">
        <v>75</v>
      </c>
      <c r="AL489" s="5"/>
      <c r="AM489" s="5">
        <v>0.0</v>
      </c>
      <c r="AN489" s="5" t="s">
        <v>3811</v>
      </c>
      <c r="AO489" s="5">
        <v>2015.0</v>
      </c>
      <c r="AP489" s="5" t="s">
        <v>112</v>
      </c>
      <c r="AQ489" s="4"/>
      <c r="AR489" s="10">
        <v>9.8</v>
      </c>
      <c r="AS489" s="5" t="s">
        <v>12636</v>
      </c>
      <c r="AT489" s="5" t="s">
        <v>82</v>
      </c>
      <c r="AU489" s="5"/>
      <c r="AV489" s="5">
        <v>9.492939392E9</v>
      </c>
      <c r="AW489" s="5" t="s">
        <v>12637</v>
      </c>
      <c r="AX489" s="5">
        <v>520012.0</v>
      </c>
      <c r="AY489" s="5" t="s">
        <v>117</v>
      </c>
      <c r="AZ489" s="5" t="s">
        <v>85</v>
      </c>
      <c r="BA489" s="5">
        <v>9.58104E11</v>
      </c>
      <c r="BB489" s="5" t="s">
        <v>12638</v>
      </c>
      <c r="BC489" s="5"/>
      <c r="BD489" s="5" t="s">
        <v>12639</v>
      </c>
      <c r="BE489" s="5" t="s">
        <v>3312</v>
      </c>
      <c r="BF489" s="5" t="s">
        <v>8596</v>
      </c>
      <c r="BG489" s="5" t="s">
        <v>119</v>
      </c>
      <c r="BH489" s="5" t="s">
        <v>117</v>
      </c>
      <c r="BI489" s="11">
        <v>43830.802777777775</v>
      </c>
      <c r="BJ489" s="12" t="s">
        <v>12640</v>
      </c>
      <c r="BK489" s="47"/>
      <c r="BL489" s="47"/>
    </row>
    <row r="490" ht="21.0" customHeight="1">
      <c r="A490" s="4">
        <v>489.0</v>
      </c>
      <c r="B490" s="5" t="s">
        <v>12641</v>
      </c>
      <c r="C490" s="6">
        <v>43628.0</v>
      </c>
      <c r="D490" s="5"/>
      <c r="E490" s="5"/>
      <c r="F490" s="5"/>
      <c r="G490" s="5"/>
      <c r="H490" s="4">
        <v>1.70040161E8</v>
      </c>
      <c r="I490" s="5" t="s">
        <v>8090</v>
      </c>
      <c r="J490" s="5" t="s">
        <v>5713</v>
      </c>
      <c r="K490" s="5" t="s">
        <v>6298</v>
      </c>
      <c r="L490" s="5" t="s">
        <v>12642</v>
      </c>
      <c r="M490" s="5" t="s">
        <v>12643</v>
      </c>
      <c r="N490" s="6">
        <v>36683.0</v>
      </c>
      <c r="O490" s="4">
        <v>7.674848021E9</v>
      </c>
      <c r="P490" s="5" t="s">
        <v>12644</v>
      </c>
      <c r="Q490" s="5" t="s">
        <v>110</v>
      </c>
      <c r="R490" s="5" t="s">
        <v>71</v>
      </c>
      <c r="S490" s="5" t="s">
        <v>94</v>
      </c>
      <c r="T490" s="5" t="s">
        <v>95</v>
      </c>
      <c r="U490" s="5" t="s">
        <v>74</v>
      </c>
      <c r="V490" s="5">
        <v>3475.0</v>
      </c>
      <c r="W490" s="5">
        <v>28000.0</v>
      </c>
      <c r="X490" s="7"/>
      <c r="Y490" s="8">
        <v>8.296610169491526</v>
      </c>
      <c r="Z490" s="9">
        <v>0.0</v>
      </c>
      <c r="AA490" s="5" t="s">
        <v>75</v>
      </c>
      <c r="AB490" s="5"/>
      <c r="AC490" s="5">
        <v>0.0</v>
      </c>
      <c r="AD490" s="5" t="s">
        <v>1823</v>
      </c>
      <c r="AE490" s="5" t="s">
        <v>77</v>
      </c>
      <c r="AF490" s="5">
        <v>2015.0</v>
      </c>
      <c r="AG490" s="5">
        <v>2017.0</v>
      </c>
      <c r="AH490" s="5" t="s">
        <v>78</v>
      </c>
      <c r="AI490" s="10">
        <v>90.2</v>
      </c>
      <c r="AJ490" s="4"/>
      <c r="AK490" s="5" t="s">
        <v>75</v>
      </c>
      <c r="AL490" s="5"/>
      <c r="AM490" s="5">
        <v>0.0</v>
      </c>
      <c r="AN490" s="5" t="s">
        <v>298</v>
      </c>
      <c r="AO490" s="5">
        <v>2015.0</v>
      </c>
      <c r="AP490" s="5" t="s">
        <v>112</v>
      </c>
      <c r="AQ490" s="4"/>
      <c r="AR490" s="10">
        <v>9.8</v>
      </c>
      <c r="AS490" s="5" t="s">
        <v>12645</v>
      </c>
      <c r="AT490" s="5" t="s">
        <v>114</v>
      </c>
      <c r="AU490" s="5" t="s">
        <v>12646</v>
      </c>
      <c r="AV490" s="5">
        <v>9.44082032E9</v>
      </c>
      <c r="AW490" s="5" t="s">
        <v>12647</v>
      </c>
      <c r="AX490" s="5">
        <v>520008.0</v>
      </c>
      <c r="AY490" s="5" t="s">
        <v>117</v>
      </c>
      <c r="AZ490" s="5" t="s">
        <v>85</v>
      </c>
      <c r="BA490" s="5">
        <v>5.32352E11</v>
      </c>
      <c r="BB490" s="5" t="s">
        <v>12648</v>
      </c>
      <c r="BC490" s="5"/>
      <c r="BD490" s="5">
        <v>1.0</v>
      </c>
      <c r="BE490" s="5" t="s">
        <v>5819</v>
      </c>
      <c r="BF490" s="5" t="s">
        <v>8112</v>
      </c>
      <c r="BG490" s="5" t="s">
        <v>119</v>
      </c>
      <c r="BH490" s="5" t="s">
        <v>12649</v>
      </c>
      <c r="BI490" s="11">
        <v>43828.89236111111</v>
      </c>
      <c r="BJ490" s="12" t="s">
        <v>12650</v>
      </c>
      <c r="BK490" s="47"/>
      <c r="BL490" s="47"/>
    </row>
    <row r="491" ht="21.0" customHeight="1">
      <c r="A491" s="4">
        <v>490.0</v>
      </c>
      <c r="B491" s="5" t="s">
        <v>12651</v>
      </c>
      <c r="C491" s="6">
        <v>43628.0</v>
      </c>
      <c r="D491" s="5"/>
      <c r="E491" s="5"/>
      <c r="F491" s="5"/>
      <c r="G491" s="5"/>
      <c r="H491" s="4">
        <v>1.70040434E8</v>
      </c>
      <c r="I491" s="5" t="s">
        <v>8090</v>
      </c>
      <c r="J491" s="5" t="s">
        <v>12652</v>
      </c>
      <c r="K491" s="5"/>
      <c r="L491" s="5" t="s">
        <v>9248</v>
      </c>
      <c r="M491" s="5" t="s">
        <v>12653</v>
      </c>
      <c r="N491" s="6">
        <v>36378.0</v>
      </c>
      <c r="O491" s="4">
        <v>8.688135596E9</v>
      </c>
      <c r="P491" s="5" t="s">
        <v>12654</v>
      </c>
      <c r="Q491" s="5" t="s">
        <v>70</v>
      </c>
      <c r="R491" s="5" t="s">
        <v>71</v>
      </c>
      <c r="S491" s="5" t="s">
        <v>94</v>
      </c>
      <c r="T491" s="5" t="s">
        <v>73</v>
      </c>
      <c r="U491" s="5" t="s">
        <v>74</v>
      </c>
      <c r="V491" s="5">
        <v>1157.0</v>
      </c>
      <c r="W491" s="5">
        <v>5552.0</v>
      </c>
      <c r="X491" s="7"/>
      <c r="Y491" s="8">
        <v>7.733050847457627</v>
      </c>
      <c r="Z491" s="9">
        <v>0.0</v>
      </c>
      <c r="AA491" s="5" t="s">
        <v>576</v>
      </c>
      <c r="AB491" s="5" t="s">
        <v>1857</v>
      </c>
      <c r="AC491" s="5">
        <v>1.0</v>
      </c>
      <c r="AD491" s="5" t="s">
        <v>12655</v>
      </c>
      <c r="AE491" s="5" t="s">
        <v>77</v>
      </c>
      <c r="AF491" s="5">
        <v>2014.0</v>
      </c>
      <c r="AG491" s="5">
        <v>2016.0</v>
      </c>
      <c r="AH491" s="5" t="s">
        <v>78</v>
      </c>
      <c r="AI491" s="10">
        <v>87.0</v>
      </c>
      <c r="AJ491" s="4"/>
      <c r="AK491" s="5" t="s">
        <v>75</v>
      </c>
      <c r="AL491" s="5" t="s">
        <v>149</v>
      </c>
      <c r="AM491" s="5">
        <v>0.0</v>
      </c>
      <c r="AN491" s="5" t="s">
        <v>307</v>
      </c>
      <c r="AO491" s="5">
        <v>2014.0</v>
      </c>
      <c r="AP491" s="5" t="s">
        <v>51</v>
      </c>
      <c r="AQ491" s="4">
        <v>95.0</v>
      </c>
      <c r="AR491" s="10">
        <v>9.8</v>
      </c>
      <c r="AS491" s="5" t="s">
        <v>12656</v>
      </c>
      <c r="AT491" s="5" t="s">
        <v>114</v>
      </c>
      <c r="AU491" s="5" t="s">
        <v>679</v>
      </c>
      <c r="AV491" s="5">
        <v>8.688135596E9</v>
      </c>
      <c r="AW491" s="5" t="s">
        <v>12657</v>
      </c>
      <c r="AX491" s="5">
        <v>532201.0</v>
      </c>
      <c r="AY491" s="5" t="s">
        <v>12658</v>
      </c>
      <c r="AZ491" s="5" t="s">
        <v>85</v>
      </c>
      <c r="BA491" s="5">
        <v>8.39219E11</v>
      </c>
      <c r="BB491" s="5"/>
      <c r="BC491" s="5"/>
      <c r="BD491" s="5" t="s">
        <v>1766</v>
      </c>
      <c r="BE491" s="5" t="s">
        <v>1766</v>
      </c>
      <c r="BF491" s="5" t="s">
        <v>1766</v>
      </c>
      <c r="BG491" s="5" t="s">
        <v>87</v>
      </c>
      <c r="BH491" s="5"/>
      <c r="BI491" s="11">
        <v>43829.84027777778</v>
      </c>
      <c r="BJ491" s="12" t="s">
        <v>1909</v>
      </c>
      <c r="BK491" s="47"/>
      <c r="BL491" s="47"/>
    </row>
    <row r="492" ht="21.0" customHeight="1">
      <c r="A492" s="4">
        <v>491.0</v>
      </c>
      <c r="B492" s="48" t="s">
        <v>12659</v>
      </c>
      <c r="C492" s="49">
        <v>43906.0</v>
      </c>
      <c r="D492" s="51">
        <v>1.0</v>
      </c>
      <c r="E492" s="48"/>
      <c r="F492" s="48"/>
      <c r="G492" s="48"/>
      <c r="H492" s="50">
        <v>1.70040499E8</v>
      </c>
      <c r="I492" s="48" t="s">
        <v>8090</v>
      </c>
      <c r="J492" s="48" t="s">
        <v>12660</v>
      </c>
      <c r="K492" s="48" t="s">
        <v>686</v>
      </c>
      <c r="L492" s="48" t="s">
        <v>4017</v>
      </c>
      <c r="M492" s="48" t="s">
        <v>12661</v>
      </c>
      <c r="N492" s="51" t="s">
        <v>12662</v>
      </c>
      <c r="O492" s="50">
        <v>7.032708358E9</v>
      </c>
      <c r="P492" s="52" t="s">
        <v>12663</v>
      </c>
      <c r="Q492" s="48" t="s">
        <v>8336</v>
      </c>
      <c r="R492" s="48" t="s">
        <v>9366</v>
      </c>
      <c r="S492" s="48" t="s">
        <v>12664</v>
      </c>
      <c r="T492" s="48" t="s">
        <v>12665</v>
      </c>
      <c r="U492" s="48" t="s">
        <v>74</v>
      </c>
      <c r="V492" s="51">
        <v>2974.0</v>
      </c>
      <c r="W492" s="51">
        <v>50000.0</v>
      </c>
      <c r="X492" s="53"/>
      <c r="Y492" s="54">
        <v>8.17</v>
      </c>
      <c r="Z492" s="54">
        <v>0.0</v>
      </c>
      <c r="AA492" s="48" t="s">
        <v>75</v>
      </c>
      <c r="AB492" s="48"/>
      <c r="AC492" s="48"/>
      <c r="AD492" s="48" t="s">
        <v>76</v>
      </c>
      <c r="AE492" s="48" t="s">
        <v>77</v>
      </c>
      <c r="AF492" s="49">
        <v>42223.0</v>
      </c>
      <c r="AG492" s="51" t="s">
        <v>10690</v>
      </c>
      <c r="AH492" s="48" t="s">
        <v>78</v>
      </c>
      <c r="AI492" s="50">
        <v>97.0</v>
      </c>
      <c r="AJ492" s="50">
        <v>9.7</v>
      </c>
      <c r="AK492" s="48" t="s">
        <v>8262</v>
      </c>
      <c r="AL492" s="48"/>
      <c r="AM492" s="48"/>
      <c r="AN492" s="48" t="s">
        <v>390</v>
      </c>
      <c r="AO492" s="51" t="s">
        <v>12666</v>
      </c>
      <c r="AP492" s="48" t="s">
        <v>78</v>
      </c>
      <c r="AQ492" s="50">
        <v>98.0</v>
      </c>
      <c r="AR492" s="50">
        <v>9.8</v>
      </c>
      <c r="AS492" s="48" t="s">
        <v>12667</v>
      </c>
      <c r="AT492" s="48" t="s">
        <v>114</v>
      </c>
      <c r="AU492" s="48"/>
      <c r="AV492" s="51">
        <v>9.948401632E9</v>
      </c>
      <c r="AW492" s="48" t="s">
        <v>12668</v>
      </c>
      <c r="AX492" s="51">
        <v>523001.0</v>
      </c>
      <c r="AY492" s="48" t="s">
        <v>1135</v>
      </c>
      <c r="AZ492" s="48" t="s">
        <v>12669</v>
      </c>
      <c r="BA492" s="51">
        <v>7.34069507016E11</v>
      </c>
      <c r="BB492" s="48"/>
      <c r="BC492" s="48"/>
      <c r="BD492" s="51">
        <v>0.0</v>
      </c>
      <c r="BE492" s="48"/>
      <c r="BF492" s="48"/>
      <c r="BG492" s="48" t="s">
        <v>8271</v>
      </c>
      <c r="BH492" s="48" t="s">
        <v>1307</v>
      </c>
      <c r="BI492" s="55">
        <v>43835.53277777778</v>
      </c>
      <c r="BJ492" s="56"/>
      <c r="BK492" s="47"/>
      <c r="BL492" s="47"/>
    </row>
    <row r="493" ht="21.0" customHeight="1">
      <c r="A493" s="4">
        <v>492.0</v>
      </c>
      <c r="B493" s="48" t="s">
        <v>12670</v>
      </c>
      <c r="C493" s="59">
        <v>43906.0</v>
      </c>
      <c r="D493" s="48"/>
      <c r="E493" s="48"/>
      <c r="F493" s="48"/>
      <c r="G493" s="48"/>
      <c r="H493" s="50">
        <v>1.70040778E8</v>
      </c>
      <c r="I493" s="48" t="s">
        <v>8090</v>
      </c>
      <c r="J493" s="48" t="s">
        <v>12671</v>
      </c>
      <c r="K493" s="48"/>
      <c r="L493" s="48" t="s">
        <v>12672</v>
      </c>
      <c r="M493" s="48" t="s">
        <v>12673</v>
      </c>
      <c r="N493" s="51" t="s">
        <v>12674</v>
      </c>
      <c r="O493" s="50">
        <v>9.100486593E9</v>
      </c>
      <c r="P493" s="52" t="s">
        <v>12675</v>
      </c>
      <c r="Q493" s="48" t="s">
        <v>8255</v>
      </c>
      <c r="R493" s="48" t="s">
        <v>71</v>
      </c>
      <c r="S493" s="48" t="s">
        <v>12676</v>
      </c>
      <c r="T493" s="48" t="s">
        <v>8257</v>
      </c>
      <c r="U493" s="48" t="s">
        <v>12677</v>
      </c>
      <c r="V493" s="48"/>
      <c r="W493" s="51">
        <v>55000.0</v>
      </c>
      <c r="X493" s="53"/>
      <c r="Y493" s="54">
        <v>7.1</v>
      </c>
      <c r="Z493" s="54">
        <v>0.0</v>
      </c>
      <c r="AA493" s="48" t="s">
        <v>75</v>
      </c>
      <c r="AB493" s="48"/>
      <c r="AC493" s="48"/>
      <c r="AD493" s="48" t="s">
        <v>12678</v>
      </c>
      <c r="AE493" s="48" t="s">
        <v>8460</v>
      </c>
      <c r="AF493" s="49">
        <v>42344.0</v>
      </c>
      <c r="AG493" s="51" t="s">
        <v>12679</v>
      </c>
      <c r="AH493" s="48" t="s">
        <v>10100</v>
      </c>
      <c r="AI493" s="50">
        <v>91.0</v>
      </c>
      <c r="AJ493" s="50">
        <v>9.1</v>
      </c>
      <c r="AK493" s="48" t="s">
        <v>8262</v>
      </c>
      <c r="AL493" s="48"/>
      <c r="AM493" s="48"/>
      <c r="AN493" s="48"/>
      <c r="AO493" s="51" t="s">
        <v>12680</v>
      </c>
      <c r="AP493" s="48" t="s">
        <v>10100</v>
      </c>
      <c r="AQ493" s="50">
        <v>98.0</v>
      </c>
      <c r="AR493" s="50">
        <v>9.8</v>
      </c>
      <c r="AS493" s="48" t="s">
        <v>12681</v>
      </c>
      <c r="AT493" s="48" t="s">
        <v>12682</v>
      </c>
      <c r="AU493" s="48"/>
      <c r="AV493" s="51">
        <v>7.989143815E9</v>
      </c>
      <c r="AW493" s="48" t="s">
        <v>12683</v>
      </c>
      <c r="AX493" s="51">
        <v>522007.0</v>
      </c>
      <c r="AY493" s="48" t="s">
        <v>9375</v>
      </c>
      <c r="AZ493" s="48" t="s">
        <v>12684</v>
      </c>
      <c r="BA493" s="51">
        <v>7.12820486408E11</v>
      </c>
      <c r="BB493" s="48"/>
      <c r="BC493" s="48"/>
      <c r="BD493" s="48" t="s">
        <v>10680</v>
      </c>
      <c r="BE493" s="48"/>
      <c r="BF493" s="48"/>
      <c r="BG493" s="48" t="s">
        <v>8262</v>
      </c>
      <c r="BH493" s="48"/>
      <c r="BI493" s="55">
        <v>43835.91349537037</v>
      </c>
      <c r="BJ493" s="56"/>
      <c r="BK493" s="47"/>
      <c r="BL493" s="47"/>
    </row>
    <row r="494" ht="21.0" customHeight="1">
      <c r="A494" s="4">
        <v>493.0</v>
      </c>
      <c r="B494" s="51" t="s">
        <v>12685</v>
      </c>
      <c r="C494" s="48"/>
      <c r="D494" s="48"/>
      <c r="E494" s="48"/>
      <c r="F494" s="48"/>
      <c r="G494" s="48"/>
      <c r="H494" s="50">
        <v>1.70040894E8</v>
      </c>
      <c r="I494" s="48" t="s">
        <v>8090</v>
      </c>
      <c r="J494" s="48" t="s">
        <v>12686</v>
      </c>
      <c r="K494" s="48"/>
      <c r="L494" s="48" t="s">
        <v>12687</v>
      </c>
      <c r="M494" s="48" t="s">
        <v>12688</v>
      </c>
      <c r="N494" s="51" t="s">
        <v>12689</v>
      </c>
      <c r="O494" s="50">
        <v>9.885885688E9</v>
      </c>
      <c r="P494" s="52" t="s">
        <v>12690</v>
      </c>
      <c r="Q494" s="48" t="s">
        <v>8255</v>
      </c>
      <c r="R494" s="48" t="s">
        <v>8083</v>
      </c>
      <c r="S494" s="48" t="s">
        <v>8457</v>
      </c>
      <c r="T494" s="48" t="s">
        <v>12691</v>
      </c>
      <c r="U494" s="48" t="s">
        <v>12692</v>
      </c>
      <c r="V494" s="48"/>
      <c r="W494" s="51">
        <v>18098.0</v>
      </c>
      <c r="X494" s="53"/>
      <c r="Y494" s="54">
        <v>7.3</v>
      </c>
      <c r="Z494" s="54">
        <v>0.0</v>
      </c>
      <c r="AA494" s="48" t="s">
        <v>75</v>
      </c>
      <c r="AB494" s="48"/>
      <c r="AC494" s="48"/>
      <c r="AD494" s="48" t="s">
        <v>8713</v>
      </c>
      <c r="AE494" s="48" t="s">
        <v>77</v>
      </c>
      <c r="AF494" s="51" t="s">
        <v>12693</v>
      </c>
      <c r="AG494" s="51" t="s">
        <v>12694</v>
      </c>
      <c r="AH494" s="48" t="s">
        <v>12695</v>
      </c>
      <c r="AI494" s="50">
        <v>94.0</v>
      </c>
      <c r="AJ494" s="50">
        <v>9.4</v>
      </c>
      <c r="AK494" s="48" t="s">
        <v>8262</v>
      </c>
      <c r="AL494" s="48"/>
      <c r="AM494" s="48"/>
      <c r="AN494" s="48" t="s">
        <v>12696</v>
      </c>
      <c r="AO494" s="49">
        <v>42341.0</v>
      </c>
      <c r="AP494" s="48" t="s">
        <v>12697</v>
      </c>
      <c r="AQ494" s="50">
        <v>98.0</v>
      </c>
      <c r="AR494" s="50">
        <v>9.8</v>
      </c>
      <c r="AS494" s="48" t="s">
        <v>12698</v>
      </c>
      <c r="AT494" s="48" t="s">
        <v>12699</v>
      </c>
      <c r="AU494" s="48"/>
      <c r="AV494" s="51">
        <v>9.885569898E9</v>
      </c>
      <c r="AW494" s="48" t="s">
        <v>12700</v>
      </c>
      <c r="AX494" s="51">
        <v>520011.0</v>
      </c>
      <c r="AY494" s="48" t="s">
        <v>8269</v>
      </c>
      <c r="AZ494" s="48" t="s">
        <v>12669</v>
      </c>
      <c r="BA494" s="51">
        <v>4.61096043163E11</v>
      </c>
      <c r="BB494" s="48"/>
      <c r="BC494" s="48"/>
      <c r="BD494" s="48" t="s">
        <v>8743</v>
      </c>
      <c r="BE494" s="48"/>
      <c r="BF494" s="48"/>
      <c r="BG494" s="48" t="s">
        <v>8262</v>
      </c>
      <c r="BH494" s="48"/>
      <c r="BI494" s="55">
        <v>43866.48525462963</v>
      </c>
      <c r="BJ494" s="56"/>
      <c r="BK494" s="47"/>
      <c r="BL494" s="47"/>
    </row>
    <row r="495" ht="21.0" customHeight="1">
      <c r="A495" s="4">
        <v>494.0</v>
      </c>
      <c r="B495" s="5" t="s">
        <v>12701</v>
      </c>
      <c r="C495" s="6">
        <v>43658.0</v>
      </c>
      <c r="D495" s="5"/>
      <c r="E495" s="5"/>
      <c r="F495" s="5"/>
      <c r="G495" s="5"/>
      <c r="H495" s="4">
        <v>1.70040155E8</v>
      </c>
      <c r="I495" s="5" t="s">
        <v>8090</v>
      </c>
      <c r="J495" s="5" t="s">
        <v>5615</v>
      </c>
      <c r="K495" s="5" t="s">
        <v>12702</v>
      </c>
      <c r="L495" s="5" t="s">
        <v>12703</v>
      </c>
      <c r="M495" s="5" t="s">
        <v>12704</v>
      </c>
      <c r="N495" s="6">
        <v>36654.0</v>
      </c>
      <c r="O495" s="4">
        <v>8.886450188E9</v>
      </c>
      <c r="P495" s="5" t="s">
        <v>12705</v>
      </c>
      <c r="Q495" s="5" t="s">
        <v>70</v>
      </c>
      <c r="R495" s="5" t="s">
        <v>71</v>
      </c>
      <c r="S495" s="5" t="s">
        <v>94</v>
      </c>
      <c r="T495" s="5" t="s">
        <v>95</v>
      </c>
      <c r="U495" s="5" t="s">
        <v>537</v>
      </c>
      <c r="V495" s="5">
        <v>5749.0</v>
      </c>
      <c r="W495" s="5">
        <v>40468.0</v>
      </c>
      <c r="X495" s="7"/>
      <c r="Y495" s="8">
        <v>9.296610169491526</v>
      </c>
      <c r="Z495" s="9">
        <v>0.0</v>
      </c>
      <c r="AA495" s="5" t="s">
        <v>75</v>
      </c>
      <c r="AB495" s="5"/>
      <c r="AC495" s="5">
        <v>0.0</v>
      </c>
      <c r="AD495" s="5" t="s">
        <v>215</v>
      </c>
      <c r="AE495" s="5" t="s">
        <v>77</v>
      </c>
      <c r="AF495" s="5">
        <v>2015.0</v>
      </c>
      <c r="AG495" s="5">
        <v>2017.0</v>
      </c>
      <c r="AH495" s="5" t="s">
        <v>78</v>
      </c>
      <c r="AI495" s="10">
        <v>98.4</v>
      </c>
      <c r="AJ495" s="4"/>
      <c r="AK495" s="5" t="s">
        <v>75</v>
      </c>
      <c r="AL495" s="5"/>
      <c r="AM495" s="5">
        <v>0.0</v>
      </c>
      <c r="AN495" s="5" t="s">
        <v>215</v>
      </c>
      <c r="AO495" s="5">
        <v>2015.0</v>
      </c>
      <c r="AP495" s="5" t="s">
        <v>51</v>
      </c>
      <c r="AQ495" s="4"/>
      <c r="AR495" s="10">
        <v>10.0</v>
      </c>
      <c r="AS495" s="5" t="s">
        <v>12706</v>
      </c>
      <c r="AT495" s="5" t="s">
        <v>114</v>
      </c>
      <c r="AU495" s="5" t="s">
        <v>12707</v>
      </c>
      <c r="AV495" s="5">
        <v>9.885959361E9</v>
      </c>
      <c r="AW495" s="5" t="s">
        <v>12708</v>
      </c>
      <c r="AX495" s="5">
        <v>520012.0</v>
      </c>
      <c r="AY495" s="5" t="s">
        <v>117</v>
      </c>
      <c r="AZ495" s="5" t="s">
        <v>85</v>
      </c>
      <c r="BA495" s="5">
        <v>3.33524E11</v>
      </c>
      <c r="BB495" s="5"/>
      <c r="BC495" s="5"/>
      <c r="BD495" s="5" t="s">
        <v>8129</v>
      </c>
      <c r="BE495" s="5" t="s">
        <v>418</v>
      </c>
      <c r="BF495" s="5" t="s">
        <v>8112</v>
      </c>
      <c r="BG495" s="5" t="s">
        <v>119</v>
      </c>
      <c r="BH495" s="5" t="s">
        <v>12709</v>
      </c>
      <c r="BI495" s="11">
        <v>43828.967361111114</v>
      </c>
      <c r="BJ495" s="12" t="s">
        <v>12710</v>
      </c>
      <c r="BK495" s="47"/>
      <c r="BL495" s="47"/>
    </row>
    <row r="496" ht="21.0" customHeight="1">
      <c r="A496" s="4">
        <v>495.0</v>
      </c>
      <c r="B496" s="5"/>
      <c r="C496" s="5"/>
      <c r="D496" s="5"/>
      <c r="E496" s="5"/>
      <c r="F496" s="5" t="s">
        <v>12711</v>
      </c>
      <c r="G496" s="5" t="s">
        <v>12712</v>
      </c>
      <c r="H496" s="4">
        <v>1.70040013E8</v>
      </c>
      <c r="I496" s="5" t="s">
        <v>8090</v>
      </c>
      <c r="J496" s="5" t="s">
        <v>3720</v>
      </c>
      <c r="K496" s="5" t="s">
        <v>328</v>
      </c>
      <c r="L496" s="5" t="s">
        <v>12713</v>
      </c>
      <c r="M496" s="5" t="s">
        <v>12714</v>
      </c>
      <c r="N496" s="5" t="s">
        <v>12715</v>
      </c>
      <c r="O496" s="4">
        <v>7.032510256E9</v>
      </c>
      <c r="P496" s="5" t="s">
        <v>12716</v>
      </c>
      <c r="Q496" s="5" t="s">
        <v>110</v>
      </c>
      <c r="R496" s="5" t="s">
        <v>71</v>
      </c>
      <c r="S496" s="5" t="s">
        <v>94</v>
      </c>
      <c r="T496" s="5" t="s">
        <v>95</v>
      </c>
      <c r="U496" s="5" t="s">
        <v>537</v>
      </c>
      <c r="V496" s="5"/>
      <c r="W496" s="5">
        <v>10188.0</v>
      </c>
      <c r="X496" s="7"/>
      <c r="Y496" s="8">
        <v>9.432203389830509</v>
      </c>
      <c r="Z496" s="9">
        <v>0.0</v>
      </c>
      <c r="AA496" s="5" t="s">
        <v>75</v>
      </c>
      <c r="AB496" s="5"/>
      <c r="AC496" s="5">
        <v>0.0</v>
      </c>
      <c r="AD496" s="5" t="s">
        <v>12508</v>
      </c>
      <c r="AE496" s="5" t="s">
        <v>77</v>
      </c>
      <c r="AF496" s="5">
        <v>2015.0</v>
      </c>
      <c r="AG496" s="5">
        <v>2017.0</v>
      </c>
      <c r="AH496" s="5" t="s">
        <v>78</v>
      </c>
      <c r="AI496" s="10">
        <v>98.2</v>
      </c>
      <c r="AJ496" s="4"/>
      <c r="AK496" s="5" t="s">
        <v>75</v>
      </c>
      <c r="AL496" s="5"/>
      <c r="AM496" s="5">
        <v>0.0</v>
      </c>
      <c r="AN496" s="5" t="s">
        <v>3058</v>
      </c>
      <c r="AO496" s="5">
        <v>2015.0</v>
      </c>
      <c r="AP496" s="5" t="s">
        <v>51</v>
      </c>
      <c r="AQ496" s="4"/>
      <c r="AR496" s="10">
        <v>10.0</v>
      </c>
      <c r="AS496" s="5" t="s">
        <v>12717</v>
      </c>
      <c r="AT496" s="5" t="s">
        <v>161</v>
      </c>
      <c r="AU496" s="5" t="s">
        <v>2293</v>
      </c>
      <c r="AV496" s="5">
        <v>9.652333055E9</v>
      </c>
      <c r="AW496" s="5" t="s">
        <v>12718</v>
      </c>
      <c r="AX496" s="5">
        <v>522201.0</v>
      </c>
      <c r="AY496" s="5" t="s">
        <v>101</v>
      </c>
      <c r="AZ496" s="5" t="s">
        <v>85</v>
      </c>
      <c r="BA496" s="5">
        <v>6.57832E11</v>
      </c>
      <c r="BB496" s="5"/>
      <c r="BC496" s="5"/>
      <c r="BD496" s="5">
        <v>1.0</v>
      </c>
      <c r="BE496" s="5" t="s">
        <v>235</v>
      </c>
      <c r="BF496" s="5" t="s">
        <v>8112</v>
      </c>
      <c r="BG496" s="5" t="s">
        <v>119</v>
      </c>
      <c r="BH496" s="5" t="s">
        <v>205</v>
      </c>
      <c r="BI496" s="11">
        <v>43912.02013888889</v>
      </c>
      <c r="BJ496" s="12" t="s">
        <v>12719</v>
      </c>
      <c r="BK496" s="47"/>
      <c r="BL496" s="47"/>
    </row>
    <row r="497" ht="21.0" customHeight="1">
      <c r="A497" s="4">
        <v>496.0</v>
      </c>
      <c r="B497" s="5" t="s">
        <v>12720</v>
      </c>
      <c r="C497" s="6">
        <v>43508.0</v>
      </c>
      <c r="D497" s="5"/>
      <c r="E497" s="5"/>
      <c r="F497" s="5"/>
      <c r="G497" s="5"/>
      <c r="H497" s="4">
        <v>1.70040915E8</v>
      </c>
      <c r="I497" s="5" t="s">
        <v>8090</v>
      </c>
      <c r="J497" s="5" t="s">
        <v>10581</v>
      </c>
      <c r="K497" s="5" t="s">
        <v>6218</v>
      </c>
      <c r="L497" s="5" t="s">
        <v>12721</v>
      </c>
      <c r="M497" s="5" t="s">
        <v>12722</v>
      </c>
      <c r="N497" s="6">
        <v>36527.0</v>
      </c>
      <c r="O497" s="4">
        <v>7.997696369E9</v>
      </c>
      <c r="P497" s="5" t="s">
        <v>12723</v>
      </c>
      <c r="Q497" s="5" t="s">
        <v>110</v>
      </c>
      <c r="R497" s="5" t="s">
        <v>71</v>
      </c>
      <c r="S497" s="5" t="s">
        <v>94</v>
      </c>
      <c r="T497" s="5" t="s">
        <v>73</v>
      </c>
      <c r="U497" s="5" t="s">
        <v>537</v>
      </c>
      <c r="V497" s="5">
        <v>651.0</v>
      </c>
      <c r="W497" s="5">
        <v>7933.0</v>
      </c>
      <c r="X497" s="7"/>
      <c r="Y497" s="8">
        <v>9.029661016949152</v>
      </c>
      <c r="Z497" s="9">
        <v>0.0</v>
      </c>
      <c r="AA497" s="5" t="s">
        <v>75</v>
      </c>
      <c r="AB497" s="5"/>
      <c r="AC497" s="5">
        <v>0.0</v>
      </c>
      <c r="AD497" s="5" t="s">
        <v>6915</v>
      </c>
      <c r="AE497" s="5" t="s">
        <v>77</v>
      </c>
      <c r="AF497" s="5">
        <v>2015.0</v>
      </c>
      <c r="AG497" s="5">
        <v>2017.0</v>
      </c>
      <c r="AH497" s="5" t="s">
        <v>78</v>
      </c>
      <c r="AI497" s="10">
        <v>98.1</v>
      </c>
      <c r="AJ497" s="4"/>
      <c r="AK497" s="5" t="s">
        <v>75</v>
      </c>
      <c r="AL497" s="5"/>
      <c r="AM497" s="5">
        <v>0.0</v>
      </c>
      <c r="AN497" s="5" t="s">
        <v>12724</v>
      </c>
      <c r="AO497" s="5">
        <v>2015.0</v>
      </c>
      <c r="AP497" s="5" t="s">
        <v>51</v>
      </c>
      <c r="AQ497" s="4"/>
      <c r="AR497" s="10">
        <v>10.0</v>
      </c>
      <c r="AS497" s="5" t="s">
        <v>12725</v>
      </c>
      <c r="AT497" s="5" t="s">
        <v>82</v>
      </c>
      <c r="AU497" s="5"/>
      <c r="AV497" s="5">
        <v>9.34772011E9</v>
      </c>
      <c r="AW497" s="5" t="s">
        <v>12726</v>
      </c>
      <c r="AX497" s="5">
        <v>521301.0</v>
      </c>
      <c r="AY497" s="5" t="s">
        <v>3481</v>
      </c>
      <c r="AZ497" s="5" t="s">
        <v>85</v>
      </c>
      <c r="BA497" s="5">
        <v>5.62642E11</v>
      </c>
      <c r="BB497" s="5" t="s">
        <v>12727</v>
      </c>
      <c r="BC497" s="5"/>
      <c r="BD497" s="5">
        <v>0.0</v>
      </c>
      <c r="BE497" s="5" t="s">
        <v>990</v>
      </c>
      <c r="BF497" s="5" t="s">
        <v>990</v>
      </c>
      <c r="BG497" s="5" t="s">
        <v>87</v>
      </c>
      <c r="BH497" s="5"/>
      <c r="BI497" s="11">
        <v>43829.92847222222</v>
      </c>
      <c r="BJ497" s="12" t="s">
        <v>88</v>
      </c>
      <c r="BK497" s="47"/>
      <c r="BL497" s="47"/>
    </row>
    <row r="498" ht="21.0" customHeight="1">
      <c r="A498" s="4">
        <v>497.0</v>
      </c>
      <c r="B498" s="5" t="s">
        <v>12728</v>
      </c>
      <c r="C498" s="5"/>
      <c r="D498" s="5"/>
      <c r="E498" s="5"/>
      <c r="F498" s="5" t="s">
        <v>12728</v>
      </c>
      <c r="G498" s="6">
        <v>44138.0</v>
      </c>
      <c r="H498" s="4">
        <v>1.70041064E8</v>
      </c>
      <c r="I498" s="5" t="s">
        <v>8090</v>
      </c>
      <c r="J498" s="5" t="s">
        <v>12729</v>
      </c>
      <c r="K498" s="5"/>
      <c r="L498" s="5" t="s">
        <v>2917</v>
      </c>
      <c r="M498" s="5" t="s">
        <v>12730</v>
      </c>
      <c r="N498" s="6">
        <v>36442.0</v>
      </c>
      <c r="O498" s="4">
        <v>8.497954729E9</v>
      </c>
      <c r="P498" s="5" t="s">
        <v>12731</v>
      </c>
      <c r="Q498" s="5" t="s">
        <v>110</v>
      </c>
      <c r="R498" s="5" t="s">
        <v>71</v>
      </c>
      <c r="S498" s="5" t="s">
        <v>72</v>
      </c>
      <c r="T498" s="5" t="s">
        <v>95</v>
      </c>
      <c r="U498" s="5" t="s">
        <v>537</v>
      </c>
      <c r="V498" s="5"/>
      <c r="W498" s="5">
        <v>24803.0</v>
      </c>
      <c r="X498" s="7"/>
      <c r="Y498" s="8">
        <v>9.152542372881356</v>
      </c>
      <c r="Z498" s="9">
        <v>0.0</v>
      </c>
      <c r="AA498" s="5" t="s">
        <v>75</v>
      </c>
      <c r="AB498" s="5"/>
      <c r="AC498" s="5">
        <v>0.0</v>
      </c>
      <c r="AD498" s="5" t="s">
        <v>12732</v>
      </c>
      <c r="AE498" s="5" t="s">
        <v>77</v>
      </c>
      <c r="AF498" s="5">
        <v>2015.0</v>
      </c>
      <c r="AG498" s="5">
        <v>2017.0</v>
      </c>
      <c r="AH498" s="5" t="s">
        <v>78</v>
      </c>
      <c r="AI498" s="10">
        <v>98.0</v>
      </c>
      <c r="AJ498" s="4"/>
      <c r="AK498" s="5" t="s">
        <v>75</v>
      </c>
      <c r="AL498" s="5"/>
      <c r="AM498" s="5">
        <v>0.0</v>
      </c>
      <c r="AN498" s="5" t="s">
        <v>8002</v>
      </c>
      <c r="AO498" s="5">
        <v>2015.0</v>
      </c>
      <c r="AP498" s="5" t="s">
        <v>112</v>
      </c>
      <c r="AQ498" s="4"/>
      <c r="AR498" s="10">
        <v>10.0</v>
      </c>
      <c r="AS498" s="5" t="s">
        <v>12733</v>
      </c>
      <c r="AT498" s="5" t="s">
        <v>114</v>
      </c>
      <c r="AU498" s="5" t="s">
        <v>12734</v>
      </c>
      <c r="AV498" s="5">
        <v>7.89313917E9</v>
      </c>
      <c r="AW498" s="5" t="s">
        <v>12735</v>
      </c>
      <c r="AX498" s="5">
        <v>523002.0</v>
      </c>
      <c r="AY498" s="5" t="s">
        <v>1135</v>
      </c>
      <c r="AZ498" s="5" t="s">
        <v>85</v>
      </c>
      <c r="BA498" s="5">
        <v>3.37725E11</v>
      </c>
      <c r="BB498" s="5" t="s">
        <v>12736</v>
      </c>
      <c r="BC498" s="5" t="s">
        <v>12737</v>
      </c>
      <c r="BD498" s="5" t="s">
        <v>12738</v>
      </c>
      <c r="BE498" s="5" t="s">
        <v>1840</v>
      </c>
      <c r="BF498" s="5" t="s">
        <v>12739</v>
      </c>
      <c r="BG498" s="5" t="s">
        <v>87</v>
      </c>
      <c r="BH498" s="5"/>
      <c r="BI498" s="11">
        <v>43910.40694444445</v>
      </c>
      <c r="BJ498" s="12" t="s">
        <v>11791</v>
      </c>
      <c r="BK498" s="47"/>
      <c r="BL498" s="47"/>
    </row>
    <row r="499" ht="21.0" customHeight="1">
      <c r="A499" s="4">
        <v>498.0</v>
      </c>
      <c r="B499" s="5" t="s">
        <v>12740</v>
      </c>
      <c r="C499" s="6">
        <v>43689.0</v>
      </c>
      <c r="D499" s="5"/>
      <c r="E499" s="5"/>
      <c r="F499" s="5"/>
      <c r="G499" s="5"/>
      <c r="H499" s="4">
        <v>1.70040877E8</v>
      </c>
      <c r="I499" s="5" t="s">
        <v>8090</v>
      </c>
      <c r="J499" s="5" t="s">
        <v>2246</v>
      </c>
      <c r="K499" s="5" t="s">
        <v>12741</v>
      </c>
      <c r="L499" s="5" t="s">
        <v>12742</v>
      </c>
      <c r="M499" s="5" t="s">
        <v>12743</v>
      </c>
      <c r="N499" s="6">
        <v>36740.0</v>
      </c>
      <c r="O499" s="4">
        <v>9.573944388E9</v>
      </c>
      <c r="P499" s="5" t="s">
        <v>12744</v>
      </c>
      <c r="Q499" s="5" t="s">
        <v>110</v>
      </c>
      <c r="R499" s="5" t="s">
        <v>71</v>
      </c>
      <c r="S499" s="5" t="s">
        <v>94</v>
      </c>
      <c r="T499" s="5" t="s">
        <v>95</v>
      </c>
      <c r="U499" s="5" t="s">
        <v>537</v>
      </c>
      <c r="V499" s="5"/>
      <c r="W499" s="5">
        <v>20204.0</v>
      </c>
      <c r="X499" s="7"/>
      <c r="Y499" s="8">
        <v>8.686440677966102</v>
      </c>
      <c r="Z499" s="9">
        <v>0.0</v>
      </c>
      <c r="AA499" s="5" t="s">
        <v>75</v>
      </c>
      <c r="AB499" s="5"/>
      <c r="AC499" s="5">
        <v>0.0</v>
      </c>
      <c r="AD499" s="5" t="s">
        <v>76</v>
      </c>
      <c r="AE499" s="5" t="s">
        <v>77</v>
      </c>
      <c r="AF499" s="5">
        <v>2015.0</v>
      </c>
      <c r="AG499" s="5">
        <v>2017.0</v>
      </c>
      <c r="AH499" s="5" t="s">
        <v>78</v>
      </c>
      <c r="AI499" s="10">
        <v>98.0</v>
      </c>
      <c r="AJ499" s="4"/>
      <c r="AK499" s="5" t="s">
        <v>75</v>
      </c>
      <c r="AL499" s="5"/>
      <c r="AM499" s="5">
        <v>0.0</v>
      </c>
      <c r="AN499" s="5" t="s">
        <v>12745</v>
      </c>
      <c r="AO499" s="5">
        <v>2015.0</v>
      </c>
      <c r="AP499" s="5" t="s">
        <v>51</v>
      </c>
      <c r="AQ499" s="4">
        <v>92.5</v>
      </c>
      <c r="AR499" s="10">
        <v>10.0</v>
      </c>
      <c r="AS499" s="5" t="s">
        <v>12746</v>
      </c>
      <c r="AT499" s="5" t="s">
        <v>82</v>
      </c>
      <c r="AU499" s="5" t="s">
        <v>246</v>
      </c>
      <c r="AV499" s="5">
        <v>8.522991116E9</v>
      </c>
      <c r="AW499" s="5" t="s">
        <v>12747</v>
      </c>
      <c r="AX499" s="5">
        <v>522501.0</v>
      </c>
      <c r="AY499" s="5" t="s">
        <v>237</v>
      </c>
      <c r="AZ499" s="5" t="s">
        <v>85</v>
      </c>
      <c r="BA499" s="5">
        <v>7.49575E11</v>
      </c>
      <c r="BB499" s="5" t="s">
        <v>12748</v>
      </c>
      <c r="BC499" s="5"/>
      <c r="BD499" s="5">
        <v>1.0</v>
      </c>
      <c r="BE499" s="5" t="s">
        <v>5819</v>
      </c>
      <c r="BF499" s="5" t="s">
        <v>8112</v>
      </c>
      <c r="BG499" s="5" t="s">
        <v>119</v>
      </c>
      <c r="BH499" s="5" t="s">
        <v>12749</v>
      </c>
      <c r="BI499" s="11">
        <v>43828.92222222222</v>
      </c>
      <c r="BJ499" s="12" t="s">
        <v>134</v>
      </c>
      <c r="BK499" s="47"/>
      <c r="BL499" s="47"/>
    </row>
    <row r="500" ht="21.0" customHeight="1">
      <c r="A500" s="4">
        <v>499.0</v>
      </c>
      <c r="B500" s="5" t="s">
        <v>12750</v>
      </c>
      <c r="C500" s="5" t="s">
        <v>63</v>
      </c>
      <c r="D500" s="5"/>
      <c r="E500" s="5"/>
      <c r="F500" s="5"/>
      <c r="G500" s="5"/>
      <c r="H500" s="4">
        <v>1.7004074E8</v>
      </c>
      <c r="I500" s="5" t="s">
        <v>8090</v>
      </c>
      <c r="J500" s="5" t="s">
        <v>7581</v>
      </c>
      <c r="K500" s="5" t="s">
        <v>12751</v>
      </c>
      <c r="L500" s="5" t="s">
        <v>2228</v>
      </c>
      <c r="M500" s="5" t="s">
        <v>12752</v>
      </c>
      <c r="N500" s="5" t="s">
        <v>12753</v>
      </c>
      <c r="O500" s="4">
        <v>7.569577032E9</v>
      </c>
      <c r="P500" s="5" t="s">
        <v>12754</v>
      </c>
      <c r="Q500" s="5" t="s">
        <v>110</v>
      </c>
      <c r="R500" s="5" t="s">
        <v>71</v>
      </c>
      <c r="S500" s="5" t="s">
        <v>94</v>
      </c>
      <c r="T500" s="5" t="s">
        <v>95</v>
      </c>
      <c r="U500" s="5" t="s">
        <v>74</v>
      </c>
      <c r="V500" s="5">
        <v>3888.0</v>
      </c>
      <c r="W500" s="5">
        <v>23873.0</v>
      </c>
      <c r="X500" s="7"/>
      <c r="Y500" s="8">
        <v>8.402542372881356</v>
      </c>
      <c r="Z500" s="9">
        <v>0.0</v>
      </c>
      <c r="AA500" s="5" t="s">
        <v>75</v>
      </c>
      <c r="AB500" s="5"/>
      <c r="AC500" s="5">
        <v>0.0</v>
      </c>
      <c r="AD500" s="5" t="s">
        <v>142</v>
      </c>
      <c r="AE500" s="5" t="s">
        <v>77</v>
      </c>
      <c r="AF500" s="5">
        <v>2015.0</v>
      </c>
      <c r="AG500" s="5">
        <v>2017.0</v>
      </c>
      <c r="AH500" s="5" t="s">
        <v>78</v>
      </c>
      <c r="AI500" s="10">
        <v>97.9</v>
      </c>
      <c r="AJ500" s="4"/>
      <c r="AK500" s="5" t="s">
        <v>75</v>
      </c>
      <c r="AL500" s="5"/>
      <c r="AM500" s="5">
        <v>0.0</v>
      </c>
      <c r="AN500" s="5" t="s">
        <v>1042</v>
      </c>
      <c r="AO500" s="5">
        <v>2015.0</v>
      </c>
      <c r="AP500" s="5" t="s">
        <v>51</v>
      </c>
      <c r="AQ500" s="4"/>
      <c r="AR500" s="10">
        <v>10.0</v>
      </c>
      <c r="AS500" s="5" t="s">
        <v>12755</v>
      </c>
      <c r="AT500" s="5" t="s">
        <v>161</v>
      </c>
      <c r="AU500" s="5" t="s">
        <v>246</v>
      </c>
      <c r="AV500" s="5">
        <v>8.019131429E9</v>
      </c>
      <c r="AW500" s="5" t="s">
        <v>12756</v>
      </c>
      <c r="AX500" s="5">
        <v>520003.0</v>
      </c>
      <c r="AY500" s="5" t="s">
        <v>117</v>
      </c>
      <c r="AZ500" s="5" t="s">
        <v>85</v>
      </c>
      <c r="BA500" s="5">
        <v>2.54289E11</v>
      </c>
      <c r="BB500" s="5" t="s">
        <v>12757</v>
      </c>
      <c r="BC500" s="5"/>
      <c r="BD500" s="5">
        <v>0.0</v>
      </c>
      <c r="BE500" s="5">
        <v>0.0</v>
      </c>
      <c r="BF500" s="5" t="s">
        <v>149</v>
      </c>
      <c r="BG500" s="5" t="s">
        <v>119</v>
      </c>
      <c r="BH500" s="5" t="s">
        <v>117</v>
      </c>
      <c r="BI500" s="11">
        <v>43829.94583333333</v>
      </c>
      <c r="BJ500" s="12" t="s">
        <v>12758</v>
      </c>
      <c r="BK500" s="47"/>
      <c r="BL500" s="47"/>
    </row>
    <row r="501" ht="21.0" customHeight="1">
      <c r="A501" s="4">
        <v>500.0</v>
      </c>
      <c r="B501" s="5" t="s">
        <v>12759</v>
      </c>
      <c r="C501" s="5" t="s">
        <v>1226</v>
      </c>
      <c r="D501" s="5"/>
      <c r="E501" s="5"/>
      <c r="F501" s="5"/>
      <c r="G501" s="5"/>
      <c r="H501" s="4">
        <v>1.70040156E8</v>
      </c>
      <c r="I501" s="5" t="s">
        <v>8090</v>
      </c>
      <c r="J501" s="5" t="s">
        <v>12760</v>
      </c>
      <c r="K501" s="5"/>
      <c r="L501" s="5" t="s">
        <v>12761</v>
      </c>
      <c r="M501" s="5" t="s">
        <v>12762</v>
      </c>
      <c r="N501" s="5" t="s">
        <v>4880</v>
      </c>
      <c r="O501" s="4">
        <v>7.98150018E9</v>
      </c>
      <c r="P501" s="5" t="s">
        <v>12763</v>
      </c>
      <c r="Q501" s="5" t="s">
        <v>110</v>
      </c>
      <c r="R501" s="5" t="s">
        <v>71</v>
      </c>
      <c r="S501" s="5" t="s">
        <v>94</v>
      </c>
      <c r="T501" s="5" t="s">
        <v>95</v>
      </c>
      <c r="U501" s="5" t="s">
        <v>1252</v>
      </c>
      <c r="V501" s="5">
        <v>1437.0</v>
      </c>
      <c r="W501" s="5">
        <v>21273.0</v>
      </c>
      <c r="X501" s="7">
        <v>87723.0</v>
      </c>
      <c r="Y501" s="8">
        <v>9.555084745762711</v>
      </c>
      <c r="Z501" s="9">
        <v>0.0</v>
      </c>
      <c r="AA501" s="5" t="s">
        <v>75</v>
      </c>
      <c r="AB501" s="5"/>
      <c r="AC501" s="5">
        <v>0.0</v>
      </c>
      <c r="AD501" s="5" t="s">
        <v>142</v>
      </c>
      <c r="AE501" s="5" t="s">
        <v>77</v>
      </c>
      <c r="AF501" s="5">
        <v>2015.0</v>
      </c>
      <c r="AG501" s="5">
        <v>2017.0</v>
      </c>
      <c r="AH501" s="5" t="s">
        <v>78</v>
      </c>
      <c r="AI501" s="10">
        <v>97.5</v>
      </c>
      <c r="AJ501" s="4"/>
      <c r="AK501" s="5" t="s">
        <v>75</v>
      </c>
      <c r="AL501" s="5"/>
      <c r="AM501" s="5">
        <v>0.0</v>
      </c>
      <c r="AN501" s="5" t="s">
        <v>3159</v>
      </c>
      <c r="AO501" s="5">
        <v>2015.0</v>
      </c>
      <c r="AP501" s="5" t="s">
        <v>51</v>
      </c>
      <c r="AQ501" s="4"/>
      <c r="AR501" s="10">
        <v>10.0</v>
      </c>
      <c r="AS501" s="5" t="s">
        <v>12764</v>
      </c>
      <c r="AT501" s="5" t="s">
        <v>161</v>
      </c>
      <c r="AU501" s="5" t="s">
        <v>11358</v>
      </c>
      <c r="AV501" s="5">
        <v>9.848145181E9</v>
      </c>
      <c r="AW501" s="5" t="s">
        <v>12765</v>
      </c>
      <c r="AX501" s="5">
        <v>518004.0</v>
      </c>
      <c r="AY501" s="5" t="s">
        <v>443</v>
      </c>
      <c r="AZ501" s="5" t="s">
        <v>85</v>
      </c>
      <c r="BA501" s="5">
        <v>3.91951E11</v>
      </c>
      <c r="BB501" s="5"/>
      <c r="BC501" s="5"/>
      <c r="BD501" s="5" t="s">
        <v>12766</v>
      </c>
      <c r="BE501" s="5" t="s">
        <v>5819</v>
      </c>
      <c r="BF501" s="5" t="s">
        <v>8112</v>
      </c>
      <c r="BG501" s="5" t="s">
        <v>87</v>
      </c>
      <c r="BH501" s="5"/>
      <c r="BI501" s="11">
        <v>43841.49652777778</v>
      </c>
      <c r="BJ501" s="12" t="s">
        <v>88</v>
      </c>
      <c r="BK501" s="47"/>
      <c r="BL501" s="47"/>
    </row>
    <row r="502" ht="21.0" customHeight="1">
      <c r="A502" s="4">
        <v>501.0</v>
      </c>
      <c r="B502" s="5" t="s">
        <v>12767</v>
      </c>
      <c r="C502" s="5" t="s">
        <v>8806</v>
      </c>
      <c r="D502" s="5"/>
      <c r="E502" s="5"/>
      <c r="F502" s="5"/>
      <c r="G502" s="5"/>
      <c r="H502" s="4">
        <v>1.70040666E8</v>
      </c>
      <c r="I502" s="5" t="s">
        <v>8090</v>
      </c>
      <c r="J502" s="5" t="s">
        <v>12768</v>
      </c>
      <c r="K502" s="5" t="s">
        <v>12769</v>
      </c>
      <c r="L502" s="5" t="s">
        <v>6870</v>
      </c>
      <c r="M502" s="5" t="s">
        <v>12770</v>
      </c>
      <c r="N502" s="6">
        <v>36260.0</v>
      </c>
      <c r="O502" s="4">
        <v>7.993667898E9</v>
      </c>
      <c r="P502" s="5" t="s">
        <v>12771</v>
      </c>
      <c r="Q502" s="5" t="s">
        <v>70</v>
      </c>
      <c r="R502" s="5" t="s">
        <v>71</v>
      </c>
      <c r="S502" s="5" t="s">
        <v>94</v>
      </c>
      <c r="T502" s="5" t="s">
        <v>73</v>
      </c>
      <c r="U502" s="5" t="s">
        <v>74</v>
      </c>
      <c r="V502" s="5">
        <v>9300.0</v>
      </c>
      <c r="W502" s="5">
        <v>27302.0</v>
      </c>
      <c r="X502" s="7"/>
      <c r="Y502" s="8">
        <v>8.402542372881356</v>
      </c>
      <c r="Z502" s="9">
        <v>0.0</v>
      </c>
      <c r="AA502" s="5" t="s">
        <v>75</v>
      </c>
      <c r="AB502" s="5"/>
      <c r="AC502" s="5">
        <v>0.0</v>
      </c>
      <c r="AD502" s="5" t="s">
        <v>76</v>
      </c>
      <c r="AE502" s="5" t="s">
        <v>77</v>
      </c>
      <c r="AF502" s="5">
        <v>2015.0</v>
      </c>
      <c r="AG502" s="5">
        <v>2017.0</v>
      </c>
      <c r="AH502" s="5" t="s">
        <v>78</v>
      </c>
      <c r="AI502" s="10">
        <v>97.0</v>
      </c>
      <c r="AJ502" s="4"/>
      <c r="AK502" s="5" t="s">
        <v>75</v>
      </c>
      <c r="AL502" s="5"/>
      <c r="AM502" s="5">
        <v>0.0</v>
      </c>
      <c r="AN502" s="5" t="s">
        <v>12772</v>
      </c>
      <c r="AO502" s="5">
        <v>2015.0</v>
      </c>
      <c r="AP502" s="5" t="s">
        <v>51</v>
      </c>
      <c r="AQ502" s="4"/>
      <c r="AR502" s="10">
        <v>10.0</v>
      </c>
      <c r="AS502" s="5" t="s">
        <v>12773</v>
      </c>
      <c r="AT502" s="5" t="s">
        <v>114</v>
      </c>
      <c r="AU502" s="5" t="s">
        <v>12774</v>
      </c>
      <c r="AV502" s="5">
        <v>7.093929367E9</v>
      </c>
      <c r="AW502" s="5" t="s">
        <v>12775</v>
      </c>
      <c r="AX502" s="5">
        <v>521137.0</v>
      </c>
      <c r="AY502" s="5" t="s">
        <v>2327</v>
      </c>
      <c r="AZ502" s="5" t="s">
        <v>85</v>
      </c>
      <c r="BA502" s="5">
        <v>7.77434E11</v>
      </c>
      <c r="BB502" s="5"/>
      <c r="BC502" s="5"/>
      <c r="BD502" s="5" t="s">
        <v>393</v>
      </c>
      <c r="BE502" s="5" t="s">
        <v>393</v>
      </c>
      <c r="BF502" s="5" t="s">
        <v>393</v>
      </c>
      <c r="BG502" s="5" t="s">
        <v>119</v>
      </c>
      <c r="BH502" s="5" t="s">
        <v>117</v>
      </c>
      <c r="BI502" s="11">
        <v>43828.5</v>
      </c>
      <c r="BJ502" s="12" t="s">
        <v>12776</v>
      </c>
      <c r="BK502" s="47"/>
      <c r="BL502" s="47"/>
    </row>
    <row r="503" ht="21.0" customHeight="1">
      <c r="A503" s="4">
        <v>502.0</v>
      </c>
      <c r="B503" s="5" t="s">
        <v>12777</v>
      </c>
      <c r="C503" s="6">
        <v>43567.0</v>
      </c>
      <c r="D503" s="5"/>
      <c r="E503" s="5"/>
      <c r="F503" s="5"/>
      <c r="G503" s="5"/>
      <c r="H503" s="4">
        <v>1.70040405E8</v>
      </c>
      <c r="I503" s="5" t="s">
        <v>8090</v>
      </c>
      <c r="J503" s="5" t="s">
        <v>12778</v>
      </c>
      <c r="K503" s="5"/>
      <c r="L503" s="5" t="s">
        <v>12779</v>
      </c>
      <c r="M503" s="5" t="s">
        <v>12780</v>
      </c>
      <c r="N503" s="6">
        <v>36776.0</v>
      </c>
      <c r="O503" s="4">
        <v>8.185824864E9</v>
      </c>
      <c r="P503" s="5" t="s">
        <v>12781</v>
      </c>
      <c r="Q503" s="5" t="s">
        <v>70</v>
      </c>
      <c r="R503" s="5" t="s">
        <v>71</v>
      </c>
      <c r="S503" s="5" t="s">
        <v>94</v>
      </c>
      <c r="T503" s="5" t="s">
        <v>73</v>
      </c>
      <c r="U503" s="5" t="s">
        <v>74</v>
      </c>
      <c r="V503" s="5">
        <v>8432.0</v>
      </c>
      <c r="W503" s="5">
        <v>50000.0</v>
      </c>
      <c r="X503" s="7">
        <v>88989.0</v>
      </c>
      <c r="Y503" s="8">
        <v>7.5508474576271185</v>
      </c>
      <c r="Z503" s="9">
        <v>0.0</v>
      </c>
      <c r="AA503" s="5" t="s">
        <v>75</v>
      </c>
      <c r="AB503" s="5"/>
      <c r="AC503" s="5">
        <v>0.0</v>
      </c>
      <c r="AD503" s="5" t="s">
        <v>12782</v>
      </c>
      <c r="AE503" s="5" t="s">
        <v>77</v>
      </c>
      <c r="AF503" s="5">
        <v>2015.0</v>
      </c>
      <c r="AG503" s="5">
        <v>2017.0</v>
      </c>
      <c r="AH503" s="5" t="s">
        <v>78</v>
      </c>
      <c r="AI503" s="10">
        <v>96.9</v>
      </c>
      <c r="AJ503" s="4"/>
      <c r="AK503" s="5" t="s">
        <v>75</v>
      </c>
      <c r="AL503" s="5"/>
      <c r="AM503" s="5">
        <v>0.0</v>
      </c>
      <c r="AN503" s="5" t="s">
        <v>12783</v>
      </c>
      <c r="AO503" s="5">
        <v>2015.0</v>
      </c>
      <c r="AP503" s="5" t="s">
        <v>51</v>
      </c>
      <c r="AQ503" s="4">
        <v>10.0</v>
      </c>
      <c r="AR503" s="10">
        <v>10.0</v>
      </c>
      <c r="AS503" s="5" t="s">
        <v>12784</v>
      </c>
      <c r="AT503" s="5" t="s">
        <v>114</v>
      </c>
      <c r="AU503" s="5" t="s">
        <v>12785</v>
      </c>
      <c r="AV503" s="5">
        <v>9.91232072E9</v>
      </c>
      <c r="AW503" s="5" t="s">
        <v>12786</v>
      </c>
      <c r="AX503" s="5">
        <v>531126.0</v>
      </c>
      <c r="AY503" s="5" t="s">
        <v>12787</v>
      </c>
      <c r="AZ503" s="5" t="s">
        <v>85</v>
      </c>
      <c r="BA503" s="5">
        <v>4.14607E11</v>
      </c>
      <c r="BB503" s="5"/>
      <c r="BC503" s="5"/>
      <c r="BD503" s="5" t="s">
        <v>8167</v>
      </c>
      <c r="BE503" s="5" t="s">
        <v>683</v>
      </c>
      <c r="BF503" s="5" t="s">
        <v>8167</v>
      </c>
      <c r="BG503" s="5" t="s">
        <v>87</v>
      </c>
      <c r="BH503" s="5" t="s">
        <v>237</v>
      </c>
      <c r="BI503" s="11">
        <v>43831.89861111111</v>
      </c>
      <c r="BJ503" s="12" t="s">
        <v>88</v>
      </c>
      <c r="BK503" s="47"/>
      <c r="BL503" s="47"/>
    </row>
    <row r="504" ht="21.0" customHeight="1">
      <c r="A504" s="4">
        <v>503.0</v>
      </c>
      <c r="B504" s="5" t="s">
        <v>12788</v>
      </c>
      <c r="C504" s="5" t="s">
        <v>1755</v>
      </c>
      <c r="D504" s="5" t="s">
        <v>12789</v>
      </c>
      <c r="E504" s="5"/>
      <c r="F504" s="5"/>
      <c r="G504" s="5"/>
      <c r="H504" s="4">
        <v>1.70040973E8</v>
      </c>
      <c r="I504" s="5" t="s">
        <v>8090</v>
      </c>
      <c r="J504" s="5" t="s">
        <v>12790</v>
      </c>
      <c r="K504" s="5"/>
      <c r="L504" s="5" t="s">
        <v>1585</v>
      </c>
      <c r="M504" s="5" t="s">
        <v>12791</v>
      </c>
      <c r="N504" s="6">
        <v>36475.0</v>
      </c>
      <c r="O504" s="4">
        <v>7.901282119E9</v>
      </c>
      <c r="P504" s="5" t="s">
        <v>12792</v>
      </c>
      <c r="Q504" s="5" t="s">
        <v>110</v>
      </c>
      <c r="R504" s="5" t="s">
        <v>71</v>
      </c>
      <c r="S504" s="5" t="s">
        <v>94</v>
      </c>
      <c r="T504" s="5" t="s">
        <v>95</v>
      </c>
      <c r="U504" s="5" t="s">
        <v>74</v>
      </c>
      <c r="V504" s="5">
        <v>6000.0</v>
      </c>
      <c r="W504" s="5">
        <v>23000.0</v>
      </c>
      <c r="X504" s="7"/>
      <c r="Y504" s="8">
        <v>9.0</v>
      </c>
      <c r="Z504" s="9">
        <v>0.0</v>
      </c>
      <c r="AA504" s="5" t="s">
        <v>75</v>
      </c>
      <c r="AB504" s="5"/>
      <c r="AC504" s="5">
        <v>0.0</v>
      </c>
      <c r="AD504" s="5" t="s">
        <v>2116</v>
      </c>
      <c r="AE504" s="5" t="s">
        <v>77</v>
      </c>
      <c r="AF504" s="5">
        <v>2015.0</v>
      </c>
      <c r="AG504" s="5">
        <v>2017.0</v>
      </c>
      <c r="AH504" s="5" t="s">
        <v>78</v>
      </c>
      <c r="AI504" s="10">
        <v>96.9</v>
      </c>
      <c r="AJ504" s="4"/>
      <c r="AK504" s="5" t="s">
        <v>75</v>
      </c>
      <c r="AL504" s="5"/>
      <c r="AM504" s="5">
        <v>0.0</v>
      </c>
      <c r="AN504" s="5" t="s">
        <v>491</v>
      </c>
      <c r="AO504" s="5">
        <v>2015.0</v>
      </c>
      <c r="AP504" s="5" t="s">
        <v>112</v>
      </c>
      <c r="AQ504" s="4"/>
      <c r="AR504" s="10">
        <v>10.0</v>
      </c>
      <c r="AS504" s="5" t="s">
        <v>12793</v>
      </c>
      <c r="AT504" s="5" t="s">
        <v>82</v>
      </c>
      <c r="AU504" s="5" t="s">
        <v>321</v>
      </c>
      <c r="AV504" s="5">
        <v>8.985521769E9</v>
      </c>
      <c r="AW504" s="5" t="s">
        <v>12794</v>
      </c>
      <c r="AX504" s="5">
        <v>522307.0</v>
      </c>
      <c r="AY504" s="5" t="s">
        <v>205</v>
      </c>
      <c r="AZ504" s="5" t="s">
        <v>85</v>
      </c>
      <c r="BA504" s="5">
        <v>7.43277E11</v>
      </c>
      <c r="BB504" s="5"/>
      <c r="BC504" s="5"/>
      <c r="BD504" s="5">
        <v>1.0</v>
      </c>
      <c r="BE504" s="5" t="s">
        <v>12795</v>
      </c>
      <c r="BF504" s="5" t="s">
        <v>8112</v>
      </c>
      <c r="BG504" s="5" t="s">
        <v>119</v>
      </c>
      <c r="BH504" s="5" t="s">
        <v>205</v>
      </c>
      <c r="BI504" s="11">
        <v>43908.89861111111</v>
      </c>
      <c r="BJ504" s="12" t="s">
        <v>12796</v>
      </c>
      <c r="BK504" s="47"/>
      <c r="BL504" s="47"/>
    </row>
    <row r="505" ht="21.0" customHeight="1">
      <c r="A505" s="4">
        <v>504.0</v>
      </c>
      <c r="B505" s="30" t="s">
        <v>12797</v>
      </c>
      <c r="C505" s="30"/>
      <c r="D505" s="30"/>
      <c r="E505" s="30"/>
      <c r="F505" s="30" t="s">
        <v>12797</v>
      </c>
      <c r="G505" s="64">
        <v>44168.0</v>
      </c>
      <c r="H505" s="35">
        <v>1.70040478E8</v>
      </c>
      <c r="I505" s="30" t="s">
        <v>8090</v>
      </c>
      <c r="J505" s="30" t="s">
        <v>12610</v>
      </c>
      <c r="K505" s="30" t="s">
        <v>171</v>
      </c>
      <c r="L505" s="30" t="s">
        <v>2756</v>
      </c>
      <c r="M505" s="30" t="s">
        <v>12798</v>
      </c>
      <c r="N505" s="30" t="s">
        <v>2277</v>
      </c>
      <c r="O505" s="35">
        <v>7.675995315E9</v>
      </c>
      <c r="P505" s="30" t="s">
        <v>12799</v>
      </c>
      <c r="Q505" s="30" t="s">
        <v>110</v>
      </c>
      <c r="R505" s="30" t="s">
        <v>71</v>
      </c>
      <c r="S505" s="30" t="s">
        <v>94</v>
      </c>
      <c r="T505" s="30" t="s">
        <v>95</v>
      </c>
      <c r="U505" s="30" t="s">
        <v>74</v>
      </c>
      <c r="V505" s="30">
        <v>837.0</v>
      </c>
      <c r="W505" s="30">
        <v>9108.0</v>
      </c>
      <c r="X505" s="31"/>
      <c r="Y505" s="32">
        <v>9.076271186440678</v>
      </c>
      <c r="Z505" s="33">
        <v>0.0</v>
      </c>
      <c r="AA505" s="30" t="s">
        <v>75</v>
      </c>
      <c r="AB505" s="30"/>
      <c r="AC505" s="30">
        <v>0.0</v>
      </c>
      <c r="AD505" s="30" t="s">
        <v>5104</v>
      </c>
      <c r="AE505" s="30" t="s">
        <v>77</v>
      </c>
      <c r="AF505" s="30">
        <v>2015.0</v>
      </c>
      <c r="AG505" s="30">
        <v>2017.0</v>
      </c>
      <c r="AH505" s="30" t="s">
        <v>78</v>
      </c>
      <c r="AI505" s="34">
        <v>96.7</v>
      </c>
      <c r="AJ505" s="35"/>
      <c r="AK505" s="30" t="s">
        <v>75</v>
      </c>
      <c r="AL505" s="30"/>
      <c r="AM505" s="30">
        <v>0.0</v>
      </c>
      <c r="AN505" s="30" t="s">
        <v>4704</v>
      </c>
      <c r="AO505" s="30">
        <v>2015.0</v>
      </c>
      <c r="AP505" s="30" t="s">
        <v>51</v>
      </c>
      <c r="AQ505" s="35"/>
      <c r="AR505" s="34">
        <v>10.0</v>
      </c>
      <c r="AS505" s="30" t="s">
        <v>12800</v>
      </c>
      <c r="AT505" s="30" t="s">
        <v>114</v>
      </c>
      <c r="AU505" s="30" t="s">
        <v>5574</v>
      </c>
      <c r="AV505" s="30">
        <v>9.491316108E9</v>
      </c>
      <c r="AW505" s="30" t="s">
        <v>12801</v>
      </c>
      <c r="AX505" s="30">
        <v>523105.0</v>
      </c>
      <c r="AY505" s="30" t="s">
        <v>1282</v>
      </c>
      <c r="AZ505" s="30" t="s">
        <v>85</v>
      </c>
      <c r="BA505" s="30">
        <v>3.19386E11</v>
      </c>
      <c r="BB505" s="30" t="s">
        <v>12802</v>
      </c>
      <c r="BC505" s="30"/>
      <c r="BD505" s="30">
        <v>1.0</v>
      </c>
      <c r="BE505" s="30">
        <v>2021.0</v>
      </c>
      <c r="BF505" s="30" t="s">
        <v>8112</v>
      </c>
      <c r="BG505" s="30" t="s">
        <v>87</v>
      </c>
      <c r="BH505" s="30"/>
      <c r="BI505" s="37">
        <v>43909.563888888886</v>
      </c>
      <c r="BJ505" s="38" t="s">
        <v>12803</v>
      </c>
      <c r="BK505" s="47"/>
      <c r="BL505" s="47"/>
    </row>
    <row r="506" ht="21.0" customHeight="1">
      <c r="A506" s="4">
        <v>505.0</v>
      </c>
      <c r="B506" s="39" t="s">
        <v>12804</v>
      </c>
      <c r="C506" s="65">
        <v>43658.0</v>
      </c>
      <c r="D506" s="39"/>
      <c r="E506" s="39"/>
      <c r="F506" s="39"/>
      <c r="G506" s="39"/>
      <c r="H506" s="41">
        <v>1.70040748E8</v>
      </c>
      <c r="I506" s="39" t="s">
        <v>8090</v>
      </c>
      <c r="J506" s="39" t="s">
        <v>12805</v>
      </c>
      <c r="K506" s="39"/>
      <c r="L506" s="39" t="s">
        <v>12806</v>
      </c>
      <c r="M506" s="39" t="s">
        <v>12807</v>
      </c>
      <c r="N506" s="65">
        <v>36685.0</v>
      </c>
      <c r="O506" s="41">
        <v>7.095883549E9</v>
      </c>
      <c r="P506" s="39" t="s">
        <v>12808</v>
      </c>
      <c r="Q506" s="39" t="s">
        <v>70</v>
      </c>
      <c r="R506" s="39" t="s">
        <v>71</v>
      </c>
      <c r="S506" s="39" t="s">
        <v>94</v>
      </c>
      <c r="T506" s="39" t="s">
        <v>95</v>
      </c>
      <c r="U506" s="39" t="s">
        <v>74</v>
      </c>
      <c r="V506" s="39">
        <v>525.0</v>
      </c>
      <c r="W506" s="39"/>
      <c r="X506" s="39"/>
      <c r="Y506" s="8">
        <v>9.152542372881356</v>
      </c>
      <c r="Z506" s="9">
        <v>1.0</v>
      </c>
      <c r="AA506" s="39" t="s">
        <v>75</v>
      </c>
      <c r="AB506" s="39"/>
      <c r="AC506" s="39">
        <v>0.0</v>
      </c>
      <c r="AD506" s="39" t="s">
        <v>76</v>
      </c>
      <c r="AE506" s="39" t="s">
        <v>77</v>
      </c>
      <c r="AF506" s="39">
        <v>2015.0</v>
      </c>
      <c r="AG506" s="39">
        <v>2017.0</v>
      </c>
      <c r="AH506" s="39" t="s">
        <v>78</v>
      </c>
      <c r="AI506" s="66">
        <v>96.7</v>
      </c>
      <c r="AJ506" s="41"/>
      <c r="AK506" s="39" t="s">
        <v>75</v>
      </c>
      <c r="AL506" s="39"/>
      <c r="AM506" s="39">
        <v>0.0</v>
      </c>
      <c r="AN506" s="39" t="s">
        <v>12809</v>
      </c>
      <c r="AO506" s="39">
        <v>2015.0</v>
      </c>
      <c r="AP506" s="39" t="s">
        <v>112</v>
      </c>
      <c r="AQ506" s="41"/>
      <c r="AR506" s="66">
        <v>10.0</v>
      </c>
      <c r="AS506" s="39" t="s">
        <v>12810</v>
      </c>
      <c r="AT506" s="39" t="s">
        <v>114</v>
      </c>
      <c r="AU506" s="39" t="s">
        <v>1183</v>
      </c>
      <c r="AV506" s="39">
        <v>9.490908285E9</v>
      </c>
      <c r="AW506" s="39" t="s">
        <v>12811</v>
      </c>
      <c r="AX506" s="39">
        <v>520002.0</v>
      </c>
      <c r="AY506" s="39" t="s">
        <v>2031</v>
      </c>
      <c r="AZ506" s="39" t="s">
        <v>85</v>
      </c>
      <c r="BA506" s="39">
        <v>9.10999E11</v>
      </c>
      <c r="BB506" s="39"/>
      <c r="BC506" s="39"/>
      <c r="BD506" s="39" t="s">
        <v>12812</v>
      </c>
      <c r="BE506" s="39" t="s">
        <v>312</v>
      </c>
      <c r="BF506" s="39" t="s">
        <v>12813</v>
      </c>
      <c r="BG506" s="39" t="s">
        <v>87</v>
      </c>
      <c r="BH506" s="39"/>
      <c r="BI506" s="42">
        <v>43826.71666666667</v>
      </c>
      <c r="BJ506" s="39" t="s">
        <v>88</v>
      </c>
    </row>
    <row r="507" ht="21.0" customHeight="1">
      <c r="A507" s="4">
        <v>506.0</v>
      </c>
      <c r="B507" s="39" t="s">
        <v>12814</v>
      </c>
      <c r="C507" s="39" t="s">
        <v>63</v>
      </c>
      <c r="D507" s="39"/>
      <c r="E507" s="39"/>
      <c r="F507" s="39"/>
      <c r="G507" s="39"/>
      <c r="H507" s="41">
        <v>1.70040536E8</v>
      </c>
      <c r="I507" s="39" t="s">
        <v>8090</v>
      </c>
      <c r="J507" s="39" t="s">
        <v>12815</v>
      </c>
      <c r="K507" s="39"/>
      <c r="L507" s="39" t="s">
        <v>12816</v>
      </c>
      <c r="M507" s="39" t="s">
        <v>12817</v>
      </c>
      <c r="N507" s="39" t="s">
        <v>3753</v>
      </c>
      <c r="O507" s="41">
        <v>9.010973398E9</v>
      </c>
      <c r="P507" s="39" t="s">
        <v>12818</v>
      </c>
      <c r="Q507" s="39" t="s">
        <v>110</v>
      </c>
      <c r="R507" s="39" t="s">
        <v>71</v>
      </c>
      <c r="S507" s="39" t="s">
        <v>94</v>
      </c>
      <c r="T507" s="39" t="s">
        <v>73</v>
      </c>
      <c r="U507" s="39" t="s">
        <v>537</v>
      </c>
      <c r="V507" s="39">
        <v>11000.0</v>
      </c>
      <c r="W507" s="39">
        <v>34000.0</v>
      </c>
      <c r="X507" s="39"/>
      <c r="Y507" s="8">
        <v>8.26271186440678</v>
      </c>
      <c r="Z507" s="9">
        <v>0.0</v>
      </c>
      <c r="AA507" s="39" t="s">
        <v>75</v>
      </c>
      <c r="AB507" s="39"/>
      <c r="AC507" s="39">
        <v>0.0</v>
      </c>
      <c r="AD507" s="39" t="s">
        <v>142</v>
      </c>
      <c r="AE507" s="39" t="s">
        <v>77</v>
      </c>
      <c r="AF507" s="39">
        <v>2015.0</v>
      </c>
      <c r="AG507" s="39">
        <v>2017.0</v>
      </c>
      <c r="AH507" s="39" t="s">
        <v>78</v>
      </c>
      <c r="AI507" s="66">
        <v>96.7</v>
      </c>
      <c r="AJ507" s="41"/>
      <c r="AK507" s="39" t="s">
        <v>75</v>
      </c>
      <c r="AL507" s="39"/>
      <c r="AM507" s="39">
        <v>0.0</v>
      </c>
      <c r="AN507" s="39" t="s">
        <v>390</v>
      </c>
      <c r="AO507" s="39">
        <v>2015.0</v>
      </c>
      <c r="AP507" s="39" t="s">
        <v>51</v>
      </c>
      <c r="AQ507" s="41"/>
      <c r="AR507" s="66">
        <v>10.0</v>
      </c>
      <c r="AS507" s="39" t="s">
        <v>12819</v>
      </c>
      <c r="AT507" s="39" t="s">
        <v>82</v>
      </c>
      <c r="AU507" s="39" t="s">
        <v>8878</v>
      </c>
      <c r="AV507" s="39">
        <v>9.866647165E9</v>
      </c>
      <c r="AW507" s="39" t="s">
        <v>12820</v>
      </c>
      <c r="AX507" s="39">
        <v>521230.0</v>
      </c>
      <c r="AY507" s="39" t="s">
        <v>117</v>
      </c>
      <c r="AZ507" s="39" t="s">
        <v>85</v>
      </c>
      <c r="BA507" s="39">
        <v>4.16775E11</v>
      </c>
      <c r="BB507" s="39" t="s">
        <v>12821</v>
      </c>
      <c r="BC507" s="39"/>
      <c r="BD507" s="39">
        <v>0.0</v>
      </c>
      <c r="BE507" s="39">
        <v>0.0</v>
      </c>
      <c r="BF507" s="39" t="s">
        <v>149</v>
      </c>
      <c r="BG507" s="39" t="s">
        <v>87</v>
      </c>
      <c r="BH507" s="39"/>
      <c r="BI507" s="42">
        <v>43826.37847222222</v>
      </c>
      <c r="BJ507" s="39" t="s">
        <v>88</v>
      </c>
    </row>
    <row r="508" ht="21.0" customHeight="1">
      <c r="A508" s="4">
        <v>507.0</v>
      </c>
      <c r="B508" s="39" t="s">
        <v>12822</v>
      </c>
      <c r="C508" s="65">
        <v>43628.0</v>
      </c>
      <c r="D508" s="39"/>
      <c r="E508" s="39"/>
      <c r="F508" s="39"/>
      <c r="G508" s="39"/>
      <c r="H508" s="41">
        <v>1.70040184E8</v>
      </c>
      <c r="I508" s="39" t="s">
        <v>8090</v>
      </c>
      <c r="J508" s="39" t="s">
        <v>12823</v>
      </c>
      <c r="K508" s="39"/>
      <c r="L508" s="39" t="s">
        <v>12824</v>
      </c>
      <c r="M508" s="39" t="s">
        <v>12825</v>
      </c>
      <c r="N508" s="39" t="s">
        <v>8175</v>
      </c>
      <c r="O508" s="41">
        <v>7.036410323E9</v>
      </c>
      <c r="P508" s="39" t="s">
        <v>12826</v>
      </c>
      <c r="Q508" s="39" t="s">
        <v>70</v>
      </c>
      <c r="R508" s="39" t="s">
        <v>71</v>
      </c>
      <c r="S508" s="39" t="s">
        <v>94</v>
      </c>
      <c r="T508" s="39" t="s">
        <v>95</v>
      </c>
      <c r="U508" s="39" t="s">
        <v>74</v>
      </c>
      <c r="V508" s="39">
        <v>7059.0</v>
      </c>
      <c r="W508" s="39">
        <v>39000.0</v>
      </c>
      <c r="X508" s="39"/>
      <c r="Y508" s="8">
        <v>8.923728813559322</v>
      </c>
      <c r="Z508" s="9">
        <v>0.0</v>
      </c>
      <c r="AA508" s="39" t="s">
        <v>75</v>
      </c>
      <c r="AB508" s="39"/>
      <c r="AC508" s="39">
        <v>0.0</v>
      </c>
      <c r="AD508" s="39" t="s">
        <v>76</v>
      </c>
      <c r="AE508" s="39" t="s">
        <v>77</v>
      </c>
      <c r="AF508" s="39">
        <v>2015.0</v>
      </c>
      <c r="AG508" s="39">
        <v>2017.0</v>
      </c>
      <c r="AH508" s="39" t="s">
        <v>78</v>
      </c>
      <c r="AI508" s="66">
        <v>96.7</v>
      </c>
      <c r="AJ508" s="41"/>
      <c r="AK508" s="39" t="s">
        <v>75</v>
      </c>
      <c r="AL508" s="39"/>
      <c r="AM508" s="39">
        <v>0.0</v>
      </c>
      <c r="AN508" s="39" t="s">
        <v>12827</v>
      </c>
      <c r="AO508" s="39">
        <v>2015.0</v>
      </c>
      <c r="AP508" s="39" t="s">
        <v>51</v>
      </c>
      <c r="AQ508" s="41"/>
      <c r="AR508" s="66">
        <v>10.0</v>
      </c>
      <c r="AS508" s="39" t="s">
        <v>12828</v>
      </c>
      <c r="AT508" s="39" t="s">
        <v>99</v>
      </c>
      <c r="AU508" s="39" t="s">
        <v>910</v>
      </c>
      <c r="AV508" s="39">
        <v>9.491121629E9</v>
      </c>
      <c r="AW508" s="39" t="s">
        <v>12829</v>
      </c>
      <c r="AX508" s="39">
        <v>515004.0</v>
      </c>
      <c r="AY508" s="39" t="s">
        <v>6599</v>
      </c>
      <c r="AZ508" s="39" t="s">
        <v>85</v>
      </c>
      <c r="BA508" s="39">
        <v>6.29782E11</v>
      </c>
      <c r="BB508" s="39"/>
      <c r="BC508" s="39"/>
      <c r="BD508" s="39" t="s">
        <v>990</v>
      </c>
      <c r="BE508" s="39" t="s">
        <v>393</v>
      </c>
      <c r="BF508" s="39" t="s">
        <v>393</v>
      </c>
      <c r="BG508" s="39" t="s">
        <v>87</v>
      </c>
      <c r="BH508" s="39"/>
      <c r="BI508" s="42">
        <v>43826.40833333333</v>
      </c>
      <c r="BJ508" s="39" t="s">
        <v>88</v>
      </c>
    </row>
    <row r="509" ht="21.0" customHeight="1">
      <c r="A509" s="4">
        <v>508.0</v>
      </c>
      <c r="B509" s="39" t="s">
        <v>12830</v>
      </c>
      <c r="C509" s="65">
        <v>43658.0</v>
      </c>
      <c r="D509" s="39"/>
      <c r="E509" s="39"/>
      <c r="F509" s="39"/>
      <c r="G509" s="39"/>
      <c r="H509" s="41">
        <v>1.70040762E8</v>
      </c>
      <c r="I509" s="39" t="s">
        <v>8090</v>
      </c>
      <c r="J509" s="39" t="s">
        <v>171</v>
      </c>
      <c r="K509" s="39" t="s">
        <v>12831</v>
      </c>
      <c r="L509" s="39" t="s">
        <v>12832</v>
      </c>
      <c r="M509" s="39" t="s">
        <v>12833</v>
      </c>
      <c r="N509" s="65">
        <v>36171.0</v>
      </c>
      <c r="O509" s="41">
        <v>9.398949728E9</v>
      </c>
      <c r="P509" s="39" t="s">
        <v>12834</v>
      </c>
      <c r="Q509" s="39" t="s">
        <v>70</v>
      </c>
      <c r="R509" s="39" t="s">
        <v>71</v>
      </c>
      <c r="S509" s="39" t="s">
        <v>94</v>
      </c>
      <c r="T509" s="39" t="s">
        <v>95</v>
      </c>
      <c r="U509" s="39" t="s">
        <v>74</v>
      </c>
      <c r="V509" s="39">
        <v>2200.0</v>
      </c>
      <c r="W509" s="39"/>
      <c r="X509" s="39"/>
      <c r="Y509" s="8">
        <v>8.745762711864407</v>
      </c>
      <c r="Z509" s="9">
        <v>0.0</v>
      </c>
      <c r="AA509" s="39" t="s">
        <v>75</v>
      </c>
      <c r="AB509" s="39"/>
      <c r="AC509" s="39">
        <v>0.0</v>
      </c>
      <c r="AD509" s="39" t="s">
        <v>1430</v>
      </c>
      <c r="AE509" s="39" t="s">
        <v>77</v>
      </c>
      <c r="AF509" s="39">
        <v>2015.0</v>
      </c>
      <c r="AG509" s="39">
        <v>2017.0</v>
      </c>
      <c r="AH509" s="39" t="s">
        <v>78</v>
      </c>
      <c r="AI509" s="66">
        <v>96.5</v>
      </c>
      <c r="AJ509" s="41"/>
      <c r="AK509" s="39" t="s">
        <v>75</v>
      </c>
      <c r="AL509" s="39"/>
      <c r="AM509" s="39">
        <v>0.0</v>
      </c>
      <c r="AN509" s="39" t="s">
        <v>12590</v>
      </c>
      <c r="AO509" s="39">
        <v>2015.0</v>
      </c>
      <c r="AP509" s="39" t="s">
        <v>112</v>
      </c>
      <c r="AQ509" s="41"/>
      <c r="AR509" s="66">
        <v>10.0</v>
      </c>
      <c r="AS509" s="39" t="s">
        <v>12835</v>
      </c>
      <c r="AT509" s="39" t="s">
        <v>82</v>
      </c>
      <c r="AU509" s="39" t="s">
        <v>3511</v>
      </c>
      <c r="AV509" s="39">
        <v>9.395544044E9</v>
      </c>
      <c r="AW509" s="39" t="s">
        <v>12836</v>
      </c>
      <c r="AX509" s="39">
        <v>522201.0</v>
      </c>
      <c r="AY509" s="39" t="s">
        <v>205</v>
      </c>
      <c r="AZ509" s="39" t="s">
        <v>85</v>
      </c>
      <c r="BA509" s="39">
        <v>5.23644E11</v>
      </c>
      <c r="BB509" s="39" t="s">
        <v>12837</v>
      </c>
      <c r="BC509" s="39"/>
      <c r="BD509" s="39">
        <v>0.0</v>
      </c>
      <c r="BE509" s="39">
        <v>0.0</v>
      </c>
      <c r="BF509" s="39" t="s">
        <v>990</v>
      </c>
      <c r="BG509" s="39" t="s">
        <v>119</v>
      </c>
      <c r="BH509" s="39" t="s">
        <v>205</v>
      </c>
      <c r="BI509" s="42">
        <v>43829.55902777778</v>
      </c>
      <c r="BJ509" s="39" t="s">
        <v>12838</v>
      </c>
    </row>
    <row r="510" ht="21.0" customHeight="1">
      <c r="A510" s="4">
        <v>509.0</v>
      </c>
      <c r="B510" s="39" t="s">
        <v>12839</v>
      </c>
      <c r="C510" s="65">
        <v>43689.0</v>
      </c>
      <c r="D510" s="39"/>
      <c r="E510" s="39"/>
      <c r="F510" s="39"/>
      <c r="G510" s="39"/>
      <c r="H510" s="41">
        <v>1.70040484E8</v>
      </c>
      <c r="I510" s="39" t="s">
        <v>8090</v>
      </c>
      <c r="J510" s="39" t="s">
        <v>12840</v>
      </c>
      <c r="K510" s="39" t="s">
        <v>12841</v>
      </c>
      <c r="L510" s="39" t="s">
        <v>171</v>
      </c>
      <c r="M510" s="39" t="s">
        <v>12842</v>
      </c>
      <c r="N510" s="39" t="s">
        <v>2495</v>
      </c>
      <c r="O510" s="41">
        <v>9.059796819E9</v>
      </c>
      <c r="P510" s="39" t="s">
        <v>12843</v>
      </c>
      <c r="Q510" s="39" t="s">
        <v>70</v>
      </c>
      <c r="R510" s="39" t="s">
        <v>71</v>
      </c>
      <c r="S510" s="39" t="s">
        <v>94</v>
      </c>
      <c r="T510" s="39" t="s">
        <v>95</v>
      </c>
      <c r="U510" s="39" t="s">
        <v>537</v>
      </c>
      <c r="V510" s="39"/>
      <c r="W510" s="39">
        <v>41086.0</v>
      </c>
      <c r="X510" s="39">
        <v>881596.0</v>
      </c>
      <c r="Y510" s="8">
        <v>9.135593220338983</v>
      </c>
      <c r="Z510" s="9">
        <v>0.0</v>
      </c>
      <c r="AA510" s="39" t="s">
        <v>75</v>
      </c>
      <c r="AB510" s="39"/>
      <c r="AC510" s="39">
        <v>0.0</v>
      </c>
      <c r="AD510" s="39" t="s">
        <v>142</v>
      </c>
      <c r="AE510" s="39" t="s">
        <v>77</v>
      </c>
      <c r="AF510" s="39">
        <v>2015.0</v>
      </c>
      <c r="AG510" s="39">
        <v>2017.0</v>
      </c>
      <c r="AH510" s="39" t="s">
        <v>78</v>
      </c>
      <c r="AI510" s="66">
        <v>95.4</v>
      </c>
      <c r="AJ510" s="41"/>
      <c r="AK510" s="39" t="s">
        <v>75</v>
      </c>
      <c r="AL510" s="39"/>
      <c r="AM510" s="39">
        <v>0.0</v>
      </c>
      <c r="AN510" s="39" t="s">
        <v>603</v>
      </c>
      <c r="AO510" s="39">
        <v>2015.0</v>
      </c>
      <c r="AP510" s="39" t="s">
        <v>112</v>
      </c>
      <c r="AQ510" s="41"/>
      <c r="AR510" s="66">
        <v>10.0</v>
      </c>
      <c r="AS510" s="39" t="s">
        <v>12844</v>
      </c>
      <c r="AT510" s="39" t="s">
        <v>82</v>
      </c>
      <c r="AU510" s="39" t="s">
        <v>971</v>
      </c>
      <c r="AV510" s="39">
        <v>9.849842165E9</v>
      </c>
      <c r="AW510" s="39" t="s">
        <v>12845</v>
      </c>
      <c r="AX510" s="39">
        <v>522006.0</v>
      </c>
      <c r="AY510" s="39" t="s">
        <v>101</v>
      </c>
      <c r="AZ510" s="39" t="s">
        <v>85</v>
      </c>
      <c r="BA510" s="39">
        <v>5.08662E11</v>
      </c>
      <c r="BB510" s="39"/>
      <c r="BC510" s="39"/>
      <c r="BD510" s="39" t="s">
        <v>12846</v>
      </c>
      <c r="BE510" s="39" t="s">
        <v>235</v>
      </c>
      <c r="BF510" s="39" t="s">
        <v>8190</v>
      </c>
      <c r="BG510" s="39" t="s">
        <v>119</v>
      </c>
      <c r="BH510" s="39" t="s">
        <v>101</v>
      </c>
      <c r="BI510" s="42">
        <v>43829.88958333333</v>
      </c>
      <c r="BJ510" s="39" t="s">
        <v>12847</v>
      </c>
      <c r="BK510" s="67"/>
      <c r="BL510" s="68"/>
    </row>
    <row r="511" ht="21.0" customHeight="1">
      <c r="A511" s="4">
        <v>510.0</v>
      </c>
      <c r="B511" s="39" t="s">
        <v>12848</v>
      </c>
      <c r="C511" s="65">
        <v>43689.0</v>
      </c>
      <c r="D511" s="39"/>
      <c r="E511" s="39"/>
      <c r="F511" s="39"/>
      <c r="G511" s="39"/>
      <c r="H511" s="41">
        <v>1.7004097E8</v>
      </c>
      <c r="I511" s="39" t="s">
        <v>8090</v>
      </c>
      <c r="J511" s="39" t="s">
        <v>4054</v>
      </c>
      <c r="K511" s="39"/>
      <c r="L511" s="39" t="s">
        <v>424</v>
      </c>
      <c r="M511" s="39" t="s">
        <v>12849</v>
      </c>
      <c r="N511" s="65">
        <v>36710.0</v>
      </c>
      <c r="O511" s="41">
        <v>8.89776809E9</v>
      </c>
      <c r="P511" s="39" t="s">
        <v>12850</v>
      </c>
      <c r="Q511" s="39" t="s">
        <v>70</v>
      </c>
      <c r="R511" s="39" t="s">
        <v>71</v>
      </c>
      <c r="S511" s="39" t="s">
        <v>94</v>
      </c>
      <c r="T511" s="39" t="s">
        <v>95</v>
      </c>
      <c r="U511" s="39" t="s">
        <v>517</v>
      </c>
      <c r="V511" s="39"/>
      <c r="W511" s="39">
        <v>21061.0</v>
      </c>
      <c r="X511" s="39"/>
      <c r="Y511" s="8">
        <v>7.885593220338983</v>
      </c>
      <c r="Z511" s="9">
        <v>0.0</v>
      </c>
      <c r="AA511" s="39" t="s">
        <v>75</v>
      </c>
      <c r="AB511" s="39"/>
      <c r="AC511" s="39">
        <v>0.0</v>
      </c>
      <c r="AD511" s="39" t="s">
        <v>5954</v>
      </c>
      <c r="AE511" s="39" t="s">
        <v>77</v>
      </c>
      <c r="AF511" s="39">
        <v>2015.0</v>
      </c>
      <c r="AG511" s="39">
        <v>2017.0</v>
      </c>
      <c r="AH511" s="39" t="s">
        <v>78</v>
      </c>
      <c r="AI511" s="66">
        <v>95.1</v>
      </c>
      <c r="AJ511" s="41"/>
      <c r="AK511" s="39" t="s">
        <v>75</v>
      </c>
      <c r="AL511" s="39"/>
      <c r="AM511" s="39">
        <v>0.0</v>
      </c>
      <c r="AN511" s="39" t="s">
        <v>12851</v>
      </c>
      <c r="AO511" s="39">
        <v>2015.0</v>
      </c>
      <c r="AP511" s="39" t="s">
        <v>112</v>
      </c>
      <c r="AQ511" s="41"/>
      <c r="AR511" s="66">
        <v>10.0</v>
      </c>
      <c r="AS511" s="39" t="s">
        <v>12852</v>
      </c>
      <c r="AT511" s="39" t="s">
        <v>99</v>
      </c>
      <c r="AU511" s="39"/>
      <c r="AV511" s="39">
        <v>9.248338764E9</v>
      </c>
      <c r="AW511" s="39" t="s">
        <v>12853</v>
      </c>
      <c r="AX511" s="39">
        <v>521101.0</v>
      </c>
      <c r="AY511" s="39" t="s">
        <v>6080</v>
      </c>
      <c r="AZ511" s="39" t="s">
        <v>85</v>
      </c>
      <c r="BA511" s="39">
        <v>9.16265E11</v>
      </c>
      <c r="BB511" s="39" t="s">
        <v>12854</v>
      </c>
      <c r="BC511" s="39"/>
      <c r="BD511" s="39">
        <v>1.0</v>
      </c>
      <c r="BE511" s="39" t="s">
        <v>8560</v>
      </c>
      <c r="BF511" s="39" t="s">
        <v>1493</v>
      </c>
      <c r="BG511" s="39" t="s">
        <v>119</v>
      </c>
      <c r="BH511" s="39" t="s">
        <v>6080</v>
      </c>
      <c r="BI511" s="42">
        <v>43825.70347222222</v>
      </c>
      <c r="BJ511" s="39" t="s">
        <v>88</v>
      </c>
      <c r="BK511" s="67"/>
      <c r="BL511" s="68"/>
    </row>
    <row r="512" ht="21.0" customHeight="1">
      <c r="A512" s="4">
        <v>511.0</v>
      </c>
      <c r="B512" s="39" t="s">
        <v>12855</v>
      </c>
      <c r="C512" s="65">
        <v>43689.0</v>
      </c>
      <c r="D512" s="39"/>
      <c r="E512" s="39"/>
      <c r="F512" s="39"/>
      <c r="G512" s="39"/>
      <c r="H512" s="41">
        <v>1.70040734E8</v>
      </c>
      <c r="I512" s="39" t="s">
        <v>8090</v>
      </c>
      <c r="J512" s="39" t="s">
        <v>498</v>
      </c>
      <c r="K512" s="39"/>
      <c r="L512" s="39" t="s">
        <v>12856</v>
      </c>
      <c r="M512" s="39" t="s">
        <v>12857</v>
      </c>
      <c r="N512" s="39" t="s">
        <v>12858</v>
      </c>
      <c r="O512" s="41">
        <v>8.978370729E9</v>
      </c>
      <c r="P512" s="39" t="s">
        <v>12859</v>
      </c>
      <c r="Q512" s="39" t="s">
        <v>70</v>
      </c>
      <c r="R512" s="39" t="s">
        <v>71</v>
      </c>
      <c r="S512" s="39" t="s">
        <v>94</v>
      </c>
      <c r="T512" s="39" t="s">
        <v>73</v>
      </c>
      <c r="U512" s="39" t="s">
        <v>74</v>
      </c>
      <c r="V512" s="39">
        <v>1427.0</v>
      </c>
      <c r="W512" s="39"/>
      <c r="X512" s="39"/>
      <c r="Y512" s="8">
        <v>7.305084745762712</v>
      </c>
      <c r="Z512" s="9">
        <v>0.0</v>
      </c>
      <c r="AA512" s="39" t="s">
        <v>75</v>
      </c>
      <c r="AB512" s="39"/>
      <c r="AC512" s="39">
        <v>0.0</v>
      </c>
      <c r="AD512" s="39" t="s">
        <v>4459</v>
      </c>
      <c r="AE512" s="39" t="s">
        <v>77</v>
      </c>
      <c r="AF512" s="39">
        <v>2015.0</v>
      </c>
      <c r="AG512" s="39">
        <v>2017.0</v>
      </c>
      <c r="AH512" s="39" t="s">
        <v>78</v>
      </c>
      <c r="AI512" s="66">
        <v>95.0</v>
      </c>
      <c r="AJ512" s="41">
        <v>95.0</v>
      </c>
      <c r="AK512" s="39" t="s">
        <v>75</v>
      </c>
      <c r="AL512" s="39"/>
      <c r="AM512" s="39">
        <v>0.0</v>
      </c>
      <c r="AN512" s="39" t="s">
        <v>10061</v>
      </c>
      <c r="AO512" s="39">
        <v>2015.0</v>
      </c>
      <c r="AP512" s="39" t="s">
        <v>112</v>
      </c>
      <c r="AQ512" s="41"/>
      <c r="AR512" s="66">
        <v>10.0</v>
      </c>
      <c r="AS512" s="39" t="s">
        <v>12860</v>
      </c>
      <c r="AT512" s="39" t="s">
        <v>82</v>
      </c>
      <c r="AU512" s="39" t="s">
        <v>246</v>
      </c>
      <c r="AV512" s="39">
        <v>9.849510879E9</v>
      </c>
      <c r="AW512" s="39" t="s">
        <v>12861</v>
      </c>
      <c r="AX512" s="39">
        <v>506002.0</v>
      </c>
      <c r="AY512" s="39" t="s">
        <v>11798</v>
      </c>
      <c r="AZ512" s="39" t="s">
        <v>264</v>
      </c>
      <c r="BA512" s="39">
        <v>5.85593E11</v>
      </c>
      <c r="BB512" s="39" t="s">
        <v>12862</v>
      </c>
      <c r="BC512" s="39"/>
      <c r="BD512" s="39" t="s">
        <v>483</v>
      </c>
      <c r="BE512" s="39" t="s">
        <v>12863</v>
      </c>
      <c r="BF512" s="39" t="s">
        <v>8190</v>
      </c>
      <c r="BG512" s="39" t="s">
        <v>87</v>
      </c>
      <c r="BH512" s="39"/>
      <c r="BI512" s="42">
        <v>43831.68541666667</v>
      </c>
      <c r="BJ512" s="39" t="s">
        <v>88</v>
      </c>
      <c r="BK512" s="67"/>
      <c r="BL512" s="68"/>
    </row>
    <row r="513" ht="21.0" customHeight="1">
      <c r="A513" s="4">
        <v>512.0</v>
      </c>
      <c r="B513" s="39" t="s">
        <v>12864</v>
      </c>
      <c r="C513" s="39" t="s">
        <v>8542</v>
      </c>
      <c r="D513" s="39" t="s">
        <v>136</v>
      </c>
      <c r="E513" s="39"/>
      <c r="F513" s="39"/>
      <c r="G513" s="39"/>
      <c r="H513" s="41">
        <v>1.70040483E8</v>
      </c>
      <c r="I513" s="39" t="s">
        <v>8090</v>
      </c>
      <c r="J513" s="39" t="s">
        <v>3454</v>
      </c>
      <c r="K513" s="39"/>
      <c r="L513" s="39" t="s">
        <v>4344</v>
      </c>
      <c r="M513" s="39" t="s">
        <v>12865</v>
      </c>
      <c r="N513" s="65">
        <v>36291.0</v>
      </c>
      <c r="O513" s="41">
        <v>7.65992607E9</v>
      </c>
      <c r="P513" s="39" t="s">
        <v>12866</v>
      </c>
      <c r="Q513" s="39" t="s">
        <v>110</v>
      </c>
      <c r="R513" s="39" t="s">
        <v>71</v>
      </c>
      <c r="S513" s="39" t="s">
        <v>94</v>
      </c>
      <c r="T513" s="39" t="s">
        <v>95</v>
      </c>
      <c r="U513" s="39" t="s">
        <v>74</v>
      </c>
      <c r="V513" s="39">
        <v>3024.0</v>
      </c>
      <c r="W513" s="39">
        <v>13446.0</v>
      </c>
      <c r="X513" s="39">
        <v>188657.0</v>
      </c>
      <c r="Y513" s="8">
        <v>8.572033898305085</v>
      </c>
      <c r="Z513" s="9">
        <v>0.0</v>
      </c>
      <c r="AA513" s="39" t="s">
        <v>75</v>
      </c>
      <c r="AB513" s="39"/>
      <c r="AC513" s="39">
        <v>0.0</v>
      </c>
      <c r="AD513" s="39" t="s">
        <v>4318</v>
      </c>
      <c r="AE513" s="39" t="s">
        <v>77</v>
      </c>
      <c r="AF513" s="39">
        <v>2015.0</v>
      </c>
      <c r="AG513" s="39">
        <v>2017.0</v>
      </c>
      <c r="AH513" s="39" t="s">
        <v>78</v>
      </c>
      <c r="AI513" s="66">
        <v>94.8</v>
      </c>
      <c r="AJ513" s="41">
        <v>9.48</v>
      </c>
      <c r="AK513" s="39" t="s">
        <v>75</v>
      </c>
      <c r="AL513" s="39"/>
      <c r="AM513" s="39">
        <v>0.0</v>
      </c>
      <c r="AN513" s="39" t="s">
        <v>491</v>
      </c>
      <c r="AO513" s="39">
        <v>2015.0</v>
      </c>
      <c r="AP513" s="39" t="s">
        <v>112</v>
      </c>
      <c r="AQ513" s="41">
        <v>99.9</v>
      </c>
      <c r="AR513" s="66">
        <v>10.0</v>
      </c>
      <c r="AS513" s="39" t="s">
        <v>12867</v>
      </c>
      <c r="AT513" s="39" t="s">
        <v>114</v>
      </c>
      <c r="AU513" s="39" t="s">
        <v>12868</v>
      </c>
      <c r="AV513" s="39">
        <v>9.440091203E9</v>
      </c>
      <c r="AW513" s="39" t="s">
        <v>12869</v>
      </c>
      <c r="AX513" s="39">
        <v>520008.0</v>
      </c>
      <c r="AY513" s="39" t="s">
        <v>117</v>
      </c>
      <c r="AZ513" s="39" t="s">
        <v>85</v>
      </c>
      <c r="BA513" s="39">
        <v>2.67805E11</v>
      </c>
      <c r="BB513" s="39" t="s">
        <v>12870</v>
      </c>
      <c r="BC513" s="39" t="s">
        <v>12871</v>
      </c>
      <c r="BD513" s="39" t="s">
        <v>9347</v>
      </c>
      <c r="BE513" s="39" t="s">
        <v>5819</v>
      </c>
      <c r="BF513" s="39" t="s">
        <v>8112</v>
      </c>
      <c r="BG513" s="39" t="s">
        <v>119</v>
      </c>
      <c r="BH513" s="39" t="s">
        <v>117</v>
      </c>
      <c r="BI513" s="42">
        <v>43907.9625</v>
      </c>
      <c r="BJ513" s="39" t="s">
        <v>12872</v>
      </c>
      <c r="BK513" s="67"/>
      <c r="BL513" s="68"/>
    </row>
    <row r="514" ht="21.0" customHeight="1">
      <c r="A514" s="4">
        <v>513.0</v>
      </c>
      <c r="B514" s="39" t="s">
        <v>12873</v>
      </c>
      <c r="C514" s="65">
        <v>43658.0</v>
      </c>
      <c r="D514" s="39"/>
      <c r="E514" s="39"/>
      <c r="F514" s="39"/>
      <c r="G514" s="39"/>
      <c r="H514" s="41">
        <v>1.60041055E8</v>
      </c>
      <c r="I514" s="39" t="s">
        <v>8090</v>
      </c>
      <c r="J514" s="39" t="s">
        <v>12874</v>
      </c>
      <c r="K514" s="39"/>
      <c r="L514" s="39" t="s">
        <v>11853</v>
      </c>
      <c r="M514" s="39" t="s">
        <v>12875</v>
      </c>
      <c r="N514" s="65">
        <v>36374.0</v>
      </c>
      <c r="O514" s="41">
        <v>8.374877359E9</v>
      </c>
      <c r="P514" s="39" t="s">
        <v>12876</v>
      </c>
      <c r="Q514" s="39" t="s">
        <v>70</v>
      </c>
      <c r="R514" s="39" t="s">
        <v>71</v>
      </c>
      <c r="S514" s="39" t="s">
        <v>94</v>
      </c>
      <c r="T514" s="39" t="s">
        <v>95</v>
      </c>
      <c r="U514" s="39" t="s">
        <v>517</v>
      </c>
      <c r="V514" s="39">
        <v>7000.0</v>
      </c>
      <c r="W514" s="39">
        <v>20004.0</v>
      </c>
      <c r="X514" s="39"/>
      <c r="Y514" s="8">
        <v>7.983050847457627</v>
      </c>
      <c r="Z514" s="9">
        <v>3.0</v>
      </c>
      <c r="AA514" s="39" t="s">
        <v>75</v>
      </c>
      <c r="AB514" s="39"/>
      <c r="AC514" s="39">
        <v>0.0</v>
      </c>
      <c r="AD514" s="39" t="s">
        <v>1406</v>
      </c>
      <c r="AE514" s="39" t="s">
        <v>77</v>
      </c>
      <c r="AF514" s="39">
        <v>2014.0</v>
      </c>
      <c r="AG514" s="39">
        <v>2016.0</v>
      </c>
      <c r="AH514" s="39" t="s">
        <v>78</v>
      </c>
      <c r="AI514" s="66">
        <v>94.6</v>
      </c>
      <c r="AJ514" s="41"/>
      <c r="AK514" s="39" t="s">
        <v>75</v>
      </c>
      <c r="AL514" s="39"/>
      <c r="AM514" s="39">
        <v>0.0</v>
      </c>
      <c r="AN514" s="39" t="s">
        <v>593</v>
      </c>
      <c r="AO514" s="39">
        <v>2014.0</v>
      </c>
      <c r="AP514" s="39" t="s">
        <v>51</v>
      </c>
      <c r="AQ514" s="41"/>
      <c r="AR514" s="66">
        <v>10.0</v>
      </c>
      <c r="AS514" s="39" t="s">
        <v>12877</v>
      </c>
      <c r="AT514" s="39" t="s">
        <v>161</v>
      </c>
      <c r="AU514" s="39" t="s">
        <v>9157</v>
      </c>
      <c r="AV514" s="39">
        <v>7.036429059E9</v>
      </c>
      <c r="AW514" s="39" t="s">
        <v>12878</v>
      </c>
      <c r="AX514" s="39">
        <v>522034.0</v>
      </c>
      <c r="AY514" s="39" t="s">
        <v>101</v>
      </c>
      <c r="AZ514" s="39" t="s">
        <v>85</v>
      </c>
      <c r="BA514" s="39">
        <v>7.21426E11</v>
      </c>
      <c r="BB514" s="39" t="s">
        <v>12879</v>
      </c>
      <c r="BC514" s="39"/>
      <c r="BD514" s="39">
        <v>3.0</v>
      </c>
      <c r="BE514" s="39" t="s">
        <v>12880</v>
      </c>
      <c r="BF514" s="39" t="s">
        <v>8770</v>
      </c>
      <c r="BG514" s="39" t="s">
        <v>119</v>
      </c>
      <c r="BH514" s="39" t="s">
        <v>101</v>
      </c>
      <c r="BI514" s="42">
        <v>43825.813888888886</v>
      </c>
      <c r="BJ514" s="39" t="s">
        <v>9245</v>
      </c>
      <c r="BK514" s="69"/>
      <c r="BL514" s="68"/>
    </row>
    <row r="515" ht="21.0" customHeight="1">
      <c r="A515" s="4">
        <v>514.0</v>
      </c>
      <c r="B515" s="39" t="s">
        <v>12881</v>
      </c>
      <c r="C515" s="65">
        <v>43658.0</v>
      </c>
      <c r="D515" s="39" t="s">
        <v>12881</v>
      </c>
      <c r="E515" s="65">
        <v>43658.0</v>
      </c>
      <c r="F515" s="39" t="s">
        <v>12881</v>
      </c>
      <c r="G515" s="39"/>
      <c r="H515" s="41">
        <v>1.70040202E8</v>
      </c>
      <c r="I515" s="39" t="s">
        <v>8090</v>
      </c>
      <c r="J515" s="39" t="s">
        <v>12882</v>
      </c>
      <c r="K515" s="39" t="s">
        <v>171</v>
      </c>
      <c r="L515" s="39" t="s">
        <v>12883</v>
      </c>
      <c r="M515" s="39" t="s">
        <v>12884</v>
      </c>
      <c r="N515" s="39" t="s">
        <v>3218</v>
      </c>
      <c r="O515" s="41">
        <v>9.13369098E9</v>
      </c>
      <c r="P515" s="39" t="s">
        <v>12885</v>
      </c>
      <c r="Q515" s="39" t="s">
        <v>70</v>
      </c>
      <c r="R515" s="39" t="s">
        <v>71</v>
      </c>
      <c r="S515" s="39" t="s">
        <v>94</v>
      </c>
      <c r="T515" s="39" t="s">
        <v>73</v>
      </c>
      <c r="U515" s="39" t="s">
        <v>74</v>
      </c>
      <c r="V515" s="39">
        <v>120000.0</v>
      </c>
      <c r="W515" s="39">
        <v>600000.0</v>
      </c>
      <c r="X515" s="39">
        <v>0.0</v>
      </c>
      <c r="Y515" s="8">
        <v>7.305084745762712</v>
      </c>
      <c r="Z515" s="9">
        <v>0.0</v>
      </c>
      <c r="AA515" s="39" t="s">
        <v>75</v>
      </c>
      <c r="AB515" s="39"/>
      <c r="AC515" s="39">
        <v>0.0</v>
      </c>
      <c r="AD515" s="39" t="s">
        <v>158</v>
      </c>
      <c r="AE515" s="39" t="s">
        <v>77</v>
      </c>
      <c r="AF515" s="39">
        <v>2016.0</v>
      </c>
      <c r="AG515" s="39">
        <v>2018.0</v>
      </c>
      <c r="AH515" s="39" t="s">
        <v>78</v>
      </c>
      <c r="AI515" s="66">
        <v>94.0</v>
      </c>
      <c r="AJ515" s="41"/>
      <c r="AK515" s="39" t="s">
        <v>75</v>
      </c>
      <c r="AL515" s="39"/>
      <c r="AM515" s="39">
        <v>0.0</v>
      </c>
      <c r="AN515" s="39" t="s">
        <v>390</v>
      </c>
      <c r="AO515" s="39">
        <v>2015.0</v>
      </c>
      <c r="AP515" s="39" t="s">
        <v>51</v>
      </c>
      <c r="AQ515" s="41"/>
      <c r="AR515" s="66">
        <v>10.0</v>
      </c>
      <c r="AS515" s="39" t="s">
        <v>12886</v>
      </c>
      <c r="AT515" s="39" t="s">
        <v>114</v>
      </c>
      <c r="AU515" s="39" t="s">
        <v>12887</v>
      </c>
      <c r="AV515" s="39">
        <v>9.441766906E9</v>
      </c>
      <c r="AW515" s="39" t="s">
        <v>12888</v>
      </c>
      <c r="AX515" s="39">
        <v>500039.0</v>
      </c>
      <c r="AY515" s="39" t="s">
        <v>323</v>
      </c>
      <c r="AZ515" s="39" t="s">
        <v>264</v>
      </c>
      <c r="BA515" s="39">
        <v>3.38058E11</v>
      </c>
      <c r="BB515" s="39" t="s">
        <v>12889</v>
      </c>
      <c r="BC515" s="39"/>
      <c r="BD515" s="39" t="s">
        <v>1766</v>
      </c>
      <c r="BE515" s="39">
        <v>0.0</v>
      </c>
      <c r="BF515" s="39">
        <v>0.0</v>
      </c>
      <c r="BG515" s="39" t="s">
        <v>87</v>
      </c>
      <c r="BH515" s="39"/>
      <c r="BI515" s="42">
        <v>43912.4875</v>
      </c>
      <c r="BJ515" s="39" t="s">
        <v>12890</v>
      </c>
      <c r="BK515" s="67"/>
      <c r="BL515" s="68"/>
    </row>
    <row r="516" ht="21.0" customHeight="1">
      <c r="A516" s="4">
        <v>515.0</v>
      </c>
      <c r="B516" s="39" t="s">
        <v>12891</v>
      </c>
      <c r="C516" s="65">
        <v>43628.0</v>
      </c>
      <c r="D516" s="39" t="s">
        <v>12891</v>
      </c>
      <c r="E516" s="65">
        <v>43628.0</v>
      </c>
      <c r="F516" s="39"/>
      <c r="G516" s="39"/>
      <c r="H516" s="41">
        <v>1.70040634E8</v>
      </c>
      <c r="I516" s="39" t="s">
        <v>8090</v>
      </c>
      <c r="J516" s="39" t="s">
        <v>3837</v>
      </c>
      <c r="K516" s="39" t="s">
        <v>171</v>
      </c>
      <c r="L516" s="39" t="s">
        <v>4832</v>
      </c>
      <c r="M516" s="39" t="s">
        <v>12892</v>
      </c>
      <c r="N516" s="65">
        <v>36170.0</v>
      </c>
      <c r="O516" s="41">
        <v>9.533533613E9</v>
      </c>
      <c r="P516" s="39" t="s">
        <v>12893</v>
      </c>
      <c r="Q516" s="39" t="s">
        <v>70</v>
      </c>
      <c r="R516" s="39" t="s">
        <v>71</v>
      </c>
      <c r="S516" s="39" t="s">
        <v>94</v>
      </c>
      <c r="T516" s="39" t="s">
        <v>95</v>
      </c>
      <c r="U516" s="39" t="s">
        <v>74</v>
      </c>
      <c r="V516" s="39">
        <v>6000.0</v>
      </c>
      <c r="W516" s="39">
        <v>33000.0</v>
      </c>
      <c r="X516" s="39">
        <v>281000.0</v>
      </c>
      <c r="Y516" s="8">
        <v>7.8940677966101696</v>
      </c>
      <c r="Z516" s="9">
        <v>0.0</v>
      </c>
      <c r="AA516" s="39" t="s">
        <v>75</v>
      </c>
      <c r="AB516" s="39"/>
      <c r="AC516" s="39">
        <v>0.0</v>
      </c>
      <c r="AD516" s="39" t="s">
        <v>12894</v>
      </c>
      <c r="AE516" s="39" t="s">
        <v>12895</v>
      </c>
      <c r="AF516" s="39">
        <v>2015.0</v>
      </c>
      <c r="AG516" s="39">
        <v>2017.0</v>
      </c>
      <c r="AH516" s="39" t="s">
        <v>78</v>
      </c>
      <c r="AI516" s="66">
        <v>93.0</v>
      </c>
      <c r="AJ516" s="41"/>
      <c r="AK516" s="39" t="s">
        <v>75</v>
      </c>
      <c r="AL516" s="39"/>
      <c r="AM516" s="39">
        <v>0.0</v>
      </c>
      <c r="AN516" s="39" t="s">
        <v>7651</v>
      </c>
      <c r="AO516" s="39">
        <v>2015.0</v>
      </c>
      <c r="AP516" s="39" t="s">
        <v>112</v>
      </c>
      <c r="AQ516" s="41"/>
      <c r="AR516" s="66">
        <v>10.0</v>
      </c>
      <c r="AS516" s="39" t="s">
        <v>12896</v>
      </c>
      <c r="AT516" s="39" t="s">
        <v>99</v>
      </c>
      <c r="AU516" s="39" t="s">
        <v>910</v>
      </c>
      <c r="AV516" s="39">
        <v>9.848429099E9</v>
      </c>
      <c r="AW516" s="39" t="s">
        <v>12897</v>
      </c>
      <c r="AX516" s="39">
        <v>507001.0</v>
      </c>
      <c r="AY516" s="39" t="s">
        <v>843</v>
      </c>
      <c r="AZ516" s="39" t="s">
        <v>264</v>
      </c>
      <c r="BA516" s="39">
        <v>4.43781E11</v>
      </c>
      <c r="BB516" s="39"/>
      <c r="BC516" s="39"/>
      <c r="BD516" s="39" t="s">
        <v>149</v>
      </c>
      <c r="BE516" s="39" t="s">
        <v>149</v>
      </c>
      <c r="BF516" s="39" t="s">
        <v>149</v>
      </c>
      <c r="BG516" s="39" t="s">
        <v>87</v>
      </c>
      <c r="BH516" s="39"/>
      <c r="BI516" s="42">
        <v>43830.88402777778</v>
      </c>
      <c r="BJ516" s="39" t="s">
        <v>1088</v>
      </c>
      <c r="BK516" s="67"/>
      <c r="BL516" s="68"/>
    </row>
    <row r="517" ht="21.0" customHeight="1">
      <c r="A517" s="4">
        <v>516.0</v>
      </c>
      <c r="B517" s="39" t="s">
        <v>12898</v>
      </c>
      <c r="C517" s="65">
        <v>43689.0</v>
      </c>
      <c r="D517" s="39"/>
      <c r="E517" s="39"/>
      <c r="F517" s="39"/>
      <c r="G517" s="39"/>
      <c r="H517" s="41">
        <v>1.70040755E8</v>
      </c>
      <c r="I517" s="39" t="s">
        <v>8090</v>
      </c>
      <c r="J517" s="39" t="s">
        <v>12899</v>
      </c>
      <c r="K517" s="39"/>
      <c r="L517" s="39" t="s">
        <v>8499</v>
      </c>
      <c r="M517" s="39" t="s">
        <v>12900</v>
      </c>
      <c r="N517" s="65">
        <v>36526.0</v>
      </c>
      <c r="O517" s="41">
        <v>9.494154646E9</v>
      </c>
      <c r="P517" s="39" t="s">
        <v>12901</v>
      </c>
      <c r="Q517" s="39" t="s">
        <v>110</v>
      </c>
      <c r="R517" s="39" t="s">
        <v>71</v>
      </c>
      <c r="S517" s="39" t="s">
        <v>94</v>
      </c>
      <c r="T517" s="39" t="s">
        <v>95</v>
      </c>
      <c r="U517" s="39" t="s">
        <v>74</v>
      </c>
      <c r="V517" s="39">
        <v>7000.0</v>
      </c>
      <c r="W517" s="39">
        <v>70000.0</v>
      </c>
      <c r="X517" s="39">
        <v>100000.0</v>
      </c>
      <c r="Y517" s="8">
        <v>8.533898305084746</v>
      </c>
      <c r="Z517" s="9">
        <v>0.0</v>
      </c>
      <c r="AA517" s="39" t="s">
        <v>75</v>
      </c>
      <c r="AB517" s="39" t="s">
        <v>149</v>
      </c>
      <c r="AC517" s="39">
        <v>0.0</v>
      </c>
      <c r="AD517" s="39" t="s">
        <v>12902</v>
      </c>
      <c r="AE517" s="39" t="s">
        <v>51</v>
      </c>
      <c r="AF517" s="39">
        <v>2015.0</v>
      </c>
      <c r="AG517" s="39">
        <v>2017.0</v>
      </c>
      <c r="AH517" s="39" t="s">
        <v>78</v>
      </c>
      <c r="AI517" s="66">
        <v>93.0</v>
      </c>
      <c r="AJ517" s="41"/>
      <c r="AK517" s="39" t="s">
        <v>75</v>
      </c>
      <c r="AL517" s="39" t="s">
        <v>149</v>
      </c>
      <c r="AM517" s="39">
        <v>0.0</v>
      </c>
      <c r="AN517" s="39" t="s">
        <v>12903</v>
      </c>
      <c r="AO517" s="39">
        <v>2015.0</v>
      </c>
      <c r="AP517" s="39" t="s">
        <v>112</v>
      </c>
      <c r="AQ517" s="41"/>
      <c r="AR517" s="66">
        <v>10.0</v>
      </c>
      <c r="AS517" s="39" t="s">
        <v>12904</v>
      </c>
      <c r="AT517" s="39" t="s">
        <v>82</v>
      </c>
      <c r="AU517" s="39" t="s">
        <v>321</v>
      </c>
      <c r="AV517" s="39">
        <v>9.985164646E9</v>
      </c>
      <c r="AW517" s="39" t="s">
        <v>12905</v>
      </c>
      <c r="AX517" s="39">
        <v>520001.0</v>
      </c>
      <c r="AY517" s="39" t="s">
        <v>117</v>
      </c>
      <c r="AZ517" s="39" t="s">
        <v>85</v>
      </c>
      <c r="BA517" s="39">
        <v>5.165E11</v>
      </c>
      <c r="BB517" s="39"/>
      <c r="BC517" s="39"/>
      <c r="BD517" s="39">
        <v>1.0</v>
      </c>
      <c r="BE517" s="39" t="s">
        <v>235</v>
      </c>
      <c r="BF517" s="39" t="s">
        <v>12906</v>
      </c>
      <c r="BG517" s="39" t="s">
        <v>119</v>
      </c>
      <c r="BH517" s="39" t="s">
        <v>117</v>
      </c>
      <c r="BI517" s="42">
        <v>43829.82708333333</v>
      </c>
      <c r="BJ517" s="39" t="s">
        <v>11158</v>
      </c>
      <c r="BK517" s="67"/>
      <c r="BL517" s="68"/>
    </row>
    <row r="518" ht="21.0" customHeight="1">
      <c r="A518" s="4">
        <v>517.0</v>
      </c>
      <c r="B518" s="70" t="s">
        <v>12907</v>
      </c>
      <c r="C518" s="70"/>
      <c r="D518" s="70"/>
      <c r="E518" s="70"/>
      <c r="F518" s="70"/>
      <c r="G518" s="70"/>
      <c r="H518" s="71">
        <v>1.70040743E8</v>
      </c>
      <c r="I518" s="70" t="s">
        <v>8090</v>
      </c>
      <c r="J518" s="70" t="s">
        <v>12908</v>
      </c>
      <c r="K518" s="70" t="s">
        <v>10683</v>
      </c>
      <c r="L518" s="70" t="s">
        <v>12909</v>
      </c>
      <c r="M518" s="70" t="s">
        <v>12910</v>
      </c>
      <c r="N518" s="72">
        <v>36261.0</v>
      </c>
      <c r="O518" s="71">
        <v>7.893794979E9</v>
      </c>
      <c r="P518" s="73" t="s">
        <v>12911</v>
      </c>
      <c r="Q518" s="70" t="s">
        <v>8255</v>
      </c>
      <c r="R518" s="70" t="s">
        <v>8083</v>
      </c>
      <c r="S518" s="70" t="s">
        <v>8457</v>
      </c>
      <c r="T518" s="70" t="s">
        <v>8731</v>
      </c>
      <c r="U518" s="70" t="s">
        <v>12912</v>
      </c>
      <c r="V518" s="70" t="s">
        <v>393</v>
      </c>
      <c r="W518" s="54">
        <v>14835.0</v>
      </c>
      <c r="X518" s="54">
        <v>83547.0</v>
      </c>
      <c r="Y518" s="54">
        <v>9.67</v>
      </c>
      <c r="Z518" s="54">
        <v>0.0</v>
      </c>
      <c r="AA518" s="70" t="s">
        <v>75</v>
      </c>
      <c r="AB518" s="70"/>
      <c r="AC518" s="70"/>
      <c r="AD518" s="70" t="s">
        <v>12913</v>
      </c>
      <c r="AE518" s="70" t="s">
        <v>77</v>
      </c>
      <c r="AF518" s="54" t="s">
        <v>12914</v>
      </c>
      <c r="AG518" s="54" t="s">
        <v>12915</v>
      </c>
      <c r="AH518" s="70" t="s">
        <v>78</v>
      </c>
      <c r="AI518" s="71">
        <v>99.1</v>
      </c>
      <c r="AJ518" s="71">
        <v>9.9</v>
      </c>
      <c r="AK518" s="70" t="s">
        <v>8262</v>
      </c>
      <c r="AL518" s="70"/>
      <c r="AM518" s="70"/>
      <c r="AN518" s="70"/>
      <c r="AO518" s="72">
        <v>42281.0</v>
      </c>
      <c r="AP518" s="70" t="s">
        <v>78</v>
      </c>
      <c r="AQ518" s="71">
        <v>100.0</v>
      </c>
      <c r="AR518" s="71">
        <v>10.0</v>
      </c>
      <c r="AS518" s="70" t="s">
        <v>12916</v>
      </c>
      <c r="AT518" s="70" t="s">
        <v>8716</v>
      </c>
      <c r="AU518" s="70"/>
      <c r="AV518" s="54">
        <v>9.959058732E9</v>
      </c>
      <c r="AW518" s="70" t="s">
        <v>12917</v>
      </c>
      <c r="AX518" s="54">
        <v>534462.0</v>
      </c>
      <c r="AY518" s="70" t="s">
        <v>8345</v>
      </c>
      <c r="AZ518" s="70" t="s">
        <v>85</v>
      </c>
      <c r="BA518" s="54">
        <v>9.27155031507E11</v>
      </c>
      <c r="BB518" s="70"/>
      <c r="BC518" s="70"/>
      <c r="BD518" s="70" t="s">
        <v>12918</v>
      </c>
      <c r="BE518" s="70" t="s">
        <v>10695</v>
      </c>
      <c r="BF518" s="70" t="s">
        <v>12919</v>
      </c>
      <c r="BG518" s="70" t="s">
        <v>8271</v>
      </c>
      <c r="BH518" s="70" t="s">
        <v>12920</v>
      </c>
      <c r="BI518" s="74">
        <v>43835.513819444444</v>
      </c>
      <c r="BJ518" s="70"/>
      <c r="BK518" s="67"/>
      <c r="BL518" s="68"/>
    </row>
    <row r="519" ht="21.0" customHeight="1">
      <c r="A519" s="4">
        <v>518.0</v>
      </c>
      <c r="B519" s="70" t="s">
        <v>12921</v>
      </c>
      <c r="C519" s="72">
        <v>43906.0</v>
      </c>
      <c r="D519" s="70"/>
      <c r="E519" s="70" t="s">
        <v>7965</v>
      </c>
      <c r="F519" s="70"/>
      <c r="G519" s="70"/>
      <c r="H519" s="71">
        <v>1.70040769E8</v>
      </c>
      <c r="I519" s="70" t="s">
        <v>8090</v>
      </c>
      <c r="J519" s="70" t="s">
        <v>12922</v>
      </c>
      <c r="K519" s="70"/>
      <c r="L519" s="70" t="s">
        <v>12923</v>
      </c>
      <c r="M519" s="70" t="s">
        <v>12924</v>
      </c>
      <c r="N519" s="54" t="s">
        <v>12925</v>
      </c>
      <c r="O519" s="71">
        <v>7.659043415E9</v>
      </c>
      <c r="P519" s="73" t="s">
        <v>12926</v>
      </c>
      <c r="Q519" s="70" t="s">
        <v>8255</v>
      </c>
      <c r="R519" s="70" t="s">
        <v>8083</v>
      </c>
      <c r="S519" s="70" t="s">
        <v>10077</v>
      </c>
      <c r="T519" s="70" t="s">
        <v>12927</v>
      </c>
      <c r="U519" s="70" t="s">
        <v>12928</v>
      </c>
      <c r="V519" s="70"/>
      <c r="W519" s="54">
        <v>27584.0</v>
      </c>
      <c r="X519" s="54">
        <v>193061.0</v>
      </c>
      <c r="Y519" s="54">
        <v>8.4</v>
      </c>
      <c r="Z519" s="54">
        <v>0.0</v>
      </c>
      <c r="AA519" s="70" t="s">
        <v>75</v>
      </c>
      <c r="AB519" s="70"/>
      <c r="AC519" s="70"/>
      <c r="AD519" s="70" t="s">
        <v>12929</v>
      </c>
      <c r="AE519" s="70" t="s">
        <v>77</v>
      </c>
      <c r="AF519" s="54" t="s">
        <v>12487</v>
      </c>
      <c r="AG519" s="54" t="s">
        <v>12679</v>
      </c>
      <c r="AH519" s="70" t="s">
        <v>12930</v>
      </c>
      <c r="AI519" s="71">
        <v>98.1</v>
      </c>
      <c r="AJ519" s="71">
        <v>10.0</v>
      </c>
      <c r="AK519" s="70" t="s">
        <v>8262</v>
      </c>
      <c r="AL519" s="70"/>
      <c r="AM519" s="70"/>
      <c r="AN519" s="70"/>
      <c r="AO519" s="54" t="s">
        <v>12931</v>
      </c>
      <c r="AP519" s="70" t="s">
        <v>112</v>
      </c>
      <c r="AQ519" s="71">
        <v>98.9</v>
      </c>
      <c r="AR519" s="71">
        <v>10.0</v>
      </c>
      <c r="AS519" s="70" t="s">
        <v>12932</v>
      </c>
      <c r="AT519" s="75" t="s">
        <v>12933</v>
      </c>
      <c r="AU519" s="70"/>
      <c r="AV519" s="54">
        <v>9.441265754E9</v>
      </c>
      <c r="AW519" s="70" t="s">
        <v>12934</v>
      </c>
      <c r="AX519" s="54">
        <v>534202.0</v>
      </c>
      <c r="AY519" s="70" t="s">
        <v>12935</v>
      </c>
      <c r="AZ519" s="70" t="s">
        <v>85</v>
      </c>
      <c r="BA519" s="54">
        <v>9.49301067454E11</v>
      </c>
      <c r="BB519" s="70"/>
      <c r="BC519" s="70"/>
      <c r="BD519" s="70" t="s">
        <v>12936</v>
      </c>
      <c r="BE519" s="70"/>
      <c r="BF519" s="70"/>
      <c r="BG519" s="70" t="s">
        <v>8271</v>
      </c>
      <c r="BH519" s="70" t="s">
        <v>12937</v>
      </c>
      <c r="BI519" s="74">
        <v>43835.84694444444</v>
      </c>
      <c r="BJ519" s="70"/>
      <c r="BK519" s="67"/>
      <c r="BL519" s="68"/>
    </row>
    <row r="520" ht="21.0" customHeight="1">
      <c r="A520" s="4">
        <v>519.0</v>
      </c>
      <c r="B520" s="39" t="s">
        <v>12938</v>
      </c>
      <c r="C520" s="39" t="s">
        <v>8828</v>
      </c>
      <c r="D520" s="39"/>
      <c r="E520" s="39"/>
      <c r="F520" s="39"/>
      <c r="G520" s="39"/>
      <c r="H520" s="41">
        <v>1.70040817E8</v>
      </c>
      <c r="I520" s="39" t="s">
        <v>8090</v>
      </c>
      <c r="J520" s="39" t="s">
        <v>12939</v>
      </c>
      <c r="K520" s="39" t="s">
        <v>12940</v>
      </c>
      <c r="L520" s="39" t="s">
        <v>12941</v>
      </c>
      <c r="M520" s="39" t="s">
        <v>12942</v>
      </c>
      <c r="N520" s="39" t="s">
        <v>6890</v>
      </c>
      <c r="O520" s="41">
        <v>9.849897141E9</v>
      </c>
      <c r="P520" s="39" t="s">
        <v>12943</v>
      </c>
      <c r="Q520" s="39" t="s">
        <v>70</v>
      </c>
      <c r="R520" s="39" t="s">
        <v>71</v>
      </c>
      <c r="S520" s="39" t="s">
        <v>72</v>
      </c>
      <c r="T520" s="39" t="s">
        <v>95</v>
      </c>
      <c r="U520" s="39" t="s">
        <v>74</v>
      </c>
      <c r="V520" s="39">
        <v>13378.0</v>
      </c>
      <c r="W520" s="39"/>
      <c r="X520" s="39"/>
      <c r="Y520" s="8">
        <v>7.766949152542373</v>
      </c>
      <c r="Z520" s="9">
        <v>0.0</v>
      </c>
      <c r="AA520" s="39" t="s">
        <v>75</v>
      </c>
      <c r="AB520" s="39"/>
      <c r="AC520" s="39">
        <v>0.0</v>
      </c>
      <c r="AD520" s="39" t="s">
        <v>142</v>
      </c>
      <c r="AE520" s="39" t="s">
        <v>77</v>
      </c>
      <c r="AF520" s="39">
        <v>2015.0</v>
      </c>
      <c r="AG520" s="39">
        <v>2017.0</v>
      </c>
      <c r="AH520" s="39" t="s">
        <v>78</v>
      </c>
      <c r="AI520" s="66">
        <v>94.0</v>
      </c>
      <c r="AJ520" s="41"/>
      <c r="AK520" s="39" t="s">
        <v>75</v>
      </c>
      <c r="AL520" s="39"/>
      <c r="AM520" s="39">
        <v>0.0</v>
      </c>
      <c r="AN520" s="39" t="s">
        <v>428</v>
      </c>
      <c r="AO520" s="39">
        <v>2015.0</v>
      </c>
      <c r="AP520" s="39" t="s">
        <v>51</v>
      </c>
      <c r="AQ520" s="41"/>
      <c r="AR520" s="40">
        <v>8.8</v>
      </c>
      <c r="AS520" s="39" t="s">
        <v>12944</v>
      </c>
      <c r="AT520" s="39" t="s">
        <v>161</v>
      </c>
      <c r="AU520" s="39" t="s">
        <v>4737</v>
      </c>
      <c r="AV520" s="39">
        <v>9.849407141E9</v>
      </c>
      <c r="AW520" s="39" t="s">
        <v>12945</v>
      </c>
      <c r="AX520" s="39">
        <v>523155.0</v>
      </c>
      <c r="AY520" s="39" t="s">
        <v>5108</v>
      </c>
      <c r="AZ520" s="39" t="s">
        <v>85</v>
      </c>
      <c r="BA520" s="39">
        <v>8.64305E11</v>
      </c>
      <c r="BB520" s="39"/>
      <c r="BC520" s="39"/>
      <c r="BD520" s="39">
        <v>0.0</v>
      </c>
      <c r="BE520" s="39">
        <v>0.0</v>
      </c>
      <c r="BF520" s="39">
        <v>0.0</v>
      </c>
      <c r="BG520" s="39" t="s">
        <v>119</v>
      </c>
      <c r="BH520" s="39" t="s">
        <v>101</v>
      </c>
      <c r="BI520" s="42">
        <v>43828.475694444445</v>
      </c>
      <c r="BJ520" s="39" t="s">
        <v>12946</v>
      </c>
      <c r="BK520" s="67"/>
      <c r="BL520" s="68"/>
    </row>
    <row r="521" ht="21.0" customHeight="1">
      <c r="A521" s="4">
        <v>520.0</v>
      </c>
      <c r="B521" s="39" t="s">
        <v>12947</v>
      </c>
      <c r="C521" s="65">
        <v>43597.0</v>
      </c>
      <c r="D521" s="39"/>
      <c r="E521" s="39"/>
      <c r="F521" s="39"/>
      <c r="G521" s="39"/>
      <c r="H521" s="41">
        <v>1.70040129E8</v>
      </c>
      <c r="I521" s="39" t="s">
        <v>8090</v>
      </c>
      <c r="J521" s="39" t="s">
        <v>12948</v>
      </c>
      <c r="K521" s="39"/>
      <c r="L521" s="39" t="s">
        <v>12949</v>
      </c>
      <c r="M521" s="39" t="s">
        <v>12950</v>
      </c>
      <c r="N521" s="39" t="s">
        <v>8321</v>
      </c>
      <c r="O521" s="41">
        <v>9.493498285E9</v>
      </c>
      <c r="P521" s="39" t="s">
        <v>12951</v>
      </c>
      <c r="Q521" s="39" t="s">
        <v>110</v>
      </c>
      <c r="R521" s="39" t="s">
        <v>71</v>
      </c>
      <c r="S521" s="39" t="s">
        <v>94</v>
      </c>
      <c r="T521" s="39" t="s">
        <v>95</v>
      </c>
      <c r="U521" s="39" t="s">
        <v>74</v>
      </c>
      <c r="V521" s="39"/>
      <c r="W521" s="39"/>
      <c r="X521" s="39"/>
      <c r="Y521" s="8">
        <v>7.8559322033898304</v>
      </c>
      <c r="Z521" s="9">
        <v>0.0</v>
      </c>
      <c r="AA521" s="39" t="s">
        <v>75</v>
      </c>
      <c r="AB521" s="39"/>
      <c r="AC521" s="39">
        <v>0.0</v>
      </c>
      <c r="AD521" s="39" t="s">
        <v>12952</v>
      </c>
      <c r="AE521" s="39" t="s">
        <v>77</v>
      </c>
      <c r="AF521" s="39">
        <v>2015.0</v>
      </c>
      <c r="AG521" s="39">
        <v>2017.0</v>
      </c>
      <c r="AH521" s="39" t="s">
        <v>78</v>
      </c>
      <c r="AI521" s="40">
        <v>93.0</v>
      </c>
      <c r="AJ521" s="41"/>
      <c r="AK521" s="39" t="s">
        <v>75</v>
      </c>
      <c r="AL521" s="39"/>
      <c r="AM521" s="39">
        <v>0.0</v>
      </c>
      <c r="AN521" s="39" t="s">
        <v>1647</v>
      </c>
      <c r="AO521" s="39">
        <v>2015.0</v>
      </c>
      <c r="AP521" s="39" t="s">
        <v>51</v>
      </c>
      <c r="AQ521" s="41"/>
      <c r="AR521" s="40">
        <v>9.7</v>
      </c>
      <c r="AS521" s="39" t="s">
        <v>12953</v>
      </c>
      <c r="AT521" s="39" t="s">
        <v>161</v>
      </c>
      <c r="AU521" s="39" t="s">
        <v>12954</v>
      </c>
      <c r="AV521" s="39">
        <v>9.490983074E9</v>
      </c>
      <c r="AW521" s="39" t="s">
        <v>12955</v>
      </c>
      <c r="AX521" s="39">
        <v>522002.0</v>
      </c>
      <c r="AY521" s="39" t="s">
        <v>101</v>
      </c>
      <c r="AZ521" s="39" t="s">
        <v>85</v>
      </c>
      <c r="BA521" s="39">
        <v>8.73198E11</v>
      </c>
      <c r="BB521" s="39"/>
      <c r="BC521" s="39"/>
      <c r="BD521" s="39">
        <v>0.0</v>
      </c>
      <c r="BE521" s="39">
        <v>0.0</v>
      </c>
      <c r="BF521" s="39">
        <v>0.0</v>
      </c>
      <c r="BG521" s="39" t="s">
        <v>119</v>
      </c>
      <c r="BH521" s="39"/>
      <c r="BI521" s="42">
        <v>43827.373611111114</v>
      </c>
      <c r="BJ521" s="39" t="s">
        <v>88</v>
      </c>
      <c r="BK521" s="67"/>
      <c r="BL521" s="68"/>
    </row>
    <row r="522" ht="21.0" customHeight="1">
      <c r="A522" s="4">
        <v>521.0</v>
      </c>
      <c r="B522" s="39" t="s">
        <v>12956</v>
      </c>
      <c r="C522" s="65">
        <v>43657.0</v>
      </c>
      <c r="D522" s="39"/>
      <c r="E522" s="39"/>
      <c r="F522" s="39"/>
      <c r="G522" s="39"/>
      <c r="H522" s="41">
        <v>1.70040348E8</v>
      </c>
      <c r="I522" s="39" t="s">
        <v>8090</v>
      </c>
      <c r="J522" s="39" t="s">
        <v>12957</v>
      </c>
      <c r="K522" s="39"/>
      <c r="L522" s="39" t="s">
        <v>12958</v>
      </c>
      <c r="M522" s="39" t="s">
        <v>12959</v>
      </c>
      <c r="N522" s="39" t="s">
        <v>12960</v>
      </c>
      <c r="O522" s="41">
        <v>9.182901178E9</v>
      </c>
      <c r="P522" s="39" t="s">
        <v>12961</v>
      </c>
      <c r="Q522" s="39" t="s">
        <v>110</v>
      </c>
      <c r="R522" s="39" t="s">
        <v>71</v>
      </c>
      <c r="S522" s="39" t="s">
        <v>94</v>
      </c>
      <c r="T522" s="39" t="s">
        <v>95</v>
      </c>
      <c r="U522" s="39" t="s">
        <v>537</v>
      </c>
      <c r="V522" s="39"/>
      <c r="W522" s="39"/>
      <c r="X522" s="39"/>
      <c r="Y522" s="8">
        <v>7.885593220338983</v>
      </c>
      <c r="Z522" s="9">
        <v>0.0</v>
      </c>
      <c r="AA522" s="39" t="s">
        <v>75</v>
      </c>
      <c r="AB522" s="39"/>
      <c r="AC522" s="39">
        <v>0.0</v>
      </c>
      <c r="AD522" s="39" t="s">
        <v>628</v>
      </c>
      <c r="AE522" s="39" t="s">
        <v>77</v>
      </c>
      <c r="AF522" s="39">
        <v>2015.0</v>
      </c>
      <c r="AG522" s="39">
        <v>2017.0</v>
      </c>
      <c r="AH522" s="39" t="s">
        <v>78</v>
      </c>
      <c r="AI522" s="40">
        <v>96.0</v>
      </c>
      <c r="AJ522" s="41"/>
      <c r="AK522" s="39" t="s">
        <v>75</v>
      </c>
      <c r="AL522" s="39"/>
      <c r="AM522" s="39">
        <v>0.0</v>
      </c>
      <c r="AN522" s="39" t="s">
        <v>3308</v>
      </c>
      <c r="AO522" s="39">
        <v>2015.0</v>
      </c>
      <c r="AP522" s="39" t="s">
        <v>51</v>
      </c>
      <c r="AQ522" s="41"/>
      <c r="AR522" s="40">
        <v>9.5</v>
      </c>
      <c r="AS522" s="39" t="s">
        <v>12962</v>
      </c>
      <c r="AT522" s="39" t="s">
        <v>82</v>
      </c>
      <c r="AU522" s="39"/>
      <c r="AV522" s="39">
        <v>9.848446399E9</v>
      </c>
      <c r="AW522" s="39" t="s">
        <v>12963</v>
      </c>
      <c r="AX522" s="39">
        <v>533103.0</v>
      </c>
      <c r="AY522" s="39" t="s">
        <v>117</v>
      </c>
      <c r="AZ522" s="39" t="s">
        <v>85</v>
      </c>
      <c r="BA522" s="39">
        <v>7.69896E11</v>
      </c>
      <c r="BB522" s="39"/>
      <c r="BC522" s="39"/>
      <c r="BD522" s="39">
        <v>1.0</v>
      </c>
      <c r="BE522" s="39" t="s">
        <v>312</v>
      </c>
      <c r="BF522" s="39" t="s">
        <v>8381</v>
      </c>
      <c r="BG522" s="39" t="s">
        <v>87</v>
      </c>
      <c r="BH522" s="39"/>
      <c r="BI522" s="42">
        <v>43826.3625</v>
      </c>
      <c r="BJ522" s="39" t="s">
        <v>88</v>
      </c>
      <c r="BK522" s="67"/>
      <c r="BL522" s="68"/>
    </row>
    <row r="523" ht="21.0" customHeight="1">
      <c r="A523" s="4">
        <v>522.0</v>
      </c>
      <c r="B523" s="39" t="s">
        <v>12964</v>
      </c>
      <c r="C523" s="65">
        <v>44077.0</v>
      </c>
      <c r="D523" s="39"/>
      <c r="E523" s="39"/>
      <c r="F523" s="39"/>
      <c r="G523" s="39"/>
      <c r="H523" s="41">
        <v>1.7004092E8</v>
      </c>
      <c r="I523" s="39" t="s">
        <v>8090</v>
      </c>
      <c r="J523" s="39" t="s">
        <v>3423</v>
      </c>
      <c r="K523" s="39"/>
      <c r="L523" s="39" t="s">
        <v>7892</v>
      </c>
      <c r="M523" s="39" t="s">
        <v>12965</v>
      </c>
      <c r="N523" s="39" t="s">
        <v>1579</v>
      </c>
      <c r="O523" s="41">
        <v>9.11057997E9</v>
      </c>
      <c r="P523" s="39" t="s">
        <v>12966</v>
      </c>
      <c r="Q523" s="39" t="s">
        <v>110</v>
      </c>
      <c r="R523" s="39" t="s">
        <v>71</v>
      </c>
      <c r="S523" s="39" t="s">
        <v>94</v>
      </c>
      <c r="T523" s="39" t="s">
        <v>95</v>
      </c>
      <c r="U523" s="39" t="s">
        <v>74</v>
      </c>
      <c r="V523" s="39"/>
      <c r="W523" s="39"/>
      <c r="X523" s="39"/>
      <c r="Y523" s="8">
        <v>7.059322033898305</v>
      </c>
      <c r="Z523" s="9">
        <v>0.0</v>
      </c>
      <c r="AA523" s="39" t="s">
        <v>75</v>
      </c>
      <c r="AB523" s="39"/>
      <c r="AC523" s="39">
        <v>0.0</v>
      </c>
      <c r="AD523" s="39" t="s">
        <v>142</v>
      </c>
      <c r="AE523" s="39" t="s">
        <v>77</v>
      </c>
      <c r="AF523" s="39">
        <v>2015.0</v>
      </c>
      <c r="AG523" s="39">
        <v>2017.0</v>
      </c>
      <c r="AH523" s="39" t="s">
        <v>78</v>
      </c>
      <c r="AI523" s="40">
        <v>76.3</v>
      </c>
      <c r="AJ523" s="41"/>
      <c r="AK523" s="39" t="s">
        <v>75</v>
      </c>
      <c r="AL523" s="39"/>
      <c r="AM523" s="39">
        <v>0.0</v>
      </c>
      <c r="AN523" s="39" t="s">
        <v>390</v>
      </c>
      <c r="AO523" s="39">
        <v>2015.0</v>
      </c>
      <c r="AP523" s="39" t="s">
        <v>51</v>
      </c>
      <c r="AQ523" s="41"/>
      <c r="AR523" s="40">
        <v>8.3</v>
      </c>
      <c r="AS523" s="39" t="s">
        <v>12967</v>
      </c>
      <c r="AT523" s="39" t="s">
        <v>99</v>
      </c>
      <c r="AU523" s="39"/>
      <c r="AV523" s="39">
        <v>9.848560699E9</v>
      </c>
      <c r="AW523" s="39" t="s">
        <v>12968</v>
      </c>
      <c r="AX523" s="39">
        <v>522237.0</v>
      </c>
      <c r="AY523" s="39" t="s">
        <v>101</v>
      </c>
      <c r="AZ523" s="39" t="s">
        <v>85</v>
      </c>
      <c r="BA523" s="39">
        <v>6.35753E11</v>
      </c>
      <c r="BB523" s="39"/>
      <c r="BC523" s="39"/>
      <c r="BD523" s="39">
        <v>0.0</v>
      </c>
      <c r="BE523" s="39">
        <v>0.0</v>
      </c>
      <c r="BF523" s="39" t="s">
        <v>149</v>
      </c>
      <c r="BG523" s="39" t="s">
        <v>119</v>
      </c>
      <c r="BH523" s="39" t="s">
        <v>12969</v>
      </c>
      <c r="BI523" s="42">
        <v>43909.80625</v>
      </c>
      <c r="BJ523" s="39" t="s">
        <v>12970</v>
      </c>
      <c r="BK523" s="76"/>
      <c r="BL523" s="68"/>
    </row>
    <row r="524" ht="21.0" customHeight="1">
      <c r="A524" s="4">
        <v>523.0</v>
      </c>
      <c r="B524" s="39" t="s">
        <v>12971</v>
      </c>
      <c r="C524" s="65">
        <v>43689.0</v>
      </c>
      <c r="D524" s="39"/>
      <c r="E524" s="39"/>
      <c r="F524" s="39"/>
      <c r="G524" s="39"/>
      <c r="H524" s="41">
        <v>1.70041024E8</v>
      </c>
      <c r="I524" s="39" t="s">
        <v>8090</v>
      </c>
      <c r="J524" s="39" t="s">
        <v>12972</v>
      </c>
      <c r="K524" s="39"/>
      <c r="L524" s="39" t="s">
        <v>12973</v>
      </c>
      <c r="M524" s="39" t="s">
        <v>12974</v>
      </c>
      <c r="N524" s="65">
        <v>36346.0</v>
      </c>
      <c r="O524" s="41">
        <v>8.49996088E9</v>
      </c>
      <c r="P524" s="39" t="s">
        <v>12975</v>
      </c>
      <c r="Q524" s="39" t="s">
        <v>110</v>
      </c>
      <c r="R524" s="39" t="s">
        <v>71</v>
      </c>
      <c r="S524" s="39" t="s">
        <v>94</v>
      </c>
      <c r="T524" s="39" t="s">
        <v>73</v>
      </c>
      <c r="U524" s="39" t="s">
        <v>537</v>
      </c>
      <c r="V524" s="39"/>
      <c r="W524" s="39"/>
      <c r="X524" s="39"/>
      <c r="Y524" s="8">
        <v>7.813559322033898</v>
      </c>
      <c r="Z524" s="9">
        <v>0.0</v>
      </c>
      <c r="AA524" s="39" t="s">
        <v>75</v>
      </c>
      <c r="AB524" s="39"/>
      <c r="AC524" s="39">
        <v>0.0</v>
      </c>
      <c r="AD524" s="39" t="s">
        <v>562</v>
      </c>
      <c r="AE524" s="39" t="s">
        <v>77</v>
      </c>
      <c r="AF524" s="39">
        <v>2015.0</v>
      </c>
      <c r="AG524" s="39">
        <v>2017.0</v>
      </c>
      <c r="AH524" s="39" t="s">
        <v>78</v>
      </c>
      <c r="AI524" s="40">
        <v>96.1</v>
      </c>
      <c r="AJ524" s="41"/>
      <c r="AK524" s="39" t="s">
        <v>75</v>
      </c>
      <c r="AL524" s="39"/>
      <c r="AM524" s="39">
        <v>0.0</v>
      </c>
      <c r="AN524" s="39" t="s">
        <v>390</v>
      </c>
      <c r="AO524" s="39">
        <v>2015.0</v>
      </c>
      <c r="AP524" s="39" t="s">
        <v>51</v>
      </c>
      <c r="AQ524" s="41"/>
      <c r="AR524" s="40">
        <v>9.2</v>
      </c>
      <c r="AS524" s="39" t="s">
        <v>12976</v>
      </c>
      <c r="AT524" s="39" t="s">
        <v>82</v>
      </c>
      <c r="AU524" s="39"/>
      <c r="AV524" s="39">
        <v>9.666293399E9</v>
      </c>
      <c r="AW524" s="39" t="s">
        <v>12977</v>
      </c>
      <c r="AX524" s="39">
        <v>521235.0</v>
      </c>
      <c r="AY524" s="39" t="s">
        <v>1086</v>
      </c>
      <c r="AZ524" s="39" t="s">
        <v>85</v>
      </c>
      <c r="BA524" s="39">
        <v>9.52283E11</v>
      </c>
      <c r="BB524" s="39"/>
      <c r="BC524" s="39"/>
      <c r="BD524" s="39" t="s">
        <v>393</v>
      </c>
      <c r="BE524" s="39" t="s">
        <v>393</v>
      </c>
      <c r="BF524" s="39" t="s">
        <v>393</v>
      </c>
      <c r="BG524" s="39" t="s">
        <v>87</v>
      </c>
      <c r="BH524" s="39"/>
      <c r="BI524" s="42">
        <v>43826.822916666664</v>
      </c>
      <c r="BJ524" s="39" t="s">
        <v>88</v>
      </c>
      <c r="BK524" s="67"/>
      <c r="BL524" s="68"/>
    </row>
    <row r="525" ht="21.0" customHeight="1">
      <c r="A525" s="4">
        <v>524.0</v>
      </c>
      <c r="B525" s="39" t="s">
        <v>12978</v>
      </c>
      <c r="C525" s="65">
        <v>43597.0</v>
      </c>
      <c r="D525" s="39"/>
      <c r="E525" s="39"/>
      <c r="F525" s="39"/>
      <c r="G525" s="39"/>
      <c r="H525" s="41">
        <v>1.70040102E8</v>
      </c>
      <c r="I525" s="39" t="s">
        <v>8090</v>
      </c>
      <c r="J525" s="39" t="s">
        <v>12979</v>
      </c>
      <c r="K525" s="39" t="s">
        <v>2246</v>
      </c>
      <c r="L525" s="39" t="s">
        <v>12980</v>
      </c>
      <c r="M525" s="39" t="s">
        <v>12981</v>
      </c>
      <c r="N525" s="39" t="s">
        <v>12309</v>
      </c>
      <c r="O525" s="41">
        <v>9.542552775E9</v>
      </c>
      <c r="P525" s="39" t="s">
        <v>12982</v>
      </c>
      <c r="Q525" s="39" t="s">
        <v>110</v>
      </c>
      <c r="R525" s="39" t="s">
        <v>71</v>
      </c>
      <c r="S525" s="39" t="s">
        <v>94</v>
      </c>
      <c r="T525" s="39" t="s">
        <v>73</v>
      </c>
      <c r="U525" s="39" t="s">
        <v>74</v>
      </c>
      <c r="V525" s="39">
        <v>9925.0</v>
      </c>
      <c r="W525" s="39"/>
      <c r="X525" s="39"/>
      <c r="Y525" s="8">
        <v>7.296610169491525</v>
      </c>
      <c r="Z525" s="9">
        <v>0.0</v>
      </c>
      <c r="AA525" s="39" t="s">
        <v>75</v>
      </c>
      <c r="AB525" s="39"/>
      <c r="AC525" s="39">
        <v>0.0</v>
      </c>
      <c r="AD525" s="39" t="s">
        <v>76</v>
      </c>
      <c r="AE525" s="39" t="s">
        <v>77</v>
      </c>
      <c r="AF525" s="39">
        <v>2015.0</v>
      </c>
      <c r="AG525" s="39">
        <v>2017.0</v>
      </c>
      <c r="AH525" s="39" t="s">
        <v>78</v>
      </c>
      <c r="AI525" s="40">
        <v>79.0</v>
      </c>
      <c r="AJ525" s="41"/>
      <c r="AK525" s="39" t="s">
        <v>75</v>
      </c>
      <c r="AL525" s="39"/>
      <c r="AM525" s="39">
        <v>0.0</v>
      </c>
      <c r="AN525" s="39" t="s">
        <v>1647</v>
      </c>
      <c r="AO525" s="39">
        <v>2015.0</v>
      </c>
      <c r="AP525" s="39" t="s">
        <v>51</v>
      </c>
      <c r="AQ525" s="41"/>
      <c r="AR525" s="40">
        <v>6.8</v>
      </c>
      <c r="AS525" s="39" t="s">
        <v>12983</v>
      </c>
      <c r="AT525" s="39" t="s">
        <v>82</v>
      </c>
      <c r="AU525" s="39"/>
      <c r="AV525" s="39">
        <v>9.948559004E9</v>
      </c>
      <c r="AW525" s="39" t="s">
        <v>12984</v>
      </c>
      <c r="AX525" s="39">
        <v>522503.0</v>
      </c>
      <c r="AY525" s="39" t="s">
        <v>147</v>
      </c>
      <c r="AZ525" s="39" t="s">
        <v>85</v>
      </c>
      <c r="BA525" s="39">
        <v>2.92971E11</v>
      </c>
      <c r="BB525" s="39"/>
      <c r="BC525" s="39"/>
      <c r="BD525" s="39">
        <v>0.0</v>
      </c>
      <c r="BE525" s="39">
        <v>0.0</v>
      </c>
      <c r="BF525" s="39">
        <v>0.0</v>
      </c>
      <c r="BG525" s="39" t="s">
        <v>119</v>
      </c>
      <c r="BH525" s="39"/>
      <c r="BI525" s="42">
        <v>43827.60902777778</v>
      </c>
      <c r="BJ525" s="39" t="s">
        <v>9819</v>
      </c>
      <c r="BK525" s="67"/>
      <c r="BL525" s="68"/>
    </row>
    <row r="526" ht="21.0" customHeight="1">
      <c r="A526" s="4">
        <v>525.0</v>
      </c>
      <c r="B526" s="39" t="s">
        <v>12985</v>
      </c>
      <c r="C526" s="65">
        <v>43689.0</v>
      </c>
      <c r="D526" s="39" t="s">
        <v>12985</v>
      </c>
      <c r="E526" s="65">
        <v>43689.0</v>
      </c>
      <c r="F526" s="39"/>
      <c r="G526" s="39"/>
      <c r="H526" s="41">
        <v>1.7004059E8</v>
      </c>
      <c r="I526" s="39" t="s">
        <v>8090</v>
      </c>
      <c r="J526" s="39" t="s">
        <v>12986</v>
      </c>
      <c r="K526" s="39"/>
      <c r="L526" s="39" t="s">
        <v>12987</v>
      </c>
      <c r="M526" s="39" t="s">
        <v>12988</v>
      </c>
      <c r="N526" s="39" t="s">
        <v>12989</v>
      </c>
      <c r="O526" s="41">
        <v>8.466957872E9</v>
      </c>
      <c r="P526" s="39" t="s">
        <v>12990</v>
      </c>
      <c r="Q526" s="39" t="s">
        <v>110</v>
      </c>
      <c r="R526" s="39" t="s">
        <v>71</v>
      </c>
      <c r="S526" s="39" t="s">
        <v>94</v>
      </c>
      <c r="T526" s="39" t="s">
        <v>73</v>
      </c>
      <c r="U526" s="39" t="s">
        <v>74</v>
      </c>
      <c r="V526" s="39"/>
      <c r="W526" s="39"/>
      <c r="X526" s="39"/>
      <c r="Y526" s="8">
        <v>7.779661016949152</v>
      </c>
      <c r="Z526" s="9">
        <v>0.0</v>
      </c>
      <c r="AA526" s="39" t="s">
        <v>75</v>
      </c>
      <c r="AB526" s="39"/>
      <c r="AC526" s="39">
        <v>0.0</v>
      </c>
      <c r="AD526" s="39" t="s">
        <v>413</v>
      </c>
      <c r="AE526" s="39" t="s">
        <v>77</v>
      </c>
      <c r="AF526" s="39">
        <v>2015.0</v>
      </c>
      <c r="AG526" s="39">
        <v>2017.0</v>
      </c>
      <c r="AH526" s="39" t="s">
        <v>78</v>
      </c>
      <c r="AI526" s="40">
        <v>93.2</v>
      </c>
      <c r="AJ526" s="41"/>
      <c r="AK526" s="39" t="s">
        <v>75</v>
      </c>
      <c r="AL526" s="39"/>
      <c r="AM526" s="39">
        <v>0.0</v>
      </c>
      <c r="AN526" s="39" t="s">
        <v>307</v>
      </c>
      <c r="AO526" s="39">
        <v>2015.0</v>
      </c>
      <c r="AP526" s="39" t="s">
        <v>51</v>
      </c>
      <c r="AQ526" s="41"/>
      <c r="AR526" s="40">
        <v>9.8</v>
      </c>
      <c r="AS526" s="39" t="s">
        <v>12991</v>
      </c>
      <c r="AT526" s="39" t="s">
        <v>114</v>
      </c>
      <c r="AU526" s="39"/>
      <c r="AV526" s="39">
        <v>9.553677057E9</v>
      </c>
      <c r="AW526" s="39" t="s">
        <v>12992</v>
      </c>
      <c r="AX526" s="39">
        <v>523101.0</v>
      </c>
      <c r="AY526" s="39" t="s">
        <v>1135</v>
      </c>
      <c r="AZ526" s="39" t="s">
        <v>85</v>
      </c>
      <c r="BA526" s="39">
        <v>9.85344E11</v>
      </c>
      <c r="BB526" s="39" t="s">
        <v>12993</v>
      </c>
      <c r="BC526" s="39"/>
      <c r="BD526" s="39">
        <v>0.0</v>
      </c>
      <c r="BE526" s="39" t="s">
        <v>990</v>
      </c>
      <c r="BF526" s="39" t="s">
        <v>990</v>
      </c>
      <c r="BG526" s="39" t="s">
        <v>87</v>
      </c>
      <c r="BH526" s="39"/>
      <c r="BI526" s="42">
        <v>43827.93958333333</v>
      </c>
      <c r="BJ526" s="39" t="s">
        <v>88</v>
      </c>
      <c r="BK526" s="67"/>
      <c r="BL526" s="68"/>
    </row>
    <row r="527" ht="21.0" customHeight="1">
      <c r="A527" s="4">
        <v>526.0</v>
      </c>
      <c r="B527" s="39" t="s">
        <v>12994</v>
      </c>
      <c r="C527" s="39" t="s">
        <v>63</v>
      </c>
      <c r="D527" s="39"/>
      <c r="E527" s="39"/>
      <c r="F527" s="39"/>
      <c r="G527" s="39"/>
      <c r="H527" s="41">
        <v>1.70040113E8</v>
      </c>
      <c r="I527" s="39" t="s">
        <v>8090</v>
      </c>
      <c r="J527" s="39" t="s">
        <v>4189</v>
      </c>
      <c r="K527" s="39"/>
      <c r="L527" s="39" t="s">
        <v>12995</v>
      </c>
      <c r="M527" s="39" t="s">
        <v>12996</v>
      </c>
      <c r="N527" s="65">
        <v>36866.0</v>
      </c>
      <c r="O527" s="41">
        <v>7.013335011E9</v>
      </c>
      <c r="P527" s="39" t="s">
        <v>12997</v>
      </c>
      <c r="Q527" s="39" t="s">
        <v>110</v>
      </c>
      <c r="R527" s="39" t="s">
        <v>71</v>
      </c>
      <c r="S527" s="39" t="s">
        <v>94</v>
      </c>
      <c r="T527" s="39" t="s">
        <v>95</v>
      </c>
      <c r="U527" s="39" t="s">
        <v>537</v>
      </c>
      <c r="V527" s="39"/>
      <c r="W527" s="39"/>
      <c r="X527" s="39"/>
      <c r="Y527" s="8">
        <v>7.783898305084746</v>
      </c>
      <c r="Z527" s="9">
        <v>0.0</v>
      </c>
      <c r="AA527" s="39" t="s">
        <v>75</v>
      </c>
      <c r="AB527" s="39"/>
      <c r="AC527" s="39">
        <v>0.0</v>
      </c>
      <c r="AD527" s="39" t="s">
        <v>548</v>
      </c>
      <c r="AE527" s="39" t="s">
        <v>77</v>
      </c>
      <c r="AF527" s="39">
        <v>2015.0</v>
      </c>
      <c r="AG527" s="39">
        <v>2017.0</v>
      </c>
      <c r="AH527" s="39" t="s">
        <v>78</v>
      </c>
      <c r="AI527" s="40">
        <v>97.6</v>
      </c>
      <c r="AJ527" s="41"/>
      <c r="AK527" s="39" t="s">
        <v>75</v>
      </c>
      <c r="AL527" s="39"/>
      <c r="AM527" s="39">
        <v>0.0</v>
      </c>
      <c r="AN527" s="39" t="s">
        <v>12998</v>
      </c>
      <c r="AO527" s="39">
        <v>2015.0</v>
      </c>
      <c r="AP527" s="39" t="s">
        <v>51</v>
      </c>
      <c r="AQ527" s="41"/>
      <c r="AR527" s="40">
        <v>9.2</v>
      </c>
      <c r="AS527" s="39" t="s">
        <v>12999</v>
      </c>
      <c r="AT527" s="39" t="s">
        <v>161</v>
      </c>
      <c r="AU527" s="39" t="s">
        <v>13000</v>
      </c>
      <c r="AV527" s="39">
        <v>9.849491609E9</v>
      </c>
      <c r="AW527" s="39" t="s">
        <v>13001</v>
      </c>
      <c r="AX527" s="39">
        <v>507119.0</v>
      </c>
      <c r="AY527" s="39" t="s">
        <v>3716</v>
      </c>
      <c r="AZ527" s="39" t="s">
        <v>264</v>
      </c>
      <c r="BA527" s="39">
        <v>9.21109E11</v>
      </c>
      <c r="BB527" s="39"/>
      <c r="BC527" s="39"/>
      <c r="BD527" s="39">
        <v>0.0</v>
      </c>
      <c r="BE527" s="39">
        <v>0.0</v>
      </c>
      <c r="BF527" s="39">
        <v>0.0</v>
      </c>
      <c r="BG527" s="39" t="s">
        <v>87</v>
      </c>
      <c r="BH527" s="39"/>
      <c r="BI527" s="42">
        <v>43827.339583333334</v>
      </c>
      <c r="BJ527" s="39" t="s">
        <v>88</v>
      </c>
      <c r="BK527" s="67"/>
      <c r="BL527" s="68"/>
    </row>
    <row r="528" ht="21.0" customHeight="1">
      <c r="A528" s="4">
        <v>527.0</v>
      </c>
      <c r="B528" s="77" t="s">
        <v>13002</v>
      </c>
      <c r="C528" s="78"/>
      <c r="D528" s="78"/>
      <c r="E528" s="78"/>
      <c r="F528" s="78"/>
      <c r="G528" s="78"/>
      <c r="H528" s="79">
        <v>1.70040859E8</v>
      </c>
      <c r="I528" s="80" t="s">
        <v>8090</v>
      </c>
      <c r="J528" s="81" t="s">
        <v>13003</v>
      </c>
      <c r="K528" s="78"/>
      <c r="L528" s="78"/>
      <c r="M528" s="81" t="s">
        <v>13003</v>
      </c>
      <c r="N528" s="78"/>
      <c r="O528" s="82">
        <v>8.801654463E9</v>
      </c>
      <c r="P528" s="83" t="s">
        <v>13004</v>
      </c>
      <c r="Q528" s="78"/>
      <c r="R528" s="78"/>
      <c r="S528" s="78"/>
      <c r="T528" s="78"/>
      <c r="U528" s="78"/>
      <c r="V528" s="78"/>
      <c r="W528" s="78"/>
      <c r="X528" s="78"/>
      <c r="Y528" s="84">
        <v>7.29</v>
      </c>
      <c r="Z528" s="82">
        <v>0.0</v>
      </c>
      <c r="AA528" s="78"/>
      <c r="AB528" s="78"/>
      <c r="AC528" s="78"/>
      <c r="AD528" s="78"/>
      <c r="AE528" s="78"/>
      <c r="AF528" s="78"/>
      <c r="AG528" s="78"/>
      <c r="AH528" s="78"/>
      <c r="AI528" s="82">
        <v>84.3</v>
      </c>
      <c r="AJ528" s="82"/>
      <c r="AK528" s="78"/>
      <c r="AL528" s="78"/>
      <c r="AM528" s="78"/>
      <c r="AN528" s="78"/>
      <c r="AO528" s="78"/>
      <c r="AP528" s="78"/>
      <c r="AQ528" s="82"/>
      <c r="AR528" s="82">
        <v>8.7</v>
      </c>
      <c r="AS528" s="78"/>
      <c r="AT528" s="78"/>
      <c r="AU528" s="78"/>
      <c r="AV528" s="78"/>
      <c r="AW528" s="78"/>
      <c r="AX528" s="78"/>
      <c r="AY528" s="78"/>
      <c r="AZ528" s="78"/>
      <c r="BA528" s="78"/>
      <c r="BB528" s="78"/>
      <c r="BC528" s="78"/>
      <c r="BD528" s="78"/>
      <c r="BE528" s="78"/>
      <c r="BF528" s="78"/>
      <c r="BG528" s="78"/>
      <c r="BH528" s="78"/>
      <c r="BI528" s="78"/>
      <c r="BJ528" s="78"/>
      <c r="BK528" s="67"/>
      <c r="BL528" s="68"/>
    </row>
    <row r="529" ht="21.0" customHeight="1">
      <c r="A529" s="4">
        <v>528.0</v>
      </c>
      <c r="B529" s="85" t="s">
        <v>13005</v>
      </c>
      <c r="C529" s="78"/>
      <c r="D529" s="78"/>
      <c r="E529" s="78"/>
      <c r="F529" s="78"/>
      <c r="G529" s="78"/>
      <c r="H529" s="86">
        <v>1.7004071E8</v>
      </c>
      <c r="I529" s="85" t="s">
        <v>8090</v>
      </c>
      <c r="J529" s="85" t="s">
        <v>13006</v>
      </c>
      <c r="K529" s="78"/>
      <c r="L529" s="78"/>
      <c r="M529" s="78" t="s">
        <v>13007</v>
      </c>
      <c r="N529" s="78"/>
      <c r="O529" s="86">
        <v>9.848433397E9</v>
      </c>
      <c r="P529" s="83" t="s">
        <v>13008</v>
      </c>
      <c r="Q529" s="78"/>
      <c r="R529" s="78"/>
      <c r="S529" s="78"/>
      <c r="T529" s="78"/>
      <c r="U529" s="78"/>
      <c r="V529" s="78"/>
      <c r="W529" s="78"/>
      <c r="X529" s="78"/>
      <c r="Y529" s="84">
        <v>9.34</v>
      </c>
      <c r="Z529" s="78"/>
      <c r="AA529" s="78"/>
      <c r="AB529" s="78"/>
      <c r="AC529" s="78"/>
      <c r="AD529" s="78"/>
      <c r="AE529" s="78"/>
      <c r="AF529" s="78"/>
      <c r="AG529" s="78"/>
      <c r="AH529" s="78"/>
      <c r="AI529" s="82">
        <v>96.8</v>
      </c>
      <c r="AJ529" s="82"/>
      <c r="AK529" s="78"/>
      <c r="AL529" s="78"/>
      <c r="AM529" s="78"/>
      <c r="AN529" s="78"/>
      <c r="AO529" s="78"/>
      <c r="AP529" s="78"/>
      <c r="AQ529" s="82"/>
      <c r="AR529" s="82">
        <v>9.7</v>
      </c>
      <c r="AS529" s="78"/>
      <c r="AT529" s="78"/>
      <c r="AU529" s="78"/>
      <c r="AV529" s="78"/>
      <c r="AW529" s="78"/>
      <c r="AX529" s="78"/>
      <c r="AY529" s="78"/>
      <c r="AZ529" s="78"/>
      <c r="BA529" s="78"/>
      <c r="BB529" s="78"/>
      <c r="BC529" s="78"/>
      <c r="BD529" s="78"/>
      <c r="BE529" s="78"/>
      <c r="BF529" s="78"/>
      <c r="BG529" s="78"/>
      <c r="BH529" s="78"/>
      <c r="BI529" s="78"/>
      <c r="BJ529" s="78"/>
      <c r="BK529" s="67"/>
      <c r="BL529" s="68"/>
    </row>
    <row r="530" ht="21.0" customHeight="1">
      <c r="A530" s="4">
        <v>529.0</v>
      </c>
      <c r="B530" s="85" t="s">
        <v>13009</v>
      </c>
      <c r="C530" s="78"/>
      <c r="D530" s="78"/>
      <c r="E530" s="78"/>
      <c r="F530" s="78"/>
      <c r="G530" s="78"/>
      <c r="H530" s="86">
        <v>1.70040679E8</v>
      </c>
      <c r="I530" s="85" t="s">
        <v>8090</v>
      </c>
      <c r="J530" s="85" t="s">
        <v>13010</v>
      </c>
      <c r="K530" s="78"/>
      <c r="L530" s="78"/>
      <c r="M530" s="85" t="s">
        <v>13010</v>
      </c>
      <c r="N530" s="78"/>
      <c r="O530" s="86">
        <v>9.38134121E9</v>
      </c>
      <c r="P530" s="87" t="s">
        <v>13011</v>
      </c>
      <c r="Q530" s="78"/>
      <c r="R530" s="78"/>
      <c r="S530" s="78"/>
      <c r="T530" s="78"/>
      <c r="U530" s="78"/>
      <c r="V530" s="78"/>
      <c r="W530" s="78"/>
      <c r="X530" s="78"/>
      <c r="Y530" s="84">
        <v>8.7</v>
      </c>
      <c r="Z530" s="82">
        <v>0.0</v>
      </c>
      <c r="AA530" s="78"/>
      <c r="AB530" s="78"/>
      <c r="AC530" s="78"/>
      <c r="AD530" s="78"/>
      <c r="AE530" s="78"/>
      <c r="AF530" s="78"/>
      <c r="AG530" s="78"/>
      <c r="AH530" s="78"/>
      <c r="AI530" s="82">
        <v>98.0</v>
      </c>
      <c r="AJ530" s="82"/>
      <c r="AK530" s="78"/>
      <c r="AL530" s="78"/>
      <c r="AM530" s="78"/>
      <c r="AN530" s="78"/>
      <c r="AO530" s="78"/>
      <c r="AP530" s="78"/>
      <c r="AQ530" s="82"/>
      <c r="AR530" s="82">
        <v>9.3</v>
      </c>
      <c r="AS530" s="78"/>
      <c r="AT530" s="78"/>
      <c r="AU530" s="78"/>
      <c r="AV530" s="78"/>
      <c r="AW530" s="78"/>
      <c r="AX530" s="78"/>
      <c r="AY530" s="78"/>
      <c r="AZ530" s="78"/>
      <c r="BA530" s="78"/>
      <c r="BB530" s="78"/>
      <c r="BC530" s="78"/>
      <c r="BD530" s="78"/>
      <c r="BE530" s="78"/>
      <c r="BF530" s="78"/>
      <c r="BG530" s="78"/>
      <c r="BH530" s="78"/>
      <c r="BI530" s="78"/>
      <c r="BJ530" s="78"/>
      <c r="BK530" s="67"/>
      <c r="BL530" s="68"/>
    </row>
    <row r="531" ht="21.0" customHeight="1">
      <c r="A531" s="4">
        <v>530.0</v>
      </c>
      <c r="B531" s="78"/>
      <c r="C531" s="78"/>
      <c r="D531" s="78"/>
      <c r="E531" s="78"/>
      <c r="F531" s="78"/>
      <c r="G531" s="78"/>
      <c r="H531" s="86">
        <v>1.70040907E8</v>
      </c>
      <c r="I531" s="85" t="s">
        <v>8090</v>
      </c>
      <c r="J531" s="85" t="s">
        <v>13012</v>
      </c>
      <c r="K531" s="78"/>
      <c r="L531" s="78"/>
      <c r="M531" s="85" t="s">
        <v>13012</v>
      </c>
      <c r="N531" s="78"/>
      <c r="O531" s="82">
        <v>9.666780199E9</v>
      </c>
      <c r="P531" s="83" t="s">
        <v>13013</v>
      </c>
      <c r="Q531" s="78"/>
      <c r="R531" s="78"/>
      <c r="S531" s="78"/>
      <c r="T531" s="78"/>
      <c r="U531" s="78"/>
      <c r="V531" s="78"/>
      <c r="W531" s="78"/>
      <c r="X531" s="78"/>
      <c r="Y531" s="82">
        <v>7.72</v>
      </c>
      <c r="Z531" s="78"/>
      <c r="AA531" s="78"/>
      <c r="AB531" s="78"/>
      <c r="AC531" s="78"/>
      <c r="AD531" s="78"/>
      <c r="AE531" s="78"/>
      <c r="AF531" s="78"/>
      <c r="AG531" s="78"/>
      <c r="AH531" s="78"/>
      <c r="AI531" s="82">
        <v>92.8</v>
      </c>
      <c r="AJ531" s="82"/>
      <c r="AK531" s="78"/>
      <c r="AL531" s="78"/>
      <c r="AM531" s="78"/>
      <c r="AN531" s="78"/>
      <c r="AO531" s="78"/>
      <c r="AP531" s="78"/>
      <c r="AQ531" s="82"/>
      <c r="AR531" s="82">
        <v>8.3</v>
      </c>
      <c r="AS531" s="78"/>
      <c r="AT531" s="78"/>
      <c r="AU531" s="78"/>
      <c r="AV531" s="78"/>
      <c r="AW531" s="78"/>
      <c r="AX531" s="78"/>
      <c r="AY531" s="78"/>
      <c r="AZ531" s="78"/>
      <c r="BA531" s="78"/>
      <c r="BB531" s="78"/>
      <c r="BC531" s="78"/>
      <c r="BD531" s="78"/>
      <c r="BE531" s="78"/>
      <c r="BF531" s="78"/>
      <c r="BG531" s="78"/>
      <c r="BH531" s="78"/>
      <c r="BI531" s="78"/>
      <c r="BJ531" s="78"/>
      <c r="BK531" s="67"/>
      <c r="BL531" s="68"/>
    </row>
  </sheetData>
  <hyperlinks>
    <hyperlink r:id="rId1" ref="P35"/>
    <hyperlink r:id="rId2" ref="P63"/>
    <hyperlink r:id="rId3" ref="P271"/>
    <hyperlink r:id="rId4" ref="P335"/>
    <hyperlink r:id="rId5" ref="P528"/>
    <hyperlink r:id="rId6" ref="P529"/>
    <hyperlink r:id="rId7" ref="P530"/>
    <hyperlink r:id="rId8" ref="P531"/>
  </hyperlinks>
  <printOptions/>
  <pageMargins bottom="0.75" footer="0.0" header="0.0" left="0.7" right="0.7" top="0.75"/>
  <pageSetup orientation="landscape"/>
  <drawing r:id="rId9"/>
  <tableParts count="1">
    <tablePart r:id="rId1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25.57"/>
    <col customWidth="1" min="3" max="3" width="11.29"/>
    <col customWidth="1" min="4" max="4" width="12.43"/>
    <col customWidth="1" min="5" max="5" width="11.29"/>
    <col customWidth="1" min="6" max="6" width="11.71"/>
    <col customWidth="1" min="7" max="7" width="11.29"/>
    <col customWidth="1" min="8" max="8" width="12.86"/>
    <col customWidth="1" min="9" max="9" width="10.57"/>
    <col customWidth="1" min="10" max="10" width="36.57"/>
    <col customWidth="1" min="11" max="11" width="34.14"/>
    <col customWidth="1" min="12" max="12" width="29.43"/>
    <col customWidth="1" min="13" max="13" width="36.57"/>
    <col customWidth="1" min="14" max="14" width="10.71"/>
    <col customWidth="1" min="15" max="15" width="19.14"/>
    <col customWidth="1" min="16" max="16" width="36.57"/>
    <col customWidth="1" min="17" max="17" width="10.43"/>
    <col customWidth="1" min="18" max="18" width="15.14"/>
    <col customWidth="1" min="19" max="19" width="11.57"/>
    <col customWidth="1" min="20" max="20" width="8.57"/>
    <col customWidth="1" min="21" max="21" width="18.86"/>
    <col customWidth="1" min="22" max="22" width="15.57"/>
    <col customWidth="1" min="23" max="23" width="16.43"/>
    <col customWidth="1" min="24" max="24" width="18.0"/>
    <col customWidth="1" min="25" max="26" width="16.0"/>
    <col customWidth="1" min="27" max="27" width="11.0"/>
    <col customWidth="1" min="28" max="28" width="36.57"/>
    <col customWidth="1" min="29" max="29" width="17.57"/>
    <col customWidth="1" min="30" max="31" width="36.57"/>
    <col customWidth="1" min="32" max="33" width="14.86"/>
    <col customWidth="1" min="34" max="34" width="15.57"/>
    <col customWidth="1" min="35" max="35" width="12.57"/>
    <col customWidth="1" min="36" max="36" width="14.29"/>
    <col customWidth="1" min="37" max="37" width="11.14"/>
    <col customWidth="1" min="38" max="38" width="36.57"/>
    <col customWidth="1" min="39" max="39" width="16.71"/>
    <col customWidth="1" min="40" max="40" width="36.57"/>
    <col customWidth="1" min="41" max="41" width="12.86"/>
    <col customWidth="1" min="42" max="42" width="13.57"/>
    <col customWidth="1" min="43" max="43" width="10.57"/>
    <col customWidth="1" min="44" max="44" width="12.29"/>
    <col customWidth="1" min="45" max="45" width="36.57"/>
    <col customWidth="1" min="46" max="46" width="12.86"/>
    <col customWidth="1" min="47" max="47" width="28.43"/>
    <col customWidth="1" min="48" max="48" width="14.57"/>
    <col customWidth="1" min="49" max="49" width="36.57"/>
    <col customWidth="1" min="50" max="50" width="11.14"/>
    <col customWidth="1" min="51" max="51" width="28.71"/>
    <col customWidth="1" min="52" max="52" width="27.57"/>
    <col customWidth="1" min="53" max="53" width="14.57"/>
    <col customWidth="1" min="54" max="54" width="16.71"/>
    <col customWidth="1" min="55" max="55" width="17.86"/>
    <col customWidth="1" min="56" max="56" width="36.57"/>
    <col customWidth="1" min="57" max="57" width="35.14"/>
    <col customWidth="1" min="58" max="58" width="36.57"/>
    <col customWidth="1" min="59" max="59" width="10.86"/>
    <col customWidth="1" min="60" max="60" width="36.57"/>
    <col customWidth="1" min="61" max="61" width="15.86"/>
    <col customWidth="1" min="62" max="62" width="14.86"/>
  </cols>
  <sheetData>
    <row r="1" ht="18.75" customHeight="1">
      <c r="A1" s="45" t="s">
        <v>0</v>
      </c>
      <c r="B1" s="45" t="s">
        <v>1</v>
      </c>
      <c r="C1" s="45" t="s">
        <v>2</v>
      </c>
      <c r="D1" s="45" t="s">
        <v>3</v>
      </c>
      <c r="E1" s="45" t="s">
        <v>4</v>
      </c>
      <c r="F1" s="45" t="s">
        <v>5</v>
      </c>
      <c r="G1" s="45" t="s">
        <v>6</v>
      </c>
      <c r="H1" s="45" t="s">
        <v>7</v>
      </c>
      <c r="I1" s="45" t="s">
        <v>8</v>
      </c>
      <c r="J1" s="45" t="s">
        <v>9</v>
      </c>
      <c r="K1" s="45" t="s">
        <v>10</v>
      </c>
      <c r="L1" s="45" t="s">
        <v>11</v>
      </c>
      <c r="M1" s="45" t="s">
        <v>12</v>
      </c>
      <c r="N1" s="45" t="s">
        <v>13</v>
      </c>
      <c r="O1" s="45" t="s">
        <v>14</v>
      </c>
      <c r="P1" s="45" t="s">
        <v>15</v>
      </c>
      <c r="Q1" s="45" t="s">
        <v>16</v>
      </c>
      <c r="R1" s="45" t="s">
        <v>17</v>
      </c>
      <c r="S1" s="45" t="s">
        <v>18</v>
      </c>
      <c r="T1" s="45" t="s">
        <v>19</v>
      </c>
      <c r="U1" s="45" t="s">
        <v>20</v>
      </c>
      <c r="V1" s="45" t="s">
        <v>21</v>
      </c>
      <c r="W1" s="45" t="s">
        <v>22</v>
      </c>
      <c r="X1" s="45" t="s">
        <v>23</v>
      </c>
      <c r="Y1" s="2" t="s">
        <v>24</v>
      </c>
      <c r="Z1" s="2" t="s">
        <v>25</v>
      </c>
      <c r="AA1" s="45" t="s">
        <v>26</v>
      </c>
      <c r="AB1" s="45" t="s">
        <v>27</v>
      </c>
      <c r="AC1" s="45" t="s">
        <v>28</v>
      </c>
      <c r="AD1" s="45" t="s">
        <v>29</v>
      </c>
      <c r="AE1" s="45" t="s">
        <v>30</v>
      </c>
      <c r="AF1" s="45" t="s">
        <v>31</v>
      </c>
      <c r="AG1" s="45" t="s">
        <v>32</v>
      </c>
      <c r="AH1" s="45" t="s">
        <v>33</v>
      </c>
      <c r="AI1" s="45" t="s">
        <v>34</v>
      </c>
      <c r="AJ1" s="45" t="s">
        <v>35</v>
      </c>
      <c r="AK1" s="45" t="s">
        <v>36</v>
      </c>
      <c r="AL1" s="45" t="s">
        <v>37</v>
      </c>
      <c r="AM1" s="45" t="s">
        <v>38</v>
      </c>
      <c r="AN1" s="45" t="s">
        <v>39</v>
      </c>
      <c r="AO1" s="45" t="s">
        <v>40</v>
      </c>
      <c r="AP1" s="45" t="s">
        <v>41</v>
      </c>
      <c r="AQ1" s="45" t="s">
        <v>42</v>
      </c>
      <c r="AR1" s="45" t="s">
        <v>43</v>
      </c>
      <c r="AS1" s="45" t="s">
        <v>44</v>
      </c>
      <c r="AT1" s="45" t="s">
        <v>45</v>
      </c>
      <c r="AU1" s="45" t="s">
        <v>46</v>
      </c>
      <c r="AV1" s="45" t="s">
        <v>47</v>
      </c>
      <c r="AW1" s="45" t="s">
        <v>48</v>
      </c>
      <c r="AX1" s="45" t="s">
        <v>49</v>
      </c>
      <c r="AY1" s="45" t="s">
        <v>50</v>
      </c>
      <c r="AZ1" s="45" t="s">
        <v>51</v>
      </c>
      <c r="BA1" s="45" t="s">
        <v>52</v>
      </c>
      <c r="BB1" s="45" t="s">
        <v>53</v>
      </c>
      <c r="BC1" s="45" t="s">
        <v>54</v>
      </c>
      <c r="BD1" s="45" t="s">
        <v>55</v>
      </c>
      <c r="BE1" s="45" t="s">
        <v>56</v>
      </c>
      <c r="BF1" s="45" t="s">
        <v>57</v>
      </c>
      <c r="BG1" s="45" t="s">
        <v>58</v>
      </c>
      <c r="BH1" s="45" t="s">
        <v>59</v>
      </c>
      <c r="BI1" s="45" t="s">
        <v>60</v>
      </c>
      <c r="BJ1" s="46" t="s">
        <v>61</v>
      </c>
    </row>
    <row r="2" ht="18.75" customHeight="1">
      <c r="A2" s="4">
        <v>1.0</v>
      </c>
      <c r="B2" s="5"/>
      <c r="C2" s="5"/>
      <c r="D2" s="5" t="s">
        <v>13014</v>
      </c>
      <c r="E2" s="5" t="s">
        <v>13015</v>
      </c>
      <c r="F2" s="5"/>
      <c r="G2" s="5"/>
      <c r="H2" s="5">
        <v>1.70060055E8</v>
      </c>
      <c r="I2" s="5" t="s">
        <v>13016</v>
      </c>
      <c r="J2" s="5" t="s">
        <v>8173</v>
      </c>
      <c r="K2" s="5"/>
      <c r="L2" s="5" t="s">
        <v>13017</v>
      </c>
      <c r="M2" s="5" t="s">
        <v>13018</v>
      </c>
      <c r="N2" s="5" t="s">
        <v>1774</v>
      </c>
      <c r="O2" s="5">
        <v>9.948312187E9</v>
      </c>
      <c r="P2" s="5" t="s">
        <v>13019</v>
      </c>
      <c r="Q2" s="5" t="s">
        <v>110</v>
      </c>
      <c r="R2" s="5" t="s">
        <v>71</v>
      </c>
      <c r="S2" s="5" t="s">
        <v>94</v>
      </c>
      <c r="T2" s="5" t="s">
        <v>73</v>
      </c>
      <c r="U2" s="5" t="s">
        <v>74</v>
      </c>
      <c r="V2" s="5">
        <v>2000.0</v>
      </c>
      <c r="W2" s="5">
        <v>15000.0</v>
      </c>
      <c r="X2" s="7"/>
      <c r="Y2" s="8">
        <v>9.477551020408164</v>
      </c>
      <c r="Z2" s="9">
        <v>0.0</v>
      </c>
      <c r="AA2" s="5" t="s">
        <v>75</v>
      </c>
      <c r="AB2" s="5"/>
      <c r="AC2" s="5">
        <v>0.0</v>
      </c>
      <c r="AD2" s="5" t="s">
        <v>142</v>
      </c>
      <c r="AE2" s="5" t="s">
        <v>77</v>
      </c>
      <c r="AF2" s="5">
        <v>2015.0</v>
      </c>
      <c r="AG2" s="5">
        <v>2017.0</v>
      </c>
      <c r="AH2" s="5" t="s">
        <v>78</v>
      </c>
      <c r="AI2" s="10">
        <v>96.6</v>
      </c>
      <c r="AJ2" s="5"/>
      <c r="AK2" s="5" t="s">
        <v>75</v>
      </c>
      <c r="AL2" s="5"/>
      <c r="AM2" s="5">
        <v>0.0</v>
      </c>
      <c r="AN2" s="5" t="s">
        <v>4030</v>
      </c>
      <c r="AO2" s="5">
        <v>2015.0</v>
      </c>
      <c r="AP2" s="5" t="s">
        <v>112</v>
      </c>
      <c r="AQ2" s="5"/>
      <c r="AR2" s="10">
        <v>9.8</v>
      </c>
      <c r="AS2" s="5" t="s">
        <v>13020</v>
      </c>
      <c r="AT2" s="5" t="s">
        <v>114</v>
      </c>
      <c r="AU2" s="5" t="s">
        <v>13021</v>
      </c>
      <c r="AV2" s="5">
        <v>9.491299765E9</v>
      </c>
      <c r="AW2" s="5" t="s">
        <v>13022</v>
      </c>
      <c r="AX2" s="5">
        <v>507154.0</v>
      </c>
      <c r="AY2" s="5" t="s">
        <v>3716</v>
      </c>
      <c r="AZ2" s="5" t="s">
        <v>264</v>
      </c>
      <c r="BA2" s="5">
        <v>7.69813E11</v>
      </c>
      <c r="BB2" s="5" t="s">
        <v>13023</v>
      </c>
      <c r="BC2" s="5"/>
      <c r="BD2" s="5" t="s">
        <v>8484</v>
      </c>
      <c r="BE2" s="5" t="s">
        <v>4273</v>
      </c>
      <c r="BF2" s="5" t="s">
        <v>8381</v>
      </c>
      <c r="BG2" s="5" t="s">
        <v>87</v>
      </c>
      <c r="BH2" s="5"/>
      <c r="BI2" s="11">
        <v>43910.94513888889</v>
      </c>
      <c r="BJ2" s="12" t="s">
        <v>13024</v>
      </c>
    </row>
    <row r="3" ht="18.75" customHeight="1">
      <c r="A3" s="4">
        <v>2.0</v>
      </c>
      <c r="B3" s="5" t="s">
        <v>13025</v>
      </c>
      <c r="C3" s="5" t="s">
        <v>9838</v>
      </c>
      <c r="D3" s="5" t="s">
        <v>13025</v>
      </c>
      <c r="E3" s="5" t="s">
        <v>9838</v>
      </c>
      <c r="F3" s="5"/>
      <c r="G3" s="5"/>
      <c r="H3" s="5">
        <v>1.70060038E8</v>
      </c>
      <c r="I3" s="5" t="s">
        <v>13016</v>
      </c>
      <c r="J3" s="5" t="s">
        <v>13026</v>
      </c>
      <c r="K3" s="5" t="s">
        <v>13027</v>
      </c>
      <c r="L3" s="5" t="s">
        <v>371</v>
      </c>
      <c r="M3" s="5" t="s">
        <v>13028</v>
      </c>
      <c r="N3" s="5" t="s">
        <v>1130</v>
      </c>
      <c r="O3" s="5">
        <v>9.182235167E9</v>
      </c>
      <c r="P3" s="5" t="s">
        <v>13029</v>
      </c>
      <c r="Q3" s="5" t="s">
        <v>70</v>
      </c>
      <c r="R3" s="5" t="s">
        <v>71</v>
      </c>
      <c r="S3" s="5" t="s">
        <v>94</v>
      </c>
      <c r="T3" s="5" t="s">
        <v>73</v>
      </c>
      <c r="U3" s="5" t="s">
        <v>74</v>
      </c>
      <c r="V3" s="5">
        <v>9623.0</v>
      </c>
      <c r="W3" s="5">
        <v>31622.0</v>
      </c>
      <c r="X3" s="7"/>
      <c r="Y3" s="8">
        <v>7.9714285714285715</v>
      </c>
      <c r="Z3" s="9">
        <v>2.0</v>
      </c>
      <c r="AA3" s="5" t="s">
        <v>75</v>
      </c>
      <c r="AB3" s="5"/>
      <c r="AC3" s="5">
        <v>0.0</v>
      </c>
      <c r="AD3" s="5" t="s">
        <v>76</v>
      </c>
      <c r="AE3" s="5" t="s">
        <v>77</v>
      </c>
      <c r="AF3" s="5">
        <v>2015.0</v>
      </c>
      <c r="AG3" s="5">
        <v>2017.0</v>
      </c>
      <c r="AH3" s="5" t="s">
        <v>78</v>
      </c>
      <c r="AI3" s="10">
        <v>96.2</v>
      </c>
      <c r="AJ3" s="5"/>
      <c r="AK3" s="5" t="s">
        <v>75</v>
      </c>
      <c r="AL3" s="5"/>
      <c r="AM3" s="5">
        <v>0.0</v>
      </c>
      <c r="AN3" s="5" t="s">
        <v>390</v>
      </c>
      <c r="AO3" s="5">
        <v>2015.0</v>
      </c>
      <c r="AP3" s="5" t="s">
        <v>51</v>
      </c>
      <c r="AQ3" s="5"/>
      <c r="AR3" s="10">
        <v>9.7</v>
      </c>
      <c r="AS3" s="5" t="s">
        <v>13030</v>
      </c>
      <c r="AT3" s="5" t="s">
        <v>82</v>
      </c>
      <c r="AU3" s="5" t="s">
        <v>13031</v>
      </c>
      <c r="AV3" s="5">
        <v>9.441349532E9</v>
      </c>
      <c r="AW3" s="5" t="s">
        <v>13032</v>
      </c>
      <c r="AX3" s="5">
        <v>535501.0</v>
      </c>
      <c r="AY3" s="5" t="s">
        <v>13033</v>
      </c>
      <c r="AZ3" s="5" t="s">
        <v>85</v>
      </c>
      <c r="BA3" s="5">
        <v>8.61579E11</v>
      </c>
      <c r="BB3" s="5" t="s">
        <v>13034</v>
      </c>
      <c r="BC3" s="5"/>
      <c r="BD3" s="5" t="s">
        <v>149</v>
      </c>
      <c r="BE3" s="5" t="s">
        <v>149</v>
      </c>
      <c r="BF3" s="5" t="s">
        <v>149</v>
      </c>
      <c r="BG3" s="5" t="s">
        <v>119</v>
      </c>
      <c r="BH3" s="5" t="s">
        <v>147</v>
      </c>
      <c r="BI3" s="11">
        <v>43840.79861111111</v>
      </c>
      <c r="BJ3" s="12" t="s">
        <v>13035</v>
      </c>
    </row>
    <row r="4" ht="18.75" customHeight="1">
      <c r="A4" s="4">
        <v>3.0</v>
      </c>
      <c r="B4" s="5"/>
      <c r="C4" s="5"/>
      <c r="D4" s="5" t="s">
        <v>13036</v>
      </c>
      <c r="E4" s="5" t="s">
        <v>13037</v>
      </c>
      <c r="F4" s="5"/>
      <c r="G4" s="5"/>
      <c r="H4" s="5">
        <v>1.70060058E8</v>
      </c>
      <c r="I4" s="5" t="s">
        <v>13016</v>
      </c>
      <c r="J4" s="5" t="s">
        <v>881</v>
      </c>
      <c r="K4" s="5"/>
      <c r="L4" s="5" t="s">
        <v>13038</v>
      </c>
      <c r="M4" s="5" t="s">
        <v>13039</v>
      </c>
      <c r="N4" s="6">
        <v>36837.0</v>
      </c>
      <c r="O4" s="5">
        <v>9.381148916E9</v>
      </c>
      <c r="P4" s="5" t="s">
        <v>13040</v>
      </c>
      <c r="Q4" s="5" t="s">
        <v>110</v>
      </c>
      <c r="R4" s="5" t="s">
        <v>71</v>
      </c>
      <c r="S4" s="5" t="s">
        <v>94</v>
      </c>
      <c r="T4" s="5" t="s">
        <v>73</v>
      </c>
      <c r="U4" s="5" t="s">
        <v>74</v>
      </c>
      <c r="V4" s="5">
        <v>14000.0</v>
      </c>
      <c r="W4" s="5"/>
      <c r="X4" s="7"/>
      <c r="Y4" s="8">
        <v>7.510204081632653</v>
      </c>
      <c r="Z4" s="9">
        <v>1.0</v>
      </c>
      <c r="AA4" s="5" t="s">
        <v>75</v>
      </c>
      <c r="AB4" s="5"/>
      <c r="AC4" s="5">
        <v>0.0</v>
      </c>
      <c r="AD4" s="5" t="s">
        <v>142</v>
      </c>
      <c r="AE4" s="5" t="s">
        <v>77</v>
      </c>
      <c r="AF4" s="5">
        <v>2015.0</v>
      </c>
      <c r="AG4" s="5">
        <v>2017.0</v>
      </c>
      <c r="AH4" s="5" t="s">
        <v>78</v>
      </c>
      <c r="AI4" s="10">
        <v>95.9</v>
      </c>
      <c r="AJ4" s="5"/>
      <c r="AK4" s="5" t="s">
        <v>75</v>
      </c>
      <c r="AL4" s="5"/>
      <c r="AM4" s="5">
        <v>0.0</v>
      </c>
      <c r="AN4" s="5" t="s">
        <v>13041</v>
      </c>
      <c r="AO4" s="5">
        <v>2015.0</v>
      </c>
      <c r="AP4" s="5" t="s">
        <v>51</v>
      </c>
      <c r="AQ4" s="5">
        <v>97.0</v>
      </c>
      <c r="AR4" s="10">
        <v>9.7</v>
      </c>
      <c r="AS4" s="5" t="s">
        <v>13042</v>
      </c>
      <c r="AT4" s="5" t="s">
        <v>99</v>
      </c>
      <c r="AU4" s="5"/>
      <c r="AV4" s="5">
        <v>9.618504102E9</v>
      </c>
      <c r="AW4" s="5" t="s">
        <v>13043</v>
      </c>
      <c r="AX4" s="5">
        <v>517370.0</v>
      </c>
      <c r="AY4" s="5" t="s">
        <v>13044</v>
      </c>
      <c r="AZ4" s="5" t="s">
        <v>85</v>
      </c>
      <c r="BA4" s="5">
        <v>7.11763E11</v>
      </c>
      <c r="BB4" s="5"/>
      <c r="BC4" s="5"/>
      <c r="BD4" s="5" t="s">
        <v>13045</v>
      </c>
      <c r="BE4" s="5" t="s">
        <v>13046</v>
      </c>
      <c r="BF4" s="5" t="s">
        <v>8381</v>
      </c>
      <c r="BG4" s="5" t="s">
        <v>87</v>
      </c>
      <c r="BH4" s="5"/>
      <c r="BI4" s="11">
        <v>43830.82708333333</v>
      </c>
      <c r="BJ4" s="12" t="s">
        <v>88</v>
      </c>
    </row>
    <row r="5" ht="18.75" customHeight="1">
      <c r="A5" s="4">
        <v>4.0</v>
      </c>
      <c r="B5" s="5" t="s">
        <v>13047</v>
      </c>
      <c r="C5" s="5"/>
      <c r="D5" s="5"/>
      <c r="E5" s="5"/>
      <c r="F5" s="5"/>
      <c r="G5" s="5"/>
      <c r="H5" s="5">
        <v>1.70060013E8</v>
      </c>
      <c r="I5" s="5" t="s">
        <v>13016</v>
      </c>
      <c r="J5" s="5" t="s">
        <v>13048</v>
      </c>
      <c r="K5" s="5"/>
      <c r="L5" s="5" t="s">
        <v>13049</v>
      </c>
      <c r="M5" s="5" t="s">
        <v>13050</v>
      </c>
      <c r="N5" s="6">
        <v>36226.0</v>
      </c>
      <c r="O5" s="5">
        <v>9.948888005E9</v>
      </c>
      <c r="P5" s="5" t="s">
        <v>13051</v>
      </c>
      <c r="Q5" s="5" t="s">
        <v>70</v>
      </c>
      <c r="R5" s="5" t="s">
        <v>71</v>
      </c>
      <c r="S5" s="5" t="s">
        <v>94</v>
      </c>
      <c r="T5" s="5" t="s">
        <v>73</v>
      </c>
      <c r="U5" s="5" t="s">
        <v>74</v>
      </c>
      <c r="V5" s="5"/>
      <c r="W5" s="5"/>
      <c r="X5" s="7"/>
      <c r="Y5" s="8">
        <v>7.955102040816326</v>
      </c>
      <c r="Z5" s="9">
        <v>0.0</v>
      </c>
      <c r="AA5" s="5" t="s">
        <v>75</v>
      </c>
      <c r="AB5" s="5"/>
      <c r="AC5" s="5">
        <v>0.0</v>
      </c>
      <c r="AD5" s="5" t="s">
        <v>616</v>
      </c>
      <c r="AE5" s="5" t="s">
        <v>77</v>
      </c>
      <c r="AF5" s="5">
        <v>2015.0</v>
      </c>
      <c r="AG5" s="5">
        <v>2017.0</v>
      </c>
      <c r="AH5" s="5" t="s">
        <v>78</v>
      </c>
      <c r="AI5" s="13"/>
      <c r="AJ5" s="5"/>
      <c r="AK5" s="5" t="s">
        <v>75</v>
      </c>
      <c r="AL5" s="5"/>
      <c r="AM5" s="5">
        <v>0.0</v>
      </c>
      <c r="AN5" s="5" t="s">
        <v>13052</v>
      </c>
      <c r="AO5" s="5">
        <v>2015.0</v>
      </c>
      <c r="AP5" s="5" t="s">
        <v>112</v>
      </c>
      <c r="AQ5" s="5"/>
      <c r="AR5" s="10">
        <v>9.6</v>
      </c>
      <c r="AS5" s="5" t="s">
        <v>13053</v>
      </c>
      <c r="AT5" s="5" t="s">
        <v>161</v>
      </c>
      <c r="AU5" s="5"/>
      <c r="AV5" s="5">
        <v>9.581999905E9</v>
      </c>
      <c r="AW5" s="5" t="s">
        <v>13054</v>
      </c>
      <c r="AX5" s="5">
        <v>500018.0</v>
      </c>
      <c r="AY5" s="5" t="s">
        <v>323</v>
      </c>
      <c r="AZ5" s="5" t="s">
        <v>264</v>
      </c>
      <c r="BA5" s="5">
        <v>7.67989E11</v>
      </c>
      <c r="BB5" s="5"/>
      <c r="BC5" s="5"/>
      <c r="BD5" s="5" t="s">
        <v>13055</v>
      </c>
      <c r="BE5" s="5" t="s">
        <v>13056</v>
      </c>
      <c r="BF5" s="5" t="s">
        <v>8381</v>
      </c>
      <c r="BG5" s="5" t="s">
        <v>119</v>
      </c>
      <c r="BH5" s="5" t="s">
        <v>1307</v>
      </c>
      <c r="BI5" s="11">
        <v>43826.743055555555</v>
      </c>
      <c r="BJ5" s="12" t="s">
        <v>13057</v>
      </c>
    </row>
    <row r="6" ht="18.75" customHeight="1">
      <c r="A6" s="4">
        <v>5.0</v>
      </c>
      <c r="B6" s="5"/>
      <c r="C6" s="5"/>
      <c r="D6" s="5" t="s">
        <v>13058</v>
      </c>
      <c r="E6" s="5" t="s">
        <v>13037</v>
      </c>
      <c r="F6" s="5"/>
      <c r="G6" s="5"/>
      <c r="H6" s="5">
        <v>1.70060014E8</v>
      </c>
      <c r="I6" s="5" t="s">
        <v>13016</v>
      </c>
      <c r="J6" s="5" t="s">
        <v>12333</v>
      </c>
      <c r="K6" s="5" t="s">
        <v>4229</v>
      </c>
      <c r="L6" s="5" t="s">
        <v>363</v>
      </c>
      <c r="M6" s="5" t="s">
        <v>13059</v>
      </c>
      <c r="N6" s="5" t="s">
        <v>2649</v>
      </c>
      <c r="O6" s="5">
        <v>7.780751573E9</v>
      </c>
      <c r="P6" s="5" t="s">
        <v>13060</v>
      </c>
      <c r="Q6" s="5" t="s">
        <v>110</v>
      </c>
      <c r="R6" s="5" t="s">
        <v>71</v>
      </c>
      <c r="S6" s="5" t="s">
        <v>94</v>
      </c>
      <c r="T6" s="5" t="s">
        <v>73</v>
      </c>
      <c r="U6" s="5" t="s">
        <v>74</v>
      </c>
      <c r="V6" s="5">
        <v>10006.0</v>
      </c>
      <c r="W6" s="5"/>
      <c r="X6" s="7"/>
      <c r="Y6" s="8">
        <v>8.057142857142857</v>
      </c>
      <c r="Z6" s="9">
        <v>0.0</v>
      </c>
      <c r="AA6" s="5" t="s">
        <v>75</v>
      </c>
      <c r="AB6" s="5"/>
      <c r="AC6" s="5">
        <v>0.0</v>
      </c>
      <c r="AD6" s="5" t="s">
        <v>142</v>
      </c>
      <c r="AE6" s="5" t="s">
        <v>77</v>
      </c>
      <c r="AF6" s="5">
        <v>2016.0</v>
      </c>
      <c r="AG6" s="5">
        <v>2017.0</v>
      </c>
      <c r="AH6" s="5" t="s">
        <v>78</v>
      </c>
      <c r="AI6" s="10">
        <v>96.0</v>
      </c>
      <c r="AJ6" s="5"/>
      <c r="AK6" s="5" t="s">
        <v>75</v>
      </c>
      <c r="AL6" s="5"/>
      <c r="AM6" s="5">
        <v>0.0</v>
      </c>
      <c r="AN6" s="5" t="s">
        <v>13061</v>
      </c>
      <c r="AO6" s="5">
        <v>2015.0</v>
      </c>
      <c r="AP6" s="5" t="s">
        <v>51</v>
      </c>
      <c r="AQ6" s="5">
        <v>95.0</v>
      </c>
      <c r="AR6" s="10">
        <v>9.5</v>
      </c>
      <c r="AS6" s="5" t="s">
        <v>13062</v>
      </c>
      <c r="AT6" s="5" t="s">
        <v>82</v>
      </c>
      <c r="AU6" s="5"/>
      <c r="AV6" s="5">
        <v>9.866025062E9</v>
      </c>
      <c r="AW6" s="5" t="s">
        <v>13063</v>
      </c>
      <c r="AX6" s="5">
        <v>522616.0</v>
      </c>
      <c r="AY6" s="5" t="s">
        <v>1319</v>
      </c>
      <c r="AZ6" s="5" t="s">
        <v>85</v>
      </c>
      <c r="BA6" s="5">
        <v>2.83387E11</v>
      </c>
      <c r="BB6" s="5"/>
      <c r="BC6" s="5"/>
      <c r="BD6" s="5" t="s">
        <v>13045</v>
      </c>
      <c r="BE6" s="5" t="s">
        <v>13046</v>
      </c>
      <c r="BF6" s="5" t="s">
        <v>8381</v>
      </c>
      <c r="BG6" s="5" t="s">
        <v>87</v>
      </c>
      <c r="BH6" s="5"/>
      <c r="BI6" s="11">
        <v>43827.342361111114</v>
      </c>
      <c r="BJ6" s="12" t="s">
        <v>88</v>
      </c>
    </row>
    <row r="7" ht="18.75" customHeight="1">
      <c r="A7" s="4">
        <v>6.0</v>
      </c>
      <c r="B7" s="5"/>
      <c r="C7" s="5"/>
      <c r="D7" s="5" t="s">
        <v>13064</v>
      </c>
      <c r="E7" s="6">
        <v>43567.0</v>
      </c>
      <c r="F7" s="5"/>
      <c r="G7" s="5"/>
      <c r="H7" s="5">
        <v>1.70060054E8</v>
      </c>
      <c r="I7" s="5" t="s">
        <v>13016</v>
      </c>
      <c r="J7" s="5" t="s">
        <v>13065</v>
      </c>
      <c r="K7" s="5" t="s">
        <v>1048</v>
      </c>
      <c r="L7" s="5" t="s">
        <v>1947</v>
      </c>
      <c r="M7" s="5" t="s">
        <v>13066</v>
      </c>
      <c r="N7" s="5" t="s">
        <v>1973</v>
      </c>
      <c r="O7" s="5">
        <v>8.885826901E9</v>
      </c>
      <c r="P7" s="5" t="s">
        <v>13067</v>
      </c>
      <c r="Q7" s="5" t="s">
        <v>70</v>
      </c>
      <c r="R7" s="5" t="s">
        <v>71</v>
      </c>
      <c r="S7" s="5" t="s">
        <v>94</v>
      </c>
      <c r="T7" s="5" t="s">
        <v>95</v>
      </c>
      <c r="U7" s="5" t="s">
        <v>74</v>
      </c>
      <c r="V7" s="5"/>
      <c r="W7" s="5"/>
      <c r="X7" s="7"/>
      <c r="Y7" s="8">
        <v>6.955102040816326</v>
      </c>
      <c r="Z7" s="9">
        <v>1.0</v>
      </c>
      <c r="AA7" s="5" t="s">
        <v>75</v>
      </c>
      <c r="AB7" s="5"/>
      <c r="AC7" s="5">
        <v>0.0</v>
      </c>
      <c r="AD7" s="5" t="s">
        <v>628</v>
      </c>
      <c r="AE7" s="5" t="s">
        <v>77</v>
      </c>
      <c r="AF7" s="5">
        <v>2015.0</v>
      </c>
      <c r="AG7" s="5">
        <v>2017.0</v>
      </c>
      <c r="AH7" s="5" t="s">
        <v>78</v>
      </c>
      <c r="AI7" s="10">
        <v>95.0</v>
      </c>
      <c r="AJ7" s="5"/>
      <c r="AK7" s="5" t="s">
        <v>75</v>
      </c>
      <c r="AL7" s="5"/>
      <c r="AM7" s="5">
        <v>0.0</v>
      </c>
      <c r="AN7" s="5" t="s">
        <v>13068</v>
      </c>
      <c r="AO7" s="5">
        <v>2015.0</v>
      </c>
      <c r="AP7" s="5" t="s">
        <v>51</v>
      </c>
      <c r="AQ7" s="5">
        <v>95.0</v>
      </c>
      <c r="AR7" s="10">
        <v>9.5</v>
      </c>
      <c r="AS7" s="5" t="s">
        <v>13069</v>
      </c>
      <c r="AT7" s="5" t="s">
        <v>309</v>
      </c>
      <c r="AU7" s="5" t="s">
        <v>1372</v>
      </c>
      <c r="AV7" s="5">
        <v>9.394826901E9</v>
      </c>
      <c r="AW7" s="5" t="s">
        <v>13070</v>
      </c>
      <c r="AX7" s="5">
        <v>522001.0</v>
      </c>
      <c r="AY7" s="5" t="s">
        <v>101</v>
      </c>
      <c r="AZ7" s="5" t="s">
        <v>85</v>
      </c>
      <c r="BA7" s="5">
        <v>6.15183E11</v>
      </c>
      <c r="BB7" s="5"/>
      <c r="BC7" s="5"/>
      <c r="BD7" s="5" t="s">
        <v>13071</v>
      </c>
      <c r="BE7" s="5" t="s">
        <v>723</v>
      </c>
      <c r="BF7" s="5" t="s">
        <v>8190</v>
      </c>
      <c r="BG7" s="5" t="s">
        <v>119</v>
      </c>
      <c r="BH7" s="5" t="s">
        <v>13070</v>
      </c>
      <c r="BI7" s="11">
        <v>43830.48125</v>
      </c>
      <c r="BJ7" s="12" t="s">
        <v>13072</v>
      </c>
    </row>
    <row r="8" ht="18.75" customHeight="1">
      <c r="A8" s="4">
        <v>7.0</v>
      </c>
      <c r="B8" s="5" t="s">
        <v>13073</v>
      </c>
      <c r="C8" s="5"/>
      <c r="D8" s="5"/>
      <c r="E8" s="6">
        <v>43811.0</v>
      </c>
      <c r="F8" s="5"/>
      <c r="G8" s="5"/>
      <c r="H8" s="5">
        <v>1.70060005E8</v>
      </c>
      <c r="I8" s="5" t="s">
        <v>13016</v>
      </c>
      <c r="J8" s="5" t="s">
        <v>13074</v>
      </c>
      <c r="K8" s="5" t="s">
        <v>9049</v>
      </c>
      <c r="L8" s="5" t="s">
        <v>171</v>
      </c>
      <c r="M8" s="5" t="s">
        <v>13075</v>
      </c>
      <c r="N8" s="6">
        <v>36442.0</v>
      </c>
      <c r="O8" s="5">
        <v>9.494189199E9</v>
      </c>
      <c r="P8" s="5" t="s">
        <v>13076</v>
      </c>
      <c r="Q8" s="5" t="s">
        <v>70</v>
      </c>
      <c r="R8" s="5" t="s">
        <v>71</v>
      </c>
      <c r="S8" s="5" t="s">
        <v>94</v>
      </c>
      <c r="T8" s="5" t="s">
        <v>95</v>
      </c>
      <c r="U8" s="5" t="s">
        <v>74</v>
      </c>
      <c r="V8" s="5"/>
      <c r="W8" s="5"/>
      <c r="X8" s="7"/>
      <c r="Y8" s="8">
        <v>7.8040816326530615</v>
      </c>
      <c r="Z8" s="9">
        <v>0.0</v>
      </c>
      <c r="AA8" s="5" t="s">
        <v>75</v>
      </c>
      <c r="AB8" s="5"/>
      <c r="AC8" s="5">
        <v>0.0</v>
      </c>
      <c r="AD8" s="5" t="s">
        <v>76</v>
      </c>
      <c r="AE8" s="5" t="s">
        <v>77</v>
      </c>
      <c r="AF8" s="5">
        <v>2015.0</v>
      </c>
      <c r="AG8" s="5">
        <v>2017.0</v>
      </c>
      <c r="AH8" s="5" t="s">
        <v>78</v>
      </c>
      <c r="AI8" s="10">
        <v>83.1</v>
      </c>
      <c r="AJ8" s="5"/>
      <c r="AK8" s="5" t="s">
        <v>75</v>
      </c>
      <c r="AL8" s="5"/>
      <c r="AM8" s="5">
        <v>0.0</v>
      </c>
      <c r="AN8" s="5" t="s">
        <v>2412</v>
      </c>
      <c r="AO8" s="5">
        <v>2015.0</v>
      </c>
      <c r="AP8" s="5" t="s">
        <v>51</v>
      </c>
      <c r="AQ8" s="5"/>
      <c r="AR8" s="10">
        <v>9.5</v>
      </c>
      <c r="AS8" s="5" t="s">
        <v>13077</v>
      </c>
      <c r="AT8" s="5" t="s">
        <v>114</v>
      </c>
      <c r="AU8" s="5" t="s">
        <v>13078</v>
      </c>
      <c r="AV8" s="5">
        <v>9.490835077E9</v>
      </c>
      <c r="AW8" s="5" t="s">
        <v>13079</v>
      </c>
      <c r="AX8" s="5">
        <v>531002.0</v>
      </c>
      <c r="AY8" s="5" t="s">
        <v>11611</v>
      </c>
      <c r="AZ8" s="5" t="s">
        <v>85</v>
      </c>
      <c r="BA8" s="5">
        <v>4.56383E11</v>
      </c>
      <c r="BB8" s="5"/>
      <c r="BC8" s="5"/>
      <c r="BD8" s="5" t="s">
        <v>13080</v>
      </c>
      <c r="BE8" s="5">
        <v>40.0</v>
      </c>
      <c r="BF8" s="5" t="s">
        <v>8381</v>
      </c>
      <c r="BG8" s="5" t="s">
        <v>87</v>
      </c>
      <c r="BH8" s="5"/>
      <c r="BI8" s="11">
        <v>43826.70416666667</v>
      </c>
      <c r="BJ8" s="12" t="s">
        <v>88</v>
      </c>
    </row>
    <row r="9" ht="18.75" customHeight="1">
      <c r="A9" s="4">
        <v>8.0</v>
      </c>
      <c r="B9" s="5" t="s">
        <v>13081</v>
      </c>
      <c r="C9" s="5"/>
      <c r="D9" s="5"/>
      <c r="E9" s="5"/>
      <c r="F9" s="5"/>
      <c r="G9" s="5"/>
      <c r="H9" s="5">
        <v>1.70060069E8</v>
      </c>
      <c r="I9" s="5" t="s">
        <v>13016</v>
      </c>
      <c r="J9" s="5" t="s">
        <v>13082</v>
      </c>
      <c r="K9" s="5" t="s">
        <v>13083</v>
      </c>
      <c r="L9" s="5" t="s">
        <v>3473</v>
      </c>
      <c r="M9" s="5" t="s">
        <v>13084</v>
      </c>
      <c r="N9" s="5" t="s">
        <v>2640</v>
      </c>
      <c r="O9" s="5">
        <v>7.288036356E9</v>
      </c>
      <c r="P9" s="5" t="s">
        <v>13085</v>
      </c>
      <c r="Q9" s="5" t="s">
        <v>70</v>
      </c>
      <c r="R9" s="5" t="s">
        <v>71</v>
      </c>
      <c r="S9" s="5" t="s">
        <v>94</v>
      </c>
      <c r="T9" s="5" t="s">
        <v>1684</v>
      </c>
      <c r="U9" s="5" t="s">
        <v>74</v>
      </c>
      <c r="V9" s="5"/>
      <c r="W9" s="5"/>
      <c r="X9" s="7"/>
      <c r="Y9" s="8">
        <v>7.208163265306123</v>
      </c>
      <c r="Z9" s="9">
        <v>1.0</v>
      </c>
      <c r="AA9" s="5" t="s">
        <v>75</v>
      </c>
      <c r="AB9" s="5"/>
      <c r="AC9" s="5">
        <v>0.0</v>
      </c>
      <c r="AD9" s="5" t="s">
        <v>142</v>
      </c>
      <c r="AE9" s="5" t="s">
        <v>77</v>
      </c>
      <c r="AF9" s="5">
        <v>2015.0</v>
      </c>
      <c r="AG9" s="5">
        <v>2017.0</v>
      </c>
      <c r="AH9" s="5" t="s">
        <v>78</v>
      </c>
      <c r="AI9" s="10">
        <v>92.0</v>
      </c>
      <c r="AJ9" s="5"/>
      <c r="AK9" s="5" t="s">
        <v>75</v>
      </c>
      <c r="AL9" s="5"/>
      <c r="AM9" s="5">
        <v>0.0</v>
      </c>
      <c r="AN9" s="5" t="s">
        <v>13086</v>
      </c>
      <c r="AO9" s="5">
        <v>2015.0</v>
      </c>
      <c r="AP9" s="5" t="s">
        <v>51</v>
      </c>
      <c r="AQ9" s="5">
        <v>93.0</v>
      </c>
      <c r="AR9" s="10">
        <v>9.3</v>
      </c>
      <c r="AS9" s="5" t="s">
        <v>13087</v>
      </c>
      <c r="AT9" s="5" t="s">
        <v>114</v>
      </c>
      <c r="AU9" s="5" t="s">
        <v>391</v>
      </c>
      <c r="AV9" s="5">
        <v>7.702345308E9</v>
      </c>
      <c r="AW9" s="5" t="s">
        <v>13088</v>
      </c>
      <c r="AX9" s="5">
        <v>522001.0</v>
      </c>
      <c r="AY9" s="5" t="s">
        <v>13089</v>
      </c>
      <c r="AZ9" s="5" t="s">
        <v>264</v>
      </c>
      <c r="BA9" s="5">
        <v>6.513E11</v>
      </c>
      <c r="BB9" s="5"/>
      <c r="BC9" s="5"/>
      <c r="BD9" s="5">
        <v>1.0</v>
      </c>
      <c r="BE9" s="5" t="s">
        <v>13090</v>
      </c>
      <c r="BF9" s="5" t="s">
        <v>8381</v>
      </c>
      <c r="BG9" s="5" t="s">
        <v>119</v>
      </c>
      <c r="BH9" s="5" t="s">
        <v>13091</v>
      </c>
      <c r="BI9" s="11">
        <v>43827.334027777775</v>
      </c>
      <c r="BJ9" s="12" t="s">
        <v>88</v>
      </c>
    </row>
    <row r="10" ht="18.75" customHeight="1">
      <c r="A10" s="4">
        <v>9.0</v>
      </c>
      <c r="B10" s="5"/>
      <c r="C10" s="5"/>
      <c r="D10" s="5" t="s">
        <v>13092</v>
      </c>
      <c r="E10" s="6">
        <v>43811.0</v>
      </c>
      <c r="F10" s="5"/>
      <c r="G10" s="5"/>
      <c r="H10" s="5">
        <v>1.70060056E8</v>
      </c>
      <c r="I10" s="5" t="s">
        <v>13016</v>
      </c>
      <c r="J10" s="5" t="s">
        <v>351</v>
      </c>
      <c r="K10" s="5"/>
      <c r="L10" s="5" t="s">
        <v>1365</v>
      </c>
      <c r="M10" s="5" t="s">
        <v>13093</v>
      </c>
      <c r="N10" s="5" t="s">
        <v>823</v>
      </c>
      <c r="O10" s="5">
        <v>9.866725427E9</v>
      </c>
      <c r="P10" s="5" t="s">
        <v>13094</v>
      </c>
      <c r="Q10" s="5" t="s">
        <v>70</v>
      </c>
      <c r="R10" s="5" t="s">
        <v>71</v>
      </c>
      <c r="S10" s="5" t="s">
        <v>72</v>
      </c>
      <c r="T10" s="5" t="s">
        <v>73</v>
      </c>
      <c r="U10" s="5" t="s">
        <v>537</v>
      </c>
      <c r="V10" s="5"/>
      <c r="W10" s="5">
        <v>49000.0</v>
      </c>
      <c r="X10" s="7"/>
      <c r="Y10" s="8">
        <v>7.110204081632653</v>
      </c>
      <c r="Z10" s="9">
        <v>1.0</v>
      </c>
      <c r="AA10" s="5" t="s">
        <v>75</v>
      </c>
      <c r="AB10" s="5"/>
      <c r="AC10" s="5">
        <v>0.0</v>
      </c>
      <c r="AD10" s="5" t="s">
        <v>13095</v>
      </c>
      <c r="AE10" s="5" t="s">
        <v>77</v>
      </c>
      <c r="AF10" s="5">
        <v>2015.0</v>
      </c>
      <c r="AG10" s="5">
        <v>2017.0</v>
      </c>
      <c r="AH10" s="5" t="s">
        <v>78</v>
      </c>
      <c r="AI10" s="10">
        <v>89.0</v>
      </c>
      <c r="AJ10" s="5"/>
      <c r="AK10" s="5" t="s">
        <v>75</v>
      </c>
      <c r="AL10" s="5"/>
      <c r="AM10" s="5">
        <v>0.0</v>
      </c>
      <c r="AN10" s="5" t="s">
        <v>643</v>
      </c>
      <c r="AO10" s="5">
        <v>2015.0</v>
      </c>
      <c r="AP10" s="5" t="s">
        <v>51</v>
      </c>
      <c r="AQ10" s="5">
        <v>88.0</v>
      </c>
      <c r="AR10" s="10">
        <v>9.3</v>
      </c>
      <c r="AS10" s="5" t="s">
        <v>13096</v>
      </c>
      <c r="AT10" s="5" t="s">
        <v>309</v>
      </c>
      <c r="AU10" s="5" t="s">
        <v>2011</v>
      </c>
      <c r="AV10" s="5">
        <v>9.177692896E9</v>
      </c>
      <c r="AW10" s="5" t="s">
        <v>13097</v>
      </c>
      <c r="AX10" s="5">
        <v>507122.0</v>
      </c>
      <c r="AY10" s="5" t="s">
        <v>843</v>
      </c>
      <c r="AZ10" s="5" t="s">
        <v>264</v>
      </c>
      <c r="BA10" s="5">
        <v>5.84635E11</v>
      </c>
      <c r="BB10" s="5" t="s">
        <v>13098</v>
      </c>
      <c r="BC10" s="5"/>
      <c r="BD10" s="5" t="s">
        <v>483</v>
      </c>
      <c r="BE10" s="5" t="s">
        <v>418</v>
      </c>
      <c r="BF10" s="5" t="s">
        <v>8381</v>
      </c>
      <c r="BG10" s="5" t="s">
        <v>87</v>
      </c>
      <c r="BH10" s="5"/>
      <c r="BI10" s="11">
        <v>43910.720138888886</v>
      </c>
      <c r="BJ10" s="12" t="s">
        <v>13099</v>
      </c>
    </row>
    <row r="11" ht="18.75" customHeight="1">
      <c r="A11" s="4">
        <v>10.0</v>
      </c>
      <c r="B11" s="5" t="s">
        <v>13100</v>
      </c>
      <c r="C11" s="5"/>
      <c r="D11" s="5" t="s">
        <v>13100</v>
      </c>
      <c r="E11" s="5" t="s">
        <v>8507</v>
      </c>
      <c r="F11" s="5"/>
      <c r="G11" s="5"/>
      <c r="H11" s="5">
        <v>1.70060059E8</v>
      </c>
      <c r="I11" s="5" t="s">
        <v>13016</v>
      </c>
      <c r="J11" s="5" t="s">
        <v>13101</v>
      </c>
      <c r="K11" s="5" t="s">
        <v>4168</v>
      </c>
      <c r="L11" s="5" t="s">
        <v>223</v>
      </c>
      <c r="M11" s="5" t="s">
        <v>13102</v>
      </c>
      <c r="N11" s="6">
        <v>36192.0</v>
      </c>
      <c r="O11" s="5">
        <v>7.382143222E9</v>
      </c>
      <c r="P11" s="5" t="s">
        <v>13103</v>
      </c>
      <c r="Q11" s="5" t="s">
        <v>70</v>
      </c>
      <c r="R11" s="5" t="s">
        <v>71</v>
      </c>
      <c r="S11" s="5" t="s">
        <v>94</v>
      </c>
      <c r="T11" s="5" t="s">
        <v>95</v>
      </c>
      <c r="U11" s="5" t="s">
        <v>74</v>
      </c>
      <c r="V11" s="5">
        <v>13440.0</v>
      </c>
      <c r="W11" s="5">
        <v>71567.0</v>
      </c>
      <c r="X11" s="7"/>
      <c r="Y11" s="8">
        <v>7.66530612244898</v>
      </c>
      <c r="Z11" s="9">
        <v>0.0</v>
      </c>
      <c r="AA11" s="5" t="s">
        <v>75</v>
      </c>
      <c r="AB11" s="5"/>
      <c r="AC11" s="5">
        <v>0.0</v>
      </c>
      <c r="AD11" s="5" t="s">
        <v>13104</v>
      </c>
      <c r="AE11" s="5" t="s">
        <v>77</v>
      </c>
      <c r="AF11" s="5">
        <v>2015.0</v>
      </c>
      <c r="AG11" s="5">
        <v>2017.0</v>
      </c>
      <c r="AH11" s="5" t="s">
        <v>78</v>
      </c>
      <c r="AI11" s="10">
        <v>88.7</v>
      </c>
      <c r="AJ11" s="5"/>
      <c r="AK11" s="5" t="s">
        <v>75</v>
      </c>
      <c r="AL11" s="5"/>
      <c r="AM11" s="5">
        <v>0.0</v>
      </c>
      <c r="AN11" s="5" t="s">
        <v>13105</v>
      </c>
      <c r="AO11" s="5">
        <v>2015.0</v>
      </c>
      <c r="AP11" s="5" t="s">
        <v>51</v>
      </c>
      <c r="AQ11" s="5">
        <v>90.0</v>
      </c>
      <c r="AR11" s="10">
        <v>9.0</v>
      </c>
      <c r="AS11" s="5" t="s">
        <v>13106</v>
      </c>
      <c r="AT11" s="5" t="s">
        <v>99</v>
      </c>
      <c r="AU11" s="5"/>
      <c r="AV11" s="5">
        <v>9.866233197E9</v>
      </c>
      <c r="AW11" s="5" t="s">
        <v>13107</v>
      </c>
      <c r="AX11" s="5">
        <v>522303.0</v>
      </c>
      <c r="AY11" s="5" t="s">
        <v>117</v>
      </c>
      <c r="AZ11" s="5" t="s">
        <v>85</v>
      </c>
      <c r="BA11" s="5">
        <v>5.5568E11</v>
      </c>
      <c r="BB11" s="5" t="s">
        <v>13108</v>
      </c>
      <c r="BC11" s="5"/>
      <c r="BD11" s="5" t="s">
        <v>13109</v>
      </c>
      <c r="BE11" s="5" t="s">
        <v>723</v>
      </c>
      <c r="BF11" s="5" t="s">
        <v>8190</v>
      </c>
      <c r="BG11" s="5" t="s">
        <v>119</v>
      </c>
      <c r="BH11" s="5" t="s">
        <v>13107</v>
      </c>
      <c r="BI11" s="11">
        <v>43830.479166666664</v>
      </c>
      <c r="BJ11" s="12" t="s">
        <v>13110</v>
      </c>
    </row>
    <row r="12" ht="18.75" customHeight="1">
      <c r="A12" s="4">
        <v>11.0</v>
      </c>
      <c r="B12" s="5" t="s">
        <v>13111</v>
      </c>
      <c r="C12" s="5"/>
      <c r="D12" s="5"/>
      <c r="E12" s="5"/>
      <c r="F12" s="5"/>
      <c r="G12" s="5"/>
      <c r="H12" s="5">
        <v>1.70060051E8</v>
      </c>
      <c r="I12" s="5" t="s">
        <v>13016</v>
      </c>
      <c r="J12" s="5" t="s">
        <v>13112</v>
      </c>
      <c r="K12" s="5" t="s">
        <v>13113</v>
      </c>
      <c r="L12" s="5" t="s">
        <v>396</v>
      </c>
      <c r="M12" s="5" t="s">
        <v>13114</v>
      </c>
      <c r="N12" s="6">
        <v>36807.0</v>
      </c>
      <c r="O12" s="5">
        <v>7.893344128E9</v>
      </c>
      <c r="P12" s="5" t="s">
        <v>13115</v>
      </c>
      <c r="Q12" s="5" t="s">
        <v>70</v>
      </c>
      <c r="R12" s="5" t="s">
        <v>71</v>
      </c>
      <c r="S12" s="5" t="s">
        <v>94</v>
      </c>
      <c r="T12" s="5" t="s">
        <v>95</v>
      </c>
      <c r="U12" s="5" t="s">
        <v>74</v>
      </c>
      <c r="V12" s="5"/>
      <c r="W12" s="5"/>
      <c r="X12" s="7"/>
      <c r="Y12" s="8">
        <v>7.836734693877551</v>
      </c>
      <c r="Z12" s="9">
        <v>0.0</v>
      </c>
      <c r="AA12" s="5" t="s">
        <v>75</v>
      </c>
      <c r="AB12" s="5"/>
      <c r="AC12" s="5">
        <v>0.0</v>
      </c>
      <c r="AD12" s="5" t="s">
        <v>13116</v>
      </c>
      <c r="AE12" s="5" t="s">
        <v>77</v>
      </c>
      <c r="AF12" s="5">
        <v>2015.0</v>
      </c>
      <c r="AG12" s="5">
        <v>2017.0</v>
      </c>
      <c r="AH12" s="5" t="s">
        <v>78</v>
      </c>
      <c r="AI12" s="13"/>
      <c r="AJ12" s="5"/>
      <c r="AK12" s="5" t="s">
        <v>75</v>
      </c>
      <c r="AL12" s="5"/>
      <c r="AM12" s="5">
        <v>0.0</v>
      </c>
      <c r="AN12" s="5" t="s">
        <v>13117</v>
      </c>
      <c r="AO12" s="5">
        <v>2015.0</v>
      </c>
      <c r="AP12" s="5" t="s">
        <v>51</v>
      </c>
      <c r="AQ12" s="5"/>
      <c r="AR12" s="10">
        <v>9.0</v>
      </c>
      <c r="AS12" s="5" t="s">
        <v>13118</v>
      </c>
      <c r="AT12" s="5" t="s">
        <v>114</v>
      </c>
      <c r="AU12" s="5"/>
      <c r="AV12" s="5">
        <v>9.000526271E9</v>
      </c>
      <c r="AW12" s="5" t="s">
        <v>13119</v>
      </c>
      <c r="AX12" s="5">
        <v>516390.0</v>
      </c>
      <c r="AY12" s="5" t="s">
        <v>5838</v>
      </c>
      <c r="AZ12" s="5" t="s">
        <v>85</v>
      </c>
      <c r="BA12" s="5">
        <v>3.31796E11</v>
      </c>
      <c r="BB12" s="5"/>
      <c r="BC12" s="5"/>
      <c r="BD12" s="5" t="s">
        <v>13055</v>
      </c>
      <c r="BE12" s="5" t="s">
        <v>13056</v>
      </c>
      <c r="BF12" s="5" t="s">
        <v>8381</v>
      </c>
      <c r="BG12" s="5" t="s">
        <v>119</v>
      </c>
      <c r="BH12" s="5" t="s">
        <v>1307</v>
      </c>
      <c r="BI12" s="11">
        <v>43826.7375</v>
      </c>
      <c r="BJ12" s="12" t="s">
        <v>13120</v>
      </c>
    </row>
    <row r="13" ht="18.75" customHeight="1">
      <c r="A13" s="4">
        <v>12.0</v>
      </c>
      <c r="B13" s="14"/>
      <c r="C13" s="14"/>
      <c r="D13" s="14" t="s">
        <v>13121</v>
      </c>
      <c r="E13" s="14" t="s">
        <v>13037</v>
      </c>
      <c r="F13" s="14"/>
      <c r="G13" s="14"/>
      <c r="H13" s="14">
        <v>1.70060034E8</v>
      </c>
      <c r="I13" s="14" t="s">
        <v>13016</v>
      </c>
      <c r="J13" s="14" t="s">
        <v>13122</v>
      </c>
      <c r="K13" s="14" t="s">
        <v>13123</v>
      </c>
      <c r="L13" s="14" t="s">
        <v>396</v>
      </c>
      <c r="M13" s="14" t="s">
        <v>13124</v>
      </c>
      <c r="N13" s="14" t="s">
        <v>7814</v>
      </c>
      <c r="O13" s="14">
        <v>9.492014058E9</v>
      </c>
      <c r="P13" s="14" t="s">
        <v>13125</v>
      </c>
      <c r="Q13" s="14" t="s">
        <v>70</v>
      </c>
      <c r="R13" s="14" t="s">
        <v>71</v>
      </c>
      <c r="S13" s="14" t="s">
        <v>94</v>
      </c>
      <c r="T13" s="14" t="s">
        <v>95</v>
      </c>
      <c r="U13" s="14" t="s">
        <v>74</v>
      </c>
      <c r="V13" s="14">
        <v>1700.0</v>
      </c>
      <c r="W13" s="14">
        <v>28000.0</v>
      </c>
      <c r="X13" s="16"/>
      <c r="Y13" s="8">
        <v>7.053061224489796</v>
      </c>
      <c r="Z13" s="9">
        <v>1.0</v>
      </c>
      <c r="AA13" s="14" t="s">
        <v>75</v>
      </c>
      <c r="AB13" s="14"/>
      <c r="AC13" s="14">
        <v>0.0</v>
      </c>
      <c r="AD13" s="14" t="s">
        <v>13126</v>
      </c>
      <c r="AE13" s="14" t="s">
        <v>77</v>
      </c>
      <c r="AF13" s="14">
        <v>2016.0</v>
      </c>
      <c r="AG13" s="14">
        <v>2017.0</v>
      </c>
      <c r="AH13" s="14" t="s">
        <v>78</v>
      </c>
      <c r="AI13" s="17">
        <v>94.0</v>
      </c>
      <c r="AJ13" s="14"/>
      <c r="AK13" s="14" t="s">
        <v>75</v>
      </c>
      <c r="AL13" s="14"/>
      <c r="AM13" s="14">
        <v>0.0</v>
      </c>
      <c r="AN13" s="14" t="s">
        <v>13127</v>
      </c>
      <c r="AO13" s="14">
        <v>2015.0</v>
      </c>
      <c r="AP13" s="14" t="s">
        <v>51</v>
      </c>
      <c r="AQ13" s="14">
        <v>88.0</v>
      </c>
      <c r="AR13" s="17">
        <v>8.8</v>
      </c>
      <c r="AS13" s="14" t="s">
        <v>13128</v>
      </c>
      <c r="AT13" s="14" t="s">
        <v>114</v>
      </c>
      <c r="AU13" s="14"/>
      <c r="AV13" s="14">
        <v>9.70185591E9</v>
      </c>
      <c r="AW13" s="14" t="s">
        <v>13129</v>
      </c>
      <c r="AX13" s="14">
        <v>508207.0</v>
      </c>
      <c r="AY13" s="14" t="s">
        <v>734</v>
      </c>
      <c r="AZ13" s="14" t="s">
        <v>264</v>
      </c>
      <c r="BA13" s="14">
        <v>2.55966E11</v>
      </c>
      <c r="BB13" s="14" t="s">
        <v>13130</v>
      </c>
      <c r="BC13" s="14"/>
      <c r="BD13" s="14" t="s">
        <v>13131</v>
      </c>
      <c r="BE13" s="14" t="s">
        <v>723</v>
      </c>
      <c r="BF13" s="14" t="s">
        <v>8381</v>
      </c>
      <c r="BG13" s="14" t="s">
        <v>87</v>
      </c>
      <c r="BH13" s="14"/>
      <c r="BI13" s="19">
        <v>43830.48333333333</v>
      </c>
      <c r="BJ13" s="20" t="s">
        <v>13132</v>
      </c>
    </row>
    <row r="14" ht="18.75" customHeight="1">
      <c r="A14" s="4">
        <v>13.0</v>
      </c>
      <c r="B14" s="5"/>
      <c r="C14" s="5"/>
      <c r="D14" s="5" t="s">
        <v>13133</v>
      </c>
      <c r="E14" s="5" t="s">
        <v>8828</v>
      </c>
      <c r="F14" s="5"/>
      <c r="G14" s="5"/>
      <c r="H14" s="5">
        <v>1.70060012E8</v>
      </c>
      <c r="I14" s="5" t="s">
        <v>13016</v>
      </c>
      <c r="J14" s="5" t="s">
        <v>13134</v>
      </c>
      <c r="K14" s="5" t="s">
        <v>2681</v>
      </c>
      <c r="L14" s="5" t="s">
        <v>396</v>
      </c>
      <c r="M14" s="5" t="s">
        <v>13135</v>
      </c>
      <c r="N14" s="5" t="s">
        <v>1605</v>
      </c>
      <c r="O14" s="5">
        <v>8.367665244E9</v>
      </c>
      <c r="P14" s="5" t="s">
        <v>13136</v>
      </c>
      <c r="Q14" s="5" t="s">
        <v>70</v>
      </c>
      <c r="R14" s="5" t="s">
        <v>71</v>
      </c>
      <c r="S14" s="5" t="s">
        <v>94</v>
      </c>
      <c r="T14" s="5" t="s">
        <v>95</v>
      </c>
      <c r="U14" s="5" t="s">
        <v>517</v>
      </c>
      <c r="V14" s="5"/>
      <c r="W14" s="5">
        <v>35500.0</v>
      </c>
      <c r="X14" s="7"/>
      <c r="Y14" s="8">
        <v>7.248979591836735</v>
      </c>
      <c r="Z14" s="9">
        <v>1.0</v>
      </c>
      <c r="AA14" s="5" t="s">
        <v>75</v>
      </c>
      <c r="AB14" s="5"/>
      <c r="AC14" s="5">
        <v>0.0</v>
      </c>
      <c r="AD14" s="5" t="s">
        <v>1525</v>
      </c>
      <c r="AE14" s="5" t="s">
        <v>77</v>
      </c>
      <c r="AF14" s="5">
        <v>2015.0</v>
      </c>
      <c r="AG14" s="5">
        <v>2017.0</v>
      </c>
      <c r="AH14" s="5" t="s">
        <v>78</v>
      </c>
      <c r="AI14" s="10">
        <v>92.0</v>
      </c>
      <c r="AJ14" s="5"/>
      <c r="AK14" s="5" t="s">
        <v>75</v>
      </c>
      <c r="AL14" s="5"/>
      <c r="AM14" s="5">
        <v>0.0</v>
      </c>
      <c r="AN14" s="5" t="s">
        <v>13137</v>
      </c>
      <c r="AO14" s="5">
        <v>2015.0</v>
      </c>
      <c r="AP14" s="5" t="s">
        <v>51</v>
      </c>
      <c r="AQ14" s="5">
        <v>85.0</v>
      </c>
      <c r="AR14" s="10">
        <v>8.5</v>
      </c>
      <c r="AS14" s="5" t="s">
        <v>13138</v>
      </c>
      <c r="AT14" s="5" t="s">
        <v>99</v>
      </c>
      <c r="AU14" s="5"/>
      <c r="AV14" s="5">
        <v>9.948765244E9</v>
      </c>
      <c r="AW14" s="5" t="s">
        <v>13139</v>
      </c>
      <c r="AX14" s="5">
        <v>505450.0</v>
      </c>
      <c r="AY14" s="5" t="s">
        <v>13140</v>
      </c>
      <c r="AZ14" s="5" t="s">
        <v>264</v>
      </c>
      <c r="BA14" s="5">
        <v>5.34546E11</v>
      </c>
      <c r="BB14" s="5" t="s">
        <v>13141</v>
      </c>
      <c r="BC14" s="5"/>
      <c r="BD14" s="5" t="s">
        <v>13142</v>
      </c>
      <c r="BE14" s="5" t="s">
        <v>13046</v>
      </c>
      <c r="BF14" s="5" t="s">
        <v>13143</v>
      </c>
      <c r="BG14" s="5" t="s">
        <v>87</v>
      </c>
      <c r="BH14" s="5"/>
      <c r="BI14" s="11">
        <v>43826.74722222222</v>
      </c>
      <c r="BJ14" s="12" t="s">
        <v>511</v>
      </c>
    </row>
    <row r="15" ht="18.75" customHeight="1">
      <c r="A15" s="4">
        <v>14.0</v>
      </c>
      <c r="B15" s="5"/>
      <c r="C15" s="5"/>
      <c r="D15" s="5" t="s">
        <v>13144</v>
      </c>
      <c r="E15" s="5" t="s">
        <v>13145</v>
      </c>
      <c r="F15" s="5"/>
      <c r="G15" s="5"/>
      <c r="H15" s="5">
        <v>1.70060006E8</v>
      </c>
      <c r="I15" s="5" t="s">
        <v>13016</v>
      </c>
      <c r="J15" s="5" t="s">
        <v>13146</v>
      </c>
      <c r="K15" s="5"/>
      <c r="L15" s="5" t="s">
        <v>11808</v>
      </c>
      <c r="M15" s="5" t="s">
        <v>13147</v>
      </c>
      <c r="N15" s="6">
        <v>36831.0</v>
      </c>
      <c r="O15" s="5">
        <v>9.49154705E9</v>
      </c>
      <c r="P15" s="5" t="s">
        <v>13148</v>
      </c>
      <c r="Q15" s="5" t="s">
        <v>110</v>
      </c>
      <c r="R15" s="5" t="s">
        <v>71</v>
      </c>
      <c r="S15" s="5" t="s">
        <v>1607</v>
      </c>
      <c r="T15" s="5" t="s">
        <v>95</v>
      </c>
      <c r="U15" s="5" t="s">
        <v>517</v>
      </c>
      <c r="V15" s="5"/>
      <c r="W15" s="5"/>
      <c r="X15" s="7"/>
      <c r="Y15" s="8">
        <v>8.273469387755101</v>
      </c>
      <c r="Z15" s="9">
        <v>0.0</v>
      </c>
      <c r="AA15" s="5" t="s">
        <v>75</v>
      </c>
      <c r="AB15" s="5"/>
      <c r="AC15" s="5">
        <v>0.0</v>
      </c>
      <c r="AD15" s="5" t="s">
        <v>853</v>
      </c>
      <c r="AE15" s="5" t="s">
        <v>983</v>
      </c>
      <c r="AF15" s="5">
        <v>2015.0</v>
      </c>
      <c r="AG15" s="5">
        <v>2017.0</v>
      </c>
      <c r="AH15" s="5" t="s">
        <v>78</v>
      </c>
      <c r="AI15" s="10">
        <v>96.1</v>
      </c>
      <c r="AJ15" s="5"/>
      <c r="AK15" s="5" t="s">
        <v>75</v>
      </c>
      <c r="AL15" s="5"/>
      <c r="AM15" s="5">
        <v>0.0</v>
      </c>
      <c r="AN15" s="5" t="s">
        <v>244</v>
      </c>
      <c r="AO15" s="5">
        <v>2015.0</v>
      </c>
      <c r="AP15" s="5" t="s">
        <v>112</v>
      </c>
      <c r="AQ15" s="5"/>
      <c r="AR15" s="10">
        <v>8.4</v>
      </c>
      <c r="AS15" s="5" t="s">
        <v>13149</v>
      </c>
      <c r="AT15" s="5" t="s">
        <v>114</v>
      </c>
      <c r="AU15" s="5" t="s">
        <v>8326</v>
      </c>
      <c r="AV15" s="5">
        <v>9.441253373E9</v>
      </c>
      <c r="AW15" s="5" t="s">
        <v>13150</v>
      </c>
      <c r="AX15" s="5">
        <v>500032.0</v>
      </c>
      <c r="AY15" s="5" t="s">
        <v>323</v>
      </c>
      <c r="AZ15" s="5" t="s">
        <v>264</v>
      </c>
      <c r="BA15" s="5">
        <v>4.80561E11</v>
      </c>
      <c r="BB15" s="5"/>
      <c r="BC15" s="5"/>
      <c r="BD15" s="5" t="s">
        <v>13045</v>
      </c>
      <c r="BE15" s="5" t="s">
        <v>13046</v>
      </c>
      <c r="BF15" s="5" t="s">
        <v>8381</v>
      </c>
      <c r="BG15" s="5" t="s">
        <v>119</v>
      </c>
      <c r="BH15" s="5" t="s">
        <v>13151</v>
      </c>
      <c r="BI15" s="11">
        <v>43830.54027777778</v>
      </c>
      <c r="BJ15" s="12" t="s">
        <v>13152</v>
      </c>
    </row>
    <row r="16" ht="18.75" customHeight="1">
      <c r="A16" s="4">
        <v>15.0</v>
      </c>
      <c r="B16" s="5"/>
      <c r="C16" s="5"/>
      <c r="D16" s="5" t="s">
        <v>13153</v>
      </c>
      <c r="E16" s="6">
        <v>43781.0</v>
      </c>
      <c r="F16" s="5"/>
      <c r="G16" s="5"/>
      <c r="H16" s="5">
        <v>1.7006007E8</v>
      </c>
      <c r="I16" s="5" t="s">
        <v>13016</v>
      </c>
      <c r="J16" s="5" t="s">
        <v>13154</v>
      </c>
      <c r="K16" s="5" t="s">
        <v>6058</v>
      </c>
      <c r="L16" s="5" t="s">
        <v>13155</v>
      </c>
      <c r="M16" s="5" t="s">
        <v>13156</v>
      </c>
      <c r="N16" s="5" t="s">
        <v>7814</v>
      </c>
      <c r="O16" s="5">
        <v>9.493833288E9</v>
      </c>
      <c r="P16" s="5" t="s">
        <v>13157</v>
      </c>
      <c r="Q16" s="5" t="s">
        <v>70</v>
      </c>
      <c r="R16" s="5" t="s">
        <v>71</v>
      </c>
      <c r="S16" s="5" t="s">
        <v>94</v>
      </c>
      <c r="T16" s="5" t="s">
        <v>95</v>
      </c>
      <c r="U16" s="5" t="s">
        <v>189</v>
      </c>
      <c r="V16" s="5"/>
      <c r="W16" s="5"/>
      <c r="X16" s="7"/>
      <c r="Y16" s="8">
        <v>7.440816326530612</v>
      </c>
      <c r="Z16" s="9">
        <v>0.0</v>
      </c>
      <c r="AA16" s="5" t="s">
        <v>75</v>
      </c>
      <c r="AB16" s="5"/>
      <c r="AC16" s="5">
        <v>0.0</v>
      </c>
      <c r="AD16" s="5" t="s">
        <v>616</v>
      </c>
      <c r="AE16" s="5" t="s">
        <v>77</v>
      </c>
      <c r="AF16" s="5">
        <v>2015.0</v>
      </c>
      <c r="AG16" s="5">
        <v>2017.0</v>
      </c>
      <c r="AH16" s="5" t="s">
        <v>78</v>
      </c>
      <c r="AI16" s="10">
        <v>87.5</v>
      </c>
      <c r="AJ16" s="5"/>
      <c r="AK16" s="5" t="s">
        <v>75</v>
      </c>
      <c r="AL16" s="5"/>
      <c r="AM16" s="5">
        <v>0.0</v>
      </c>
      <c r="AN16" s="5" t="s">
        <v>3071</v>
      </c>
      <c r="AO16" s="5">
        <v>2015.0</v>
      </c>
      <c r="AP16" s="5" t="s">
        <v>112</v>
      </c>
      <c r="AQ16" s="5">
        <v>82.0</v>
      </c>
      <c r="AR16" s="10">
        <v>8.2</v>
      </c>
      <c r="AS16" s="5" t="s">
        <v>13158</v>
      </c>
      <c r="AT16" s="5" t="s">
        <v>309</v>
      </c>
      <c r="AU16" s="5" t="s">
        <v>631</v>
      </c>
      <c r="AV16" s="5">
        <v>9.866230142E9</v>
      </c>
      <c r="AW16" s="5" t="s">
        <v>13159</v>
      </c>
      <c r="AX16" s="5">
        <v>520007.0</v>
      </c>
      <c r="AY16" s="5" t="s">
        <v>2804</v>
      </c>
      <c r="AZ16" s="5" t="s">
        <v>85</v>
      </c>
      <c r="BA16" s="5">
        <v>3.02317E11</v>
      </c>
      <c r="BB16" s="5"/>
      <c r="BC16" s="5"/>
      <c r="BD16" s="5">
        <v>1.0</v>
      </c>
      <c r="BE16" s="5" t="s">
        <v>13160</v>
      </c>
      <c r="BF16" s="5" t="s">
        <v>9777</v>
      </c>
      <c r="BG16" s="5" t="s">
        <v>119</v>
      </c>
      <c r="BH16" s="5" t="s">
        <v>117</v>
      </c>
      <c r="BI16" s="11">
        <v>43827.330555555556</v>
      </c>
      <c r="BJ16" s="12" t="s">
        <v>88</v>
      </c>
    </row>
    <row r="17" ht="18.75" customHeight="1">
      <c r="A17" s="4">
        <v>16.0</v>
      </c>
      <c r="B17" s="5" t="s">
        <v>13161</v>
      </c>
      <c r="C17" s="5"/>
      <c r="D17" s="5" t="s">
        <v>13161</v>
      </c>
      <c r="E17" s="5" t="s">
        <v>7529</v>
      </c>
      <c r="F17" s="5"/>
      <c r="G17" s="5"/>
      <c r="H17" s="5">
        <v>1.70060001E8</v>
      </c>
      <c r="I17" s="5" t="s">
        <v>13016</v>
      </c>
      <c r="J17" s="5" t="s">
        <v>3304</v>
      </c>
      <c r="K17" s="5" t="s">
        <v>371</v>
      </c>
      <c r="L17" s="5" t="s">
        <v>5969</v>
      </c>
      <c r="M17" s="5" t="s">
        <v>13162</v>
      </c>
      <c r="N17" s="6">
        <v>36678.0</v>
      </c>
      <c r="O17" s="5">
        <v>7.036977932E9</v>
      </c>
      <c r="P17" s="5" t="s">
        <v>13163</v>
      </c>
      <c r="Q17" s="5" t="s">
        <v>70</v>
      </c>
      <c r="R17" s="5" t="s">
        <v>71</v>
      </c>
      <c r="S17" s="5" t="s">
        <v>94</v>
      </c>
      <c r="T17" s="5" t="s">
        <v>95</v>
      </c>
      <c r="U17" s="5" t="s">
        <v>74</v>
      </c>
      <c r="V17" s="5">
        <v>16000.0</v>
      </c>
      <c r="W17" s="5"/>
      <c r="X17" s="7"/>
      <c r="Y17" s="8">
        <v>7.473469387755102</v>
      </c>
      <c r="Z17" s="9">
        <v>0.0</v>
      </c>
      <c r="AA17" s="5" t="s">
        <v>75</v>
      </c>
      <c r="AB17" s="5"/>
      <c r="AC17" s="5">
        <v>0.0</v>
      </c>
      <c r="AD17" s="5" t="s">
        <v>13164</v>
      </c>
      <c r="AE17" s="5" t="s">
        <v>77</v>
      </c>
      <c r="AF17" s="5">
        <v>2015.0</v>
      </c>
      <c r="AG17" s="5">
        <v>2017.0</v>
      </c>
      <c r="AH17" s="5" t="s">
        <v>78</v>
      </c>
      <c r="AI17" s="10">
        <v>78.6</v>
      </c>
      <c r="AJ17" s="5"/>
      <c r="AK17" s="5" t="s">
        <v>75</v>
      </c>
      <c r="AL17" s="5"/>
      <c r="AM17" s="5">
        <v>0.0</v>
      </c>
      <c r="AN17" s="5" t="s">
        <v>13165</v>
      </c>
      <c r="AO17" s="5">
        <v>2015.0</v>
      </c>
      <c r="AP17" s="5" t="s">
        <v>112</v>
      </c>
      <c r="AQ17" s="5"/>
      <c r="AR17" s="10">
        <v>8.2</v>
      </c>
      <c r="AS17" s="5" t="s">
        <v>13166</v>
      </c>
      <c r="AT17" s="5" t="s">
        <v>161</v>
      </c>
      <c r="AU17" s="5" t="s">
        <v>13167</v>
      </c>
      <c r="AV17" s="5">
        <v>7.04321777E9</v>
      </c>
      <c r="AW17" s="5" t="s">
        <v>13168</v>
      </c>
      <c r="AX17" s="5">
        <v>520010.0</v>
      </c>
      <c r="AY17" s="5" t="s">
        <v>117</v>
      </c>
      <c r="AZ17" s="5" t="s">
        <v>85</v>
      </c>
      <c r="BA17" s="5">
        <v>3.35703E11</v>
      </c>
      <c r="BB17" s="5"/>
      <c r="BC17" s="5"/>
      <c r="BD17" s="5" t="s">
        <v>8484</v>
      </c>
      <c r="BE17" s="5" t="s">
        <v>102</v>
      </c>
      <c r="BF17" s="5" t="s">
        <v>8190</v>
      </c>
      <c r="BG17" s="5" t="s">
        <v>119</v>
      </c>
      <c r="BH17" s="5" t="s">
        <v>117</v>
      </c>
      <c r="BI17" s="11">
        <v>43909.67013888889</v>
      </c>
      <c r="BJ17" s="12" t="s">
        <v>13169</v>
      </c>
    </row>
    <row r="18" ht="18.75" customHeight="1">
      <c r="A18" s="4">
        <v>17.0</v>
      </c>
      <c r="B18" s="5"/>
      <c r="C18" s="5"/>
      <c r="D18" s="5" t="s">
        <v>13170</v>
      </c>
      <c r="E18" s="5" t="s">
        <v>268</v>
      </c>
      <c r="F18" s="5"/>
      <c r="G18" s="5"/>
      <c r="H18" s="5">
        <v>1.70060081E8</v>
      </c>
      <c r="I18" s="5" t="s">
        <v>13016</v>
      </c>
      <c r="J18" s="5" t="s">
        <v>1634</v>
      </c>
      <c r="K18" s="5"/>
      <c r="L18" s="5" t="s">
        <v>13171</v>
      </c>
      <c r="M18" s="5" t="s">
        <v>13172</v>
      </c>
      <c r="N18" s="5" t="s">
        <v>3349</v>
      </c>
      <c r="O18" s="5">
        <v>9.177775149E9</v>
      </c>
      <c r="P18" s="5" t="s">
        <v>13173</v>
      </c>
      <c r="Q18" s="5" t="s">
        <v>70</v>
      </c>
      <c r="R18" s="5" t="s">
        <v>71</v>
      </c>
      <c r="S18" s="5" t="s">
        <v>94</v>
      </c>
      <c r="T18" s="5" t="s">
        <v>95</v>
      </c>
      <c r="U18" s="5" t="s">
        <v>74</v>
      </c>
      <c r="V18" s="5"/>
      <c r="W18" s="5"/>
      <c r="X18" s="7"/>
      <c r="Y18" s="8">
        <v>3.926530612244898</v>
      </c>
      <c r="Z18" s="9">
        <v>1.0</v>
      </c>
      <c r="AA18" s="5" t="s">
        <v>75</v>
      </c>
      <c r="AB18" s="5"/>
      <c r="AC18" s="5">
        <v>0.0</v>
      </c>
      <c r="AD18" s="5" t="s">
        <v>13174</v>
      </c>
      <c r="AE18" s="5" t="s">
        <v>13016</v>
      </c>
      <c r="AF18" s="5">
        <v>2015.0</v>
      </c>
      <c r="AG18" s="5">
        <v>2018.0</v>
      </c>
      <c r="AH18" s="5" t="s">
        <v>78</v>
      </c>
      <c r="AI18" s="13"/>
      <c r="AJ18" s="5"/>
      <c r="AK18" s="5" t="s">
        <v>75</v>
      </c>
      <c r="AL18" s="5"/>
      <c r="AM18" s="5">
        <v>0.0</v>
      </c>
      <c r="AN18" s="5" t="s">
        <v>13175</v>
      </c>
      <c r="AO18" s="5">
        <v>2015.0</v>
      </c>
      <c r="AP18" s="5" t="s">
        <v>112</v>
      </c>
      <c r="AQ18" s="5"/>
      <c r="AR18" s="10">
        <v>8.2</v>
      </c>
      <c r="AS18" s="5" t="s">
        <v>13176</v>
      </c>
      <c r="AT18" s="5" t="s">
        <v>114</v>
      </c>
      <c r="AU18" s="5" t="s">
        <v>13177</v>
      </c>
      <c r="AV18" s="5">
        <v>9.177775149E9</v>
      </c>
      <c r="AW18" s="5" t="s">
        <v>13178</v>
      </c>
      <c r="AX18" s="5">
        <v>534002.0</v>
      </c>
      <c r="AY18" s="5" t="s">
        <v>178</v>
      </c>
      <c r="AZ18" s="5" t="s">
        <v>85</v>
      </c>
      <c r="BA18" s="5">
        <v>4.86343E11</v>
      </c>
      <c r="BB18" s="5" t="s">
        <v>13179</v>
      </c>
      <c r="BC18" s="5"/>
      <c r="BD18" s="5" t="s">
        <v>13071</v>
      </c>
      <c r="BE18" s="5" t="s">
        <v>723</v>
      </c>
      <c r="BF18" s="5" t="s">
        <v>8190</v>
      </c>
      <c r="BG18" s="5" t="s">
        <v>87</v>
      </c>
      <c r="BH18" s="5" t="s">
        <v>13180</v>
      </c>
      <c r="BI18" s="11">
        <v>43825.660416666666</v>
      </c>
      <c r="BJ18" s="12" t="s">
        <v>88</v>
      </c>
    </row>
    <row r="19" ht="18.75" customHeight="1">
      <c r="A19" s="4">
        <v>18.0</v>
      </c>
      <c r="B19" s="5"/>
      <c r="C19" s="5"/>
      <c r="D19" s="5" t="s">
        <v>13181</v>
      </c>
      <c r="E19" s="6">
        <v>43811.0</v>
      </c>
      <c r="F19" s="5"/>
      <c r="G19" s="5"/>
      <c r="H19" s="5">
        <v>1.70060062E8</v>
      </c>
      <c r="I19" s="5" t="s">
        <v>13016</v>
      </c>
      <c r="J19" s="5" t="s">
        <v>13182</v>
      </c>
      <c r="K19" s="5"/>
      <c r="L19" s="5" t="s">
        <v>9660</v>
      </c>
      <c r="M19" s="5" t="s">
        <v>13183</v>
      </c>
      <c r="N19" s="5" t="s">
        <v>13184</v>
      </c>
      <c r="O19" s="5">
        <v>8.919806184E9</v>
      </c>
      <c r="P19" s="5" t="s">
        <v>13185</v>
      </c>
      <c r="Q19" s="5" t="s">
        <v>70</v>
      </c>
      <c r="R19" s="5" t="s">
        <v>71</v>
      </c>
      <c r="S19" s="5" t="s">
        <v>94</v>
      </c>
      <c r="T19" s="5" t="s">
        <v>73</v>
      </c>
      <c r="U19" s="5" t="s">
        <v>74</v>
      </c>
      <c r="V19" s="5"/>
      <c r="W19" s="5"/>
      <c r="X19" s="7"/>
      <c r="Y19" s="8">
        <v>8.073469387755102</v>
      </c>
      <c r="Z19" s="9">
        <v>0.0</v>
      </c>
      <c r="AA19" s="5" t="s">
        <v>75</v>
      </c>
      <c r="AB19" s="5"/>
      <c r="AC19" s="5">
        <v>0.0</v>
      </c>
      <c r="AD19" s="5" t="s">
        <v>9678</v>
      </c>
      <c r="AE19" s="5" t="s">
        <v>77</v>
      </c>
      <c r="AF19" s="5">
        <v>2015.0</v>
      </c>
      <c r="AG19" s="5">
        <v>2017.0</v>
      </c>
      <c r="AH19" s="5" t="s">
        <v>78</v>
      </c>
      <c r="AI19" s="10">
        <v>92.8</v>
      </c>
      <c r="AJ19" s="5"/>
      <c r="AK19" s="5" t="s">
        <v>75</v>
      </c>
      <c r="AL19" s="5"/>
      <c r="AM19" s="5">
        <v>0.0</v>
      </c>
      <c r="AN19" s="5" t="s">
        <v>307</v>
      </c>
      <c r="AO19" s="5">
        <v>2015.0</v>
      </c>
      <c r="AP19" s="5" t="s">
        <v>51</v>
      </c>
      <c r="AQ19" s="5"/>
      <c r="AR19" s="10">
        <v>8.0</v>
      </c>
      <c r="AS19" s="5" t="s">
        <v>13186</v>
      </c>
      <c r="AT19" s="5" t="s">
        <v>99</v>
      </c>
      <c r="AU19" s="5"/>
      <c r="AV19" s="5">
        <v>9.849369772E9</v>
      </c>
      <c r="AW19" s="5" t="s">
        <v>13187</v>
      </c>
      <c r="AX19" s="5">
        <v>522549.0</v>
      </c>
      <c r="AY19" s="5" t="s">
        <v>13188</v>
      </c>
      <c r="AZ19" s="5" t="s">
        <v>85</v>
      </c>
      <c r="BA19" s="5">
        <v>9.80477E11</v>
      </c>
      <c r="BB19" s="5" t="s">
        <v>13189</v>
      </c>
      <c r="BC19" s="5" t="s">
        <v>13190</v>
      </c>
      <c r="BD19" s="5" t="s">
        <v>13191</v>
      </c>
      <c r="BE19" s="5" t="s">
        <v>723</v>
      </c>
      <c r="BF19" s="5" t="s">
        <v>8190</v>
      </c>
      <c r="BG19" s="5" t="s">
        <v>119</v>
      </c>
      <c r="BH19" s="5" t="s">
        <v>147</v>
      </c>
      <c r="BI19" s="11">
        <v>43825.665972222225</v>
      </c>
      <c r="BJ19" s="12" t="s">
        <v>88</v>
      </c>
    </row>
    <row r="20" ht="18.75" customHeight="1">
      <c r="A20" s="4">
        <v>19.0</v>
      </c>
      <c r="B20" s="5"/>
      <c r="C20" s="5"/>
      <c r="D20" s="5" t="s">
        <v>13192</v>
      </c>
      <c r="E20" s="5" t="s">
        <v>13037</v>
      </c>
      <c r="F20" s="5"/>
      <c r="G20" s="5"/>
      <c r="H20" s="5">
        <v>1.70060024E8</v>
      </c>
      <c r="I20" s="5" t="s">
        <v>13016</v>
      </c>
      <c r="J20" s="5" t="s">
        <v>7639</v>
      </c>
      <c r="K20" s="5" t="s">
        <v>2246</v>
      </c>
      <c r="L20" s="5" t="s">
        <v>13193</v>
      </c>
      <c r="M20" s="5" t="s">
        <v>13194</v>
      </c>
      <c r="N20" s="5" t="s">
        <v>13195</v>
      </c>
      <c r="O20" s="5">
        <v>9.068746755E9</v>
      </c>
      <c r="P20" s="5" t="s">
        <v>13196</v>
      </c>
      <c r="Q20" s="5" t="s">
        <v>110</v>
      </c>
      <c r="R20" s="5" t="s">
        <v>71</v>
      </c>
      <c r="S20" s="5" t="s">
        <v>94</v>
      </c>
      <c r="T20" s="5" t="s">
        <v>95</v>
      </c>
      <c r="U20" s="5" t="s">
        <v>74</v>
      </c>
      <c r="V20" s="5">
        <v>17150.0</v>
      </c>
      <c r="W20" s="5">
        <v>70000.0</v>
      </c>
      <c r="X20" s="7"/>
      <c r="Y20" s="8">
        <v>6.497959183673469</v>
      </c>
      <c r="Z20" s="9">
        <v>2.0</v>
      </c>
      <c r="AA20" s="5" t="s">
        <v>75</v>
      </c>
      <c r="AB20" s="5"/>
      <c r="AC20" s="5">
        <v>0.0</v>
      </c>
      <c r="AD20" s="5" t="s">
        <v>76</v>
      </c>
      <c r="AE20" s="5" t="s">
        <v>77</v>
      </c>
      <c r="AF20" s="5">
        <v>2015.0</v>
      </c>
      <c r="AG20" s="5">
        <v>2017.0</v>
      </c>
      <c r="AH20" s="5" t="s">
        <v>78</v>
      </c>
      <c r="AI20" s="10">
        <v>83.9</v>
      </c>
      <c r="AJ20" s="5">
        <v>8.3</v>
      </c>
      <c r="AK20" s="5" t="s">
        <v>75</v>
      </c>
      <c r="AL20" s="5"/>
      <c r="AM20" s="5">
        <v>0.0</v>
      </c>
      <c r="AN20" s="5" t="s">
        <v>13197</v>
      </c>
      <c r="AO20" s="5">
        <v>2015.0</v>
      </c>
      <c r="AP20" s="5" t="s">
        <v>112</v>
      </c>
      <c r="AQ20" s="5">
        <v>78.0</v>
      </c>
      <c r="AR20" s="10">
        <v>7.8</v>
      </c>
      <c r="AS20" s="5" t="s">
        <v>13198</v>
      </c>
      <c r="AT20" s="5" t="s">
        <v>114</v>
      </c>
      <c r="AU20" s="5" t="s">
        <v>1861</v>
      </c>
      <c r="AV20" s="5">
        <v>9.219528255E9</v>
      </c>
      <c r="AW20" s="5" t="s">
        <v>13199</v>
      </c>
      <c r="AX20" s="5">
        <v>522438.0</v>
      </c>
      <c r="AY20" s="5" t="s">
        <v>101</v>
      </c>
      <c r="AZ20" s="5" t="s">
        <v>85</v>
      </c>
      <c r="BA20" s="5">
        <v>8.06716E11</v>
      </c>
      <c r="BB20" s="5"/>
      <c r="BC20" s="5"/>
      <c r="BD20" s="5" t="s">
        <v>13045</v>
      </c>
      <c r="BE20" s="5" t="s">
        <v>13046</v>
      </c>
      <c r="BF20" s="5" t="s">
        <v>8381</v>
      </c>
      <c r="BG20" s="5" t="s">
        <v>87</v>
      </c>
      <c r="BH20" s="5"/>
      <c r="BI20" s="11">
        <v>43826.82152777778</v>
      </c>
      <c r="BJ20" s="12" t="s">
        <v>88</v>
      </c>
    </row>
    <row r="21" ht="18.75" customHeight="1">
      <c r="A21" s="4">
        <v>20.0</v>
      </c>
      <c r="B21" s="5" t="s">
        <v>13200</v>
      </c>
      <c r="C21" s="5"/>
      <c r="D21" s="5" t="s">
        <v>13200</v>
      </c>
      <c r="E21" s="5" t="s">
        <v>13037</v>
      </c>
      <c r="F21" s="5"/>
      <c r="G21" s="5"/>
      <c r="H21" s="5">
        <v>1.7006006E8</v>
      </c>
      <c r="I21" s="5" t="s">
        <v>13016</v>
      </c>
      <c r="J21" s="5" t="s">
        <v>13201</v>
      </c>
      <c r="K21" s="5"/>
      <c r="L21" s="5" t="s">
        <v>13202</v>
      </c>
      <c r="M21" s="5" t="s">
        <v>13203</v>
      </c>
      <c r="N21" s="6">
        <v>35983.0</v>
      </c>
      <c r="O21" s="5">
        <v>7.893053009E9</v>
      </c>
      <c r="P21" s="5" t="s">
        <v>13204</v>
      </c>
      <c r="Q21" s="5" t="s">
        <v>70</v>
      </c>
      <c r="R21" s="5" t="s">
        <v>71</v>
      </c>
      <c r="S21" s="5" t="s">
        <v>94</v>
      </c>
      <c r="T21" s="5" t="s">
        <v>157</v>
      </c>
      <c r="U21" s="5" t="s">
        <v>74</v>
      </c>
      <c r="V21" s="5">
        <v>12945.0</v>
      </c>
      <c r="W21" s="5">
        <v>91671.0</v>
      </c>
      <c r="X21" s="7">
        <v>475333.0</v>
      </c>
      <c r="Y21" s="8">
        <v>7.714285714285714</v>
      </c>
      <c r="Z21" s="9">
        <v>1.0</v>
      </c>
      <c r="AA21" s="5" t="s">
        <v>75</v>
      </c>
      <c r="AB21" s="5"/>
      <c r="AC21" s="5">
        <v>0.0</v>
      </c>
      <c r="AD21" s="5" t="s">
        <v>190</v>
      </c>
      <c r="AE21" s="5" t="s">
        <v>77</v>
      </c>
      <c r="AF21" s="5">
        <v>2015.0</v>
      </c>
      <c r="AG21" s="5">
        <v>2017.0</v>
      </c>
      <c r="AH21" s="5" t="s">
        <v>78</v>
      </c>
      <c r="AI21" s="10">
        <v>93.9</v>
      </c>
      <c r="AJ21" s="5"/>
      <c r="AK21" s="5" t="s">
        <v>75</v>
      </c>
      <c r="AL21" s="5"/>
      <c r="AM21" s="5">
        <v>0.0</v>
      </c>
      <c r="AN21" s="5" t="s">
        <v>13205</v>
      </c>
      <c r="AO21" s="5">
        <v>2015.0</v>
      </c>
      <c r="AP21" s="5" t="s">
        <v>51</v>
      </c>
      <c r="AQ21" s="5">
        <v>75.0</v>
      </c>
      <c r="AR21" s="10">
        <v>7.5</v>
      </c>
      <c r="AS21" s="5" t="s">
        <v>13206</v>
      </c>
      <c r="AT21" s="5" t="s">
        <v>99</v>
      </c>
      <c r="AU21" s="5" t="s">
        <v>1044</v>
      </c>
      <c r="AV21" s="5">
        <v>8.978179375E9</v>
      </c>
      <c r="AW21" s="5" t="s">
        <v>13207</v>
      </c>
      <c r="AX21" s="5">
        <v>533181.0</v>
      </c>
      <c r="AY21" s="5" t="s">
        <v>1135</v>
      </c>
      <c r="AZ21" s="5" t="s">
        <v>85</v>
      </c>
      <c r="BA21" s="5">
        <v>2.60354E11</v>
      </c>
      <c r="BB21" s="5" t="s">
        <v>13208</v>
      </c>
      <c r="BC21" s="5"/>
      <c r="BD21" s="5">
        <v>2.0</v>
      </c>
      <c r="BE21" s="5" t="s">
        <v>418</v>
      </c>
      <c r="BF21" s="5" t="s">
        <v>8381</v>
      </c>
      <c r="BG21" s="5" t="s">
        <v>87</v>
      </c>
      <c r="BH21" s="5"/>
      <c r="BI21" s="11">
        <v>43825.86666666667</v>
      </c>
      <c r="BJ21" s="12" t="s">
        <v>88</v>
      </c>
    </row>
    <row r="22" ht="18.75" customHeight="1">
      <c r="A22" s="4">
        <v>21.0</v>
      </c>
      <c r="B22" s="5"/>
      <c r="C22" s="5"/>
      <c r="D22" s="5" t="s">
        <v>13209</v>
      </c>
      <c r="E22" s="5" t="s">
        <v>13037</v>
      </c>
      <c r="F22" s="5"/>
      <c r="G22" s="5"/>
      <c r="H22" s="5">
        <v>1.70060072E8</v>
      </c>
      <c r="I22" s="5" t="s">
        <v>13016</v>
      </c>
      <c r="J22" s="5" t="s">
        <v>13210</v>
      </c>
      <c r="K22" s="5"/>
      <c r="L22" s="5" t="s">
        <v>13211</v>
      </c>
      <c r="M22" s="5" t="s">
        <v>13212</v>
      </c>
      <c r="N22" s="5" t="s">
        <v>399</v>
      </c>
      <c r="O22" s="5">
        <v>8.464937711E9</v>
      </c>
      <c r="P22" s="5" t="s">
        <v>13213</v>
      </c>
      <c r="Q22" s="5" t="s">
        <v>70</v>
      </c>
      <c r="R22" s="5" t="s">
        <v>71</v>
      </c>
      <c r="S22" s="5" t="s">
        <v>72</v>
      </c>
      <c r="T22" s="5" t="s">
        <v>73</v>
      </c>
      <c r="U22" s="5" t="s">
        <v>189</v>
      </c>
      <c r="V22" s="5"/>
      <c r="W22" s="5"/>
      <c r="X22" s="7"/>
      <c r="Y22" s="8">
        <v>6.812244897959184</v>
      </c>
      <c r="Z22" s="9">
        <v>1.0</v>
      </c>
      <c r="AA22" s="5" t="s">
        <v>75</v>
      </c>
      <c r="AB22" s="5"/>
      <c r="AC22" s="5">
        <v>0.0</v>
      </c>
      <c r="AD22" s="5" t="s">
        <v>273</v>
      </c>
      <c r="AE22" s="5" t="s">
        <v>77</v>
      </c>
      <c r="AF22" s="5">
        <v>2015.0</v>
      </c>
      <c r="AG22" s="5">
        <v>2017.0</v>
      </c>
      <c r="AH22" s="5" t="s">
        <v>78</v>
      </c>
      <c r="AI22" s="10">
        <v>85.4</v>
      </c>
      <c r="AJ22" s="5"/>
      <c r="AK22" s="5" t="s">
        <v>75</v>
      </c>
      <c r="AL22" s="5"/>
      <c r="AM22" s="5">
        <v>0.0</v>
      </c>
      <c r="AN22" s="5" t="s">
        <v>13214</v>
      </c>
      <c r="AO22" s="5">
        <v>2015.0</v>
      </c>
      <c r="AP22" s="5" t="s">
        <v>80</v>
      </c>
      <c r="AQ22" s="5">
        <v>60.0</v>
      </c>
      <c r="AR22" s="10">
        <v>6.0</v>
      </c>
      <c r="AS22" s="5" t="s">
        <v>13215</v>
      </c>
      <c r="AT22" s="5" t="s">
        <v>114</v>
      </c>
      <c r="AU22" s="5" t="s">
        <v>8878</v>
      </c>
      <c r="AV22" s="5">
        <v>7.981465866E9</v>
      </c>
      <c r="AW22" s="5" t="s">
        <v>13216</v>
      </c>
      <c r="AX22" s="5">
        <v>530001.0</v>
      </c>
      <c r="AY22" s="5" t="s">
        <v>13217</v>
      </c>
      <c r="AZ22" s="5" t="s">
        <v>85</v>
      </c>
      <c r="BA22" s="5">
        <v>7.88218E11</v>
      </c>
      <c r="BB22" s="5"/>
      <c r="BC22" s="5"/>
      <c r="BD22" s="5" t="s">
        <v>13218</v>
      </c>
      <c r="BE22" s="5" t="s">
        <v>723</v>
      </c>
      <c r="BF22" s="5" t="s">
        <v>8381</v>
      </c>
      <c r="BG22" s="5" t="s">
        <v>119</v>
      </c>
      <c r="BH22" s="5" t="s">
        <v>13219</v>
      </c>
      <c r="BI22" s="11">
        <v>43825.67013888889</v>
      </c>
      <c r="BJ22" s="12" t="s">
        <v>88</v>
      </c>
    </row>
    <row r="23" ht="18.75" customHeight="1">
      <c r="A23" s="4">
        <v>22.0</v>
      </c>
      <c r="B23" s="30" t="s">
        <v>13220</v>
      </c>
      <c r="C23" s="30"/>
      <c r="D23" s="30"/>
      <c r="E23" s="30"/>
      <c r="F23" s="30"/>
      <c r="G23" s="30"/>
      <c r="H23" s="5">
        <v>1.70060004E8</v>
      </c>
      <c r="I23" s="5" t="s">
        <v>13016</v>
      </c>
      <c r="J23" s="5" t="s">
        <v>13221</v>
      </c>
      <c r="K23" s="5" t="s">
        <v>9214</v>
      </c>
      <c r="L23" s="5" t="s">
        <v>4832</v>
      </c>
      <c r="M23" s="5" t="s">
        <v>13222</v>
      </c>
      <c r="N23" s="5" t="s">
        <v>5203</v>
      </c>
      <c r="O23" s="5">
        <v>9.912590001E9</v>
      </c>
      <c r="P23" s="5" t="s">
        <v>13223</v>
      </c>
      <c r="Q23" s="5" t="s">
        <v>70</v>
      </c>
      <c r="R23" s="5" t="s">
        <v>71</v>
      </c>
      <c r="S23" s="5" t="s">
        <v>94</v>
      </c>
      <c r="T23" s="5" t="s">
        <v>95</v>
      </c>
      <c r="U23" s="5" t="s">
        <v>74</v>
      </c>
      <c r="V23" s="5"/>
      <c r="W23" s="5"/>
      <c r="X23" s="7"/>
      <c r="Y23" s="8">
        <v>7.346938775510204</v>
      </c>
      <c r="Z23" s="9">
        <v>1.0</v>
      </c>
      <c r="AA23" s="5" t="s">
        <v>75</v>
      </c>
      <c r="AB23" s="5"/>
      <c r="AC23" s="5">
        <v>0.0</v>
      </c>
      <c r="AD23" s="5" t="s">
        <v>76</v>
      </c>
      <c r="AE23" s="5" t="s">
        <v>77</v>
      </c>
      <c r="AF23" s="5">
        <v>2015.0</v>
      </c>
      <c r="AG23" s="5">
        <v>2017.0</v>
      </c>
      <c r="AH23" s="5" t="s">
        <v>78</v>
      </c>
      <c r="AI23" s="13">
        <v>89.2</v>
      </c>
      <c r="AJ23" s="5"/>
      <c r="AK23" s="5" t="s">
        <v>75</v>
      </c>
      <c r="AL23" s="5"/>
      <c r="AM23" s="5">
        <v>0.0</v>
      </c>
      <c r="AN23" s="5" t="s">
        <v>643</v>
      </c>
      <c r="AO23" s="5">
        <v>2014.0</v>
      </c>
      <c r="AP23" s="5" t="s">
        <v>51</v>
      </c>
      <c r="AQ23" s="5"/>
      <c r="AR23" s="13">
        <v>9.8</v>
      </c>
      <c r="AS23" s="5" t="s">
        <v>13224</v>
      </c>
      <c r="AT23" s="5" t="s">
        <v>161</v>
      </c>
      <c r="AU23" s="5"/>
      <c r="AV23" s="5">
        <v>9.849547061E9</v>
      </c>
      <c r="AW23" s="5" t="s">
        <v>13225</v>
      </c>
      <c r="AX23" s="5">
        <v>500010.0</v>
      </c>
      <c r="AY23" s="5" t="s">
        <v>323</v>
      </c>
      <c r="AZ23" s="5" t="s">
        <v>264</v>
      </c>
      <c r="BA23" s="5">
        <v>2.21471E11</v>
      </c>
      <c r="BB23" s="5"/>
      <c r="BC23" s="5"/>
      <c r="BD23" s="5" t="s">
        <v>13226</v>
      </c>
      <c r="BE23" s="5" t="s">
        <v>13046</v>
      </c>
      <c r="BF23" s="5" t="s">
        <v>8381</v>
      </c>
      <c r="BG23" s="5" t="s">
        <v>119</v>
      </c>
      <c r="BH23" s="5"/>
      <c r="BI23" s="11">
        <v>43826.768055555556</v>
      </c>
      <c r="BJ23" s="12" t="s">
        <v>13227</v>
      </c>
    </row>
    <row r="24" ht="18.75" customHeight="1">
      <c r="A24" s="88">
        <v>23.0</v>
      </c>
      <c r="B24" s="89" t="s">
        <v>13228</v>
      </c>
      <c r="C24" s="78"/>
      <c r="D24" s="78"/>
      <c r="E24" s="78"/>
      <c r="F24" s="78"/>
      <c r="G24" s="78"/>
      <c r="H24" s="90">
        <v>1.70060065E8</v>
      </c>
      <c r="I24" s="91" t="s">
        <v>13016</v>
      </c>
      <c r="J24" s="92" t="s">
        <v>13229</v>
      </c>
      <c r="K24" s="93"/>
      <c r="L24" s="93"/>
      <c r="M24" s="93"/>
      <c r="N24" s="93"/>
      <c r="O24" s="93">
        <v>7.901011293E9</v>
      </c>
      <c r="P24" s="94" t="s">
        <v>13230</v>
      </c>
      <c r="Q24" s="93"/>
      <c r="R24" s="93"/>
      <c r="S24" s="93"/>
      <c r="T24" s="93"/>
      <c r="U24" s="93"/>
      <c r="V24" s="93"/>
      <c r="W24" s="93"/>
      <c r="X24" s="93"/>
      <c r="Y24" s="8">
        <v>6.987755102040817</v>
      </c>
      <c r="Z24" s="9">
        <v>1.0</v>
      </c>
      <c r="AA24" s="93"/>
      <c r="AB24" s="93"/>
      <c r="AC24" s="93"/>
      <c r="AD24" s="93"/>
      <c r="AE24" s="93"/>
      <c r="AF24" s="93"/>
      <c r="AG24" s="93"/>
      <c r="AH24" s="93"/>
      <c r="AI24" s="93">
        <v>85.2</v>
      </c>
      <c r="AJ24" s="93"/>
      <c r="AK24" s="93"/>
      <c r="AL24" s="93"/>
      <c r="AM24" s="93"/>
      <c r="AN24" s="93"/>
      <c r="AO24" s="93"/>
      <c r="AP24" s="93"/>
      <c r="AQ24" s="93"/>
      <c r="AR24" s="93">
        <v>8.8</v>
      </c>
      <c r="AS24" s="93"/>
      <c r="AT24" s="93"/>
      <c r="AU24" s="93"/>
      <c r="AV24" s="93"/>
      <c r="AW24" s="93"/>
      <c r="AX24" s="93"/>
      <c r="AY24" s="93"/>
      <c r="AZ24" s="93"/>
      <c r="BA24" s="93"/>
      <c r="BB24" s="93"/>
      <c r="BC24" s="93"/>
      <c r="BD24" s="93"/>
      <c r="BE24" s="93"/>
      <c r="BF24" s="93"/>
      <c r="BG24" s="93"/>
      <c r="BH24" s="93"/>
      <c r="BI24" s="93"/>
      <c r="BJ24" s="93"/>
    </row>
    <row r="25" ht="18.75" customHeight="1"/>
    <row r="26" ht="18.75" customHeight="1"/>
    <row r="27" ht="18.75" customHeight="1"/>
    <row r="28" ht="18.75" customHeight="1"/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</sheetData>
  <hyperlinks>
    <hyperlink r:id="rId1" ref="P24"/>
  </hyperlinks>
  <printOptions/>
  <pageMargins bottom="0.75" footer="0.0" header="0.0" left="0.7" right="0.7" top="0.75"/>
  <pageSetup orientation="landscape"/>
  <drawing r:id="rId2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25.57"/>
    <col customWidth="1" min="3" max="3" width="11.29"/>
    <col customWidth="1" min="4" max="4" width="12.43"/>
    <col customWidth="1" min="5" max="5" width="11.29"/>
    <col customWidth="1" min="6" max="6" width="11.71"/>
    <col customWidth="1" min="7" max="8" width="11.29"/>
    <col customWidth="1" min="9" max="9" width="10.57"/>
    <col customWidth="1" min="10" max="10" width="36.57"/>
    <col customWidth="1" min="11" max="11" width="34.14"/>
    <col customWidth="1" min="12" max="12" width="29.43"/>
    <col customWidth="1" min="13" max="13" width="36.57"/>
    <col customWidth="1" min="14" max="14" width="10.71"/>
    <col customWidth="1" min="15" max="15" width="19.14"/>
    <col customWidth="1" min="16" max="16" width="36.57"/>
    <col customWidth="1" min="17" max="17" width="10.43"/>
    <col customWidth="1" min="18" max="18" width="15.14"/>
    <col customWidth="1" min="19" max="19" width="11.57"/>
    <col customWidth="1" min="20" max="20" width="8.57"/>
    <col customWidth="1" min="21" max="21" width="18.86"/>
    <col customWidth="1" min="22" max="22" width="15.57"/>
    <col customWidth="1" min="23" max="23" width="16.43"/>
    <col customWidth="1" min="24" max="24" width="18.0"/>
    <col customWidth="1" min="25" max="26" width="16.0"/>
    <col customWidth="1" min="27" max="27" width="11.0"/>
    <col customWidth="1" min="28" max="28" width="36.57"/>
    <col customWidth="1" min="29" max="29" width="17.57"/>
    <col customWidth="1" min="30" max="31" width="36.57"/>
    <col customWidth="1" min="32" max="33" width="14.86"/>
    <col customWidth="1" min="34" max="34" width="15.57"/>
    <col customWidth="1" min="35" max="35" width="12.57"/>
    <col customWidth="1" min="36" max="36" width="14.29"/>
    <col customWidth="1" min="37" max="37" width="11.14"/>
    <col customWidth="1" min="38" max="38" width="36.57"/>
    <col customWidth="1" min="39" max="39" width="16.71"/>
    <col customWidth="1" min="40" max="40" width="36.57"/>
    <col customWidth="1" min="41" max="41" width="12.86"/>
    <col customWidth="1" min="42" max="42" width="13.57"/>
    <col customWidth="1" min="43" max="43" width="10.57"/>
    <col customWidth="1" min="44" max="44" width="12.29"/>
    <col customWidth="1" min="45" max="45" width="36.57"/>
    <col customWidth="1" min="46" max="46" width="12.86"/>
    <col customWidth="1" min="47" max="47" width="28.43"/>
    <col customWidth="1" min="48" max="48" width="14.57"/>
    <col customWidth="1" min="49" max="49" width="36.57"/>
    <col customWidth="1" min="50" max="50" width="11.14"/>
    <col customWidth="1" min="51" max="51" width="28.71"/>
    <col customWidth="1" min="52" max="52" width="27.57"/>
    <col customWidth="1" min="53" max="53" width="14.57"/>
    <col customWidth="1" min="54" max="54" width="16.71"/>
    <col customWidth="1" min="55" max="55" width="17.86"/>
    <col customWidth="1" min="56" max="56" width="36.57"/>
    <col customWidth="1" min="57" max="57" width="35.14"/>
    <col customWidth="1" min="58" max="58" width="36.57"/>
    <col customWidth="1" min="59" max="59" width="10.86"/>
    <col customWidth="1" min="60" max="60" width="36.57"/>
    <col customWidth="1" min="61" max="61" width="15.86"/>
    <col customWidth="1" min="62" max="62" width="14.86"/>
  </cols>
  <sheetData>
    <row r="1" ht="23.25" customHeight="1">
      <c r="A1" s="45" t="s">
        <v>0</v>
      </c>
      <c r="B1" s="45" t="s">
        <v>1</v>
      </c>
      <c r="C1" s="45" t="s">
        <v>2</v>
      </c>
      <c r="D1" s="45" t="s">
        <v>3</v>
      </c>
      <c r="E1" s="45" t="s">
        <v>4</v>
      </c>
      <c r="F1" s="45" t="s">
        <v>5</v>
      </c>
      <c r="G1" s="45" t="s">
        <v>6</v>
      </c>
      <c r="H1" s="45" t="s">
        <v>7</v>
      </c>
      <c r="I1" s="45" t="s">
        <v>8</v>
      </c>
      <c r="J1" s="45" t="s">
        <v>9</v>
      </c>
      <c r="K1" s="45" t="s">
        <v>10</v>
      </c>
      <c r="L1" s="45" t="s">
        <v>11</v>
      </c>
      <c r="M1" s="45" t="s">
        <v>12</v>
      </c>
      <c r="N1" s="45" t="s">
        <v>13</v>
      </c>
      <c r="O1" s="45" t="s">
        <v>14</v>
      </c>
      <c r="P1" s="45" t="s">
        <v>15</v>
      </c>
      <c r="Q1" s="45" t="s">
        <v>16</v>
      </c>
      <c r="R1" s="45" t="s">
        <v>17</v>
      </c>
      <c r="S1" s="45" t="s">
        <v>18</v>
      </c>
      <c r="T1" s="45" t="s">
        <v>19</v>
      </c>
      <c r="U1" s="45" t="s">
        <v>20</v>
      </c>
      <c r="V1" s="45" t="s">
        <v>21</v>
      </c>
      <c r="W1" s="45" t="s">
        <v>22</v>
      </c>
      <c r="X1" s="45" t="s">
        <v>23</v>
      </c>
      <c r="Y1" s="2" t="s">
        <v>24</v>
      </c>
      <c r="Z1" s="2" t="s">
        <v>25</v>
      </c>
      <c r="AA1" s="45" t="s">
        <v>26</v>
      </c>
      <c r="AB1" s="45" t="s">
        <v>27</v>
      </c>
      <c r="AC1" s="45" t="s">
        <v>28</v>
      </c>
      <c r="AD1" s="45" t="s">
        <v>29</v>
      </c>
      <c r="AE1" s="45" t="s">
        <v>30</v>
      </c>
      <c r="AF1" s="45" t="s">
        <v>31</v>
      </c>
      <c r="AG1" s="45" t="s">
        <v>32</v>
      </c>
      <c r="AH1" s="45" t="s">
        <v>33</v>
      </c>
      <c r="AI1" s="45" t="s">
        <v>34</v>
      </c>
      <c r="AJ1" s="45" t="s">
        <v>35</v>
      </c>
      <c r="AK1" s="45" t="s">
        <v>36</v>
      </c>
      <c r="AL1" s="45" t="s">
        <v>37</v>
      </c>
      <c r="AM1" s="45" t="s">
        <v>38</v>
      </c>
      <c r="AN1" s="45" t="s">
        <v>39</v>
      </c>
      <c r="AO1" s="45" t="s">
        <v>40</v>
      </c>
      <c r="AP1" s="45" t="s">
        <v>41</v>
      </c>
      <c r="AQ1" s="45" t="s">
        <v>42</v>
      </c>
      <c r="AR1" s="45" t="s">
        <v>43</v>
      </c>
      <c r="AS1" s="45" t="s">
        <v>44</v>
      </c>
      <c r="AT1" s="45" t="s">
        <v>45</v>
      </c>
      <c r="AU1" s="45" t="s">
        <v>46</v>
      </c>
      <c r="AV1" s="45" t="s">
        <v>47</v>
      </c>
      <c r="AW1" s="45" t="s">
        <v>48</v>
      </c>
      <c r="AX1" s="45" t="s">
        <v>49</v>
      </c>
      <c r="AY1" s="45" t="s">
        <v>50</v>
      </c>
      <c r="AZ1" s="45" t="s">
        <v>51</v>
      </c>
      <c r="BA1" s="45" t="s">
        <v>52</v>
      </c>
      <c r="BB1" s="45" t="s">
        <v>53</v>
      </c>
      <c r="BC1" s="45" t="s">
        <v>54</v>
      </c>
      <c r="BD1" s="45" t="s">
        <v>55</v>
      </c>
      <c r="BE1" s="45" t="s">
        <v>56</v>
      </c>
      <c r="BF1" s="45" t="s">
        <v>57</v>
      </c>
      <c r="BG1" s="45" t="s">
        <v>58</v>
      </c>
      <c r="BH1" s="45" t="s">
        <v>59</v>
      </c>
      <c r="BI1" s="45" t="s">
        <v>60</v>
      </c>
      <c r="BJ1" s="95" t="s">
        <v>61</v>
      </c>
    </row>
    <row r="2" ht="23.25" customHeight="1">
      <c r="A2" s="4">
        <v>1.0</v>
      </c>
      <c r="B2" s="5" t="s">
        <v>13231</v>
      </c>
      <c r="C2" s="5" t="s">
        <v>63</v>
      </c>
      <c r="D2" s="5"/>
      <c r="E2" s="5"/>
      <c r="F2" s="5"/>
      <c r="G2" s="5"/>
      <c r="H2" s="5">
        <v>1.70050117E8</v>
      </c>
      <c r="I2" s="5" t="s">
        <v>13232</v>
      </c>
      <c r="J2" s="5" t="s">
        <v>1138</v>
      </c>
      <c r="K2" s="5"/>
      <c r="L2" s="5" t="s">
        <v>13233</v>
      </c>
      <c r="M2" s="5" t="s">
        <v>13234</v>
      </c>
      <c r="N2" s="5" t="s">
        <v>2580</v>
      </c>
      <c r="O2" s="5">
        <v>8.309528602E9</v>
      </c>
      <c r="P2" s="5" t="s">
        <v>13235</v>
      </c>
      <c r="Q2" s="5" t="s">
        <v>110</v>
      </c>
      <c r="R2" s="5" t="s">
        <v>71</v>
      </c>
      <c r="S2" s="5" t="s">
        <v>94</v>
      </c>
      <c r="T2" s="5" t="s">
        <v>95</v>
      </c>
      <c r="U2" s="5" t="s">
        <v>537</v>
      </c>
      <c r="V2" s="5"/>
      <c r="W2" s="5"/>
      <c r="X2" s="7"/>
      <c r="Y2" s="8">
        <v>8.596774193548388</v>
      </c>
      <c r="Z2" s="9">
        <v>0.0</v>
      </c>
      <c r="AA2" s="5" t="s">
        <v>75</v>
      </c>
      <c r="AB2" s="5"/>
      <c r="AC2" s="5">
        <v>0.0</v>
      </c>
      <c r="AD2" s="5" t="s">
        <v>13236</v>
      </c>
      <c r="AE2" s="5" t="s">
        <v>77</v>
      </c>
      <c r="AF2" s="5">
        <v>2015.0</v>
      </c>
      <c r="AG2" s="5">
        <v>2017.0</v>
      </c>
      <c r="AH2" s="5" t="s">
        <v>78</v>
      </c>
      <c r="AI2" s="17">
        <v>97.0</v>
      </c>
      <c r="AJ2" s="5"/>
      <c r="AK2" s="5" t="s">
        <v>75</v>
      </c>
      <c r="AL2" s="5"/>
      <c r="AM2" s="5">
        <v>0.0</v>
      </c>
      <c r="AN2" s="5" t="s">
        <v>932</v>
      </c>
      <c r="AO2" s="5">
        <v>2015.0</v>
      </c>
      <c r="AP2" s="5" t="s">
        <v>112</v>
      </c>
      <c r="AQ2" s="5"/>
      <c r="AR2" s="10">
        <v>10.0</v>
      </c>
      <c r="AS2" s="5" t="s">
        <v>13237</v>
      </c>
      <c r="AT2" s="5" t="s">
        <v>82</v>
      </c>
      <c r="AU2" s="5"/>
      <c r="AV2" s="5">
        <v>9.393422144E9</v>
      </c>
      <c r="AW2" s="5" t="s">
        <v>13238</v>
      </c>
      <c r="AX2" s="5">
        <v>520003.0</v>
      </c>
      <c r="AY2" s="5" t="s">
        <v>117</v>
      </c>
      <c r="AZ2" s="5" t="s">
        <v>2130</v>
      </c>
      <c r="BA2" s="5">
        <v>7.0853E11</v>
      </c>
      <c r="BB2" s="5"/>
      <c r="BC2" s="5"/>
      <c r="BD2" s="5" t="s">
        <v>445</v>
      </c>
      <c r="BE2" s="5" t="s">
        <v>235</v>
      </c>
      <c r="BF2" s="5" t="s">
        <v>10037</v>
      </c>
      <c r="BG2" s="5" t="s">
        <v>119</v>
      </c>
      <c r="BH2" s="5" t="s">
        <v>117</v>
      </c>
      <c r="BI2" s="11">
        <v>43830.32777777778</v>
      </c>
      <c r="BJ2" s="7" t="s">
        <v>13239</v>
      </c>
    </row>
    <row r="3" ht="23.25" customHeight="1">
      <c r="A3" s="4">
        <v>2.0</v>
      </c>
      <c r="B3" s="5" t="s">
        <v>13240</v>
      </c>
      <c r="C3" s="5" t="s">
        <v>268</v>
      </c>
      <c r="D3" s="5"/>
      <c r="E3" s="5"/>
      <c r="F3" s="5"/>
      <c r="G3" s="5"/>
      <c r="H3" s="5">
        <v>1.70050048E8</v>
      </c>
      <c r="I3" s="5" t="s">
        <v>13232</v>
      </c>
      <c r="J3" s="5" t="s">
        <v>13241</v>
      </c>
      <c r="K3" s="5"/>
      <c r="L3" s="5" t="s">
        <v>917</v>
      </c>
      <c r="M3" s="5" t="s">
        <v>13242</v>
      </c>
      <c r="N3" s="6">
        <v>36802.0</v>
      </c>
      <c r="O3" s="5">
        <v>9.948098969E9</v>
      </c>
      <c r="P3" s="5" t="s">
        <v>13243</v>
      </c>
      <c r="Q3" s="5" t="s">
        <v>110</v>
      </c>
      <c r="R3" s="5" t="s">
        <v>71</v>
      </c>
      <c r="S3" s="5" t="s">
        <v>94</v>
      </c>
      <c r="T3" s="5" t="s">
        <v>95</v>
      </c>
      <c r="U3" s="5" t="s">
        <v>74</v>
      </c>
      <c r="V3" s="5">
        <v>375.0</v>
      </c>
      <c r="W3" s="5"/>
      <c r="X3" s="7"/>
      <c r="Y3" s="8">
        <v>9.67741935483871</v>
      </c>
      <c r="Z3" s="9">
        <v>0.0</v>
      </c>
      <c r="AA3" s="5" t="s">
        <v>75</v>
      </c>
      <c r="AB3" s="5"/>
      <c r="AC3" s="5">
        <v>0.0</v>
      </c>
      <c r="AD3" s="5" t="s">
        <v>228</v>
      </c>
      <c r="AE3" s="5" t="s">
        <v>77</v>
      </c>
      <c r="AF3" s="5">
        <v>2015.0</v>
      </c>
      <c r="AG3" s="5">
        <v>2017.0</v>
      </c>
      <c r="AH3" s="5" t="s">
        <v>78</v>
      </c>
      <c r="AI3" s="17">
        <v>98.2</v>
      </c>
      <c r="AJ3" s="5"/>
      <c r="AK3" s="5" t="s">
        <v>75</v>
      </c>
      <c r="AL3" s="5"/>
      <c r="AM3" s="5">
        <v>0.0</v>
      </c>
      <c r="AN3" s="5" t="s">
        <v>7227</v>
      </c>
      <c r="AO3" s="5">
        <v>2015.0</v>
      </c>
      <c r="AP3" s="5" t="s">
        <v>51</v>
      </c>
      <c r="AQ3" s="5"/>
      <c r="AR3" s="10">
        <v>9.8</v>
      </c>
      <c r="AS3" s="5" t="s">
        <v>13244</v>
      </c>
      <c r="AT3" s="5" t="s">
        <v>82</v>
      </c>
      <c r="AU3" s="5"/>
      <c r="AV3" s="5">
        <v>9.704532999E9</v>
      </c>
      <c r="AW3" s="5" t="s">
        <v>13245</v>
      </c>
      <c r="AX3" s="5">
        <v>521456.0</v>
      </c>
      <c r="AY3" s="5" t="s">
        <v>117</v>
      </c>
      <c r="AZ3" s="5" t="s">
        <v>85</v>
      </c>
      <c r="BA3" s="5">
        <v>9.15715E11</v>
      </c>
      <c r="BB3" s="5"/>
      <c r="BC3" s="5"/>
      <c r="BD3" s="5" t="s">
        <v>13246</v>
      </c>
      <c r="BE3" s="5" t="s">
        <v>102</v>
      </c>
      <c r="BF3" s="5" t="s">
        <v>10037</v>
      </c>
      <c r="BG3" s="5" t="s">
        <v>119</v>
      </c>
      <c r="BH3" s="5" t="s">
        <v>7231</v>
      </c>
      <c r="BI3" s="11">
        <v>43825.90902777778</v>
      </c>
      <c r="BJ3" s="7" t="s">
        <v>13247</v>
      </c>
    </row>
    <row r="4" ht="23.25" customHeight="1">
      <c r="A4" s="4">
        <v>3.0</v>
      </c>
      <c r="B4" s="5" t="s">
        <v>13248</v>
      </c>
      <c r="C4" s="5"/>
      <c r="D4" s="5"/>
      <c r="E4" s="5"/>
      <c r="F4" s="5"/>
      <c r="G4" s="5"/>
      <c r="H4" s="5">
        <v>1.70050083E8</v>
      </c>
      <c r="I4" s="5" t="s">
        <v>13232</v>
      </c>
      <c r="J4" s="5" t="s">
        <v>13249</v>
      </c>
      <c r="K4" s="5" t="s">
        <v>2246</v>
      </c>
      <c r="L4" s="5" t="s">
        <v>3857</v>
      </c>
      <c r="M4" s="5" t="s">
        <v>13250</v>
      </c>
      <c r="N4" s="6">
        <v>36770.0</v>
      </c>
      <c r="O4" s="5">
        <v>7.09542649E9</v>
      </c>
      <c r="P4" s="5" t="s">
        <v>13251</v>
      </c>
      <c r="Q4" s="5" t="s">
        <v>110</v>
      </c>
      <c r="R4" s="5" t="s">
        <v>71</v>
      </c>
      <c r="S4" s="5" t="s">
        <v>94</v>
      </c>
      <c r="T4" s="5" t="s">
        <v>95</v>
      </c>
      <c r="U4" s="5" t="s">
        <v>74</v>
      </c>
      <c r="V4" s="5">
        <v>10045.0</v>
      </c>
      <c r="W4" s="5">
        <v>23000.0</v>
      </c>
      <c r="X4" s="7">
        <v>67000.0</v>
      </c>
      <c r="Y4" s="8">
        <v>8.0</v>
      </c>
      <c r="Z4" s="9">
        <v>0.0</v>
      </c>
      <c r="AA4" s="5" t="s">
        <v>75</v>
      </c>
      <c r="AB4" s="5"/>
      <c r="AC4" s="5">
        <v>0.0</v>
      </c>
      <c r="AD4" s="5" t="s">
        <v>413</v>
      </c>
      <c r="AE4" s="5" t="s">
        <v>77</v>
      </c>
      <c r="AF4" s="5">
        <v>2015.0</v>
      </c>
      <c r="AG4" s="5">
        <v>2017.0</v>
      </c>
      <c r="AH4" s="5" t="s">
        <v>78</v>
      </c>
      <c r="AI4" s="17">
        <v>95.6</v>
      </c>
      <c r="AJ4" s="5"/>
      <c r="AK4" s="5" t="s">
        <v>75</v>
      </c>
      <c r="AL4" s="5"/>
      <c r="AM4" s="5">
        <v>0.0</v>
      </c>
      <c r="AN4" s="5" t="s">
        <v>13252</v>
      </c>
      <c r="AO4" s="5">
        <v>2015.0</v>
      </c>
      <c r="AP4" s="5" t="s">
        <v>51</v>
      </c>
      <c r="AQ4" s="5"/>
      <c r="AR4" s="10">
        <v>9.7</v>
      </c>
      <c r="AS4" s="5" t="s">
        <v>13253</v>
      </c>
      <c r="AT4" s="5" t="s">
        <v>161</v>
      </c>
      <c r="AU4" s="5" t="s">
        <v>391</v>
      </c>
      <c r="AV4" s="5">
        <v>7.09542649E9</v>
      </c>
      <c r="AW4" s="5" t="s">
        <v>13254</v>
      </c>
      <c r="AX4" s="5">
        <v>520011.0</v>
      </c>
      <c r="AY4" s="5" t="s">
        <v>117</v>
      </c>
      <c r="AZ4" s="5" t="s">
        <v>85</v>
      </c>
      <c r="BA4" s="5">
        <v>2.1706E11</v>
      </c>
      <c r="BB4" s="5"/>
      <c r="BC4" s="5"/>
      <c r="BD4" s="5">
        <v>2.0</v>
      </c>
      <c r="BE4" s="5" t="s">
        <v>235</v>
      </c>
      <c r="BF4" s="5" t="s">
        <v>10037</v>
      </c>
      <c r="BG4" s="5" t="s">
        <v>119</v>
      </c>
      <c r="BH4" s="5" t="s">
        <v>117</v>
      </c>
      <c r="BI4" s="11">
        <v>43826.70763888889</v>
      </c>
      <c r="BJ4" s="7" t="s">
        <v>88</v>
      </c>
    </row>
    <row r="5" ht="23.25" customHeight="1">
      <c r="A5" s="4">
        <v>4.0</v>
      </c>
      <c r="B5" s="5" t="s">
        <v>13255</v>
      </c>
      <c r="C5" s="5" t="s">
        <v>63</v>
      </c>
      <c r="D5" s="5"/>
      <c r="E5" s="5"/>
      <c r="F5" s="5"/>
      <c r="G5" s="5"/>
      <c r="H5" s="5">
        <v>1.70050092E8</v>
      </c>
      <c r="I5" s="5" t="s">
        <v>13232</v>
      </c>
      <c r="J5" s="5" t="s">
        <v>13256</v>
      </c>
      <c r="K5" s="5" t="s">
        <v>751</v>
      </c>
      <c r="L5" s="5" t="s">
        <v>13257</v>
      </c>
      <c r="M5" s="5" t="s">
        <v>13258</v>
      </c>
      <c r="N5" s="5" t="s">
        <v>13259</v>
      </c>
      <c r="O5" s="5">
        <v>7.03680267E9</v>
      </c>
      <c r="P5" s="5" t="s">
        <v>13260</v>
      </c>
      <c r="Q5" s="5" t="s">
        <v>70</v>
      </c>
      <c r="R5" s="5" t="s">
        <v>71</v>
      </c>
      <c r="S5" s="5" t="s">
        <v>94</v>
      </c>
      <c r="T5" s="5" t="s">
        <v>73</v>
      </c>
      <c r="U5" s="5" t="s">
        <v>74</v>
      </c>
      <c r="V5" s="5">
        <v>5577.0</v>
      </c>
      <c r="W5" s="5"/>
      <c r="X5" s="7"/>
      <c r="Y5" s="8">
        <v>7.733870967741935</v>
      </c>
      <c r="Z5" s="9">
        <v>0.0</v>
      </c>
      <c r="AA5" s="5" t="s">
        <v>75</v>
      </c>
      <c r="AB5" s="5"/>
      <c r="AC5" s="5">
        <v>0.0</v>
      </c>
      <c r="AD5" s="5" t="s">
        <v>76</v>
      </c>
      <c r="AE5" s="5" t="s">
        <v>77</v>
      </c>
      <c r="AF5" s="5">
        <v>2015.0</v>
      </c>
      <c r="AG5" s="5">
        <v>2017.0</v>
      </c>
      <c r="AH5" s="5" t="s">
        <v>78</v>
      </c>
      <c r="AI5" s="17">
        <v>93.8</v>
      </c>
      <c r="AJ5" s="5"/>
      <c r="AK5" s="5" t="s">
        <v>75</v>
      </c>
      <c r="AL5" s="5"/>
      <c r="AM5" s="5">
        <v>0.0</v>
      </c>
      <c r="AN5" s="5" t="s">
        <v>5942</v>
      </c>
      <c r="AO5" s="5">
        <v>2015.0</v>
      </c>
      <c r="AP5" s="5" t="s">
        <v>51</v>
      </c>
      <c r="AQ5" s="5">
        <v>97.0</v>
      </c>
      <c r="AR5" s="10">
        <v>9.7</v>
      </c>
      <c r="AS5" s="5" t="s">
        <v>13261</v>
      </c>
      <c r="AT5" s="5" t="s">
        <v>82</v>
      </c>
      <c r="AU5" s="5" t="s">
        <v>9181</v>
      </c>
      <c r="AV5" s="5">
        <v>9.246917705E9</v>
      </c>
      <c r="AW5" s="5" t="s">
        <v>13262</v>
      </c>
      <c r="AX5" s="5">
        <v>522201.0</v>
      </c>
      <c r="AY5" s="5" t="s">
        <v>205</v>
      </c>
      <c r="AZ5" s="5" t="s">
        <v>85</v>
      </c>
      <c r="BA5" s="5">
        <v>9.99021E11</v>
      </c>
      <c r="BB5" s="5"/>
      <c r="BC5" s="5"/>
      <c r="BD5" s="5" t="s">
        <v>13263</v>
      </c>
      <c r="BE5" s="5" t="s">
        <v>102</v>
      </c>
      <c r="BF5" s="5" t="s">
        <v>10037</v>
      </c>
      <c r="BG5" s="5" t="s">
        <v>119</v>
      </c>
      <c r="BH5" s="5" t="s">
        <v>205</v>
      </c>
      <c r="BI5" s="11">
        <v>43830.53611111111</v>
      </c>
      <c r="BJ5" s="7" t="s">
        <v>88</v>
      </c>
    </row>
    <row r="6" ht="23.25" customHeight="1">
      <c r="A6" s="4">
        <v>5.0</v>
      </c>
      <c r="B6" s="5" t="s">
        <v>13264</v>
      </c>
      <c r="C6" s="6">
        <v>36292.0</v>
      </c>
      <c r="D6" s="5"/>
      <c r="E6" s="5"/>
      <c r="F6" s="5"/>
      <c r="G6" s="5"/>
      <c r="H6" s="5">
        <v>1.70050085E8</v>
      </c>
      <c r="I6" s="5" t="s">
        <v>13232</v>
      </c>
      <c r="J6" s="5" t="s">
        <v>13265</v>
      </c>
      <c r="K6" s="5"/>
      <c r="L6" s="5" t="s">
        <v>1971</v>
      </c>
      <c r="M6" s="5" t="s">
        <v>13266</v>
      </c>
      <c r="N6" s="5" t="s">
        <v>13267</v>
      </c>
      <c r="O6" s="5">
        <v>8.712933579E9</v>
      </c>
      <c r="P6" s="5" t="s">
        <v>13268</v>
      </c>
      <c r="Q6" s="5" t="s">
        <v>110</v>
      </c>
      <c r="R6" s="5" t="s">
        <v>71</v>
      </c>
      <c r="S6" s="5" t="s">
        <v>94</v>
      </c>
      <c r="T6" s="5" t="s">
        <v>73</v>
      </c>
      <c r="U6" s="5" t="s">
        <v>517</v>
      </c>
      <c r="V6" s="5"/>
      <c r="W6" s="5">
        <v>30000.0</v>
      </c>
      <c r="X6" s="7"/>
      <c r="Y6" s="8">
        <v>6.403225806451613</v>
      </c>
      <c r="Z6" s="9">
        <v>2.0</v>
      </c>
      <c r="AA6" s="5" t="s">
        <v>576</v>
      </c>
      <c r="AB6" s="5"/>
      <c r="AC6" s="5">
        <v>1.0</v>
      </c>
      <c r="AD6" s="5" t="s">
        <v>76</v>
      </c>
      <c r="AE6" s="5" t="s">
        <v>77</v>
      </c>
      <c r="AF6" s="5">
        <v>2014.0</v>
      </c>
      <c r="AG6" s="5">
        <v>2016.0</v>
      </c>
      <c r="AH6" s="5" t="s">
        <v>78</v>
      </c>
      <c r="AI6" s="17">
        <v>89.7</v>
      </c>
      <c r="AJ6" s="5"/>
      <c r="AK6" s="5" t="s">
        <v>75</v>
      </c>
      <c r="AL6" s="5"/>
      <c r="AM6" s="5">
        <v>0.0</v>
      </c>
      <c r="AN6" s="5" t="s">
        <v>13269</v>
      </c>
      <c r="AO6" s="5">
        <v>2014.0</v>
      </c>
      <c r="AP6" s="5" t="s">
        <v>112</v>
      </c>
      <c r="AQ6" s="5">
        <v>96.0</v>
      </c>
      <c r="AR6" s="10">
        <v>9.6</v>
      </c>
      <c r="AS6" s="5" t="s">
        <v>13270</v>
      </c>
      <c r="AT6" s="5" t="s">
        <v>114</v>
      </c>
      <c r="AU6" s="5" t="s">
        <v>13271</v>
      </c>
      <c r="AV6" s="5">
        <v>8.008986882E9</v>
      </c>
      <c r="AW6" s="5" t="s">
        <v>13272</v>
      </c>
      <c r="AX6" s="5">
        <v>502032.0</v>
      </c>
      <c r="AY6" s="5" t="s">
        <v>323</v>
      </c>
      <c r="AZ6" s="5" t="s">
        <v>264</v>
      </c>
      <c r="BA6" s="5">
        <v>4.70941E11</v>
      </c>
      <c r="BB6" s="5"/>
      <c r="BC6" s="5"/>
      <c r="BD6" s="5" t="s">
        <v>13273</v>
      </c>
      <c r="BE6" s="5" t="s">
        <v>235</v>
      </c>
      <c r="BF6" s="5" t="s">
        <v>10037</v>
      </c>
      <c r="BG6" s="5" t="s">
        <v>87</v>
      </c>
      <c r="BH6" s="5"/>
      <c r="BI6" s="11">
        <v>43828.51458333333</v>
      </c>
      <c r="BJ6" s="7" t="s">
        <v>88</v>
      </c>
    </row>
    <row r="7" ht="23.25" customHeight="1">
      <c r="A7" s="4">
        <v>6.0</v>
      </c>
      <c r="B7" s="5" t="s">
        <v>13274</v>
      </c>
      <c r="C7" s="5"/>
      <c r="D7" s="5"/>
      <c r="E7" s="5"/>
      <c r="F7" s="5"/>
      <c r="G7" s="5"/>
      <c r="H7" s="5">
        <v>1.70050045E8</v>
      </c>
      <c r="I7" s="5" t="s">
        <v>13232</v>
      </c>
      <c r="J7" s="5" t="s">
        <v>4001</v>
      </c>
      <c r="K7" s="5"/>
      <c r="L7" s="5" t="s">
        <v>13275</v>
      </c>
      <c r="M7" s="5" t="s">
        <v>13276</v>
      </c>
      <c r="N7" s="5" t="s">
        <v>13277</v>
      </c>
      <c r="O7" s="5">
        <v>7.095428825E9</v>
      </c>
      <c r="P7" s="5" t="s">
        <v>13278</v>
      </c>
      <c r="Q7" s="5" t="s">
        <v>110</v>
      </c>
      <c r="R7" s="5" t="s">
        <v>71</v>
      </c>
      <c r="S7" s="5" t="s">
        <v>94</v>
      </c>
      <c r="T7" s="5" t="s">
        <v>95</v>
      </c>
      <c r="U7" s="5" t="s">
        <v>74</v>
      </c>
      <c r="V7" s="5"/>
      <c r="W7" s="5"/>
      <c r="X7" s="7"/>
      <c r="Y7" s="8">
        <v>8.564516129032258</v>
      </c>
      <c r="Z7" s="9">
        <v>0.0</v>
      </c>
      <c r="AA7" s="5" t="s">
        <v>75</v>
      </c>
      <c r="AB7" s="5"/>
      <c r="AC7" s="5">
        <v>0.0</v>
      </c>
      <c r="AD7" s="5" t="s">
        <v>1011</v>
      </c>
      <c r="AE7" s="5" t="s">
        <v>77</v>
      </c>
      <c r="AF7" s="5">
        <v>2015.0</v>
      </c>
      <c r="AG7" s="5">
        <v>2017.0</v>
      </c>
      <c r="AH7" s="5" t="s">
        <v>78</v>
      </c>
      <c r="AI7" s="17">
        <v>95.2</v>
      </c>
      <c r="AJ7" s="5"/>
      <c r="AK7" s="5" t="s">
        <v>75</v>
      </c>
      <c r="AL7" s="5"/>
      <c r="AM7" s="5">
        <v>0.0</v>
      </c>
      <c r="AN7" s="5" t="s">
        <v>13279</v>
      </c>
      <c r="AO7" s="5">
        <v>2015.0</v>
      </c>
      <c r="AP7" s="5" t="s">
        <v>51</v>
      </c>
      <c r="AQ7" s="5">
        <v>90.5</v>
      </c>
      <c r="AR7" s="10">
        <v>9.5</v>
      </c>
      <c r="AS7" s="5" t="s">
        <v>13280</v>
      </c>
      <c r="AT7" s="5" t="s">
        <v>82</v>
      </c>
      <c r="AU7" s="5"/>
      <c r="AV7" s="5">
        <v>9.848512636E9</v>
      </c>
      <c r="AW7" s="5" t="s">
        <v>13281</v>
      </c>
      <c r="AX7" s="5">
        <v>533216.0</v>
      </c>
      <c r="AY7" s="5" t="s">
        <v>13282</v>
      </c>
      <c r="AZ7" s="5" t="s">
        <v>85</v>
      </c>
      <c r="BA7" s="5">
        <v>4.95586E11</v>
      </c>
      <c r="BB7" s="5"/>
      <c r="BC7" s="5"/>
      <c r="BD7" s="5">
        <v>3.0</v>
      </c>
      <c r="BE7" s="5">
        <v>5.0</v>
      </c>
      <c r="BF7" s="5" t="s">
        <v>13283</v>
      </c>
      <c r="BG7" s="5" t="s">
        <v>87</v>
      </c>
      <c r="BH7" s="5"/>
      <c r="BI7" s="11">
        <v>43827.606944444444</v>
      </c>
      <c r="BJ7" s="7" t="s">
        <v>88</v>
      </c>
    </row>
    <row r="8" ht="23.25" customHeight="1">
      <c r="A8" s="4">
        <v>7.0</v>
      </c>
      <c r="B8" s="5" t="s">
        <v>13284</v>
      </c>
      <c r="C8" s="5" t="s">
        <v>63</v>
      </c>
      <c r="D8" s="5"/>
      <c r="E8" s="5"/>
      <c r="F8" s="5"/>
      <c r="G8" s="5"/>
      <c r="H8" s="5">
        <v>1.7005013E8</v>
      </c>
      <c r="I8" s="5" t="s">
        <v>13232</v>
      </c>
      <c r="J8" s="5" t="s">
        <v>5520</v>
      </c>
      <c r="K8" s="5" t="s">
        <v>13285</v>
      </c>
      <c r="L8" s="5" t="s">
        <v>11388</v>
      </c>
      <c r="M8" s="5" t="s">
        <v>13286</v>
      </c>
      <c r="N8" s="5" t="s">
        <v>3349</v>
      </c>
      <c r="O8" s="5">
        <v>9.494171141E9</v>
      </c>
      <c r="P8" s="5" t="s">
        <v>13287</v>
      </c>
      <c r="Q8" s="5" t="s">
        <v>110</v>
      </c>
      <c r="R8" s="5" t="s">
        <v>13288</v>
      </c>
      <c r="S8" s="5" t="s">
        <v>94</v>
      </c>
      <c r="T8" s="5" t="s">
        <v>95</v>
      </c>
      <c r="U8" s="5" t="s">
        <v>74</v>
      </c>
      <c r="V8" s="5"/>
      <c r="W8" s="5"/>
      <c r="X8" s="7"/>
      <c r="Y8" s="8">
        <v>8.620967741935484</v>
      </c>
      <c r="Z8" s="9">
        <v>0.0</v>
      </c>
      <c r="AA8" s="5" t="s">
        <v>75</v>
      </c>
      <c r="AB8" s="5"/>
      <c r="AC8" s="5">
        <v>0.0</v>
      </c>
      <c r="AD8" s="5" t="s">
        <v>76</v>
      </c>
      <c r="AE8" s="5" t="s">
        <v>77</v>
      </c>
      <c r="AF8" s="5">
        <v>2015.0</v>
      </c>
      <c r="AG8" s="5">
        <v>2017.0</v>
      </c>
      <c r="AH8" s="5" t="s">
        <v>78</v>
      </c>
      <c r="AI8" s="17">
        <v>92.0</v>
      </c>
      <c r="AJ8" s="5"/>
      <c r="AK8" s="5" t="s">
        <v>75</v>
      </c>
      <c r="AL8" s="5"/>
      <c r="AM8" s="5">
        <v>0.0</v>
      </c>
      <c r="AN8" s="5" t="s">
        <v>7722</v>
      </c>
      <c r="AO8" s="5">
        <v>2015.0</v>
      </c>
      <c r="AP8" s="5" t="s">
        <v>112</v>
      </c>
      <c r="AQ8" s="5">
        <v>94.0</v>
      </c>
      <c r="AR8" s="10">
        <v>9.4</v>
      </c>
      <c r="AS8" s="5" t="s">
        <v>13289</v>
      </c>
      <c r="AT8" s="5" t="s">
        <v>161</v>
      </c>
      <c r="AU8" s="5"/>
      <c r="AV8" s="5">
        <v>8.466997889E9</v>
      </c>
      <c r="AW8" s="5" t="s">
        <v>13290</v>
      </c>
      <c r="AX8" s="5">
        <v>520010.0</v>
      </c>
      <c r="AY8" s="5" t="s">
        <v>117</v>
      </c>
      <c r="AZ8" s="5" t="s">
        <v>85</v>
      </c>
      <c r="BA8" s="5">
        <v>8.34771E11</v>
      </c>
      <c r="BB8" s="5" t="s">
        <v>13291</v>
      </c>
      <c r="BC8" s="5"/>
      <c r="BD8" s="5" t="s">
        <v>13292</v>
      </c>
      <c r="BE8" s="5" t="s">
        <v>235</v>
      </c>
      <c r="BF8" s="5" t="s">
        <v>10037</v>
      </c>
      <c r="BG8" s="5" t="s">
        <v>119</v>
      </c>
      <c r="BH8" s="5" t="s">
        <v>13290</v>
      </c>
      <c r="BI8" s="11">
        <v>43826.69513888889</v>
      </c>
      <c r="BJ8" s="7" t="s">
        <v>13293</v>
      </c>
    </row>
    <row r="9" ht="23.25" customHeight="1">
      <c r="A9" s="4">
        <v>8.0</v>
      </c>
      <c r="B9" s="5" t="s">
        <v>13294</v>
      </c>
      <c r="C9" s="5" t="s">
        <v>63</v>
      </c>
      <c r="D9" s="5" t="s">
        <v>13294</v>
      </c>
      <c r="E9" s="5"/>
      <c r="F9" s="5"/>
      <c r="G9" s="5"/>
      <c r="H9" s="5">
        <v>1.70050018E8</v>
      </c>
      <c r="I9" s="5" t="s">
        <v>13232</v>
      </c>
      <c r="J9" s="5" t="s">
        <v>13295</v>
      </c>
      <c r="K9" s="5"/>
      <c r="L9" s="5" t="s">
        <v>13296</v>
      </c>
      <c r="M9" s="5" t="s">
        <v>13297</v>
      </c>
      <c r="N9" s="5" t="s">
        <v>11427</v>
      </c>
      <c r="O9" s="5">
        <v>9.640410469E9</v>
      </c>
      <c r="P9" s="5" t="s">
        <v>13298</v>
      </c>
      <c r="Q9" s="5" t="s">
        <v>110</v>
      </c>
      <c r="R9" s="5" t="s">
        <v>71</v>
      </c>
      <c r="S9" s="5" t="s">
        <v>94</v>
      </c>
      <c r="T9" s="5" t="s">
        <v>95</v>
      </c>
      <c r="U9" s="5" t="s">
        <v>517</v>
      </c>
      <c r="V9" s="5">
        <v>16000.0</v>
      </c>
      <c r="W9" s="5">
        <v>39689.0</v>
      </c>
      <c r="X9" s="7"/>
      <c r="Y9" s="8">
        <v>6.895161290322581</v>
      </c>
      <c r="Z9" s="9">
        <v>0.0</v>
      </c>
      <c r="AA9" s="5" t="s">
        <v>75</v>
      </c>
      <c r="AB9" s="5"/>
      <c r="AC9" s="5">
        <v>0.0</v>
      </c>
      <c r="AD9" s="5" t="s">
        <v>4994</v>
      </c>
      <c r="AE9" s="5" t="s">
        <v>77</v>
      </c>
      <c r="AF9" s="5">
        <v>2015.0</v>
      </c>
      <c r="AG9" s="5">
        <v>2017.0</v>
      </c>
      <c r="AH9" s="5" t="s">
        <v>78</v>
      </c>
      <c r="AI9" s="17">
        <v>96.3</v>
      </c>
      <c r="AJ9" s="5"/>
      <c r="AK9" s="5" t="s">
        <v>75</v>
      </c>
      <c r="AL9" s="5"/>
      <c r="AM9" s="5">
        <v>0.0</v>
      </c>
      <c r="AN9" s="5" t="s">
        <v>13299</v>
      </c>
      <c r="AO9" s="5">
        <v>2017.0</v>
      </c>
      <c r="AP9" s="5" t="s">
        <v>51</v>
      </c>
      <c r="AQ9" s="5">
        <v>9.3</v>
      </c>
      <c r="AR9" s="10">
        <v>9.3</v>
      </c>
      <c r="AS9" s="5" t="s">
        <v>13300</v>
      </c>
      <c r="AT9" s="5" t="s">
        <v>99</v>
      </c>
      <c r="AU9" s="5"/>
      <c r="AV9" s="5">
        <v>9.505743184E9</v>
      </c>
      <c r="AW9" s="5" t="s">
        <v>13301</v>
      </c>
      <c r="AX9" s="5">
        <v>534447.0</v>
      </c>
      <c r="AY9" s="5" t="s">
        <v>13302</v>
      </c>
      <c r="AZ9" s="5" t="s">
        <v>85</v>
      </c>
      <c r="BA9" s="5">
        <v>2.40384E11</v>
      </c>
      <c r="BB9" s="5"/>
      <c r="BC9" s="5"/>
      <c r="BD9" s="5" t="s">
        <v>86</v>
      </c>
      <c r="BE9" s="5" t="s">
        <v>2794</v>
      </c>
      <c r="BF9" s="5" t="s">
        <v>86</v>
      </c>
      <c r="BG9" s="5" t="s">
        <v>87</v>
      </c>
      <c r="BH9" s="5"/>
      <c r="BI9" s="11">
        <v>43828.459027777775</v>
      </c>
      <c r="BJ9" s="7" t="s">
        <v>88</v>
      </c>
    </row>
    <row r="10" ht="23.25" customHeight="1">
      <c r="A10" s="4">
        <v>9.0</v>
      </c>
      <c r="B10" s="5" t="s">
        <v>13303</v>
      </c>
      <c r="C10" s="5" t="s">
        <v>622</v>
      </c>
      <c r="D10" s="5"/>
      <c r="E10" s="5"/>
      <c r="F10" s="5"/>
      <c r="G10" s="5"/>
      <c r="H10" s="5">
        <v>1.70050128E8</v>
      </c>
      <c r="I10" s="5" t="s">
        <v>13232</v>
      </c>
      <c r="J10" s="5" t="s">
        <v>13304</v>
      </c>
      <c r="K10" s="5"/>
      <c r="L10" s="5" t="s">
        <v>13305</v>
      </c>
      <c r="M10" s="5" t="s">
        <v>13306</v>
      </c>
      <c r="N10" s="6">
        <v>36685.0</v>
      </c>
      <c r="O10" s="5">
        <v>8.985262606E9</v>
      </c>
      <c r="P10" s="5" t="s">
        <v>13307</v>
      </c>
      <c r="Q10" s="5" t="s">
        <v>70</v>
      </c>
      <c r="R10" s="5" t="s">
        <v>71</v>
      </c>
      <c r="S10" s="5" t="s">
        <v>94</v>
      </c>
      <c r="T10" s="5" t="s">
        <v>95</v>
      </c>
      <c r="U10" s="5" t="s">
        <v>517</v>
      </c>
      <c r="V10" s="5"/>
      <c r="W10" s="5"/>
      <c r="X10" s="7"/>
      <c r="Y10" s="8">
        <v>8.830645161290322</v>
      </c>
      <c r="Z10" s="9">
        <v>0.0</v>
      </c>
      <c r="AA10" s="5" t="s">
        <v>75</v>
      </c>
      <c r="AB10" s="5"/>
      <c r="AC10" s="5">
        <v>0.0</v>
      </c>
      <c r="AD10" s="5" t="s">
        <v>76</v>
      </c>
      <c r="AE10" s="5" t="s">
        <v>77</v>
      </c>
      <c r="AF10" s="5">
        <v>2015.0</v>
      </c>
      <c r="AG10" s="5">
        <v>2017.0</v>
      </c>
      <c r="AH10" s="5" t="s">
        <v>78</v>
      </c>
      <c r="AI10" s="17">
        <v>95.5</v>
      </c>
      <c r="AJ10" s="5"/>
      <c r="AK10" s="5" t="s">
        <v>75</v>
      </c>
      <c r="AL10" s="5"/>
      <c r="AM10" s="5">
        <v>0.0</v>
      </c>
      <c r="AN10" s="5" t="s">
        <v>390</v>
      </c>
      <c r="AO10" s="5">
        <v>2015.0</v>
      </c>
      <c r="AP10" s="5" t="s">
        <v>51</v>
      </c>
      <c r="AQ10" s="5"/>
      <c r="AR10" s="10">
        <v>9.3</v>
      </c>
      <c r="AS10" s="5" t="s">
        <v>13308</v>
      </c>
      <c r="AT10" s="5" t="s">
        <v>99</v>
      </c>
      <c r="AU10" s="5"/>
      <c r="AV10" s="5">
        <v>9.948396643E9</v>
      </c>
      <c r="AW10" s="5" t="s">
        <v>13309</v>
      </c>
      <c r="AX10" s="5">
        <v>524004.0</v>
      </c>
      <c r="AY10" s="5" t="s">
        <v>2401</v>
      </c>
      <c r="AZ10" s="5" t="s">
        <v>85</v>
      </c>
      <c r="BA10" s="5">
        <v>7.665E11</v>
      </c>
      <c r="BB10" s="5"/>
      <c r="BC10" s="5"/>
      <c r="BD10" s="5" t="s">
        <v>13310</v>
      </c>
      <c r="BE10" s="5" t="s">
        <v>249</v>
      </c>
      <c r="BF10" s="5" t="s">
        <v>10542</v>
      </c>
      <c r="BG10" s="5" t="s">
        <v>87</v>
      </c>
      <c r="BH10" s="5"/>
      <c r="BI10" s="11">
        <v>43826.82152777778</v>
      </c>
      <c r="BJ10" s="7" t="s">
        <v>3410</v>
      </c>
    </row>
    <row r="11" ht="23.25" customHeight="1">
      <c r="A11" s="4">
        <v>10.0</v>
      </c>
      <c r="B11" s="5" t="s">
        <v>13311</v>
      </c>
      <c r="C11" s="5"/>
      <c r="D11" s="5"/>
      <c r="E11" s="5"/>
      <c r="F11" s="5"/>
      <c r="G11" s="5"/>
      <c r="H11" s="5">
        <v>1.70050119E8</v>
      </c>
      <c r="I11" s="5" t="s">
        <v>13232</v>
      </c>
      <c r="J11" s="5" t="s">
        <v>13312</v>
      </c>
      <c r="K11" s="5" t="s">
        <v>13313</v>
      </c>
      <c r="L11" s="5" t="s">
        <v>11708</v>
      </c>
      <c r="M11" s="5" t="s">
        <v>13314</v>
      </c>
      <c r="N11" s="6">
        <v>36650.0</v>
      </c>
      <c r="O11" s="5">
        <v>9.18374E11</v>
      </c>
      <c r="P11" s="5" t="s">
        <v>13315</v>
      </c>
      <c r="Q11" s="5" t="s">
        <v>70</v>
      </c>
      <c r="R11" s="5" t="s">
        <v>71</v>
      </c>
      <c r="S11" s="5" t="s">
        <v>94</v>
      </c>
      <c r="T11" s="5" t="s">
        <v>95</v>
      </c>
      <c r="U11" s="5" t="s">
        <v>74</v>
      </c>
      <c r="V11" s="5">
        <v>528.0</v>
      </c>
      <c r="W11" s="5"/>
      <c r="X11" s="7"/>
      <c r="Y11" s="8">
        <v>7.758064516129032</v>
      </c>
      <c r="Z11" s="9">
        <v>0.0</v>
      </c>
      <c r="AA11" s="5" t="s">
        <v>75</v>
      </c>
      <c r="AB11" s="5"/>
      <c r="AC11" s="5">
        <v>0.0</v>
      </c>
      <c r="AD11" s="5" t="s">
        <v>1525</v>
      </c>
      <c r="AE11" s="5" t="s">
        <v>2011</v>
      </c>
      <c r="AF11" s="5">
        <v>2015.0</v>
      </c>
      <c r="AG11" s="5">
        <v>2017.0</v>
      </c>
      <c r="AH11" s="5" t="s">
        <v>78</v>
      </c>
      <c r="AI11" s="17">
        <v>89.4</v>
      </c>
      <c r="AJ11" s="5"/>
      <c r="AK11" s="5" t="s">
        <v>75</v>
      </c>
      <c r="AL11" s="5"/>
      <c r="AM11" s="5">
        <v>0.0</v>
      </c>
      <c r="AN11" s="5" t="s">
        <v>2011</v>
      </c>
      <c r="AO11" s="5">
        <v>2015.0</v>
      </c>
      <c r="AP11" s="5" t="s">
        <v>51</v>
      </c>
      <c r="AQ11" s="5"/>
      <c r="AR11" s="10">
        <v>9.3</v>
      </c>
      <c r="AS11" s="5" t="s">
        <v>13316</v>
      </c>
      <c r="AT11" s="5" t="s">
        <v>82</v>
      </c>
      <c r="AU11" s="5" t="s">
        <v>13317</v>
      </c>
      <c r="AV11" s="5">
        <v>9.19653E11</v>
      </c>
      <c r="AW11" s="5" t="s">
        <v>13318</v>
      </c>
      <c r="AX11" s="5">
        <v>500044.0</v>
      </c>
      <c r="AY11" s="5" t="s">
        <v>323</v>
      </c>
      <c r="AZ11" s="5" t="s">
        <v>264</v>
      </c>
      <c r="BA11" s="5">
        <v>7.3255E11</v>
      </c>
      <c r="BB11" s="5"/>
      <c r="BC11" s="5"/>
      <c r="BD11" s="5" t="s">
        <v>445</v>
      </c>
      <c r="BE11" s="5" t="s">
        <v>235</v>
      </c>
      <c r="BF11" s="5" t="s">
        <v>10037</v>
      </c>
      <c r="BG11" s="5" t="s">
        <v>87</v>
      </c>
      <c r="BH11" s="5"/>
      <c r="BI11" s="11">
        <v>43831.86111111111</v>
      </c>
      <c r="BJ11" s="7" t="s">
        <v>13319</v>
      </c>
    </row>
    <row r="12" ht="23.25" customHeight="1">
      <c r="A12" s="4">
        <v>11.0</v>
      </c>
      <c r="B12" s="5" t="s">
        <v>13320</v>
      </c>
      <c r="C12" s="5" t="s">
        <v>63</v>
      </c>
      <c r="D12" s="5"/>
      <c r="E12" s="5"/>
      <c r="F12" s="5"/>
      <c r="G12" s="5"/>
      <c r="H12" s="5">
        <v>1.70050132E8</v>
      </c>
      <c r="I12" s="5" t="s">
        <v>13232</v>
      </c>
      <c r="J12" s="5" t="s">
        <v>13321</v>
      </c>
      <c r="K12" s="5"/>
      <c r="L12" s="5" t="s">
        <v>13322</v>
      </c>
      <c r="M12" s="5" t="s">
        <v>13323</v>
      </c>
      <c r="N12" s="6">
        <v>36408.0</v>
      </c>
      <c r="O12" s="5">
        <v>8.341227577E9</v>
      </c>
      <c r="P12" s="5" t="s">
        <v>13324</v>
      </c>
      <c r="Q12" s="5" t="s">
        <v>110</v>
      </c>
      <c r="R12" s="5" t="s">
        <v>71</v>
      </c>
      <c r="S12" s="5" t="s">
        <v>94</v>
      </c>
      <c r="T12" s="5" t="s">
        <v>73</v>
      </c>
      <c r="U12" s="5" t="s">
        <v>74</v>
      </c>
      <c r="V12" s="5"/>
      <c r="W12" s="5"/>
      <c r="X12" s="7"/>
      <c r="Y12" s="8">
        <v>8.088709677419354</v>
      </c>
      <c r="Z12" s="9">
        <v>0.0</v>
      </c>
      <c r="AA12" s="5" t="s">
        <v>75</v>
      </c>
      <c r="AB12" s="5"/>
      <c r="AC12" s="5">
        <v>0.0</v>
      </c>
      <c r="AD12" s="5" t="s">
        <v>142</v>
      </c>
      <c r="AE12" s="5" t="s">
        <v>142</v>
      </c>
      <c r="AF12" s="5">
        <v>2015.0</v>
      </c>
      <c r="AG12" s="5">
        <v>2017.0</v>
      </c>
      <c r="AH12" s="5" t="s">
        <v>78</v>
      </c>
      <c r="AI12" s="17">
        <v>95.0</v>
      </c>
      <c r="AJ12" s="5"/>
      <c r="AK12" s="5" t="s">
        <v>75</v>
      </c>
      <c r="AL12" s="5"/>
      <c r="AM12" s="5">
        <v>0.0</v>
      </c>
      <c r="AN12" s="5" t="s">
        <v>13325</v>
      </c>
      <c r="AO12" s="5">
        <v>2015.0</v>
      </c>
      <c r="AP12" s="5" t="s">
        <v>51</v>
      </c>
      <c r="AQ12" s="5">
        <v>92.0</v>
      </c>
      <c r="AR12" s="10">
        <v>9.2</v>
      </c>
      <c r="AS12" s="5" t="s">
        <v>13326</v>
      </c>
      <c r="AT12" s="5" t="s">
        <v>82</v>
      </c>
      <c r="AU12" s="5" t="s">
        <v>13327</v>
      </c>
      <c r="AV12" s="5">
        <v>9.866250173E9</v>
      </c>
      <c r="AW12" s="5" t="s">
        <v>13328</v>
      </c>
      <c r="AX12" s="5">
        <v>521108.0</v>
      </c>
      <c r="AY12" s="5" t="s">
        <v>117</v>
      </c>
      <c r="AZ12" s="5" t="s">
        <v>85</v>
      </c>
      <c r="BA12" s="5">
        <v>7.85221E11</v>
      </c>
      <c r="BB12" s="5" t="s">
        <v>13329</v>
      </c>
      <c r="BC12" s="5" t="s">
        <v>13330</v>
      </c>
      <c r="BD12" s="5" t="s">
        <v>1123</v>
      </c>
      <c r="BE12" s="5" t="s">
        <v>469</v>
      </c>
      <c r="BF12" s="5" t="s">
        <v>13331</v>
      </c>
      <c r="BG12" s="5" t="s">
        <v>119</v>
      </c>
      <c r="BH12" s="5" t="s">
        <v>13332</v>
      </c>
      <c r="BI12" s="11">
        <v>43827.64861111111</v>
      </c>
      <c r="BJ12" s="7" t="s">
        <v>88</v>
      </c>
    </row>
    <row r="13" ht="23.25" customHeight="1">
      <c r="A13" s="4">
        <v>12.0</v>
      </c>
      <c r="B13" s="5" t="s">
        <v>13333</v>
      </c>
      <c r="C13" s="5" t="s">
        <v>63</v>
      </c>
      <c r="D13" s="5"/>
      <c r="E13" s="5"/>
      <c r="F13" s="5"/>
      <c r="G13" s="5"/>
      <c r="H13" s="5">
        <v>1.70050077E8</v>
      </c>
      <c r="I13" s="5" t="s">
        <v>13232</v>
      </c>
      <c r="J13" s="5" t="s">
        <v>9291</v>
      </c>
      <c r="K13" s="5"/>
      <c r="L13" s="5" t="s">
        <v>13334</v>
      </c>
      <c r="M13" s="5" t="s">
        <v>13335</v>
      </c>
      <c r="N13" s="6">
        <v>36564.0</v>
      </c>
      <c r="O13" s="5">
        <v>7.032136502E9</v>
      </c>
      <c r="P13" s="5" t="s">
        <v>13336</v>
      </c>
      <c r="Q13" s="5" t="s">
        <v>70</v>
      </c>
      <c r="R13" s="5" t="s">
        <v>71</v>
      </c>
      <c r="S13" s="5" t="s">
        <v>94</v>
      </c>
      <c r="T13" s="5" t="s">
        <v>73</v>
      </c>
      <c r="U13" s="5" t="s">
        <v>537</v>
      </c>
      <c r="V13" s="5"/>
      <c r="W13" s="5"/>
      <c r="X13" s="7"/>
      <c r="Y13" s="8">
        <v>8.588709677419354</v>
      </c>
      <c r="Z13" s="9">
        <v>0.0</v>
      </c>
      <c r="AA13" s="5" t="s">
        <v>75</v>
      </c>
      <c r="AB13" s="5"/>
      <c r="AC13" s="5">
        <v>0.0</v>
      </c>
      <c r="AD13" s="5" t="s">
        <v>7447</v>
      </c>
      <c r="AE13" s="5" t="s">
        <v>77</v>
      </c>
      <c r="AF13" s="5">
        <v>2015.0</v>
      </c>
      <c r="AG13" s="5">
        <v>2017.0</v>
      </c>
      <c r="AH13" s="5" t="s">
        <v>78</v>
      </c>
      <c r="AI13" s="17">
        <v>94.1</v>
      </c>
      <c r="AJ13" s="5"/>
      <c r="AK13" s="5" t="s">
        <v>75</v>
      </c>
      <c r="AL13" s="5"/>
      <c r="AM13" s="5">
        <v>0.0</v>
      </c>
      <c r="AN13" s="5" t="s">
        <v>13337</v>
      </c>
      <c r="AO13" s="5">
        <v>2015.0</v>
      </c>
      <c r="AP13" s="5" t="s">
        <v>51</v>
      </c>
      <c r="AQ13" s="5">
        <v>92.0</v>
      </c>
      <c r="AR13" s="10">
        <v>9.2</v>
      </c>
      <c r="AS13" s="5" t="s">
        <v>13338</v>
      </c>
      <c r="AT13" s="5" t="s">
        <v>309</v>
      </c>
      <c r="AU13" s="5" t="s">
        <v>13339</v>
      </c>
      <c r="AV13" s="5">
        <v>9.966727797E9</v>
      </c>
      <c r="AW13" s="5" t="s">
        <v>13340</v>
      </c>
      <c r="AX13" s="5">
        <v>507136.0</v>
      </c>
      <c r="AY13" s="5" t="s">
        <v>3201</v>
      </c>
      <c r="AZ13" s="5" t="s">
        <v>264</v>
      </c>
      <c r="BA13" s="5">
        <v>2.14697E11</v>
      </c>
      <c r="BB13" s="5" t="s">
        <v>13341</v>
      </c>
      <c r="BC13" s="5"/>
      <c r="BD13" s="5" t="s">
        <v>13342</v>
      </c>
      <c r="BE13" s="5" t="s">
        <v>102</v>
      </c>
      <c r="BF13" s="5" t="s">
        <v>10037</v>
      </c>
      <c r="BG13" s="5" t="s">
        <v>87</v>
      </c>
      <c r="BH13" s="5"/>
      <c r="BI13" s="11">
        <v>43828.49444444444</v>
      </c>
      <c r="BJ13" s="7" t="s">
        <v>975</v>
      </c>
    </row>
    <row r="14" ht="23.25" customHeight="1">
      <c r="A14" s="4">
        <v>13.0</v>
      </c>
      <c r="B14" s="5" t="s">
        <v>13343</v>
      </c>
      <c r="C14" s="5" t="s">
        <v>268</v>
      </c>
      <c r="D14" s="5"/>
      <c r="E14" s="5"/>
      <c r="F14" s="5"/>
      <c r="G14" s="5"/>
      <c r="H14" s="5">
        <v>1.70050082E8</v>
      </c>
      <c r="I14" s="5" t="s">
        <v>13232</v>
      </c>
      <c r="J14" s="5" t="s">
        <v>13344</v>
      </c>
      <c r="K14" s="5" t="s">
        <v>371</v>
      </c>
      <c r="L14" s="5" t="s">
        <v>3216</v>
      </c>
      <c r="M14" s="5" t="s">
        <v>13345</v>
      </c>
      <c r="N14" s="5" t="s">
        <v>13346</v>
      </c>
      <c r="O14" s="5">
        <v>9.398550151E9</v>
      </c>
      <c r="P14" s="5" t="s">
        <v>13347</v>
      </c>
      <c r="Q14" s="5" t="s">
        <v>70</v>
      </c>
      <c r="R14" s="5" t="s">
        <v>71</v>
      </c>
      <c r="S14" s="5" t="s">
        <v>94</v>
      </c>
      <c r="T14" s="5" t="s">
        <v>95</v>
      </c>
      <c r="U14" s="5" t="s">
        <v>517</v>
      </c>
      <c r="V14" s="5"/>
      <c r="W14" s="5"/>
      <c r="X14" s="7"/>
      <c r="Y14" s="8">
        <v>8.67741935483871</v>
      </c>
      <c r="Z14" s="9">
        <v>0.0</v>
      </c>
      <c r="AA14" s="5" t="s">
        <v>75</v>
      </c>
      <c r="AB14" s="5"/>
      <c r="AC14" s="5">
        <v>0.0</v>
      </c>
      <c r="AD14" s="5" t="s">
        <v>13348</v>
      </c>
      <c r="AE14" s="5" t="s">
        <v>77</v>
      </c>
      <c r="AF14" s="5">
        <v>2015.0</v>
      </c>
      <c r="AG14" s="5">
        <v>2017.0</v>
      </c>
      <c r="AH14" s="5" t="s">
        <v>78</v>
      </c>
      <c r="AI14" s="17">
        <v>93.9</v>
      </c>
      <c r="AJ14" s="5"/>
      <c r="AK14" s="5" t="s">
        <v>75</v>
      </c>
      <c r="AL14" s="5"/>
      <c r="AM14" s="5">
        <v>0.0</v>
      </c>
      <c r="AN14" s="5" t="s">
        <v>13349</v>
      </c>
      <c r="AO14" s="5">
        <v>2015.0</v>
      </c>
      <c r="AP14" s="5" t="s">
        <v>51</v>
      </c>
      <c r="AQ14" s="5"/>
      <c r="AR14" s="10">
        <v>9.2</v>
      </c>
      <c r="AS14" s="5" t="s">
        <v>13350</v>
      </c>
      <c r="AT14" s="5" t="s">
        <v>99</v>
      </c>
      <c r="AU14" s="5" t="s">
        <v>2011</v>
      </c>
      <c r="AV14" s="5">
        <v>8.008486449E9</v>
      </c>
      <c r="AW14" s="5" t="s">
        <v>13351</v>
      </c>
      <c r="AX14" s="5">
        <v>522017.0</v>
      </c>
      <c r="AY14" s="5" t="s">
        <v>101</v>
      </c>
      <c r="AZ14" s="5" t="s">
        <v>85</v>
      </c>
      <c r="BA14" s="5">
        <v>4.87275E11</v>
      </c>
      <c r="BB14" s="5" t="s">
        <v>13352</v>
      </c>
      <c r="BC14" s="5"/>
      <c r="BD14" s="5" t="s">
        <v>13353</v>
      </c>
      <c r="BE14" s="5" t="s">
        <v>1224</v>
      </c>
      <c r="BF14" s="5" t="s">
        <v>86</v>
      </c>
      <c r="BG14" s="5" t="s">
        <v>87</v>
      </c>
      <c r="BH14" s="5"/>
      <c r="BI14" s="11">
        <v>43828.84097222222</v>
      </c>
      <c r="BJ14" s="7" t="s">
        <v>88</v>
      </c>
    </row>
    <row r="15" ht="23.25" customHeight="1">
      <c r="A15" s="4">
        <v>14.0</v>
      </c>
      <c r="B15" s="5" t="s">
        <v>13354</v>
      </c>
      <c r="C15" s="5"/>
      <c r="D15" s="5"/>
      <c r="E15" s="5"/>
      <c r="F15" s="5"/>
      <c r="G15" s="5"/>
      <c r="H15" s="5">
        <v>1.70050103E8</v>
      </c>
      <c r="I15" s="5" t="s">
        <v>13232</v>
      </c>
      <c r="J15" s="5" t="s">
        <v>7655</v>
      </c>
      <c r="K15" s="5"/>
      <c r="L15" s="5" t="s">
        <v>2964</v>
      </c>
      <c r="M15" s="5" t="s">
        <v>13355</v>
      </c>
      <c r="N15" s="5" t="s">
        <v>560</v>
      </c>
      <c r="O15" s="5">
        <v>9.133652085E9</v>
      </c>
      <c r="P15" s="5" t="s">
        <v>13356</v>
      </c>
      <c r="Q15" s="5" t="s">
        <v>110</v>
      </c>
      <c r="R15" s="5" t="s">
        <v>71</v>
      </c>
      <c r="S15" s="5" t="s">
        <v>94</v>
      </c>
      <c r="T15" s="5" t="s">
        <v>95</v>
      </c>
      <c r="U15" s="5" t="s">
        <v>74</v>
      </c>
      <c r="V15" s="5"/>
      <c r="W15" s="5"/>
      <c r="X15" s="7"/>
      <c r="Y15" s="8">
        <v>7.870967741935484</v>
      </c>
      <c r="Z15" s="9">
        <v>0.0</v>
      </c>
      <c r="AA15" s="5" t="s">
        <v>75</v>
      </c>
      <c r="AB15" s="5"/>
      <c r="AC15" s="5">
        <v>0.0</v>
      </c>
      <c r="AD15" s="5" t="s">
        <v>76</v>
      </c>
      <c r="AE15" s="5" t="s">
        <v>77</v>
      </c>
      <c r="AF15" s="5">
        <v>2015.0</v>
      </c>
      <c r="AG15" s="5">
        <v>2017.0</v>
      </c>
      <c r="AH15" s="5" t="s">
        <v>78</v>
      </c>
      <c r="AI15" s="17">
        <v>92.0</v>
      </c>
      <c r="AJ15" s="5"/>
      <c r="AK15" s="5" t="s">
        <v>75</v>
      </c>
      <c r="AL15" s="5"/>
      <c r="AM15" s="5">
        <v>0.0</v>
      </c>
      <c r="AN15" s="5" t="s">
        <v>6405</v>
      </c>
      <c r="AO15" s="5">
        <v>2015.0</v>
      </c>
      <c r="AP15" s="5" t="s">
        <v>51</v>
      </c>
      <c r="AQ15" s="5">
        <v>92.0</v>
      </c>
      <c r="AR15" s="10">
        <v>9.2</v>
      </c>
      <c r="AS15" s="5" t="s">
        <v>13357</v>
      </c>
      <c r="AT15" s="5" t="s">
        <v>82</v>
      </c>
      <c r="AU15" s="5" t="s">
        <v>4737</v>
      </c>
      <c r="AV15" s="5">
        <v>9.000439562E9</v>
      </c>
      <c r="AW15" s="5" t="s">
        <v>13358</v>
      </c>
      <c r="AX15" s="5">
        <v>507002.0</v>
      </c>
      <c r="AY15" s="5" t="s">
        <v>843</v>
      </c>
      <c r="AZ15" s="5" t="s">
        <v>264</v>
      </c>
      <c r="BA15" s="5">
        <v>4.60183E11</v>
      </c>
      <c r="BB15" s="5" t="s">
        <v>13359</v>
      </c>
      <c r="BC15" s="5" t="s">
        <v>13360</v>
      </c>
      <c r="BD15" s="5">
        <v>0.0</v>
      </c>
      <c r="BE15" s="5">
        <v>0.0</v>
      </c>
      <c r="BF15" s="5" t="s">
        <v>12348</v>
      </c>
      <c r="BG15" s="5" t="s">
        <v>87</v>
      </c>
      <c r="BH15" s="5" t="s">
        <v>13361</v>
      </c>
      <c r="BI15" s="11">
        <v>43827.694444444445</v>
      </c>
      <c r="BJ15" s="7" t="s">
        <v>2622</v>
      </c>
    </row>
    <row r="16" ht="23.25" customHeight="1">
      <c r="A16" s="4">
        <v>15.0</v>
      </c>
      <c r="B16" s="5" t="s">
        <v>13362</v>
      </c>
      <c r="C16" s="5"/>
      <c r="D16" s="5"/>
      <c r="E16" s="5"/>
      <c r="F16" s="5"/>
      <c r="G16" s="5"/>
      <c r="H16" s="5">
        <v>1.70050007E8</v>
      </c>
      <c r="I16" s="5" t="s">
        <v>13232</v>
      </c>
      <c r="J16" s="5" t="s">
        <v>13363</v>
      </c>
      <c r="K16" s="5"/>
      <c r="L16" s="5" t="s">
        <v>4229</v>
      </c>
      <c r="M16" s="5" t="s">
        <v>13364</v>
      </c>
      <c r="N16" s="6">
        <v>36647.0</v>
      </c>
      <c r="O16" s="5">
        <v>9.490830899E9</v>
      </c>
      <c r="P16" s="5" t="s">
        <v>13365</v>
      </c>
      <c r="Q16" s="5" t="s">
        <v>110</v>
      </c>
      <c r="R16" s="5" t="s">
        <v>71</v>
      </c>
      <c r="S16" s="5" t="s">
        <v>94</v>
      </c>
      <c r="T16" s="5" t="s">
        <v>95</v>
      </c>
      <c r="U16" s="5" t="s">
        <v>74</v>
      </c>
      <c r="V16" s="5"/>
      <c r="W16" s="5"/>
      <c r="X16" s="7"/>
      <c r="Y16" s="8">
        <v>8.39516129032258</v>
      </c>
      <c r="Z16" s="9">
        <v>0.0</v>
      </c>
      <c r="AA16" s="5" t="s">
        <v>75</v>
      </c>
      <c r="AB16" s="5"/>
      <c r="AC16" s="5">
        <v>0.0</v>
      </c>
      <c r="AD16" s="5" t="s">
        <v>13366</v>
      </c>
      <c r="AE16" s="5" t="s">
        <v>77</v>
      </c>
      <c r="AF16" s="5">
        <v>2015.0</v>
      </c>
      <c r="AG16" s="5">
        <v>2017.0</v>
      </c>
      <c r="AH16" s="5" t="s">
        <v>78</v>
      </c>
      <c r="AI16" s="17">
        <v>92.0</v>
      </c>
      <c r="AJ16" s="5"/>
      <c r="AK16" s="5" t="s">
        <v>75</v>
      </c>
      <c r="AL16" s="5"/>
      <c r="AM16" s="5">
        <v>0.0</v>
      </c>
      <c r="AN16" s="5" t="s">
        <v>13367</v>
      </c>
      <c r="AO16" s="5">
        <v>2014.0</v>
      </c>
      <c r="AP16" s="5" t="s">
        <v>51</v>
      </c>
      <c r="AQ16" s="5">
        <v>9.2</v>
      </c>
      <c r="AR16" s="10">
        <v>9.2</v>
      </c>
      <c r="AS16" s="5" t="s">
        <v>13368</v>
      </c>
      <c r="AT16" s="5" t="s">
        <v>114</v>
      </c>
      <c r="AU16" s="5"/>
      <c r="AV16" s="5">
        <v>9.440540848E9</v>
      </c>
      <c r="AW16" s="5" t="s">
        <v>13369</v>
      </c>
      <c r="AX16" s="5">
        <v>522302.0</v>
      </c>
      <c r="AY16" s="5" t="s">
        <v>147</v>
      </c>
      <c r="AZ16" s="5" t="s">
        <v>85</v>
      </c>
      <c r="BA16" s="5">
        <v>3.54945E11</v>
      </c>
      <c r="BB16" s="5"/>
      <c r="BC16" s="5"/>
      <c r="BD16" s="5">
        <v>0.0</v>
      </c>
      <c r="BE16" s="5" t="s">
        <v>235</v>
      </c>
      <c r="BF16" s="5">
        <v>2.0</v>
      </c>
      <c r="BG16" s="5" t="s">
        <v>119</v>
      </c>
      <c r="BH16" s="5"/>
      <c r="BI16" s="11">
        <v>43826.705555555556</v>
      </c>
      <c r="BJ16" s="7" t="s">
        <v>2511</v>
      </c>
    </row>
    <row r="17" ht="23.25" customHeight="1">
      <c r="A17" s="4">
        <v>16.0</v>
      </c>
      <c r="B17" s="5" t="s">
        <v>13370</v>
      </c>
      <c r="C17" s="6">
        <v>43689.0</v>
      </c>
      <c r="D17" s="5"/>
      <c r="E17" s="5"/>
      <c r="F17" s="5"/>
      <c r="G17" s="5"/>
      <c r="H17" s="5">
        <v>1.70050116E8</v>
      </c>
      <c r="I17" s="5" t="s">
        <v>13232</v>
      </c>
      <c r="J17" s="5" t="s">
        <v>13371</v>
      </c>
      <c r="K17" s="5" t="s">
        <v>13372</v>
      </c>
      <c r="L17" s="5" t="s">
        <v>13373</v>
      </c>
      <c r="M17" s="5" t="s">
        <v>13374</v>
      </c>
      <c r="N17" s="6">
        <v>36466.0</v>
      </c>
      <c r="O17" s="5">
        <v>7.981042569E9</v>
      </c>
      <c r="P17" s="5" t="s">
        <v>13375</v>
      </c>
      <c r="Q17" s="5" t="s">
        <v>110</v>
      </c>
      <c r="R17" s="5" t="s">
        <v>71</v>
      </c>
      <c r="S17" s="5" t="s">
        <v>72</v>
      </c>
      <c r="T17" s="5" t="s">
        <v>95</v>
      </c>
      <c r="U17" s="5" t="s">
        <v>74</v>
      </c>
      <c r="V17" s="5"/>
      <c r="W17" s="5"/>
      <c r="X17" s="7"/>
      <c r="Y17" s="8">
        <v>7.467741935483871</v>
      </c>
      <c r="Z17" s="9">
        <v>0.0</v>
      </c>
      <c r="AA17" s="5" t="s">
        <v>75</v>
      </c>
      <c r="AB17" s="5"/>
      <c r="AC17" s="5">
        <v>0.0</v>
      </c>
      <c r="AD17" s="5" t="s">
        <v>1074</v>
      </c>
      <c r="AE17" s="5" t="s">
        <v>77</v>
      </c>
      <c r="AF17" s="5">
        <v>2016.0</v>
      </c>
      <c r="AG17" s="5">
        <v>2017.0</v>
      </c>
      <c r="AH17" s="5" t="s">
        <v>112</v>
      </c>
      <c r="AI17" s="13"/>
      <c r="AJ17" s="5"/>
      <c r="AK17" s="5" t="s">
        <v>75</v>
      </c>
      <c r="AL17" s="5"/>
      <c r="AM17" s="5">
        <v>0.0</v>
      </c>
      <c r="AN17" s="5" t="s">
        <v>1074</v>
      </c>
      <c r="AO17" s="5">
        <v>2015.0</v>
      </c>
      <c r="AP17" s="5" t="s">
        <v>112</v>
      </c>
      <c r="AQ17" s="5"/>
      <c r="AR17" s="10">
        <v>9.2</v>
      </c>
      <c r="AS17" s="5" t="s">
        <v>13376</v>
      </c>
      <c r="AT17" s="5" t="s">
        <v>114</v>
      </c>
      <c r="AU17" s="5" t="s">
        <v>13377</v>
      </c>
      <c r="AV17" s="5">
        <v>9.440293548E9</v>
      </c>
      <c r="AW17" s="5" t="s">
        <v>13378</v>
      </c>
      <c r="AX17" s="5">
        <v>520008.0</v>
      </c>
      <c r="AY17" s="5" t="s">
        <v>117</v>
      </c>
      <c r="AZ17" s="5" t="s">
        <v>85</v>
      </c>
      <c r="BA17" s="5">
        <v>2.16396E11</v>
      </c>
      <c r="BB17" s="5"/>
      <c r="BC17" s="5"/>
      <c r="BD17" s="5" t="s">
        <v>13379</v>
      </c>
      <c r="BE17" s="5" t="s">
        <v>235</v>
      </c>
      <c r="BF17" s="5" t="s">
        <v>13380</v>
      </c>
      <c r="BG17" s="5" t="s">
        <v>87</v>
      </c>
      <c r="BH17" s="5"/>
      <c r="BI17" s="11">
        <v>43828.97638888889</v>
      </c>
      <c r="BJ17" s="7" t="s">
        <v>88</v>
      </c>
    </row>
    <row r="18" ht="23.25" customHeight="1">
      <c r="A18" s="4">
        <v>17.0</v>
      </c>
      <c r="B18" s="5" t="s">
        <v>13381</v>
      </c>
      <c r="C18" s="6">
        <v>43536.0</v>
      </c>
      <c r="D18" s="5"/>
      <c r="E18" s="5"/>
      <c r="F18" s="5"/>
      <c r="G18" s="5"/>
      <c r="H18" s="5">
        <v>1.70050062E8</v>
      </c>
      <c r="I18" s="5" t="s">
        <v>13232</v>
      </c>
      <c r="J18" s="5" t="s">
        <v>3106</v>
      </c>
      <c r="K18" s="5" t="s">
        <v>4427</v>
      </c>
      <c r="L18" s="5" t="s">
        <v>3720</v>
      </c>
      <c r="M18" s="5" t="s">
        <v>13382</v>
      </c>
      <c r="N18" s="5" t="s">
        <v>2733</v>
      </c>
      <c r="O18" s="5">
        <v>9.618171814E9</v>
      </c>
      <c r="P18" s="5" t="s">
        <v>13383</v>
      </c>
      <c r="Q18" s="5" t="s">
        <v>110</v>
      </c>
      <c r="R18" s="5" t="s">
        <v>71</v>
      </c>
      <c r="S18" s="5" t="s">
        <v>94</v>
      </c>
      <c r="T18" s="5" t="s">
        <v>95</v>
      </c>
      <c r="U18" s="5" t="s">
        <v>517</v>
      </c>
      <c r="V18" s="5"/>
      <c r="W18" s="5">
        <v>28000.0</v>
      </c>
      <c r="X18" s="7"/>
      <c r="Y18" s="8">
        <v>8.346774193548388</v>
      </c>
      <c r="Z18" s="9">
        <v>0.0</v>
      </c>
      <c r="AA18" s="5" t="s">
        <v>75</v>
      </c>
      <c r="AB18" s="5"/>
      <c r="AC18" s="5">
        <v>0.0</v>
      </c>
      <c r="AD18" s="5" t="s">
        <v>13384</v>
      </c>
      <c r="AE18" s="5" t="s">
        <v>77</v>
      </c>
      <c r="AF18" s="5">
        <v>2015.0</v>
      </c>
      <c r="AG18" s="5">
        <v>2017.0</v>
      </c>
      <c r="AH18" s="5" t="s">
        <v>78</v>
      </c>
      <c r="AI18" s="17">
        <v>95.4</v>
      </c>
      <c r="AJ18" s="5"/>
      <c r="AK18" s="5" t="s">
        <v>75</v>
      </c>
      <c r="AL18" s="5"/>
      <c r="AM18" s="5">
        <v>0.0</v>
      </c>
      <c r="AN18" s="5" t="s">
        <v>390</v>
      </c>
      <c r="AO18" s="5">
        <v>2015.0</v>
      </c>
      <c r="AP18" s="5" t="s">
        <v>51</v>
      </c>
      <c r="AQ18" s="5">
        <v>90.0</v>
      </c>
      <c r="AR18" s="10">
        <v>9.0</v>
      </c>
      <c r="AS18" s="5" t="s">
        <v>13385</v>
      </c>
      <c r="AT18" s="5" t="s">
        <v>82</v>
      </c>
      <c r="AU18" s="5"/>
      <c r="AV18" s="5">
        <v>9.299990349E9</v>
      </c>
      <c r="AW18" s="5" t="s">
        <v>13386</v>
      </c>
      <c r="AX18" s="5">
        <v>522101.0</v>
      </c>
      <c r="AY18" s="5" t="s">
        <v>101</v>
      </c>
      <c r="AZ18" s="5" t="s">
        <v>85</v>
      </c>
      <c r="BA18" s="5">
        <v>3.15194E11</v>
      </c>
      <c r="BB18" s="5"/>
      <c r="BC18" s="5" t="s">
        <v>13387</v>
      </c>
      <c r="BD18" s="5" t="s">
        <v>13388</v>
      </c>
      <c r="BE18" s="5" t="s">
        <v>235</v>
      </c>
      <c r="BF18" s="5" t="s">
        <v>10037</v>
      </c>
      <c r="BG18" s="5" t="s">
        <v>87</v>
      </c>
      <c r="BH18" s="5"/>
      <c r="BI18" s="11">
        <v>43826.69513888889</v>
      </c>
      <c r="BJ18" s="7" t="s">
        <v>88</v>
      </c>
    </row>
    <row r="19" ht="23.25" customHeight="1">
      <c r="A19" s="4">
        <v>18.0</v>
      </c>
      <c r="B19" s="5" t="s">
        <v>13389</v>
      </c>
      <c r="C19" s="5" t="s">
        <v>8146</v>
      </c>
      <c r="D19" s="5"/>
      <c r="E19" s="5"/>
      <c r="F19" s="5"/>
      <c r="G19" s="5"/>
      <c r="H19" s="5">
        <v>1.70050056E8</v>
      </c>
      <c r="I19" s="5" t="s">
        <v>13232</v>
      </c>
      <c r="J19" s="5" t="s">
        <v>13390</v>
      </c>
      <c r="K19" s="5"/>
      <c r="L19" s="5" t="s">
        <v>13391</v>
      </c>
      <c r="M19" s="5" t="s">
        <v>13392</v>
      </c>
      <c r="N19" s="5" t="s">
        <v>7029</v>
      </c>
      <c r="O19" s="5">
        <v>9.133997884E9</v>
      </c>
      <c r="P19" s="5" t="s">
        <v>13393</v>
      </c>
      <c r="Q19" s="5" t="s">
        <v>70</v>
      </c>
      <c r="R19" s="5" t="s">
        <v>71</v>
      </c>
      <c r="S19" s="5" t="s">
        <v>94</v>
      </c>
      <c r="T19" s="5" t="s">
        <v>73</v>
      </c>
      <c r="U19" s="5" t="s">
        <v>574</v>
      </c>
      <c r="V19" s="5"/>
      <c r="W19" s="5"/>
      <c r="X19" s="7"/>
      <c r="Y19" s="8">
        <v>7.862903225806452</v>
      </c>
      <c r="Z19" s="9">
        <v>0.0</v>
      </c>
      <c r="AA19" s="5" t="s">
        <v>75</v>
      </c>
      <c r="AB19" s="5"/>
      <c r="AC19" s="5">
        <v>0.0</v>
      </c>
      <c r="AD19" s="5" t="s">
        <v>228</v>
      </c>
      <c r="AE19" s="5" t="s">
        <v>77</v>
      </c>
      <c r="AF19" s="5">
        <v>2015.0</v>
      </c>
      <c r="AG19" s="5">
        <v>2017.0</v>
      </c>
      <c r="AH19" s="5" t="s">
        <v>78</v>
      </c>
      <c r="AI19" s="17">
        <v>92.1</v>
      </c>
      <c r="AJ19" s="5"/>
      <c r="AK19" s="5" t="s">
        <v>75</v>
      </c>
      <c r="AL19" s="5"/>
      <c r="AM19" s="5">
        <v>0.0</v>
      </c>
      <c r="AN19" s="5" t="s">
        <v>390</v>
      </c>
      <c r="AO19" s="5">
        <v>2015.0</v>
      </c>
      <c r="AP19" s="5" t="s">
        <v>51</v>
      </c>
      <c r="AQ19" s="5">
        <v>90.0</v>
      </c>
      <c r="AR19" s="10">
        <v>9.0</v>
      </c>
      <c r="AS19" s="5" t="s">
        <v>13394</v>
      </c>
      <c r="AT19" s="5" t="s">
        <v>161</v>
      </c>
      <c r="AU19" s="5" t="s">
        <v>2200</v>
      </c>
      <c r="AV19" s="5">
        <v>9.848798167E9</v>
      </c>
      <c r="AW19" s="5" t="s">
        <v>13395</v>
      </c>
      <c r="AX19" s="5">
        <v>522503.0</v>
      </c>
      <c r="AY19" s="5" t="s">
        <v>13396</v>
      </c>
      <c r="AZ19" s="5" t="s">
        <v>85</v>
      </c>
      <c r="BA19" s="5">
        <v>4.56825E11</v>
      </c>
      <c r="BB19" s="5"/>
      <c r="BC19" s="5"/>
      <c r="BD19" s="5" t="s">
        <v>13397</v>
      </c>
      <c r="BE19" s="5" t="s">
        <v>1224</v>
      </c>
      <c r="BF19" s="5" t="s">
        <v>10037</v>
      </c>
      <c r="BG19" s="5" t="s">
        <v>119</v>
      </c>
      <c r="BH19" s="5" t="s">
        <v>13396</v>
      </c>
      <c r="BI19" s="11">
        <v>43898.85763888889</v>
      </c>
      <c r="BJ19" s="7" t="s">
        <v>13398</v>
      </c>
    </row>
    <row r="20" ht="23.25" customHeight="1">
      <c r="A20" s="4">
        <v>19.0</v>
      </c>
      <c r="B20" s="5">
        <v>0.0</v>
      </c>
      <c r="C20" s="6">
        <v>43536.0</v>
      </c>
      <c r="D20" s="5"/>
      <c r="E20" s="5"/>
      <c r="F20" s="5"/>
      <c r="G20" s="5"/>
      <c r="H20" s="5">
        <v>1.7005008E8</v>
      </c>
      <c r="I20" s="5" t="s">
        <v>13232</v>
      </c>
      <c r="J20" s="5" t="s">
        <v>13399</v>
      </c>
      <c r="K20" s="5"/>
      <c r="L20" s="5" t="s">
        <v>8009</v>
      </c>
      <c r="M20" s="5" t="s">
        <v>13400</v>
      </c>
      <c r="N20" s="5" t="s">
        <v>1338</v>
      </c>
      <c r="O20" s="5">
        <v>8.639266616E9</v>
      </c>
      <c r="P20" s="5" t="s">
        <v>13401</v>
      </c>
      <c r="Q20" s="5" t="s">
        <v>110</v>
      </c>
      <c r="R20" s="5" t="s">
        <v>71</v>
      </c>
      <c r="S20" s="5" t="s">
        <v>94</v>
      </c>
      <c r="T20" s="5" t="s">
        <v>73</v>
      </c>
      <c r="U20" s="5" t="s">
        <v>74</v>
      </c>
      <c r="V20" s="5">
        <v>9038.0</v>
      </c>
      <c r="W20" s="5">
        <v>45350.0</v>
      </c>
      <c r="X20" s="7"/>
      <c r="Y20" s="8">
        <v>8.193548387096774</v>
      </c>
      <c r="Z20" s="9">
        <v>0.0</v>
      </c>
      <c r="AA20" s="5" t="s">
        <v>75</v>
      </c>
      <c r="AB20" s="5"/>
      <c r="AC20" s="5">
        <v>0.0</v>
      </c>
      <c r="AD20" s="5" t="s">
        <v>142</v>
      </c>
      <c r="AE20" s="5" t="s">
        <v>77</v>
      </c>
      <c r="AF20" s="5">
        <v>2015.0</v>
      </c>
      <c r="AG20" s="5">
        <v>2017.0</v>
      </c>
      <c r="AH20" s="5" t="s">
        <v>78</v>
      </c>
      <c r="AI20" s="17">
        <v>91.5</v>
      </c>
      <c r="AJ20" s="5"/>
      <c r="AK20" s="5" t="s">
        <v>75</v>
      </c>
      <c r="AL20" s="5"/>
      <c r="AM20" s="5">
        <v>0.0</v>
      </c>
      <c r="AN20" s="5" t="s">
        <v>366</v>
      </c>
      <c r="AO20" s="5">
        <v>2015.0</v>
      </c>
      <c r="AP20" s="5" t="s">
        <v>51</v>
      </c>
      <c r="AQ20" s="5">
        <v>90.0</v>
      </c>
      <c r="AR20" s="10">
        <v>9.0</v>
      </c>
      <c r="AS20" s="5" t="s">
        <v>13402</v>
      </c>
      <c r="AT20" s="5" t="s">
        <v>114</v>
      </c>
      <c r="AU20" s="5" t="s">
        <v>11213</v>
      </c>
      <c r="AV20" s="5">
        <v>9.963496181E9</v>
      </c>
      <c r="AW20" s="5" t="s">
        <v>13403</v>
      </c>
      <c r="AX20" s="5">
        <v>522034.0</v>
      </c>
      <c r="AY20" s="5" t="s">
        <v>101</v>
      </c>
      <c r="AZ20" s="5" t="s">
        <v>85</v>
      </c>
      <c r="BA20" s="5">
        <v>7.55521E11</v>
      </c>
      <c r="BB20" s="5"/>
      <c r="BC20" s="5"/>
      <c r="BD20" s="5" t="s">
        <v>13246</v>
      </c>
      <c r="BE20" s="5" t="s">
        <v>469</v>
      </c>
      <c r="BF20" s="5" t="s">
        <v>10037</v>
      </c>
      <c r="BG20" s="5" t="s">
        <v>119</v>
      </c>
      <c r="BH20" s="5" t="s">
        <v>101</v>
      </c>
      <c r="BI20" s="11">
        <v>43831.740277777775</v>
      </c>
      <c r="BJ20" s="7" t="s">
        <v>13404</v>
      </c>
    </row>
    <row r="21" ht="23.25" customHeight="1">
      <c r="A21" s="4">
        <v>20.0</v>
      </c>
      <c r="B21" s="5" t="s">
        <v>13405</v>
      </c>
      <c r="C21" s="5" t="s">
        <v>63</v>
      </c>
      <c r="D21" s="5"/>
      <c r="E21" s="5"/>
      <c r="F21" s="5"/>
      <c r="G21" s="5"/>
      <c r="H21" s="5">
        <v>1.70050136E8</v>
      </c>
      <c r="I21" s="5" t="s">
        <v>13232</v>
      </c>
      <c r="J21" s="5" t="s">
        <v>13406</v>
      </c>
      <c r="K21" s="5"/>
      <c r="L21" s="5" t="s">
        <v>13407</v>
      </c>
      <c r="M21" s="5" t="s">
        <v>13408</v>
      </c>
      <c r="N21" s="6">
        <v>35956.0</v>
      </c>
      <c r="O21" s="5">
        <v>7.075455565E9</v>
      </c>
      <c r="P21" s="5" t="s">
        <v>13409</v>
      </c>
      <c r="Q21" s="5" t="s">
        <v>70</v>
      </c>
      <c r="R21" s="5" t="s">
        <v>71</v>
      </c>
      <c r="S21" s="5" t="s">
        <v>72</v>
      </c>
      <c r="T21" s="5" t="s">
        <v>73</v>
      </c>
      <c r="U21" s="5" t="s">
        <v>74</v>
      </c>
      <c r="V21" s="5"/>
      <c r="W21" s="5"/>
      <c r="X21" s="7"/>
      <c r="Y21" s="8">
        <v>8.161290322580646</v>
      </c>
      <c r="Z21" s="9">
        <v>0.0</v>
      </c>
      <c r="AA21" s="5" t="s">
        <v>75</v>
      </c>
      <c r="AB21" s="5"/>
      <c r="AC21" s="5">
        <v>0.0</v>
      </c>
      <c r="AD21" s="5" t="s">
        <v>142</v>
      </c>
      <c r="AE21" s="5" t="s">
        <v>77</v>
      </c>
      <c r="AF21" s="5">
        <v>2015.0</v>
      </c>
      <c r="AG21" s="5">
        <v>2017.0</v>
      </c>
      <c r="AH21" s="5" t="s">
        <v>78</v>
      </c>
      <c r="AI21" s="17">
        <v>89.5</v>
      </c>
      <c r="AJ21" s="5"/>
      <c r="AK21" s="5" t="s">
        <v>75</v>
      </c>
      <c r="AL21" s="5"/>
      <c r="AM21" s="5">
        <v>0.0</v>
      </c>
      <c r="AN21" s="5" t="s">
        <v>10224</v>
      </c>
      <c r="AO21" s="5">
        <v>2015.0</v>
      </c>
      <c r="AP21" s="5" t="s">
        <v>51</v>
      </c>
      <c r="AQ21" s="5">
        <v>90.0</v>
      </c>
      <c r="AR21" s="10">
        <v>9.0</v>
      </c>
      <c r="AS21" s="5" t="s">
        <v>13410</v>
      </c>
      <c r="AT21" s="5" t="s">
        <v>309</v>
      </c>
      <c r="AU21" s="5"/>
      <c r="AV21" s="5">
        <v>9.848985564E9</v>
      </c>
      <c r="AW21" s="5" t="s">
        <v>13411</v>
      </c>
      <c r="AX21" s="5">
        <v>522501.0</v>
      </c>
      <c r="AY21" s="5" t="s">
        <v>117</v>
      </c>
      <c r="AZ21" s="5" t="s">
        <v>85</v>
      </c>
      <c r="BA21" s="5">
        <v>3.05054E11</v>
      </c>
      <c r="BB21" s="5"/>
      <c r="BC21" s="5"/>
      <c r="BD21" s="5" t="s">
        <v>13388</v>
      </c>
      <c r="BE21" s="5" t="s">
        <v>469</v>
      </c>
      <c r="BF21" s="5" t="s">
        <v>10037</v>
      </c>
      <c r="BG21" s="5" t="s">
        <v>119</v>
      </c>
      <c r="BH21" s="5" t="s">
        <v>12477</v>
      </c>
      <c r="BI21" s="11">
        <v>43827.71527777778</v>
      </c>
      <c r="BJ21" s="7" t="s">
        <v>88</v>
      </c>
    </row>
    <row r="22" ht="23.25" customHeight="1">
      <c r="A22" s="4">
        <v>21.0</v>
      </c>
      <c r="B22" s="5" t="s">
        <v>13412</v>
      </c>
      <c r="C22" s="5" t="s">
        <v>1321</v>
      </c>
      <c r="D22" s="5"/>
      <c r="E22" s="5"/>
      <c r="F22" s="5"/>
      <c r="G22" s="5"/>
      <c r="H22" s="5">
        <v>1.70050121E8</v>
      </c>
      <c r="I22" s="5" t="s">
        <v>13232</v>
      </c>
      <c r="J22" s="5" t="s">
        <v>13413</v>
      </c>
      <c r="K22" s="5"/>
      <c r="L22" s="5" t="s">
        <v>13414</v>
      </c>
      <c r="M22" s="5" t="s">
        <v>13415</v>
      </c>
      <c r="N22" s="5" t="s">
        <v>13416</v>
      </c>
      <c r="O22" s="5">
        <v>9.010181039E9</v>
      </c>
      <c r="P22" s="5" t="s">
        <v>13417</v>
      </c>
      <c r="Q22" s="5" t="s">
        <v>110</v>
      </c>
      <c r="R22" s="5" t="s">
        <v>71</v>
      </c>
      <c r="S22" s="5" t="s">
        <v>94</v>
      </c>
      <c r="T22" s="5" t="s">
        <v>95</v>
      </c>
      <c r="U22" s="5" t="s">
        <v>74</v>
      </c>
      <c r="V22" s="5">
        <v>13096.0</v>
      </c>
      <c r="W22" s="5"/>
      <c r="X22" s="7"/>
      <c r="Y22" s="8">
        <v>7.516129032258065</v>
      </c>
      <c r="Z22" s="9">
        <v>0.0</v>
      </c>
      <c r="AA22" s="5" t="s">
        <v>75</v>
      </c>
      <c r="AB22" s="5"/>
      <c r="AC22" s="5">
        <v>0.0</v>
      </c>
      <c r="AD22" s="5" t="s">
        <v>142</v>
      </c>
      <c r="AE22" s="5" t="s">
        <v>77</v>
      </c>
      <c r="AF22" s="5">
        <v>2015.0</v>
      </c>
      <c r="AG22" s="5">
        <v>2017.0</v>
      </c>
      <c r="AH22" s="5" t="s">
        <v>78</v>
      </c>
      <c r="AI22" s="17">
        <v>88.0</v>
      </c>
      <c r="AJ22" s="5"/>
      <c r="AK22" s="5" t="s">
        <v>75</v>
      </c>
      <c r="AL22" s="5"/>
      <c r="AM22" s="5">
        <v>0.0</v>
      </c>
      <c r="AN22" s="5" t="s">
        <v>3811</v>
      </c>
      <c r="AO22" s="5">
        <v>2015.0</v>
      </c>
      <c r="AP22" s="5" t="s">
        <v>112</v>
      </c>
      <c r="AQ22" s="5"/>
      <c r="AR22" s="10">
        <v>9.0</v>
      </c>
      <c r="AS22" s="5" t="s">
        <v>13418</v>
      </c>
      <c r="AT22" s="5" t="s">
        <v>309</v>
      </c>
      <c r="AU22" s="5" t="s">
        <v>13419</v>
      </c>
      <c r="AV22" s="5">
        <v>8.978214421E9</v>
      </c>
      <c r="AW22" s="5" t="s">
        <v>13420</v>
      </c>
      <c r="AX22" s="5">
        <v>521225.0</v>
      </c>
      <c r="AY22" s="5" t="s">
        <v>117</v>
      </c>
      <c r="AZ22" s="5" t="s">
        <v>85</v>
      </c>
      <c r="BA22" s="5">
        <v>4.03439E11</v>
      </c>
      <c r="BB22" s="5" t="s">
        <v>13421</v>
      </c>
      <c r="BC22" s="5" t="s">
        <v>13422</v>
      </c>
      <c r="BD22" s="5" t="s">
        <v>13423</v>
      </c>
      <c r="BE22" s="5" t="s">
        <v>13424</v>
      </c>
      <c r="BF22" s="5" t="s">
        <v>13425</v>
      </c>
      <c r="BG22" s="5" t="s">
        <v>119</v>
      </c>
      <c r="BH22" s="5" t="s">
        <v>1539</v>
      </c>
      <c r="BI22" s="11">
        <v>43828.60555555556</v>
      </c>
      <c r="BJ22" s="7" t="s">
        <v>13426</v>
      </c>
    </row>
    <row r="23" ht="23.25" customHeight="1">
      <c r="A23" s="4">
        <v>22.0</v>
      </c>
      <c r="B23" s="5" t="s">
        <v>13427</v>
      </c>
      <c r="C23" s="5" t="s">
        <v>7292</v>
      </c>
      <c r="D23" s="5"/>
      <c r="E23" s="5"/>
      <c r="F23" s="5"/>
      <c r="G23" s="5"/>
      <c r="H23" s="5">
        <v>1.70050038E8</v>
      </c>
      <c r="I23" s="5" t="s">
        <v>13232</v>
      </c>
      <c r="J23" s="5" t="s">
        <v>1048</v>
      </c>
      <c r="K23" s="5"/>
      <c r="L23" s="5" t="s">
        <v>13428</v>
      </c>
      <c r="M23" s="5" t="s">
        <v>13429</v>
      </c>
      <c r="N23" s="5" t="s">
        <v>411</v>
      </c>
      <c r="O23" s="5">
        <v>9.05933401E9</v>
      </c>
      <c r="P23" s="5" t="s">
        <v>13430</v>
      </c>
      <c r="Q23" s="5" t="s">
        <v>70</v>
      </c>
      <c r="R23" s="5" t="s">
        <v>71</v>
      </c>
      <c r="S23" s="5" t="s">
        <v>94</v>
      </c>
      <c r="T23" s="5" t="s">
        <v>73</v>
      </c>
      <c r="U23" s="5" t="s">
        <v>74</v>
      </c>
      <c r="V23" s="5">
        <v>10000.0</v>
      </c>
      <c r="W23" s="5"/>
      <c r="X23" s="7"/>
      <c r="Y23" s="8">
        <v>8.25</v>
      </c>
      <c r="Z23" s="9">
        <v>0.0</v>
      </c>
      <c r="AA23" s="5" t="s">
        <v>75</v>
      </c>
      <c r="AB23" s="5"/>
      <c r="AC23" s="5">
        <v>0.0</v>
      </c>
      <c r="AD23" s="5" t="s">
        <v>13431</v>
      </c>
      <c r="AE23" s="5" t="s">
        <v>77</v>
      </c>
      <c r="AF23" s="5">
        <v>2015.0</v>
      </c>
      <c r="AG23" s="5">
        <v>2017.0</v>
      </c>
      <c r="AH23" s="5" t="s">
        <v>78</v>
      </c>
      <c r="AI23" s="17">
        <v>85.0</v>
      </c>
      <c r="AJ23" s="5"/>
      <c r="AK23" s="5" t="s">
        <v>75</v>
      </c>
      <c r="AL23" s="5"/>
      <c r="AM23" s="5">
        <v>0.0</v>
      </c>
      <c r="AN23" s="5" t="s">
        <v>13432</v>
      </c>
      <c r="AO23" s="5">
        <v>2015.0</v>
      </c>
      <c r="AP23" s="5" t="s">
        <v>51</v>
      </c>
      <c r="AQ23" s="5">
        <v>90.0</v>
      </c>
      <c r="AR23" s="10">
        <v>9.0</v>
      </c>
      <c r="AS23" s="5" t="s">
        <v>13433</v>
      </c>
      <c r="AT23" s="5" t="s">
        <v>82</v>
      </c>
      <c r="AU23" s="5" t="s">
        <v>13434</v>
      </c>
      <c r="AV23" s="5">
        <v>8.328025769E9</v>
      </c>
      <c r="AW23" s="5" t="s">
        <v>13435</v>
      </c>
      <c r="AX23" s="5">
        <v>507101.0</v>
      </c>
      <c r="AY23" s="5" t="s">
        <v>843</v>
      </c>
      <c r="AZ23" s="5" t="s">
        <v>264</v>
      </c>
      <c r="BA23" s="5">
        <v>9.27193E11</v>
      </c>
      <c r="BB23" s="5" t="s">
        <v>13436</v>
      </c>
      <c r="BC23" s="5"/>
      <c r="BD23" s="5" t="s">
        <v>13437</v>
      </c>
      <c r="BE23" s="5" t="s">
        <v>1224</v>
      </c>
      <c r="BF23" s="5" t="s">
        <v>86</v>
      </c>
      <c r="BG23" s="5" t="s">
        <v>87</v>
      </c>
      <c r="BH23" s="5"/>
      <c r="BI23" s="11">
        <v>43828.92083333333</v>
      </c>
      <c r="BJ23" s="7" t="s">
        <v>88</v>
      </c>
    </row>
    <row r="24" ht="23.25" customHeight="1">
      <c r="A24" s="4">
        <v>23.0</v>
      </c>
      <c r="B24" s="5" t="s">
        <v>13438</v>
      </c>
      <c r="C24" s="5" t="s">
        <v>268</v>
      </c>
      <c r="D24" s="5"/>
      <c r="E24" s="5"/>
      <c r="F24" s="5"/>
      <c r="G24" s="5"/>
      <c r="H24" s="5">
        <v>1.70050087E8</v>
      </c>
      <c r="I24" s="5" t="s">
        <v>13232</v>
      </c>
      <c r="J24" s="5" t="s">
        <v>13439</v>
      </c>
      <c r="K24" s="5" t="s">
        <v>13440</v>
      </c>
      <c r="L24" s="5" t="s">
        <v>2111</v>
      </c>
      <c r="M24" s="5" t="s">
        <v>13441</v>
      </c>
      <c r="N24" s="6">
        <v>36867.0</v>
      </c>
      <c r="O24" s="5">
        <v>9.885756833E9</v>
      </c>
      <c r="P24" s="5" t="s">
        <v>13442</v>
      </c>
      <c r="Q24" s="5" t="s">
        <v>70</v>
      </c>
      <c r="R24" s="5" t="s">
        <v>71</v>
      </c>
      <c r="S24" s="5" t="s">
        <v>94</v>
      </c>
      <c r="T24" s="5" t="s">
        <v>95</v>
      </c>
      <c r="U24" s="5" t="s">
        <v>74</v>
      </c>
      <c r="V24" s="5">
        <v>10073.0</v>
      </c>
      <c r="W24" s="5"/>
      <c r="X24" s="7"/>
      <c r="Y24" s="8">
        <v>8.016129032258064</v>
      </c>
      <c r="Z24" s="9">
        <v>0.0</v>
      </c>
      <c r="AA24" s="5" t="s">
        <v>75</v>
      </c>
      <c r="AB24" s="5" t="s">
        <v>393</v>
      </c>
      <c r="AC24" s="5">
        <v>0.0</v>
      </c>
      <c r="AD24" s="5" t="s">
        <v>158</v>
      </c>
      <c r="AE24" s="5" t="s">
        <v>77</v>
      </c>
      <c r="AF24" s="5">
        <v>2015.0</v>
      </c>
      <c r="AG24" s="5">
        <v>2017.0</v>
      </c>
      <c r="AH24" s="5" t="s">
        <v>78</v>
      </c>
      <c r="AI24" s="17">
        <v>83.6</v>
      </c>
      <c r="AJ24" s="5"/>
      <c r="AK24" s="5" t="s">
        <v>75</v>
      </c>
      <c r="AL24" s="5" t="s">
        <v>393</v>
      </c>
      <c r="AM24" s="5">
        <v>0.0</v>
      </c>
      <c r="AN24" s="5" t="s">
        <v>1074</v>
      </c>
      <c r="AO24" s="5">
        <v>2015.0</v>
      </c>
      <c r="AP24" s="5" t="s">
        <v>51</v>
      </c>
      <c r="AQ24" s="5">
        <v>9.0</v>
      </c>
      <c r="AR24" s="10">
        <v>9.0</v>
      </c>
      <c r="AS24" s="5" t="s">
        <v>13443</v>
      </c>
      <c r="AT24" s="5" t="s">
        <v>82</v>
      </c>
      <c r="AU24" s="5"/>
      <c r="AV24" s="5">
        <v>9.885756833E9</v>
      </c>
      <c r="AW24" s="5" t="s">
        <v>13444</v>
      </c>
      <c r="AX24" s="5">
        <v>520010.0</v>
      </c>
      <c r="AY24" s="5" t="s">
        <v>223</v>
      </c>
      <c r="AZ24" s="5" t="s">
        <v>85</v>
      </c>
      <c r="BA24" s="5">
        <v>5.51255E11</v>
      </c>
      <c r="BB24" s="5" t="s">
        <v>13445</v>
      </c>
      <c r="BC24" s="5" t="s">
        <v>13446</v>
      </c>
      <c r="BD24" s="5" t="s">
        <v>13447</v>
      </c>
      <c r="BE24" s="5" t="s">
        <v>102</v>
      </c>
      <c r="BF24" s="5" t="s">
        <v>13448</v>
      </c>
      <c r="BG24" s="5" t="s">
        <v>119</v>
      </c>
      <c r="BH24" s="5" t="s">
        <v>117</v>
      </c>
      <c r="BI24" s="11">
        <v>43828.66527777778</v>
      </c>
      <c r="BJ24" s="7" t="s">
        <v>13449</v>
      </c>
    </row>
    <row r="25" ht="23.25" customHeight="1">
      <c r="A25" s="4">
        <v>24.0</v>
      </c>
      <c r="B25" s="5" t="s">
        <v>13450</v>
      </c>
      <c r="C25" s="5" t="s">
        <v>105</v>
      </c>
      <c r="D25" s="5"/>
      <c r="E25" s="5"/>
      <c r="F25" s="5"/>
      <c r="G25" s="5"/>
      <c r="H25" s="5">
        <v>1.70050101E8</v>
      </c>
      <c r="I25" s="5" t="s">
        <v>13232</v>
      </c>
      <c r="J25" s="5" t="s">
        <v>13451</v>
      </c>
      <c r="K25" s="5"/>
      <c r="L25" s="5" t="s">
        <v>13452</v>
      </c>
      <c r="M25" s="5" t="s">
        <v>13453</v>
      </c>
      <c r="N25" s="5" t="s">
        <v>2618</v>
      </c>
      <c r="O25" s="5">
        <v>7.618853955E9</v>
      </c>
      <c r="P25" s="5" t="s">
        <v>13454</v>
      </c>
      <c r="Q25" s="5" t="s">
        <v>110</v>
      </c>
      <c r="R25" s="5" t="s">
        <v>71</v>
      </c>
      <c r="S25" s="5" t="s">
        <v>94</v>
      </c>
      <c r="T25" s="5" t="s">
        <v>95</v>
      </c>
      <c r="U25" s="5" t="s">
        <v>74</v>
      </c>
      <c r="V25" s="5"/>
      <c r="W25" s="5"/>
      <c r="X25" s="7"/>
      <c r="Y25" s="8">
        <v>7.725806451612903</v>
      </c>
      <c r="Z25" s="9">
        <v>0.0</v>
      </c>
      <c r="AA25" s="5" t="s">
        <v>75</v>
      </c>
      <c r="AB25" s="5"/>
      <c r="AC25" s="5">
        <v>0.0</v>
      </c>
      <c r="AD25" s="5" t="s">
        <v>13455</v>
      </c>
      <c r="AE25" s="5" t="s">
        <v>983</v>
      </c>
      <c r="AF25" s="5">
        <v>2016.0</v>
      </c>
      <c r="AG25" s="5">
        <v>2017.0</v>
      </c>
      <c r="AH25" s="5" t="s">
        <v>112</v>
      </c>
      <c r="AI25" s="13"/>
      <c r="AJ25" s="5">
        <v>8.0</v>
      </c>
      <c r="AK25" s="5" t="s">
        <v>576</v>
      </c>
      <c r="AL25" s="5"/>
      <c r="AM25" s="5">
        <v>1.0</v>
      </c>
      <c r="AN25" s="5" t="s">
        <v>13456</v>
      </c>
      <c r="AO25" s="5">
        <v>2014.0</v>
      </c>
      <c r="AP25" s="5" t="s">
        <v>112</v>
      </c>
      <c r="AQ25" s="5"/>
      <c r="AR25" s="10">
        <v>9.0</v>
      </c>
      <c r="AS25" s="5" t="s">
        <v>13457</v>
      </c>
      <c r="AT25" s="5" t="s">
        <v>114</v>
      </c>
      <c r="AU25" s="5" t="s">
        <v>13458</v>
      </c>
      <c r="AV25" s="5">
        <v>9.794866653E9</v>
      </c>
      <c r="AW25" s="5" t="s">
        <v>13459</v>
      </c>
      <c r="AX25" s="5">
        <v>211011.0</v>
      </c>
      <c r="AY25" s="5" t="s">
        <v>13460</v>
      </c>
      <c r="AZ25" s="5" t="s">
        <v>13461</v>
      </c>
      <c r="BA25" s="5">
        <v>8.80492E11</v>
      </c>
      <c r="BB25" s="5" t="s">
        <v>13462</v>
      </c>
      <c r="BC25" s="5" t="s">
        <v>13463</v>
      </c>
      <c r="BD25" s="5" t="s">
        <v>13464</v>
      </c>
      <c r="BE25" s="5" t="s">
        <v>13465</v>
      </c>
      <c r="BF25" s="5" t="s">
        <v>1363</v>
      </c>
      <c r="BG25" s="5" t="s">
        <v>87</v>
      </c>
      <c r="BH25" s="5"/>
      <c r="BI25" s="11">
        <v>43828.92569444444</v>
      </c>
      <c r="BJ25" s="7" t="s">
        <v>88</v>
      </c>
    </row>
    <row r="26" ht="23.25" customHeight="1">
      <c r="A26" s="4">
        <v>25.0</v>
      </c>
      <c r="B26" s="5" t="s">
        <v>13466</v>
      </c>
      <c r="C26" s="5" t="s">
        <v>105</v>
      </c>
      <c r="D26" s="5"/>
      <c r="E26" s="5"/>
      <c r="F26" s="5"/>
      <c r="G26" s="5"/>
      <c r="H26" s="5">
        <v>1.70050149E8</v>
      </c>
      <c r="I26" s="5" t="s">
        <v>13232</v>
      </c>
      <c r="J26" s="5" t="s">
        <v>8425</v>
      </c>
      <c r="K26" s="5" t="s">
        <v>1735</v>
      </c>
      <c r="L26" s="5" t="s">
        <v>13467</v>
      </c>
      <c r="M26" s="5" t="s">
        <v>13468</v>
      </c>
      <c r="N26" s="5" t="s">
        <v>13469</v>
      </c>
      <c r="O26" s="5">
        <v>7.2879797E9</v>
      </c>
      <c r="P26" s="5" t="s">
        <v>13470</v>
      </c>
      <c r="Q26" s="5" t="s">
        <v>110</v>
      </c>
      <c r="R26" s="5" t="s">
        <v>71</v>
      </c>
      <c r="S26" s="5" t="s">
        <v>94</v>
      </c>
      <c r="T26" s="5" t="s">
        <v>95</v>
      </c>
      <c r="U26" s="5" t="s">
        <v>537</v>
      </c>
      <c r="V26" s="5"/>
      <c r="W26" s="5"/>
      <c r="X26" s="7"/>
      <c r="Y26" s="8">
        <v>7.92741935483871</v>
      </c>
      <c r="Z26" s="9">
        <v>0.0</v>
      </c>
      <c r="AA26" s="5" t="s">
        <v>75</v>
      </c>
      <c r="AB26" s="5"/>
      <c r="AC26" s="5">
        <v>0.0</v>
      </c>
      <c r="AD26" s="5" t="s">
        <v>273</v>
      </c>
      <c r="AE26" s="5" t="s">
        <v>77</v>
      </c>
      <c r="AF26" s="5">
        <v>2015.0</v>
      </c>
      <c r="AG26" s="5">
        <v>2017.0</v>
      </c>
      <c r="AH26" s="5" t="s">
        <v>78</v>
      </c>
      <c r="AI26" s="17">
        <v>92.0</v>
      </c>
      <c r="AJ26" s="5"/>
      <c r="AK26" s="5" t="s">
        <v>75</v>
      </c>
      <c r="AL26" s="5"/>
      <c r="AM26" s="5">
        <v>0.0</v>
      </c>
      <c r="AN26" s="5" t="s">
        <v>13471</v>
      </c>
      <c r="AO26" s="5">
        <v>2015.0</v>
      </c>
      <c r="AP26" s="5" t="s">
        <v>51</v>
      </c>
      <c r="AQ26" s="5"/>
      <c r="AR26" s="10">
        <v>8.9</v>
      </c>
      <c r="AS26" s="5" t="s">
        <v>13472</v>
      </c>
      <c r="AT26" s="5" t="s">
        <v>82</v>
      </c>
      <c r="AU26" s="5" t="s">
        <v>1629</v>
      </c>
      <c r="AV26" s="5">
        <v>9.849966855E9</v>
      </c>
      <c r="AW26" s="5" t="s">
        <v>13473</v>
      </c>
      <c r="AX26" s="5">
        <v>524001.0</v>
      </c>
      <c r="AY26" s="5" t="s">
        <v>2401</v>
      </c>
      <c r="AZ26" s="5" t="s">
        <v>85</v>
      </c>
      <c r="BA26" s="5">
        <v>4.68106E11</v>
      </c>
      <c r="BB26" s="5" t="s">
        <v>13474</v>
      </c>
      <c r="BC26" s="5"/>
      <c r="BD26" s="5" t="s">
        <v>483</v>
      </c>
      <c r="BE26" s="5" t="s">
        <v>7936</v>
      </c>
      <c r="BF26" s="5" t="s">
        <v>10037</v>
      </c>
      <c r="BG26" s="5" t="s">
        <v>119</v>
      </c>
      <c r="BH26" s="5" t="s">
        <v>13475</v>
      </c>
      <c r="BI26" s="11">
        <v>43828.413194444445</v>
      </c>
      <c r="BJ26" s="7" t="s">
        <v>8486</v>
      </c>
    </row>
    <row r="27" ht="23.25" customHeight="1">
      <c r="A27" s="4">
        <v>26.0</v>
      </c>
      <c r="B27" s="5" t="s">
        <v>13476</v>
      </c>
      <c r="C27" s="5" t="s">
        <v>13477</v>
      </c>
      <c r="D27" s="5"/>
      <c r="E27" s="5"/>
      <c r="F27" s="5"/>
      <c r="G27" s="5"/>
      <c r="H27" s="5">
        <v>1.70050013E8</v>
      </c>
      <c r="I27" s="5" t="s">
        <v>13232</v>
      </c>
      <c r="J27" s="5" t="s">
        <v>13478</v>
      </c>
      <c r="K27" s="5"/>
      <c r="L27" s="5" t="s">
        <v>589</v>
      </c>
      <c r="M27" s="5" t="s">
        <v>13479</v>
      </c>
      <c r="N27" s="5" t="s">
        <v>3167</v>
      </c>
      <c r="O27" s="5">
        <v>9.010743096E9</v>
      </c>
      <c r="P27" s="5" t="s">
        <v>13480</v>
      </c>
      <c r="Q27" s="5" t="s">
        <v>110</v>
      </c>
      <c r="R27" s="5" t="s">
        <v>71</v>
      </c>
      <c r="S27" s="5" t="s">
        <v>94</v>
      </c>
      <c r="T27" s="5" t="s">
        <v>95</v>
      </c>
      <c r="U27" s="5" t="s">
        <v>74</v>
      </c>
      <c r="V27" s="5"/>
      <c r="W27" s="5"/>
      <c r="X27" s="7"/>
      <c r="Y27" s="8">
        <v>8.07258064516129</v>
      </c>
      <c r="Z27" s="9">
        <v>0.0</v>
      </c>
      <c r="AA27" s="5" t="s">
        <v>75</v>
      </c>
      <c r="AB27" s="5"/>
      <c r="AC27" s="5">
        <v>0.0</v>
      </c>
      <c r="AD27" s="5" t="s">
        <v>2397</v>
      </c>
      <c r="AE27" s="5" t="s">
        <v>77</v>
      </c>
      <c r="AF27" s="5">
        <v>2015.0</v>
      </c>
      <c r="AG27" s="5">
        <v>2017.0</v>
      </c>
      <c r="AH27" s="5" t="s">
        <v>78</v>
      </c>
      <c r="AI27" s="17">
        <v>93.5</v>
      </c>
      <c r="AJ27" s="5"/>
      <c r="AK27" s="5" t="s">
        <v>75</v>
      </c>
      <c r="AL27" s="5"/>
      <c r="AM27" s="5">
        <v>0.0</v>
      </c>
      <c r="AN27" s="5" t="s">
        <v>13481</v>
      </c>
      <c r="AO27" s="5">
        <v>2015.0</v>
      </c>
      <c r="AP27" s="5" t="s">
        <v>51</v>
      </c>
      <c r="AQ27" s="5">
        <v>88.0</v>
      </c>
      <c r="AR27" s="10">
        <v>8.8</v>
      </c>
      <c r="AS27" s="5" t="s">
        <v>1735</v>
      </c>
      <c r="AT27" s="5" t="s">
        <v>99</v>
      </c>
      <c r="AU27" s="5"/>
      <c r="AV27" s="5">
        <v>9.010743096E9</v>
      </c>
      <c r="AW27" s="5" t="s">
        <v>13482</v>
      </c>
      <c r="AX27" s="5">
        <v>524201.0</v>
      </c>
      <c r="AY27" s="5" t="s">
        <v>1257</v>
      </c>
      <c r="AZ27" s="5" t="s">
        <v>85</v>
      </c>
      <c r="BA27" s="5">
        <v>6.85697E11</v>
      </c>
      <c r="BB27" s="5"/>
      <c r="BC27" s="5"/>
      <c r="BD27" s="5" t="s">
        <v>445</v>
      </c>
      <c r="BE27" s="5">
        <v>6.0</v>
      </c>
      <c r="BF27" s="5" t="s">
        <v>10037</v>
      </c>
      <c r="BG27" s="5" t="s">
        <v>87</v>
      </c>
      <c r="BH27" s="5"/>
      <c r="BI27" s="11">
        <v>43908.47986111111</v>
      </c>
      <c r="BJ27" s="7" t="s">
        <v>13483</v>
      </c>
    </row>
    <row r="28" ht="23.25" customHeight="1">
      <c r="A28" s="4">
        <v>27.0</v>
      </c>
      <c r="B28" s="5" t="s">
        <v>13484</v>
      </c>
      <c r="C28" s="5"/>
      <c r="D28" s="5"/>
      <c r="E28" s="5"/>
      <c r="F28" s="5"/>
      <c r="G28" s="5"/>
      <c r="H28" s="5">
        <v>1.70050114E8</v>
      </c>
      <c r="I28" s="5" t="s">
        <v>13232</v>
      </c>
      <c r="J28" s="5" t="s">
        <v>1981</v>
      </c>
      <c r="K28" s="5"/>
      <c r="L28" s="5" t="s">
        <v>3711</v>
      </c>
      <c r="M28" s="5" t="s">
        <v>13485</v>
      </c>
      <c r="N28" s="5" t="s">
        <v>2039</v>
      </c>
      <c r="O28" s="5">
        <v>7.0959761E9</v>
      </c>
      <c r="P28" s="5" t="s">
        <v>13486</v>
      </c>
      <c r="Q28" s="5" t="s">
        <v>70</v>
      </c>
      <c r="R28" s="5" t="s">
        <v>71</v>
      </c>
      <c r="S28" s="5" t="s">
        <v>94</v>
      </c>
      <c r="T28" s="5" t="s">
        <v>73</v>
      </c>
      <c r="U28" s="5" t="s">
        <v>74</v>
      </c>
      <c r="V28" s="5">
        <v>11109.0</v>
      </c>
      <c r="W28" s="5"/>
      <c r="X28" s="7"/>
      <c r="Y28" s="8">
        <v>7.879032258064516</v>
      </c>
      <c r="Z28" s="9">
        <v>0.0</v>
      </c>
      <c r="AA28" s="5" t="s">
        <v>75</v>
      </c>
      <c r="AB28" s="5"/>
      <c r="AC28" s="5">
        <v>0.0</v>
      </c>
      <c r="AD28" s="5" t="s">
        <v>142</v>
      </c>
      <c r="AE28" s="5" t="s">
        <v>77</v>
      </c>
      <c r="AF28" s="5">
        <v>2015.0</v>
      </c>
      <c r="AG28" s="5">
        <v>2017.0</v>
      </c>
      <c r="AH28" s="5" t="s">
        <v>78</v>
      </c>
      <c r="AI28" s="17">
        <v>93.3</v>
      </c>
      <c r="AJ28" s="5"/>
      <c r="AK28" s="5" t="s">
        <v>75</v>
      </c>
      <c r="AL28" s="5"/>
      <c r="AM28" s="5">
        <v>0.0</v>
      </c>
      <c r="AN28" s="5" t="s">
        <v>390</v>
      </c>
      <c r="AO28" s="5">
        <v>2015.0</v>
      </c>
      <c r="AP28" s="5" t="s">
        <v>51</v>
      </c>
      <c r="AQ28" s="5">
        <v>88.0</v>
      </c>
      <c r="AR28" s="10">
        <v>8.8</v>
      </c>
      <c r="AS28" s="5" t="s">
        <v>13487</v>
      </c>
      <c r="AT28" s="5" t="s">
        <v>82</v>
      </c>
      <c r="AU28" s="5" t="s">
        <v>3511</v>
      </c>
      <c r="AV28" s="5">
        <v>9.032714779E9</v>
      </c>
      <c r="AW28" s="5" t="s">
        <v>13488</v>
      </c>
      <c r="AX28" s="5">
        <v>507101.0</v>
      </c>
      <c r="AY28" s="5" t="s">
        <v>3716</v>
      </c>
      <c r="AZ28" s="5" t="s">
        <v>264</v>
      </c>
      <c r="BA28" s="5">
        <v>2.53503E11</v>
      </c>
      <c r="BB28" s="5"/>
      <c r="BC28" s="5"/>
      <c r="BD28" s="5" t="s">
        <v>13437</v>
      </c>
      <c r="BE28" s="5" t="s">
        <v>235</v>
      </c>
      <c r="BF28" s="5" t="s">
        <v>86</v>
      </c>
      <c r="BG28" s="5" t="s">
        <v>87</v>
      </c>
      <c r="BH28" s="5"/>
      <c r="BI28" s="11">
        <v>43828.438888888886</v>
      </c>
      <c r="BJ28" s="7" t="s">
        <v>13489</v>
      </c>
    </row>
    <row r="29" ht="23.25" customHeight="1">
      <c r="A29" s="4">
        <v>28.0</v>
      </c>
      <c r="B29" s="5" t="s">
        <v>13490</v>
      </c>
      <c r="C29" s="5" t="s">
        <v>63</v>
      </c>
      <c r="D29" s="5"/>
      <c r="E29" s="5"/>
      <c r="F29" s="5"/>
      <c r="G29" s="5"/>
      <c r="H29" s="5">
        <v>1.70050096E8</v>
      </c>
      <c r="I29" s="5" t="s">
        <v>13232</v>
      </c>
      <c r="J29" s="5" t="s">
        <v>4700</v>
      </c>
      <c r="K29" s="5"/>
      <c r="L29" s="5" t="s">
        <v>13491</v>
      </c>
      <c r="M29" s="5" t="s">
        <v>13492</v>
      </c>
      <c r="N29" s="5" t="s">
        <v>12397</v>
      </c>
      <c r="O29" s="5">
        <v>9.676106905E9</v>
      </c>
      <c r="P29" s="5" t="s">
        <v>13493</v>
      </c>
      <c r="Q29" s="5" t="s">
        <v>110</v>
      </c>
      <c r="R29" s="5" t="s">
        <v>71</v>
      </c>
      <c r="S29" s="5" t="s">
        <v>94</v>
      </c>
      <c r="T29" s="5" t="s">
        <v>73</v>
      </c>
      <c r="U29" s="5" t="s">
        <v>74</v>
      </c>
      <c r="V29" s="5">
        <v>183310.0</v>
      </c>
      <c r="W29" s="5"/>
      <c r="X29" s="7"/>
      <c r="Y29" s="8">
        <v>8.298387096774194</v>
      </c>
      <c r="Z29" s="9">
        <v>0.0</v>
      </c>
      <c r="AA29" s="5" t="s">
        <v>75</v>
      </c>
      <c r="AB29" s="5"/>
      <c r="AC29" s="5">
        <v>0.0</v>
      </c>
      <c r="AD29" s="5" t="s">
        <v>76</v>
      </c>
      <c r="AE29" s="5" t="s">
        <v>77</v>
      </c>
      <c r="AF29" s="5">
        <v>2015.0</v>
      </c>
      <c r="AG29" s="5">
        <v>2017.0</v>
      </c>
      <c r="AH29" s="5" t="s">
        <v>78</v>
      </c>
      <c r="AI29" s="17">
        <v>91.0</v>
      </c>
      <c r="AJ29" s="5"/>
      <c r="AK29" s="5" t="s">
        <v>75</v>
      </c>
      <c r="AL29" s="5"/>
      <c r="AM29" s="5">
        <v>0.0</v>
      </c>
      <c r="AN29" s="5" t="s">
        <v>629</v>
      </c>
      <c r="AO29" s="5">
        <v>2015.0</v>
      </c>
      <c r="AP29" s="5" t="s">
        <v>51</v>
      </c>
      <c r="AQ29" s="5">
        <v>88.0</v>
      </c>
      <c r="AR29" s="10">
        <v>8.8</v>
      </c>
      <c r="AS29" s="5" t="s">
        <v>13494</v>
      </c>
      <c r="AT29" s="5" t="s">
        <v>82</v>
      </c>
      <c r="AU29" s="5" t="s">
        <v>389</v>
      </c>
      <c r="AV29" s="5">
        <v>9.502266009E9</v>
      </c>
      <c r="AW29" s="5" t="s">
        <v>13495</v>
      </c>
      <c r="AX29" s="5">
        <v>522034.0</v>
      </c>
      <c r="AY29" s="5" t="s">
        <v>101</v>
      </c>
      <c r="AZ29" s="5" t="s">
        <v>85</v>
      </c>
      <c r="BA29" s="5">
        <v>2.43028E11</v>
      </c>
      <c r="BB29" s="5" t="s">
        <v>13496</v>
      </c>
      <c r="BC29" s="5"/>
      <c r="BD29" s="5" t="s">
        <v>445</v>
      </c>
      <c r="BE29" s="5" t="s">
        <v>220</v>
      </c>
      <c r="BF29" s="5" t="s">
        <v>10037</v>
      </c>
      <c r="BG29" s="5" t="s">
        <v>119</v>
      </c>
      <c r="BH29" s="5" t="s">
        <v>13497</v>
      </c>
      <c r="BI29" s="11">
        <v>43828.725694444445</v>
      </c>
      <c r="BJ29" s="7" t="s">
        <v>13498</v>
      </c>
    </row>
    <row r="30" ht="23.25" customHeight="1">
      <c r="A30" s="4">
        <v>29.0</v>
      </c>
      <c r="B30" s="5" t="s">
        <v>13499</v>
      </c>
      <c r="C30" s="6">
        <v>43508.0</v>
      </c>
      <c r="D30" s="5"/>
      <c r="E30" s="5"/>
      <c r="F30" s="5"/>
      <c r="G30" s="5"/>
      <c r="H30" s="5">
        <v>1.70050091E8</v>
      </c>
      <c r="I30" s="5" t="s">
        <v>13232</v>
      </c>
      <c r="J30" s="5" t="s">
        <v>2692</v>
      </c>
      <c r="K30" s="5"/>
      <c r="L30" s="5" t="s">
        <v>13500</v>
      </c>
      <c r="M30" s="5" t="s">
        <v>13501</v>
      </c>
      <c r="N30" s="5" t="s">
        <v>5617</v>
      </c>
      <c r="O30" s="5">
        <v>8.186962327E9</v>
      </c>
      <c r="P30" s="5" t="s">
        <v>13502</v>
      </c>
      <c r="Q30" s="5" t="s">
        <v>110</v>
      </c>
      <c r="R30" s="5" t="s">
        <v>71</v>
      </c>
      <c r="S30" s="5" t="s">
        <v>94</v>
      </c>
      <c r="T30" s="5" t="s">
        <v>95</v>
      </c>
      <c r="U30" s="5" t="s">
        <v>74</v>
      </c>
      <c r="V30" s="5">
        <v>10670.0</v>
      </c>
      <c r="W30" s="5"/>
      <c r="X30" s="7"/>
      <c r="Y30" s="8">
        <v>8.5</v>
      </c>
      <c r="Z30" s="9">
        <v>0.0</v>
      </c>
      <c r="AA30" s="5" t="s">
        <v>75</v>
      </c>
      <c r="AB30" s="5"/>
      <c r="AC30" s="5">
        <v>0.0</v>
      </c>
      <c r="AD30" s="5" t="s">
        <v>190</v>
      </c>
      <c r="AE30" s="5" t="s">
        <v>77</v>
      </c>
      <c r="AF30" s="5">
        <v>2015.0</v>
      </c>
      <c r="AG30" s="5">
        <v>2017.0</v>
      </c>
      <c r="AH30" s="5" t="s">
        <v>78</v>
      </c>
      <c r="AI30" s="17">
        <v>86.4</v>
      </c>
      <c r="AJ30" s="5"/>
      <c r="AK30" s="5" t="s">
        <v>75</v>
      </c>
      <c r="AL30" s="5"/>
      <c r="AM30" s="5">
        <v>0.0</v>
      </c>
      <c r="AN30" s="5" t="s">
        <v>390</v>
      </c>
      <c r="AO30" s="5">
        <v>2015.0</v>
      </c>
      <c r="AP30" s="5" t="s">
        <v>51</v>
      </c>
      <c r="AQ30" s="5"/>
      <c r="AR30" s="10">
        <v>8.8</v>
      </c>
      <c r="AS30" s="5" t="s">
        <v>13503</v>
      </c>
      <c r="AT30" s="5" t="s">
        <v>309</v>
      </c>
      <c r="AU30" s="5" t="s">
        <v>3511</v>
      </c>
      <c r="AV30" s="5">
        <v>9.948743299E9</v>
      </c>
      <c r="AW30" s="5" t="s">
        <v>13504</v>
      </c>
      <c r="AX30" s="5">
        <v>522018.0</v>
      </c>
      <c r="AY30" s="5" t="s">
        <v>101</v>
      </c>
      <c r="AZ30" s="5" t="s">
        <v>85</v>
      </c>
      <c r="BA30" s="5">
        <v>8.55545E11</v>
      </c>
      <c r="BB30" s="5"/>
      <c r="BC30" s="5"/>
      <c r="BD30" s="5" t="s">
        <v>13273</v>
      </c>
      <c r="BE30" s="5" t="s">
        <v>235</v>
      </c>
      <c r="BF30" s="5" t="s">
        <v>13505</v>
      </c>
      <c r="BG30" s="5" t="s">
        <v>119</v>
      </c>
      <c r="BH30" s="5" t="s">
        <v>13506</v>
      </c>
      <c r="BI30" s="11">
        <v>43831.44513888889</v>
      </c>
      <c r="BJ30" s="7" t="s">
        <v>88</v>
      </c>
    </row>
    <row r="31" ht="23.25" customHeight="1">
      <c r="A31" s="4">
        <v>30.0</v>
      </c>
      <c r="B31" s="5" t="s">
        <v>13507</v>
      </c>
      <c r="C31" s="6">
        <v>43508.0</v>
      </c>
      <c r="D31" s="5"/>
      <c r="E31" s="5"/>
      <c r="F31" s="5"/>
      <c r="G31" s="5"/>
      <c r="H31" s="5">
        <v>1.7005003E8</v>
      </c>
      <c r="I31" s="5" t="s">
        <v>13232</v>
      </c>
      <c r="J31" s="5" t="s">
        <v>13508</v>
      </c>
      <c r="K31" s="5"/>
      <c r="L31" s="5" t="s">
        <v>6048</v>
      </c>
      <c r="M31" s="5" t="s">
        <v>13509</v>
      </c>
      <c r="N31" s="5" t="s">
        <v>5773</v>
      </c>
      <c r="O31" s="5">
        <v>9.121516177E9</v>
      </c>
      <c r="P31" s="5" t="s">
        <v>13510</v>
      </c>
      <c r="Q31" s="5" t="s">
        <v>110</v>
      </c>
      <c r="R31" s="5" t="s">
        <v>71</v>
      </c>
      <c r="S31" s="5" t="s">
        <v>94</v>
      </c>
      <c r="T31" s="5" t="s">
        <v>73</v>
      </c>
      <c r="U31" s="5" t="s">
        <v>537</v>
      </c>
      <c r="V31" s="5">
        <v>18079.0</v>
      </c>
      <c r="W31" s="5"/>
      <c r="X31" s="7"/>
      <c r="Y31" s="8">
        <v>7.193548387096774</v>
      </c>
      <c r="Z31" s="9">
        <v>1.0</v>
      </c>
      <c r="AA31" s="5" t="s">
        <v>75</v>
      </c>
      <c r="AB31" s="5"/>
      <c r="AC31" s="5">
        <v>0.0</v>
      </c>
      <c r="AD31" s="5" t="s">
        <v>142</v>
      </c>
      <c r="AE31" s="5" t="s">
        <v>77</v>
      </c>
      <c r="AF31" s="5">
        <v>2015.0</v>
      </c>
      <c r="AG31" s="5">
        <v>2017.0</v>
      </c>
      <c r="AH31" s="5" t="s">
        <v>78</v>
      </c>
      <c r="AI31" s="17">
        <v>94.0</v>
      </c>
      <c r="AJ31" s="5"/>
      <c r="AK31" s="5" t="s">
        <v>75</v>
      </c>
      <c r="AL31" s="5"/>
      <c r="AM31" s="5">
        <v>0.0</v>
      </c>
      <c r="AN31" s="5" t="s">
        <v>4039</v>
      </c>
      <c r="AO31" s="5">
        <v>2015.0</v>
      </c>
      <c r="AP31" s="5" t="s">
        <v>51</v>
      </c>
      <c r="AQ31" s="5"/>
      <c r="AR31" s="10">
        <v>8.7</v>
      </c>
      <c r="AS31" s="5" t="s">
        <v>13511</v>
      </c>
      <c r="AT31" s="5" t="s">
        <v>82</v>
      </c>
      <c r="AU31" s="5" t="s">
        <v>13512</v>
      </c>
      <c r="AV31" s="5">
        <v>9.84827343E9</v>
      </c>
      <c r="AW31" s="5" t="s">
        <v>13513</v>
      </c>
      <c r="AX31" s="5">
        <v>520012.0</v>
      </c>
      <c r="AY31" s="5" t="s">
        <v>117</v>
      </c>
      <c r="AZ31" s="5" t="s">
        <v>85</v>
      </c>
      <c r="BA31" s="5">
        <v>5.90442E11</v>
      </c>
      <c r="BB31" s="5"/>
      <c r="BC31" s="5"/>
      <c r="BD31" s="5" t="s">
        <v>13273</v>
      </c>
      <c r="BE31" s="5" t="s">
        <v>235</v>
      </c>
      <c r="BF31" s="5" t="s">
        <v>13505</v>
      </c>
      <c r="BG31" s="5" t="s">
        <v>119</v>
      </c>
      <c r="BH31" s="5" t="s">
        <v>13514</v>
      </c>
      <c r="BI31" s="11">
        <v>43831.45347222222</v>
      </c>
      <c r="BJ31" s="7" t="s">
        <v>88</v>
      </c>
    </row>
    <row r="32" ht="23.25" customHeight="1">
      <c r="A32" s="4">
        <v>31.0</v>
      </c>
      <c r="B32" s="5" t="s">
        <v>13515</v>
      </c>
      <c r="C32" s="5" t="s">
        <v>2988</v>
      </c>
      <c r="D32" s="5"/>
      <c r="E32" s="5"/>
      <c r="F32" s="5"/>
      <c r="G32" s="5"/>
      <c r="H32" s="5">
        <v>1.70050135E8</v>
      </c>
      <c r="I32" s="5" t="s">
        <v>13232</v>
      </c>
      <c r="J32" s="5" t="s">
        <v>11046</v>
      </c>
      <c r="K32" s="5"/>
      <c r="L32" s="5" t="s">
        <v>4492</v>
      </c>
      <c r="M32" s="5" t="s">
        <v>13516</v>
      </c>
      <c r="N32" s="5" t="s">
        <v>7814</v>
      </c>
      <c r="O32" s="5">
        <v>9.441063655E9</v>
      </c>
      <c r="P32" s="5" t="s">
        <v>13517</v>
      </c>
      <c r="Q32" s="5" t="s">
        <v>70</v>
      </c>
      <c r="R32" s="5" t="s">
        <v>71</v>
      </c>
      <c r="S32" s="5" t="s">
        <v>94</v>
      </c>
      <c r="T32" s="5" t="s">
        <v>95</v>
      </c>
      <c r="U32" s="5" t="s">
        <v>74</v>
      </c>
      <c r="V32" s="5">
        <v>10554.0</v>
      </c>
      <c r="W32" s="5">
        <v>59549.0</v>
      </c>
      <c r="X32" s="7"/>
      <c r="Y32" s="8">
        <v>8.193548387096774</v>
      </c>
      <c r="Z32" s="9">
        <v>0.0</v>
      </c>
      <c r="AA32" s="5" t="s">
        <v>75</v>
      </c>
      <c r="AB32" s="5"/>
      <c r="AC32" s="5">
        <v>0.0</v>
      </c>
      <c r="AD32" s="5" t="s">
        <v>142</v>
      </c>
      <c r="AE32" s="5" t="s">
        <v>77</v>
      </c>
      <c r="AF32" s="5">
        <v>2015.0</v>
      </c>
      <c r="AG32" s="5">
        <v>2017.0</v>
      </c>
      <c r="AH32" s="5" t="s">
        <v>78</v>
      </c>
      <c r="AI32" s="17">
        <v>92.1</v>
      </c>
      <c r="AJ32" s="5"/>
      <c r="AK32" s="5" t="s">
        <v>75</v>
      </c>
      <c r="AL32" s="5"/>
      <c r="AM32" s="5">
        <v>0.0</v>
      </c>
      <c r="AN32" s="5" t="s">
        <v>7227</v>
      </c>
      <c r="AO32" s="5">
        <v>2015.0</v>
      </c>
      <c r="AP32" s="5" t="s">
        <v>51</v>
      </c>
      <c r="AQ32" s="5">
        <v>87.0</v>
      </c>
      <c r="AR32" s="10">
        <v>8.7</v>
      </c>
      <c r="AS32" s="5" t="s">
        <v>13518</v>
      </c>
      <c r="AT32" s="5" t="s">
        <v>114</v>
      </c>
      <c r="AU32" s="5" t="s">
        <v>13519</v>
      </c>
      <c r="AV32" s="5">
        <v>9.494533594E9</v>
      </c>
      <c r="AW32" s="5" t="s">
        <v>13520</v>
      </c>
      <c r="AX32" s="5">
        <v>521228.0</v>
      </c>
      <c r="AY32" s="5" t="s">
        <v>117</v>
      </c>
      <c r="AZ32" s="5" t="s">
        <v>85</v>
      </c>
      <c r="BA32" s="5">
        <v>8.09555E11</v>
      </c>
      <c r="BB32" s="5" t="s">
        <v>13521</v>
      </c>
      <c r="BC32" s="5"/>
      <c r="BD32" s="5" t="s">
        <v>13522</v>
      </c>
      <c r="BE32" s="5" t="s">
        <v>249</v>
      </c>
      <c r="BF32" s="5" t="s">
        <v>13523</v>
      </c>
      <c r="BG32" s="5" t="s">
        <v>119</v>
      </c>
      <c r="BH32" s="5" t="s">
        <v>1480</v>
      </c>
      <c r="BI32" s="11">
        <v>43828.57986111111</v>
      </c>
      <c r="BJ32" s="7" t="s">
        <v>13524</v>
      </c>
    </row>
    <row r="33" ht="23.25" customHeight="1">
      <c r="A33" s="4">
        <v>32.0</v>
      </c>
      <c r="B33" s="5" t="s">
        <v>13525</v>
      </c>
      <c r="C33" s="6">
        <v>36172.0</v>
      </c>
      <c r="D33" s="5"/>
      <c r="E33" s="5"/>
      <c r="F33" s="5"/>
      <c r="G33" s="5"/>
      <c r="H33" s="5">
        <v>1.70050138E8</v>
      </c>
      <c r="I33" s="5" t="s">
        <v>13232</v>
      </c>
      <c r="J33" s="5" t="s">
        <v>13526</v>
      </c>
      <c r="K33" s="5" t="s">
        <v>13527</v>
      </c>
      <c r="L33" s="5" t="s">
        <v>13528</v>
      </c>
      <c r="M33" s="5" t="s">
        <v>13529</v>
      </c>
      <c r="N33" s="6">
        <v>36262.0</v>
      </c>
      <c r="O33" s="5">
        <v>8.125241299E9</v>
      </c>
      <c r="P33" s="5" t="s">
        <v>13530</v>
      </c>
      <c r="Q33" s="5" t="s">
        <v>70</v>
      </c>
      <c r="R33" s="5" t="s">
        <v>71</v>
      </c>
      <c r="S33" s="5" t="s">
        <v>94</v>
      </c>
      <c r="T33" s="5" t="s">
        <v>73</v>
      </c>
      <c r="U33" s="5" t="s">
        <v>74</v>
      </c>
      <c r="V33" s="5">
        <v>12000.0</v>
      </c>
      <c r="W33" s="5">
        <v>82000.0</v>
      </c>
      <c r="X33" s="7"/>
      <c r="Y33" s="8">
        <v>7.25</v>
      </c>
      <c r="Z33" s="9">
        <v>1.0</v>
      </c>
      <c r="AA33" s="5" t="s">
        <v>75</v>
      </c>
      <c r="AB33" s="5"/>
      <c r="AC33" s="5">
        <v>0.0</v>
      </c>
      <c r="AD33" s="5" t="s">
        <v>628</v>
      </c>
      <c r="AE33" s="5" t="s">
        <v>77</v>
      </c>
      <c r="AF33" s="5">
        <v>2015.0</v>
      </c>
      <c r="AG33" s="5">
        <v>2017.0</v>
      </c>
      <c r="AH33" s="5" t="s">
        <v>78</v>
      </c>
      <c r="AI33" s="17">
        <v>91.9</v>
      </c>
      <c r="AJ33" s="5"/>
      <c r="AK33" s="5" t="s">
        <v>75</v>
      </c>
      <c r="AL33" s="5"/>
      <c r="AM33" s="5">
        <v>0.0</v>
      </c>
      <c r="AN33" s="5" t="s">
        <v>2383</v>
      </c>
      <c r="AO33" s="5">
        <v>2015.0</v>
      </c>
      <c r="AP33" s="5" t="s">
        <v>51</v>
      </c>
      <c r="AQ33" s="5">
        <v>87.0</v>
      </c>
      <c r="AR33" s="10">
        <v>8.7</v>
      </c>
      <c r="AS33" s="5" t="s">
        <v>13531</v>
      </c>
      <c r="AT33" s="5" t="s">
        <v>161</v>
      </c>
      <c r="AU33" s="5" t="s">
        <v>13532</v>
      </c>
      <c r="AV33" s="5">
        <v>9.866231199E9</v>
      </c>
      <c r="AW33" s="5" t="s">
        <v>13533</v>
      </c>
      <c r="AX33" s="5">
        <v>520011.0</v>
      </c>
      <c r="AY33" s="5" t="s">
        <v>117</v>
      </c>
      <c r="AZ33" s="5" t="s">
        <v>85</v>
      </c>
      <c r="BA33" s="5">
        <v>2.06133E11</v>
      </c>
      <c r="BB33" s="5" t="s">
        <v>13534</v>
      </c>
      <c r="BC33" s="5"/>
      <c r="BD33" s="5" t="s">
        <v>13388</v>
      </c>
      <c r="BE33" s="5" t="s">
        <v>1224</v>
      </c>
      <c r="BF33" s="5" t="s">
        <v>10037</v>
      </c>
      <c r="BG33" s="5" t="s">
        <v>119</v>
      </c>
      <c r="BH33" s="5" t="s">
        <v>117</v>
      </c>
      <c r="BI33" s="11">
        <v>43828.504166666666</v>
      </c>
      <c r="BJ33" s="7" t="s">
        <v>13535</v>
      </c>
    </row>
    <row r="34" ht="23.25" customHeight="1">
      <c r="A34" s="4">
        <v>33.0</v>
      </c>
      <c r="B34" s="5" t="s">
        <v>13536</v>
      </c>
      <c r="C34" s="5" t="s">
        <v>105</v>
      </c>
      <c r="D34" s="5"/>
      <c r="E34" s="5"/>
      <c r="F34" s="5"/>
      <c r="G34" s="5"/>
      <c r="H34" s="5">
        <v>1.70050049E8</v>
      </c>
      <c r="I34" s="5" t="s">
        <v>13232</v>
      </c>
      <c r="J34" s="5" t="s">
        <v>6510</v>
      </c>
      <c r="K34" s="5"/>
      <c r="L34" s="5" t="s">
        <v>13537</v>
      </c>
      <c r="M34" s="5" t="s">
        <v>13538</v>
      </c>
      <c r="N34" s="5" t="s">
        <v>4110</v>
      </c>
      <c r="O34" s="5">
        <v>9.908668677E9</v>
      </c>
      <c r="P34" s="5" t="s">
        <v>13539</v>
      </c>
      <c r="Q34" s="5" t="s">
        <v>70</v>
      </c>
      <c r="R34" s="5" t="s">
        <v>71</v>
      </c>
      <c r="S34" s="5" t="s">
        <v>94</v>
      </c>
      <c r="T34" s="5" t="s">
        <v>73</v>
      </c>
      <c r="U34" s="5" t="s">
        <v>1252</v>
      </c>
      <c r="V34" s="5"/>
      <c r="W34" s="5"/>
      <c r="X34" s="7"/>
      <c r="Y34" s="8">
        <v>8.096774193548388</v>
      </c>
      <c r="Z34" s="9">
        <v>0.0</v>
      </c>
      <c r="AA34" s="5" t="s">
        <v>75</v>
      </c>
      <c r="AB34" s="5"/>
      <c r="AC34" s="5">
        <v>0.0</v>
      </c>
      <c r="AD34" s="5" t="s">
        <v>142</v>
      </c>
      <c r="AE34" s="5" t="s">
        <v>77</v>
      </c>
      <c r="AF34" s="5">
        <v>2015.0</v>
      </c>
      <c r="AG34" s="5">
        <v>2017.0</v>
      </c>
      <c r="AH34" s="5" t="s">
        <v>78</v>
      </c>
      <c r="AI34" s="17">
        <v>87.0</v>
      </c>
      <c r="AJ34" s="5"/>
      <c r="AK34" s="5" t="s">
        <v>75</v>
      </c>
      <c r="AL34" s="5"/>
      <c r="AM34" s="5">
        <v>0.0</v>
      </c>
      <c r="AN34" s="5" t="s">
        <v>13540</v>
      </c>
      <c r="AO34" s="5">
        <v>2015.0</v>
      </c>
      <c r="AP34" s="5" t="s">
        <v>51</v>
      </c>
      <c r="AQ34" s="5"/>
      <c r="AR34" s="10">
        <v>8.7</v>
      </c>
      <c r="AS34" s="5" t="s">
        <v>13541</v>
      </c>
      <c r="AT34" s="5" t="s">
        <v>114</v>
      </c>
      <c r="AU34" s="5" t="s">
        <v>13542</v>
      </c>
      <c r="AV34" s="5">
        <v>9.959428009E9</v>
      </c>
      <c r="AW34" s="5" t="s">
        <v>13543</v>
      </c>
      <c r="AX34" s="5">
        <v>520010.0</v>
      </c>
      <c r="AY34" s="5" t="s">
        <v>117</v>
      </c>
      <c r="AZ34" s="5" t="s">
        <v>85</v>
      </c>
      <c r="BA34" s="5">
        <v>4.59855E11</v>
      </c>
      <c r="BB34" s="5"/>
      <c r="BC34" s="5"/>
      <c r="BD34" s="5" t="s">
        <v>13447</v>
      </c>
      <c r="BE34" s="5" t="s">
        <v>102</v>
      </c>
      <c r="BF34" s="5" t="s">
        <v>10037</v>
      </c>
      <c r="BG34" s="5" t="s">
        <v>119</v>
      </c>
      <c r="BH34" s="5" t="s">
        <v>117</v>
      </c>
      <c r="BI34" s="11">
        <v>43828.705555555556</v>
      </c>
      <c r="BJ34" s="7" t="s">
        <v>13544</v>
      </c>
    </row>
    <row r="35" ht="23.25" customHeight="1">
      <c r="A35" s="4">
        <v>34.0</v>
      </c>
      <c r="B35" s="5" t="s">
        <v>13545</v>
      </c>
      <c r="C35" s="5" t="s">
        <v>2459</v>
      </c>
      <c r="D35" s="5"/>
      <c r="E35" s="5"/>
      <c r="F35" s="5"/>
      <c r="G35" s="5"/>
      <c r="H35" s="5">
        <v>1.70050125E8</v>
      </c>
      <c r="I35" s="5" t="s">
        <v>13232</v>
      </c>
      <c r="J35" s="5" t="s">
        <v>9049</v>
      </c>
      <c r="K35" s="5" t="s">
        <v>371</v>
      </c>
      <c r="L35" s="5" t="s">
        <v>13546</v>
      </c>
      <c r="M35" s="5" t="s">
        <v>13547</v>
      </c>
      <c r="N35" s="5" t="s">
        <v>8012</v>
      </c>
      <c r="O35" s="5">
        <v>9.17033E11</v>
      </c>
      <c r="P35" s="5" t="s">
        <v>13548</v>
      </c>
      <c r="Q35" s="5" t="s">
        <v>70</v>
      </c>
      <c r="R35" s="5" t="s">
        <v>71</v>
      </c>
      <c r="S35" s="5" t="s">
        <v>94</v>
      </c>
      <c r="T35" s="5" t="s">
        <v>73</v>
      </c>
      <c r="U35" s="5" t="s">
        <v>74</v>
      </c>
      <c r="V35" s="5">
        <v>13678.0</v>
      </c>
      <c r="W35" s="5">
        <v>89273.0</v>
      </c>
      <c r="X35" s="7">
        <v>215250.0</v>
      </c>
      <c r="Y35" s="8">
        <v>7.080645161290323</v>
      </c>
      <c r="Z35" s="9">
        <v>0.0</v>
      </c>
      <c r="AA35" s="5" t="s">
        <v>75</v>
      </c>
      <c r="AB35" s="5"/>
      <c r="AC35" s="5">
        <v>0.0</v>
      </c>
      <c r="AD35" s="5" t="s">
        <v>76</v>
      </c>
      <c r="AE35" s="5" t="s">
        <v>77</v>
      </c>
      <c r="AF35" s="5">
        <v>2015.0</v>
      </c>
      <c r="AG35" s="5">
        <v>2017.0</v>
      </c>
      <c r="AH35" s="5" t="s">
        <v>78</v>
      </c>
      <c r="AI35" s="17">
        <v>72.5</v>
      </c>
      <c r="AJ35" s="5"/>
      <c r="AK35" s="5" t="s">
        <v>75</v>
      </c>
      <c r="AL35" s="5"/>
      <c r="AM35" s="5">
        <v>0.0</v>
      </c>
      <c r="AN35" s="5" t="s">
        <v>13549</v>
      </c>
      <c r="AO35" s="5">
        <v>2015.0</v>
      </c>
      <c r="AP35" s="5" t="s">
        <v>51</v>
      </c>
      <c r="AQ35" s="5"/>
      <c r="AR35" s="10">
        <v>8.7</v>
      </c>
      <c r="AS35" s="5" t="s">
        <v>13550</v>
      </c>
      <c r="AT35" s="5" t="s">
        <v>99</v>
      </c>
      <c r="AU35" s="5"/>
      <c r="AV35" s="5">
        <v>9.19866E11</v>
      </c>
      <c r="AW35" s="5" t="s">
        <v>13551</v>
      </c>
      <c r="AX35" s="5">
        <v>532404.0</v>
      </c>
      <c r="AY35" s="5" t="s">
        <v>1863</v>
      </c>
      <c r="AZ35" s="5" t="s">
        <v>85</v>
      </c>
      <c r="BA35" s="5">
        <v>2.01101E11</v>
      </c>
      <c r="BB35" s="5" t="s">
        <v>13552</v>
      </c>
      <c r="BC35" s="5"/>
      <c r="BD35" s="5" t="s">
        <v>13553</v>
      </c>
      <c r="BE35" s="5" t="s">
        <v>13554</v>
      </c>
      <c r="BF35" s="5" t="s">
        <v>8381</v>
      </c>
      <c r="BG35" s="5" t="s">
        <v>87</v>
      </c>
      <c r="BH35" s="5"/>
      <c r="BI35" s="11">
        <v>43897.89375</v>
      </c>
      <c r="BJ35" s="7" t="s">
        <v>88</v>
      </c>
    </row>
    <row r="36" ht="23.25" customHeight="1">
      <c r="A36" s="4">
        <v>35.0</v>
      </c>
      <c r="B36" s="5" t="s">
        <v>13555</v>
      </c>
      <c r="C36" s="5" t="s">
        <v>63</v>
      </c>
      <c r="D36" s="5" t="s">
        <v>13555</v>
      </c>
      <c r="E36" s="5" t="s">
        <v>63</v>
      </c>
      <c r="F36" s="5"/>
      <c r="G36" s="5"/>
      <c r="H36" s="5">
        <v>1.70050057E8</v>
      </c>
      <c r="I36" s="5" t="s">
        <v>13232</v>
      </c>
      <c r="J36" s="5" t="s">
        <v>13556</v>
      </c>
      <c r="K36" s="5" t="s">
        <v>2514</v>
      </c>
      <c r="L36" s="5" t="s">
        <v>13557</v>
      </c>
      <c r="M36" s="5" t="s">
        <v>13558</v>
      </c>
      <c r="N36" s="5" t="s">
        <v>6656</v>
      </c>
      <c r="O36" s="5">
        <v>9.182833491E9</v>
      </c>
      <c r="P36" s="5" t="s">
        <v>13559</v>
      </c>
      <c r="Q36" s="5" t="s">
        <v>70</v>
      </c>
      <c r="R36" s="5" t="s">
        <v>71</v>
      </c>
      <c r="S36" s="5" t="s">
        <v>94</v>
      </c>
      <c r="T36" s="5" t="s">
        <v>95</v>
      </c>
      <c r="U36" s="5" t="s">
        <v>74</v>
      </c>
      <c r="V36" s="5"/>
      <c r="W36" s="5"/>
      <c r="X36" s="7"/>
      <c r="Y36" s="8">
        <v>8.975806451612904</v>
      </c>
      <c r="Z36" s="9">
        <v>0.0</v>
      </c>
      <c r="AA36" s="5" t="s">
        <v>75</v>
      </c>
      <c r="AB36" s="5"/>
      <c r="AC36" s="5">
        <v>0.0</v>
      </c>
      <c r="AD36" s="5" t="s">
        <v>13560</v>
      </c>
      <c r="AE36" s="5" t="s">
        <v>77</v>
      </c>
      <c r="AF36" s="5">
        <v>2015.0</v>
      </c>
      <c r="AG36" s="5">
        <v>2017.0</v>
      </c>
      <c r="AH36" s="5" t="s">
        <v>78</v>
      </c>
      <c r="AI36" s="17">
        <v>96.6</v>
      </c>
      <c r="AJ36" s="5"/>
      <c r="AK36" s="5" t="s">
        <v>75</v>
      </c>
      <c r="AL36" s="5"/>
      <c r="AM36" s="5">
        <v>0.0</v>
      </c>
      <c r="AN36" s="5" t="s">
        <v>1132</v>
      </c>
      <c r="AO36" s="5">
        <v>2015.0</v>
      </c>
      <c r="AP36" s="5" t="s">
        <v>51</v>
      </c>
      <c r="AQ36" s="5">
        <v>85.0</v>
      </c>
      <c r="AR36" s="10">
        <v>8.5</v>
      </c>
      <c r="AS36" s="5" t="s">
        <v>13561</v>
      </c>
      <c r="AT36" s="5" t="s">
        <v>99</v>
      </c>
      <c r="AU36" s="5"/>
      <c r="AV36" s="5">
        <v>9.010832248E9</v>
      </c>
      <c r="AW36" s="5" t="s">
        <v>13562</v>
      </c>
      <c r="AX36" s="5">
        <v>531081.0</v>
      </c>
      <c r="AY36" s="5" t="s">
        <v>12025</v>
      </c>
      <c r="AZ36" s="5" t="s">
        <v>85</v>
      </c>
      <c r="BA36" s="5">
        <v>5.13838E11</v>
      </c>
      <c r="BB36" s="5" t="s">
        <v>13563</v>
      </c>
      <c r="BC36" s="5"/>
      <c r="BD36" s="5">
        <v>0.0</v>
      </c>
      <c r="BE36" s="5">
        <v>0.0</v>
      </c>
      <c r="BF36" s="5" t="s">
        <v>889</v>
      </c>
      <c r="BG36" s="5" t="s">
        <v>119</v>
      </c>
      <c r="BH36" s="5" t="s">
        <v>1307</v>
      </c>
      <c r="BI36" s="11">
        <v>43828.84652777778</v>
      </c>
      <c r="BJ36" s="7" t="s">
        <v>1828</v>
      </c>
    </row>
    <row r="37" ht="23.25" customHeight="1">
      <c r="A37" s="4">
        <v>36.0</v>
      </c>
      <c r="B37" s="5" t="s">
        <v>13564</v>
      </c>
      <c r="C37" s="6">
        <v>43508.0</v>
      </c>
      <c r="D37" s="5"/>
      <c r="E37" s="5"/>
      <c r="F37" s="5"/>
      <c r="G37" s="5"/>
      <c r="H37" s="5">
        <v>1.7005002E8</v>
      </c>
      <c r="I37" s="5" t="s">
        <v>13232</v>
      </c>
      <c r="J37" s="5" t="s">
        <v>13565</v>
      </c>
      <c r="K37" s="5"/>
      <c r="L37" s="5" t="s">
        <v>4551</v>
      </c>
      <c r="M37" s="5" t="s">
        <v>13566</v>
      </c>
      <c r="N37" s="5" t="s">
        <v>1868</v>
      </c>
      <c r="O37" s="5">
        <v>9.603050143E9</v>
      </c>
      <c r="P37" s="5" t="s">
        <v>13567</v>
      </c>
      <c r="Q37" s="5" t="s">
        <v>70</v>
      </c>
      <c r="R37" s="5" t="s">
        <v>71</v>
      </c>
      <c r="S37" s="5" t="s">
        <v>94</v>
      </c>
      <c r="T37" s="5" t="s">
        <v>73</v>
      </c>
      <c r="U37" s="5" t="s">
        <v>74</v>
      </c>
      <c r="V37" s="5"/>
      <c r="W37" s="5"/>
      <c r="X37" s="7"/>
      <c r="Y37" s="8">
        <v>8.0</v>
      </c>
      <c r="Z37" s="9">
        <v>0.0</v>
      </c>
      <c r="AA37" s="5" t="s">
        <v>75</v>
      </c>
      <c r="AB37" s="5"/>
      <c r="AC37" s="5">
        <v>0.0</v>
      </c>
      <c r="AD37" s="5" t="s">
        <v>142</v>
      </c>
      <c r="AE37" s="5" t="s">
        <v>5395</v>
      </c>
      <c r="AF37" s="5">
        <v>2015.0</v>
      </c>
      <c r="AG37" s="5">
        <v>2017.0</v>
      </c>
      <c r="AH37" s="5" t="s">
        <v>78</v>
      </c>
      <c r="AI37" s="17">
        <v>95.0</v>
      </c>
      <c r="AJ37" s="5"/>
      <c r="AK37" s="5" t="s">
        <v>75</v>
      </c>
      <c r="AL37" s="5"/>
      <c r="AM37" s="5">
        <v>0.0</v>
      </c>
      <c r="AN37" s="5" t="s">
        <v>376</v>
      </c>
      <c r="AO37" s="5">
        <v>2015.0</v>
      </c>
      <c r="AP37" s="5" t="s">
        <v>51</v>
      </c>
      <c r="AQ37" s="5"/>
      <c r="AR37" s="10">
        <v>8.5</v>
      </c>
      <c r="AS37" s="5" t="s">
        <v>13568</v>
      </c>
      <c r="AT37" s="5" t="s">
        <v>99</v>
      </c>
      <c r="AU37" s="5"/>
      <c r="AV37" s="5">
        <v>9.951577982E9</v>
      </c>
      <c r="AW37" s="5" t="s">
        <v>13569</v>
      </c>
      <c r="AX37" s="5">
        <v>535161.0</v>
      </c>
      <c r="AY37" s="5" t="s">
        <v>13570</v>
      </c>
      <c r="AZ37" s="5" t="s">
        <v>85</v>
      </c>
      <c r="BA37" s="5">
        <v>8.74493E11</v>
      </c>
      <c r="BB37" s="5"/>
      <c r="BC37" s="5"/>
      <c r="BD37" s="5" t="s">
        <v>445</v>
      </c>
      <c r="BE37" s="5" t="s">
        <v>235</v>
      </c>
      <c r="BF37" s="5" t="s">
        <v>10037</v>
      </c>
      <c r="BG37" s="5" t="s">
        <v>87</v>
      </c>
      <c r="BH37" s="5"/>
      <c r="BI37" s="11">
        <v>43827.55138888889</v>
      </c>
      <c r="BJ37" s="7" t="s">
        <v>88</v>
      </c>
    </row>
    <row r="38" ht="23.25" customHeight="1">
      <c r="A38" s="4">
        <v>37.0</v>
      </c>
      <c r="B38" s="5" t="s">
        <v>13571</v>
      </c>
      <c r="C38" s="5" t="s">
        <v>63</v>
      </c>
      <c r="D38" s="5"/>
      <c r="E38" s="5"/>
      <c r="F38" s="5"/>
      <c r="G38" s="5"/>
      <c r="H38" s="5">
        <v>1.70050115E8</v>
      </c>
      <c r="I38" s="5" t="s">
        <v>13232</v>
      </c>
      <c r="J38" s="5" t="s">
        <v>13572</v>
      </c>
      <c r="K38" s="5"/>
      <c r="L38" s="5" t="s">
        <v>351</v>
      </c>
      <c r="M38" s="5" t="s">
        <v>13573</v>
      </c>
      <c r="N38" s="6">
        <v>36167.0</v>
      </c>
      <c r="O38" s="5">
        <v>8.328487028E9</v>
      </c>
      <c r="P38" s="5" t="s">
        <v>13574</v>
      </c>
      <c r="Q38" s="5" t="s">
        <v>70</v>
      </c>
      <c r="R38" s="5" t="s">
        <v>71</v>
      </c>
      <c r="S38" s="5" t="s">
        <v>72</v>
      </c>
      <c r="T38" s="5" t="s">
        <v>73</v>
      </c>
      <c r="U38" s="5" t="s">
        <v>74</v>
      </c>
      <c r="V38" s="5"/>
      <c r="W38" s="5"/>
      <c r="X38" s="7"/>
      <c r="Y38" s="8">
        <v>8.435483870967742</v>
      </c>
      <c r="Z38" s="9">
        <v>0.0</v>
      </c>
      <c r="AA38" s="5" t="s">
        <v>75</v>
      </c>
      <c r="AB38" s="5"/>
      <c r="AC38" s="5">
        <v>0.0</v>
      </c>
      <c r="AD38" s="5" t="s">
        <v>13560</v>
      </c>
      <c r="AE38" s="5" t="s">
        <v>77</v>
      </c>
      <c r="AF38" s="5">
        <v>2015.0</v>
      </c>
      <c r="AG38" s="5">
        <v>2017.0</v>
      </c>
      <c r="AH38" s="5" t="s">
        <v>78</v>
      </c>
      <c r="AI38" s="17">
        <v>94.5</v>
      </c>
      <c r="AJ38" s="5"/>
      <c r="AK38" s="5" t="s">
        <v>75</v>
      </c>
      <c r="AL38" s="5"/>
      <c r="AM38" s="5">
        <v>0.0</v>
      </c>
      <c r="AN38" s="5" t="s">
        <v>13575</v>
      </c>
      <c r="AO38" s="5">
        <v>2015.0</v>
      </c>
      <c r="AP38" s="5" t="s">
        <v>51</v>
      </c>
      <c r="AQ38" s="5">
        <v>85.0</v>
      </c>
      <c r="AR38" s="10">
        <v>8.5</v>
      </c>
      <c r="AS38" s="5" t="s">
        <v>13576</v>
      </c>
      <c r="AT38" s="5" t="s">
        <v>114</v>
      </c>
      <c r="AU38" s="5" t="s">
        <v>1183</v>
      </c>
      <c r="AV38" s="5">
        <v>9.182304041E9</v>
      </c>
      <c r="AW38" s="5" t="s">
        <v>13577</v>
      </c>
      <c r="AX38" s="5">
        <v>531083.0</v>
      </c>
      <c r="AY38" s="5" t="s">
        <v>11976</v>
      </c>
      <c r="AZ38" s="5" t="s">
        <v>85</v>
      </c>
      <c r="BA38" s="5">
        <v>2.83365E11</v>
      </c>
      <c r="BB38" s="5" t="s">
        <v>13578</v>
      </c>
      <c r="BC38" s="5"/>
      <c r="BD38" s="5">
        <v>0.0</v>
      </c>
      <c r="BE38" s="5">
        <v>0.0</v>
      </c>
      <c r="BF38" s="5">
        <v>0.0</v>
      </c>
      <c r="BG38" s="5" t="s">
        <v>119</v>
      </c>
      <c r="BH38" s="5" t="s">
        <v>1307</v>
      </c>
      <c r="BI38" s="11">
        <v>43828.84097222222</v>
      </c>
      <c r="BJ38" s="7" t="s">
        <v>1828</v>
      </c>
    </row>
    <row r="39" ht="23.25" customHeight="1">
      <c r="A39" s="4">
        <v>38.0</v>
      </c>
      <c r="B39" s="5" t="s">
        <v>13579</v>
      </c>
      <c r="C39" s="6">
        <v>43628.0</v>
      </c>
      <c r="D39" s="5"/>
      <c r="E39" s="5"/>
      <c r="F39" s="5"/>
      <c r="G39" s="5"/>
      <c r="H39" s="5">
        <v>1.70050042E8</v>
      </c>
      <c r="I39" s="5" t="s">
        <v>13232</v>
      </c>
      <c r="J39" s="5" t="s">
        <v>171</v>
      </c>
      <c r="K39" s="5"/>
      <c r="L39" s="5" t="s">
        <v>6797</v>
      </c>
      <c r="M39" s="5" t="s">
        <v>13580</v>
      </c>
      <c r="N39" s="5" t="s">
        <v>10059</v>
      </c>
      <c r="O39" s="5">
        <v>7.036731028E9</v>
      </c>
      <c r="P39" s="5" t="s">
        <v>13581</v>
      </c>
      <c r="Q39" s="5" t="s">
        <v>110</v>
      </c>
      <c r="R39" s="5" t="s">
        <v>71</v>
      </c>
      <c r="S39" s="5" t="s">
        <v>94</v>
      </c>
      <c r="T39" s="5" t="s">
        <v>73</v>
      </c>
      <c r="U39" s="5" t="s">
        <v>74</v>
      </c>
      <c r="V39" s="5"/>
      <c r="W39" s="5"/>
      <c r="X39" s="7"/>
      <c r="Y39" s="8">
        <v>7.830645161290323</v>
      </c>
      <c r="Z39" s="9">
        <v>0.0</v>
      </c>
      <c r="AA39" s="5" t="s">
        <v>75</v>
      </c>
      <c r="AB39" s="5"/>
      <c r="AC39" s="5">
        <v>0.0</v>
      </c>
      <c r="AD39" s="5" t="s">
        <v>273</v>
      </c>
      <c r="AE39" s="5" t="s">
        <v>389</v>
      </c>
      <c r="AF39" s="5">
        <v>2015.0</v>
      </c>
      <c r="AG39" s="5">
        <v>2017.0</v>
      </c>
      <c r="AH39" s="5" t="s">
        <v>78</v>
      </c>
      <c r="AI39" s="17">
        <v>93.0</v>
      </c>
      <c r="AJ39" s="5"/>
      <c r="AK39" s="5" t="s">
        <v>75</v>
      </c>
      <c r="AL39" s="5"/>
      <c r="AM39" s="5">
        <v>0.0</v>
      </c>
      <c r="AN39" s="5" t="s">
        <v>4030</v>
      </c>
      <c r="AO39" s="5">
        <v>2015.0</v>
      </c>
      <c r="AP39" s="5" t="s">
        <v>51</v>
      </c>
      <c r="AQ39" s="5">
        <v>85.0</v>
      </c>
      <c r="AR39" s="10">
        <v>8.5</v>
      </c>
      <c r="AS39" s="5" t="s">
        <v>13582</v>
      </c>
      <c r="AT39" s="5" t="s">
        <v>161</v>
      </c>
      <c r="AU39" s="5"/>
      <c r="AV39" s="5">
        <v>9.676339821E9</v>
      </c>
      <c r="AW39" s="5" t="s">
        <v>13583</v>
      </c>
      <c r="AX39" s="5">
        <v>522503.0</v>
      </c>
      <c r="AY39" s="5" t="s">
        <v>147</v>
      </c>
      <c r="AZ39" s="5" t="s">
        <v>85</v>
      </c>
      <c r="BA39" s="5">
        <v>5.70073E11</v>
      </c>
      <c r="BB39" s="5"/>
      <c r="BC39" s="5"/>
      <c r="BD39" s="5" t="s">
        <v>13273</v>
      </c>
      <c r="BE39" s="5" t="s">
        <v>235</v>
      </c>
      <c r="BF39" s="5" t="s">
        <v>10037</v>
      </c>
      <c r="BG39" s="5" t="s">
        <v>119</v>
      </c>
      <c r="BH39" s="5" t="s">
        <v>13583</v>
      </c>
      <c r="BI39" s="11">
        <v>43826.69513888889</v>
      </c>
      <c r="BJ39" s="7" t="s">
        <v>88</v>
      </c>
    </row>
    <row r="40" ht="23.25" customHeight="1">
      <c r="A40" s="4">
        <v>39.0</v>
      </c>
      <c r="B40" s="5" t="s">
        <v>13584</v>
      </c>
      <c r="C40" s="5" t="s">
        <v>268</v>
      </c>
      <c r="D40" s="5"/>
      <c r="E40" s="5"/>
      <c r="F40" s="5"/>
      <c r="G40" s="5"/>
      <c r="H40" s="5">
        <v>1.70050105E8</v>
      </c>
      <c r="I40" s="5" t="s">
        <v>13232</v>
      </c>
      <c r="J40" s="5" t="s">
        <v>13585</v>
      </c>
      <c r="K40" s="5" t="s">
        <v>13586</v>
      </c>
      <c r="L40" s="5" t="s">
        <v>13587</v>
      </c>
      <c r="M40" s="5" t="s">
        <v>13588</v>
      </c>
      <c r="N40" s="6">
        <v>36445.0</v>
      </c>
      <c r="O40" s="5">
        <v>8.338889966E9</v>
      </c>
      <c r="P40" s="5" t="s">
        <v>13589</v>
      </c>
      <c r="Q40" s="5" t="s">
        <v>110</v>
      </c>
      <c r="R40" s="5" t="s">
        <v>71</v>
      </c>
      <c r="S40" s="5" t="s">
        <v>94</v>
      </c>
      <c r="T40" s="5" t="s">
        <v>95</v>
      </c>
      <c r="U40" s="5" t="s">
        <v>537</v>
      </c>
      <c r="V40" s="5"/>
      <c r="W40" s="5"/>
      <c r="X40" s="7"/>
      <c r="Y40" s="8">
        <v>7.935483870967742</v>
      </c>
      <c r="Z40" s="9">
        <v>0.0</v>
      </c>
      <c r="AA40" s="5" t="s">
        <v>75</v>
      </c>
      <c r="AB40" s="5" t="s">
        <v>13590</v>
      </c>
      <c r="AC40" s="5">
        <v>0.0</v>
      </c>
      <c r="AD40" s="5" t="s">
        <v>1011</v>
      </c>
      <c r="AE40" s="5" t="s">
        <v>77</v>
      </c>
      <c r="AF40" s="5">
        <v>2015.0</v>
      </c>
      <c r="AG40" s="5">
        <v>2017.0</v>
      </c>
      <c r="AH40" s="5" t="s">
        <v>78</v>
      </c>
      <c r="AI40" s="17">
        <v>84.0</v>
      </c>
      <c r="AJ40" s="5">
        <v>84.0</v>
      </c>
      <c r="AK40" s="5" t="s">
        <v>75</v>
      </c>
      <c r="AL40" s="5" t="s">
        <v>149</v>
      </c>
      <c r="AM40" s="5">
        <v>0.0</v>
      </c>
      <c r="AN40" s="5" t="s">
        <v>13591</v>
      </c>
      <c r="AO40" s="5">
        <v>2015.0</v>
      </c>
      <c r="AP40" s="5" t="s">
        <v>112</v>
      </c>
      <c r="AQ40" s="5">
        <v>84.0</v>
      </c>
      <c r="AR40" s="10">
        <v>8.4</v>
      </c>
      <c r="AS40" s="5" t="s">
        <v>13588</v>
      </c>
      <c r="AT40" s="5" t="s">
        <v>99</v>
      </c>
      <c r="AU40" s="5" t="s">
        <v>13592</v>
      </c>
      <c r="AV40" s="5">
        <v>9.937873101E9</v>
      </c>
      <c r="AW40" s="5" t="s">
        <v>13593</v>
      </c>
      <c r="AX40" s="5">
        <v>768027.0</v>
      </c>
      <c r="AY40" s="5" t="s">
        <v>13594</v>
      </c>
      <c r="AZ40" s="5" t="s">
        <v>131</v>
      </c>
      <c r="BA40" s="5">
        <v>8.07306E11</v>
      </c>
      <c r="BB40" s="5" t="s">
        <v>13595</v>
      </c>
      <c r="BC40" s="5" t="s">
        <v>13596</v>
      </c>
      <c r="BD40" s="5" t="s">
        <v>13597</v>
      </c>
      <c r="BE40" s="5" t="s">
        <v>469</v>
      </c>
      <c r="BF40" s="5" t="s">
        <v>10037</v>
      </c>
      <c r="BG40" s="5" t="s">
        <v>87</v>
      </c>
      <c r="BH40" s="5"/>
      <c r="BI40" s="11">
        <v>43828.584027777775</v>
      </c>
      <c r="BJ40" s="7" t="s">
        <v>88</v>
      </c>
    </row>
    <row r="41" ht="23.25" customHeight="1">
      <c r="A41" s="4">
        <v>40.0</v>
      </c>
      <c r="B41" s="5" t="s">
        <v>13598</v>
      </c>
      <c r="C41" s="5" t="s">
        <v>105</v>
      </c>
      <c r="D41" s="5"/>
      <c r="E41" s="5"/>
      <c r="F41" s="5"/>
      <c r="G41" s="5"/>
      <c r="H41" s="5">
        <v>1.70050126E8</v>
      </c>
      <c r="I41" s="5" t="s">
        <v>13232</v>
      </c>
      <c r="J41" s="5" t="s">
        <v>13599</v>
      </c>
      <c r="K41" s="5"/>
      <c r="L41" s="5" t="s">
        <v>223</v>
      </c>
      <c r="M41" s="5" t="s">
        <v>13600</v>
      </c>
      <c r="N41" s="5" t="s">
        <v>13601</v>
      </c>
      <c r="O41" s="5">
        <v>8.125999314E9</v>
      </c>
      <c r="P41" s="5" t="s">
        <v>13602</v>
      </c>
      <c r="Q41" s="5" t="s">
        <v>70</v>
      </c>
      <c r="R41" s="5" t="s">
        <v>71</v>
      </c>
      <c r="S41" s="5" t="s">
        <v>94</v>
      </c>
      <c r="T41" s="5" t="s">
        <v>73</v>
      </c>
      <c r="U41" s="5" t="s">
        <v>74</v>
      </c>
      <c r="V41" s="5">
        <v>11048.0</v>
      </c>
      <c r="W41" s="5"/>
      <c r="X41" s="7"/>
      <c r="Y41" s="8">
        <v>7.790322580645161</v>
      </c>
      <c r="Z41" s="9">
        <v>0.0</v>
      </c>
      <c r="AA41" s="5" t="s">
        <v>75</v>
      </c>
      <c r="AB41" s="5"/>
      <c r="AC41" s="5">
        <v>0.0</v>
      </c>
      <c r="AD41" s="5" t="s">
        <v>853</v>
      </c>
      <c r="AE41" s="5" t="s">
        <v>77</v>
      </c>
      <c r="AF41" s="5">
        <v>2015.0</v>
      </c>
      <c r="AG41" s="5">
        <v>2017.0</v>
      </c>
      <c r="AH41" s="5" t="s">
        <v>78</v>
      </c>
      <c r="AI41" s="17">
        <v>90.0</v>
      </c>
      <c r="AJ41" s="5"/>
      <c r="AK41" s="5" t="s">
        <v>75</v>
      </c>
      <c r="AL41" s="5"/>
      <c r="AM41" s="5">
        <v>0.0</v>
      </c>
      <c r="AN41" s="5" t="s">
        <v>13603</v>
      </c>
      <c r="AO41" s="5">
        <v>2015.0</v>
      </c>
      <c r="AP41" s="5" t="s">
        <v>51</v>
      </c>
      <c r="AQ41" s="5"/>
      <c r="AR41" s="10">
        <v>8.3</v>
      </c>
      <c r="AS41" s="5" t="s">
        <v>13604</v>
      </c>
      <c r="AT41" s="5" t="s">
        <v>161</v>
      </c>
      <c r="AU41" s="5" t="s">
        <v>5525</v>
      </c>
      <c r="AV41" s="5">
        <v>9.88511535E9</v>
      </c>
      <c r="AW41" s="5" t="s">
        <v>13605</v>
      </c>
      <c r="AX41" s="5">
        <v>520011.0</v>
      </c>
      <c r="AY41" s="5" t="s">
        <v>117</v>
      </c>
      <c r="AZ41" s="5" t="s">
        <v>85</v>
      </c>
      <c r="BA41" s="5">
        <v>8.82763E11</v>
      </c>
      <c r="BB41" s="5"/>
      <c r="BC41" s="5"/>
      <c r="BD41" s="5" t="s">
        <v>445</v>
      </c>
      <c r="BE41" s="5" t="s">
        <v>469</v>
      </c>
      <c r="BF41" s="5" t="s">
        <v>10037</v>
      </c>
      <c r="BG41" s="5" t="s">
        <v>119</v>
      </c>
      <c r="BH41" s="5" t="s">
        <v>117</v>
      </c>
      <c r="BI41" s="11">
        <v>43828.643055555556</v>
      </c>
      <c r="BJ41" s="7" t="s">
        <v>13606</v>
      </c>
    </row>
    <row r="42" ht="23.25" customHeight="1">
      <c r="A42" s="4">
        <v>41.0</v>
      </c>
      <c r="B42" s="5" t="s">
        <v>13607</v>
      </c>
      <c r="C42" s="5" t="s">
        <v>63</v>
      </c>
      <c r="D42" s="5"/>
      <c r="E42" s="5"/>
      <c r="F42" s="5"/>
      <c r="G42" s="5"/>
      <c r="H42" s="5">
        <v>1.70050139E8</v>
      </c>
      <c r="I42" s="5" t="s">
        <v>13232</v>
      </c>
      <c r="J42" s="5" t="s">
        <v>13608</v>
      </c>
      <c r="K42" s="5"/>
      <c r="L42" s="5" t="s">
        <v>13609</v>
      </c>
      <c r="M42" s="5" t="s">
        <v>13610</v>
      </c>
      <c r="N42" s="5" t="s">
        <v>675</v>
      </c>
      <c r="O42" s="5">
        <v>9.182213678E9</v>
      </c>
      <c r="P42" s="5" t="s">
        <v>13611</v>
      </c>
      <c r="Q42" s="5" t="s">
        <v>70</v>
      </c>
      <c r="R42" s="5" t="s">
        <v>71</v>
      </c>
      <c r="S42" s="5" t="s">
        <v>94</v>
      </c>
      <c r="T42" s="5" t="s">
        <v>73</v>
      </c>
      <c r="U42" s="5" t="s">
        <v>537</v>
      </c>
      <c r="V42" s="5"/>
      <c r="W42" s="5"/>
      <c r="X42" s="7"/>
      <c r="Y42" s="8">
        <v>8.814516129032258</v>
      </c>
      <c r="Z42" s="9">
        <v>0.0</v>
      </c>
      <c r="AA42" s="5" t="s">
        <v>75</v>
      </c>
      <c r="AB42" s="5"/>
      <c r="AC42" s="5">
        <v>0.0</v>
      </c>
      <c r="AD42" s="5" t="s">
        <v>76</v>
      </c>
      <c r="AE42" s="5" t="s">
        <v>77</v>
      </c>
      <c r="AF42" s="5">
        <v>2015.0</v>
      </c>
      <c r="AG42" s="5">
        <v>2017.0</v>
      </c>
      <c r="AH42" s="5" t="s">
        <v>78</v>
      </c>
      <c r="AI42" s="17">
        <v>93.7</v>
      </c>
      <c r="AJ42" s="5"/>
      <c r="AK42" s="5" t="s">
        <v>75</v>
      </c>
      <c r="AL42" s="5"/>
      <c r="AM42" s="5">
        <v>0.0</v>
      </c>
      <c r="AN42" s="5" t="s">
        <v>366</v>
      </c>
      <c r="AO42" s="5">
        <v>2015.0</v>
      </c>
      <c r="AP42" s="5" t="s">
        <v>51</v>
      </c>
      <c r="AQ42" s="5">
        <v>82.0</v>
      </c>
      <c r="AR42" s="10">
        <v>8.2</v>
      </c>
      <c r="AS42" s="5" t="s">
        <v>13612</v>
      </c>
      <c r="AT42" s="5" t="s">
        <v>309</v>
      </c>
      <c r="AU42" s="5"/>
      <c r="AV42" s="5">
        <v>9.703447775E9</v>
      </c>
      <c r="AW42" s="5" t="s">
        <v>13613</v>
      </c>
      <c r="AX42" s="5">
        <v>520013.0</v>
      </c>
      <c r="AY42" s="5" t="s">
        <v>117</v>
      </c>
      <c r="AZ42" s="5" t="s">
        <v>85</v>
      </c>
      <c r="BA42" s="5">
        <v>6.38979E11</v>
      </c>
      <c r="BB42" s="5"/>
      <c r="BC42" s="5"/>
      <c r="BD42" s="5" t="s">
        <v>13388</v>
      </c>
      <c r="BE42" s="5" t="s">
        <v>469</v>
      </c>
      <c r="BF42" s="5" t="s">
        <v>10037</v>
      </c>
      <c r="BG42" s="5" t="s">
        <v>119</v>
      </c>
      <c r="BH42" s="5" t="s">
        <v>13614</v>
      </c>
      <c r="BI42" s="11">
        <v>43827.71527777778</v>
      </c>
      <c r="BJ42" s="7" t="s">
        <v>88</v>
      </c>
    </row>
    <row r="43" ht="23.25" customHeight="1">
      <c r="A43" s="4">
        <v>42.0</v>
      </c>
      <c r="B43" s="5" t="s">
        <v>13615</v>
      </c>
      <c r="C43" s="5" t="s">
        <v>268</v>
      </c>
      <c r="D43" s="5"/>
      <c r="E43" s="5"/>
      <c r="F43" s="5"/>
      <c r="G43" s="5"/>
      <c r="H43" s="5">
        <v>1.70050109E8</v>
      </c>
      <c r="I43" s="5" t="s">
        <v>13232</v>
      </c>
      <c r="J43" s="5" t="s">
        <v>171</v>
      </c>
      <c r="K43" s="5" t="s">
        <v>7800</v>
      </c>
      <c r="L43" s="5" t="s">
        <v>2514</v>
      </c>
      <c r="M43" s="5" t="s">
        <v>13616</v>
      </c>
      <c r="N43" s="5" t="s">
        <v>2909</v>
      </c>
      <c r="O43" s="5">
        <v>9.177573744E9</v>
      </c>
      <c r="P43" s="5" t="s">
        <v>13617</v>
      </c>
      <c r="Q43" s="5" t="s">
        <v>70</v>
      </c>
      <c r="R43" s="5" t="s">
        <v>71</v>
      </c>
      <c r="S43" s="5" t="s">
        <v>94</v>
      </c>
      <c r="T43" s="5" t="s">
        <v>95</v>
      </c>
      <c r="U43" s="5" t="s">
        <v>74</v>
      </c>
      <c r="V43" s="5">
        <v>7020.0</v>
      </c>
      <c r="W43" s="5">
        <v>41682.0</v>
      </c>
      <c r="X43" s="7"/>
      <c r="Y43" s="8">
        <v>8.169354838709678</v>
      </c>
      <c r="Z43" s="9">
        <v>0.0</v>
      </c>
      <c r="AA43" s="5" t="s">
        <v>75</v>
      </c>
      <c r="AB43" s="5"/>
      <c r="AC43" s="5">
        <v>0.0</v>
      </c>
      <c r="AD43" s="5" t="s">
        <v>616</v>
      </c>
      <c r="AE43" s="5" t="s">
        <v>77</v>
      </c>
      <c r="AF43" s="5">
        <v>2015.0</v>
      </c>
      <c r="AG43" s="5">
        <v>2017.0</v>
      </c>
      <c r="AH43" s="5" t="s">
        <v>78</v>
      </c>
      <c r="AI43" s="17">
        <v>92.7</v>
      </c>
      <c r="AJ43" s="5"/>
      <c r="AK43" s="5" t="s">
        <v>75</v>
      </c>
      <c r="AL43" s="5"/>
      <c r="AM43" s="5">
        <v>0.0</v>
      </c>
      <c r="AN43" s="5" t="s">
        <v>13618</v>
      </c>
      <c r="AO43" s="5">
        <v>2015.0</v>
      </c>
      <c r="AP43" s="5" t="s">
        <v>112</v>
      </c>
      <c r="AQ43" s="5"/>
      <c r="AR43" s="10">
        <v>8.2</v>
      </c>
      <c r="AS43" s="5" t="s">
        <v>13619</v>
      </c>
      <c r="AT43" s="5" t="s">
        <v>161</v>
      </c>
      <c r="AU43" s="5" t="s">
        <v>13620</v>
      </c>
      <c r="AV43" s="5">
        <v>9.177573744E9</v>
      </c>
      <c r="AW43" s="5" t="s">
        <v>13621</v>
      </c>
      <c r="AX43" s="5">
        <v>521108.0</v>
      </c>
      <c r="AY43" s="5" t="s">
        <v>117</v>
      </c>
      <c r="AZ43" s="5" t="s">
        <v>85</v>
      </c>
      <c r="BA43" s="5">
        <v>5.83096E11</v>
      </c>
      <c r="BB43" s="5"/>
      <c r="BC43" s="5"/>
      <c r="BD43" s="5" t="s">
        <v>13447</v>
      </c>
      <c r="BE43" s="5" t="s">
        <v>102</v>
      </c>
      <c r="BF43" s="5" t="s">
        <v>10037</v>
      </c>
      <c r="BG43" s="5" t="s">
        <v>119</v>
      </c>
      <c r="BH43" s="5" t="s">
        <v>117</v>
      </c>
      <c r="BI43" s="11">
        <v>43828.94027777778</v>
      </c>
      <c r="BJ43" s="7" t="s">
        <v>13622</v>
      </c>
    </row>
    <row r="44" ht="23.25" customHeight="1">
      <c r="A44" s="4">
        <v>43.0</v>
      </c>
      <c r="B44" s="5" t="s">
        <v>13623</v>
      </c>
      <c r="C44" s="5" t="s">
        <v>63</v>
      </c>
      <c r="D44" s="5"/>
      <c r="E44" s="5"/>
      <c r="F44" s="5"/>
      <c r="G44" s="5"/>
      <c r="H44" s="5">
        <v>1.70050106E8</v>
      </c>
      <c r="I44" s="5" t="s">
        <v>13232</v>
      </c>
      <c r="J44" s="5" t="s">
        <v>13624</v>
      </c>
      <c r="K44" s="5"/>
      <c r="L44" s="5" t="s">
        <v>880</v>
      </c>
      <c r="M44" s="5" t="s">
        <v>13625</v>
      </c>
      <c r="N44" s="6">
        <v>36682.0</v>
      </c>
      <c r="O44" s="5">
        <v>9.39123555E9</v>
      </c>
      <c r="P44" s="5" t="s">
        <v>13626</v>
      </c>
      <c r="Q44" s="5" t="s">
        <v>110</v>
      </c>
      <c r="R44" s="5" t="s">
        <v>71</v>
      </c>
      <c r="S44" s="5" t="s">
        <v>94</v>
      </c>
      <c r="T44" s="5" t="s">
        <v>95</v>
      </c>
      <c r="U44" s="5" t="s">
        <v>74</v>
      </c>
      <c r="V44" s="5"/>
      <c r="W44" s="5"/>
      <c r="X44" s="7"/>
      <c r="Y44" s="8">
        <v>8.46774193548387</v>
      </c>
      <c r="Z44" s="9">
        <v>0.0</v>
      </c>
      <c r="AA44" s="5" t="s">
        <v>75</v>
      </c>
      <c r="AB44" s="5"/>
      <c r="AC44" s="5">
        <v>0.0</v>
      </c>
      <c r="AD44" s="5" t="s">
        <v>190</v>
      </c>
      <c r="AE44" s="5" t="s">
        <v>77</v>
      </c>
      <c r="AF44" s="5">
        <v>2015.0</v>
      </c>
      <c r="AG44" s="5">
        <v>2017.0</v>
      </c>
      <c r="AH44" s="5" t="s">
        <v>78</v>
      </c>
      <c r="AI44" s="17">
        <v>8.5</v>
      </c>
      <c r="AJ44" s="5"/>
      <c r="AK44" s="5" t="s">
        <v>75</v>
      </c>
      <c r="AL44" s="5"/>
      <c r="AM44" s="5">
        <v>0.0</v>
      </c>
      <c r="AN44" s="5" t="s">
        <v>13627</v>
      </c>
      <c r="AO44" s="5">
        <v>2015.0</v>
      </c>
      <c r="AP44" s="5" t="s">
        <v>112</v>
      </c>
      <c r="AQ44" s="5"/>
      <c r="AR44" s="10">
        <v>8.2</v>
      </c>
      <c r="AS44" s="5" t="s">
        <v>13628</v>
      </c>
      <c r="AT44" s="5" t="s">
        <v>82</v>
      </c>
      <c r="AU44" s="5" t="s">
        <v>1629</v>
      </c>
      <c r="AV44" s="5">
        <v>9.391235556E9</v>
      </c>
      <c r="AW44" s="5" t="s">
        <v>13629</v>
      </c>
      <c r="AX44" s="5">
        <v>520010.0</v>
      </c>
      <c r="AY44" s="5" t="s">
        <v>117</v>
      </c>
      <c r="AZ44" s="5" t="s">
        <v>85</v>
      </c>
      <c r="BA44" s="5">
        <v>5.84002E11</v>
      </c>
      <c r="BB44" s="5"/>
      <c r="BC44" s="5"/>
      <c r="BD44" s="5" t="s">
        <v>13630</v>
      </c>
      <c r="BE44" s="5" t="s">
        <v>235</v>
      </c>
      <c r="BF44" s="5" t="s">
        <v>10037</v>
      </c>
      <c r="BG44" s="5" t="s">
        <v>119</v>
      </c>
      <c r="BH44" s="5" t="s">
        <v>117</v>
      </c>
      <c r="BI44" s="11">
        <v>43827.63125</v>
      </c>
      <c r="BJ44" s="7" t="s">
        <v>88</v>
      </c>
    </row>
    <row r="45" ht="23.25" customHeight="1">
      <c r="A45" s="4">
        <v>44.0</v>
      </c>
      <c r="B45" s="5" t="s">
        <v>13631</v>
      </c>
      <c r="C45" s="5" t="s">
        <v>13632</v>
      </c>
      <c r="D45" s="5"/>
      <c r="E45" s="5"/>
      <c r="F45" s="5"/>
      <c r="G45" s="5"/>
      <c r="H45" s="5">
        <v>1.70050094E8</v>
      </c>
      <c r="I45" s="5" t="s">
        <v>13232</v>
      </c>
      <c r="J45" s="5" t="s">
        <v>13633</v>
      </c>
      <c r="K45" s="5" t="s">
        <v>2204</v>
      </c>
      <c r="L45" s="5" t="s">
        <v>12534</v>
      </c>
      <c r="M45" s="5" t="s">
        <v>13634</v>
      </c>
      <c r="N45" s="5" t="s">
        <v>754</v>
      </c>
      <c r="O45" s="5">
        <v>7.338144427E9</v>
      </c>
      <c r="P45" s="5" t="s">
        <v>13635</v>
      </c>
      <c r="Q45" s="5" t="s">
        <v>70</v>
      </c>
      <c r="R45" s="5" t="s">
        <v>71</v>
      </c>
      <c r="S45" s="5" t="s">
        <v>94</v>
      </c>
      <c r="T45" s="5" t="s">
        <v>95</v>
      </c>
      <c r="U45" s="5" t="s">
        <v>74</v>
      </c>
      <c r="V45" s="5">
        <v>4541.0</v>
      </c>
      <c r="W45" s="5"/>
      <c r="X45" s="7"/>
      <c r="Y45" s="8">
        <v>8.008064516129032</v>
      </c>
      <c r="Z45" s="9">
        <v>0.0</v>
      </c>
      <c r="AA45" s="5" t="s">
        <v>75</v>
      </c>
      <c r="AB45" s="5"/>
      <c r="AC45" s="5">
        <v>0.0</v>
      </c>
      <c r="AD45" s="5" t="s">
        <v>13636</v>
      </c>
      <c r="AE45" s="5" t="s">
        <v>13637</v>
      </c>
      <c r="AF45" s="5">
        <v>2015.0</v>
      </c>
      <c r="AG45" s="5">
        <v>2017.0</v>
      </c>
      <c r="AH45" s="5" t="s">
        <v>78</v>
      </c>
      <c r="AI45" s="17">
        <v>86.0</v>
      </c>
      <c r="AJ45" s="5"/>
      <c r="AK45" s="5" t="s">
        <v>75</v>
      </c>
      <c r="AL45" s="5"/>
      <c r="AM45" s="5">
        <v>0.0</v>
      </c>
      <c r="AN45" s="5" t="s">
        <v>13638</v>
      </c>
      <c r="AO45" s="5">
        <v>2015.0</v>
      </c>
      <c r="AP45" s="5" t="s">
        <v>80</v>
      </c>
      <c r="AQ45" s="5">
        <v>81.0</v>
      </c>
      <c r="AR45" s="10">
        <v>8.1</v>
      </c>
      <c r="AS45" s="5" t="s">
        <v>13639</v>
      </c>
      <c r="AT45" s="5" t="s">
        <v>161</v>
      </c>
      <c r="AU45" s="5" t="s">
        <v>13640</v>
      </c>
      <c r="AV45" s="5">
        <v>8.050562013E9</v>
      </c>
      <c r="AW45" s="5" t="s">
        <v>13641</v>
      </c>
      <c r="AX45" s="5">
        <v>560090.0</v>
      </c>
      <c r="AY45" s="5" t="s">
        <v>13642</v>
      </c>
      <c r="AZ45" s="5" t="s">
        <v>13643</v>
      </c>
      <c r="BA45" s="5">
        <v>4.80852E11</v>
      </c>
      <c r="BB45" s="5"/>
      <c r="BC45" s="5"/>
      <c r="BD45" s="5" t="s">
        <v>6055</v>
      </c>
      <c r="BE45" s="5" t="s">
        <v>1840</v>
      </c>
      <c r="BF45" s="5" t="s">
        <v>914</v>
      </c>
      <c r="BG45" s="5" t="s">
        <v>87</v>
      </c>
      <c r="BH45" s="5"/>
      <c r="BI45" s="11">
        <v>43830.53472222222</v>
      </c>
      <c r="BJ45" s="7" t="s">
        <v>13644</v>
      </c>
    </row>
    <row r="46" ht="23.25" customHeight="1">
      <c r="A46" s="4">
        <v>45.0</v>
      </c>
      <c r="B46" s="5" t="s">
        <v>13645</v>
      </c>
      <c r="C46" s="5" t="s">
        <v>63</v>
      </c>
      <c r="D46" s="5"/>
      <c r="E46" s="5"/>
      <c r="F46" s="5"/>
      <c r="G46" s="5"/>
      <c r="H46" s="5">
        <v>1.70050006E8</v>
      </c>
      <c r="I46" s="5" t="s">
        <v>13232</v>
      </c>
      <c r="J46" s="5" t="s">
        <v>13646</v>
      </c>
      <c r="K46" s="5" t="s">
        <v>13647</v>
      </c>
      <c r="L46" s="5" t="s">
        <v>13648</v>
      </c>
      <c r="M46" s="5" t="s">
        <v>13649</v>
      </c>
      <c r="N46" s="6">
        <v>36658.0</v>
      </c>
      <c r="O46" s="5">
        <v>9.182601207E9</v>
      </c>
      <c r="P46" s="5" t="s">
        <v>13650</v>
      </c>
      <c r="Q46" s="5" t="s">
        <v>70</v>
      </c>
      <c r="R46" s="5" t="s">
        <v>71</v>
      </c>
      <c r="S46" s="5" t="s">
        <v>94</v>
      </c>
      <c r="T46" s="5" t="s">
        <v>73</v>
      </c>
      <c r="U46" s="5" t="s">
        <v>74</v>
      </c>
      <c r="V46" s="5">
        <v>8100.0</v>
      </c>
      <c r="W46" s="5">
        <v>70000.0</v>
      </c>
      <c r="X46" s="7"/>
      <c r="Y46" s="8">
        <v>8.17741935483871</v>
      </c>
      <c r="Z46" s="9">
        <v>0.0</v>
      </c>
      <c r="AA46" s="5" t="s">
        <v>75</v>
      </c>
      <c r="AB46" s="5"/>
      <c r="AC46" s="5">
        <v>0.0</v>
      </c>
      <c r="AD46" s="5" t="s">
        <v>190</v>
      </c>
      <c r="AE46" s="5" t="s">
        <v>77</v>
      </c>
      <c r="AF46" s="5">
        <v>2015.0</v>
      </c>
      <c r="AG46" s="5">
        <v>2017.0</v>
      </c>
      <c r="AH46" s="5" t="s">
        <v>78</v>
      </c>
      <c r="AI46" s="17">
        <v>95.0</v>
      </c>
      <c r="AJ46" s="5"/>
      <c r="AK46" s="5" t="s">
        <v>75</v>
      </c>
      <c r="AL46" s="5"/>
      <c r="AM46" s="5">
        <v>0.0</v>
      </c>
      <c r="AN46" s="5" t="s">
        <v>2533</v>
      </c>
      <c r="AO46" s="5">
        <v>2015.0</v>
      </c>
      <c r="AP46" s="5" t="s">
        <v>51</v>
      </c>
      <c r="AQ46" s="5"/>
      <c r="AR46" s="10">
        <v>8.0</v>
      </c>
      <c r="AS46" s="5" t="s">
        <v>13651</v>
      </c>
      <c r="AT46" s="5" t="s">
        <v>309</v>
      </c>
      <c r="AU46" s="5" t="s">
        <v>2011</v>
      </c>
      <c r="AV46" s="5">
        <v>9.133595465E9</v>
      </c>
      <c r="AW46" s="5" t="s">
        <v>13652</v>
      </c>
      <c r="AX46" s="5">
        <v>520015.0</v>
      </c>
      <c r="AY46" s="5" t="s">
        <v>117</v>
      </c>
      <c r="AZ46" s="5" t="s">
        <v>85</v>
      </c>
      <c r="BA46" s="5">
        <v>2.22822E11</v>
      </c>
      <c r="BB46" s="5"/>
      <c r="BC46" s="5"/>
      <c r="BD46" s="5" t="s">
        <v>445</v>
      </c>
      <c r="BE46" s="5" t="s">
        <v>4884</v>
      </c>
      <c r="BF46" s="5" t="s">
        <v>10037</v>
      </c>
      <c r="BG46" s="5" t="s">
        <v>119</v>
      </c>
      <c r="BH46" s="5" t="s">
        <v>13653</v>
      </c>
      <c r="BI46" s="11">
        <v>43828.645833333336</v>
      </c>
      <c r="BJ46" s="7" t="s">
        <v>5786</v>
      </c>
    </row>
    <row r="47" ht="23.25" customHeight="1">
      <c r="A47" s="4">
        <v>46.0</v>
      </c>
      <c r="B47" s="5" t="s">
        <v>13654</v>
      </c>
      <c r="C47" s="5" t="s">
        <v>13655</v>
      </c>
      <c r="D47" s="5"/>
      <c r="E47" s="5"/>
      <c r="F47" s="5"/>
      <c r="G47" s="5"/>
      <c r="H47" s="5">
        <v>1.70050156E8</v>
      </c>
      <c r="I47" s="5" t="s">
        <v>13232</v>
      </c>
      <c r="J47" s="5" t="s">
        <v>2843</v>
      </c>
      <c r="K47" s="5" t="s">
        <v>13656</v>
      </c>
      <c r="L47" s="5" t="s">
        <v>123</v>
      </c>
      <c r="M47" s="5" t="s">
        <v>13657</v>
      </c>
      <c r="N47" s="5" t="s">
        <v>13658</v>
      </c>
      <c r="O47" s="5">
        <v>8.919290721E9</v>
      </c>
      <c r="P47" s="5" t="s">
        <v>13659</v>
      </c>
      <c r="Q47" s="5" t="s">
        <v>70</v>
      </c>
      <c r="R47" s="5" t="s">
        <v>71</v>
      </c>
      <c r="S47" s="5" t="s">
        <v>94</v>
      </c>
      <c r="T47" s="5" t="s">
        <v>95</v>
      </c>
      <c r="U47" s="5" t="s">
        <v>537</v>
      </c>
      <c r="V47" s="5"/>
      <c r="W47" s="5"/>
      <c r="X47" s="7"/>
      <c r="Y47" s="8">
        <v>6.806451612903226</v>
      </c>
      <c r="Z47" s="9">
        <v>0.0</v>
      </c>
      <c r="AA47" s="5" t="s">
        <v>75</v>
      </c>
      <c r="AB47" s="5"/>
      <c r="AC47" s="5">
        <v>0.0</v>
      </c>
      <c r="AD47" s="5" t="s">
        <v>215</v>
      </c>
      <c r="AE47" s="5" t="s">
        <v>537</v>
      </c>
      <c r="AF47" s="5">
        <v>2015.0</v>
      </c>
      <c r="AG47" s="5">
        <v>2017.0</v>
      </c>
      <c r="AH47" s="5" t="s">
        <v>78</v>
      </c>
      <c r="AI47" s="17">
        <v>85.0</v>
      </c>
      <c r="AJ47" s="5"/>
      <c r="AK47" s="5" t="s">
        <v>75</v>
      </c>
      <c r="AL47" s="5"/>
      <c r="AM47" s="5">
        <v>0.0</v>
      </c>
      <c r="AN47" s="5" t="s">
        <v>215</v>
      </c>
      <c r="AO47" s="5">
        <v>2015.0</v>
      </c>
      <c r="AP47" s="5" t="s">
        <v>51</v>
      </c>
      <c r="AQ47" s="5">
        <v>78.0</v>
      </c>
      <c r="AR47" s="10">
        <v>7.8</v>
      </c>
      <c r="AS47" s="5" t="s">
        <v>13660</v>
      </c>
      <c r="AT47" s="5" t="s">
        <v>99</v>
      </c>
      <c r="AU47" s="5"/>
      <c r="AV47" s="5">
        <v>8.125818157E9</v>
      </c>
      <c r="AW47" s="5" t="s">
        <v>13661</v>
      </c>
      <c r="AX47" s="5">
        <v>522502.0</v>
      </c>
      <c r="AY47" s="5" t="s">
        <v>1307</v>
      </c>
      <c r="AZ47" s="5" t="s">
        <v>85</v>
      </c>
      <c r="BA47" s="5">
        <v>9.62255E11</v>
      </c>
      <c r="BB47" s="5" t="s">
        <v>13662</v>
      </c>
      <c r="BC47" s="5"/>
      <c r="BD47" s="5" t="s">
        <v>13663</v>
      </c>
      <c r="BE47" s="5" t="s">
        <v>266</v>
      </c>
      <c r="BF47" s="5" t="s">
        <v>3190</v>
      </c>
      <c r="BG47" s="5" t="s">
        <v>119</v>
      </c>
      <c r="BH47" s="5" t="s">
        <v>1307</v>
      </c>
      <c r="BI47" s="11">
        <v>43902.450694444444</v>
      </c>
      <c r="BJ47" s="7" t="s">
        <v>13664</v>
      </c>
    </row>
    <row r="48" ht="23.25" customHeight="1">
      <c r="A48" s="4">
        <v>47.0</v>
      </c>
      <c r="B48" s="5" t="s">
        <v>13665</v>
      </c>
      <c r="C48" s="5" t="s">
        <v>63</v>
      </c>
      <c r="D48" s="5"/>
      <c r="E48" s="5"/>
      <c r="F48" s="5"/>
      <c r="G48" s="5"/>
      <c r="H48" s="5">
        <v>1.70050052E8</v>
      </c>
      <c r="I48" s="5" t="s">
        <v>13232</v>
      </c>
      <c r="J48" s="5" t="s">
        <v>13666</v>
      </c>
      <c r="K48" s="5" t="s">
        <v>2070</v>
      </c>
      <c r="L48" s="5" t="s">
        <v>371</v>
      </c>
      <c r="M48" s="5" t="s">
        <v>13667</v>
      </c>
      <c r="N48" s="5" t="s">
        <v>13668</v>
      </c>
      <c r="O48" s="5">
        <v>7.981005366E9</v>
      </c>
      <c r="P48" s="5" t="s">
        <v>13669</v>
      </c>
      <c r="Q48" s="5" t="s">
        <v>70</v>
      </c>
      <c r="R48" s="5" t="s">
        <v>71</v>
      </c>
      <c r="S48" s="5" t="s">
        <v>94</v>
      </c>
      <c r="T48" s="5" t="s">
        <v>95</v>
      </c>
      <c r="U48" s="5" t="s">
        <v>74</v>
      </c>
      <c r="V48" s="5">
        <v>8839.0</v>
      </c>
      <c r="W48" s="5"/>
      <c r="X48" s="7"/>
      <c r="Y48" s="8">
        <v>7.411290322580645</v>
      </c>
      <c r="Z48" s="9">
        <v>0.0</v>
      </c>
      <c r="AA48" s="5" t="s">
        <v>75</v>
      </c>
      <c r="AB48" s="5"/>
      <c r="AC48" s="5">
        <v>0.0</v>
      </c>
      <c r="AD48" s="5" t="s">
        <v>142</v>
      </c>
      <c r="AE48" s="5" t="s">
        <v>51</v>
      </c>
      <c r="AF48" s="5">
        <v>2015.0</v>
      </c>
      <c r="AG48" s="5">
        <v>2017.0</v>
      </c>
      <c r="AH48" s="5" t="s">
        <v>78</v>
      </c>
      <c r="AI48" s="17">
        <v>76.0</v>
      </c>
      <c r="AJ48" s="5">
        <v>8.0</v>
      </c>
      <c r="AK48" s="5" t="s">
        <v>75</v>
      </c>
      <c r="AL48" s="5"/>
      <c r="AM48" s="5">
        <v>0.0</v>
      </c>
      <c r="AN48" s="5" t="s">
        <v>13670</v>
      </c>
      <c r="AO48" s="5">
        <v>2015.0</v>
      </c>
      <c r="AP48" s="5" t="s">
        <v>51</v>
      </c>
      <c r="AQ48" s="5">
        <v>74.0</v>
      </c>
      <c r="AR48" s="10">
        <v>7.8</v>
      </c>
      <c r="AS48" s="5" t="s">
        <v>13671</v>
      </c>
      <c r="AT48" s="5" t="s">
        <v>114</v>
      </c>
      <c r="AU48" s="5" t="s">
        <v>13672</v>
      </c>
      <c r="AV48" s="5">
        <v>9.502819862E9</v>
      </c>
      <c r="AW48" s="5" t="s">
        <v>13673</v>
      </c>
      <c r="AX48" s="5">
        <v>522306.0</v>
      </c>
      <c r="AY48" s="5" t="s">
        <v>205</v>
      </c>
      <c r="AZ48" s="5" t="s">
        <v>85</v>
      </c>
      <c r="BA48" s="5">
        <v>3.86341E11</v>
      </c>
      <c r="BB48" s="5" t="s">
        <v>13674</v>
      </c>
      <c r="BC48" s="5"/>
      <c r="BD48" s="5" t="s">
        <v>13675</v>
      </c>
      <c r="BE48" s="5" t="s">
        <v>418</v>
      </c>
      <c r="BF48" s="5" t="s">
        <v>13676</v>
      </c>
      <c r="BG48" s="5" t="s">
        <v>119</v>
      </c>
      <c r="BH48" s="5" t="s">
        <v>13677</v>
      </c>
      <c r="BI48" s="11">
        <v>43826.82152777778</v>
      </c>
      <c r="BJ48" s="7" t="s">
        <v>13678</v>
      </c>
    </row>
    <row r="49" ht="23.25" customHeight="1">
      <c r="A49" s="4">
        <v>48.0</v>
      </c>
      <c r="B49" s="5" t="s">
        <v>13679</v>
      </c>
      <c r="C49" s="5"/>
      <c r="D49" s="5"/>
      <c r="E49" s="5"/>
      <c r="F49" s="5"/>
      <c r="G49" s="5"/>
      <c r="H49" s="5">
        <v>1.70050063E8</v>
      </c>
      <c r="I49" s="5" t="s">
        <v>13232</v>
      </c>
      <c r="J49" s="5" t="s">
        <v>8020</v>
      </c>
      <c r="K49" s="5"/>
      <c r="L49" s="5" t="s">
        <v>1166</v>
      </c>
      <c r="M49" s="5" t="s">
        <v>13680</v>
      </c>
      <c r="N49" s="5" t="s">
        <v>883</v>
      </c>
      <c r="O49" s="5">
        <v>8.639491177E9</v>
      </c>
      <c r="P49" s="5" t="s">
        <v>13681</v>
      </c>
      <c r="Q49" s="5" t="s">
        <v>110</v>
      </c>
      <c r="R49" s="5" t="s">
        <v>71</v>
      </c>
      <c r="S49" s="5" t="s">
        <v>94</v>
      </c>
      <c r="T49" s="5" t="s">
        <v>95</v>
      </c>
      <c r="U49" s="5" t="s">
        <v>74</v>
      </c>
      <c r="V49" s="5"/>
      <c r="W49" s="5"/>
      <c r="X49" s="7"/>
      <c r="Y49" s="8">
        <v>7.451612903225806</v>
      </c>
      <c r="Z49" s="9">
        <v>0.0</v>
      </c>
      <c r="AA49" s="5" t="s">
        <v>75</v>
      </c>
      <c r="AB49" s="5"/>
      <c r="AC49" s="5">
        <v>0.0</v>
      </c>
      <c r="AD49" s="5" t="s">
        <v>228</v>
      </c>
      <c r="AE49" s="5" t="s">
        <v>389</v>
      </c>
      <c r="AF49" s="5">
        <v>2015.0</v>
      </c>
      <c r="AG49" s="5">
        <v>2017.0</v>
      </c>
      <c r="AH49" s="5" t="s">
        <v>78</v>
      </c>
      <c r="AI49" s="17">
        <v>88.0</v>
      </c>
      <c r="AJ49" s="5"/>
      <c r="AK49" s="5" t="s">
        <v>75</v>
      </c>
      <c r="AL49" s="5"/>
      <c r="AM49" s="5">
        <v>0.0</v>
      </c>
      <c r="AN49" s="5" t="s">
        <v>13682</v>
      </c>
      <c r="AO49" s="5">
        <v>2015.0</v>
      </c>
      <c r="AP49" s="5" t="s">
        <v>51</v>
      </c>
      <c r="AQ49" s="5">
        <v>77.0</v>
      </c>
      <c r="AR49" s="10">
        <v>7.7</v>
      </c>
      <c r="AS49" s="5" t="s">
        <v>13683</v>
      </c>
      <c r="AT49" s="5" t="s">
        <v>82</v>
      </c>
      <c r="AU49" s="5"/>
      <c r="AV49" s="5">
        <v>9.441120177E9</v>
      </c>
      <c r="AW49" s="5" t="s">
        <v>13684</v>
      </c>
      <c r="AX49" s="5">
        <v>520012.0</v>
      </c>
      <c r="AY49" s="5" t="s">
        <v>117</v>
      </c>
      <c r="AZ49" s="5" t="s">
        <v>85</v>
      </c>
      <c r="BA49" s="5">
        <v>7.85549E11</v>
      </c>
      <c r="BB49" s="5"/>
      <c r="BC49" s="5"/>
      <c r="BD49" s="5" t="s">
        <v>13273</v>
      </c>
      <c r="BE49" s="5" t="s">
        <v>235</v>
      </c>
      <c r="BF49" s="5" t="s">
        <v>10037</v>
      </c>
      <c r="BG49" s="5" t="s">
        <v>119</v>
      </c>
      <c r="BH49" s="5" t="s">
        <v>117</v>
      </c>
      <c r="BI49" s="11">
        <v>43826.694444444445</v>
      </c>
      <c r="BJ49" s="7" t="s">
        <v>88</v>
      </c>
    </row>
    <row r="50" ht="23.25" customHeight="1">
      <c r="A50" s="4">
        <v>49.0</v>
      </c>
      <c r="B50" s="5" t="s">
        <v>13685</v>
      </c>
      <c r="C50" s="5" t="s">
        <v>63</v>
      </c>
      <c r="D50" s="5"/>
      <c r="E50" s="5"/>
      <c r="F50" s="5"/>
      <c r="G50" s="5"/>
      <c r="H50" s="5">
        <v>1.7005005E8</v>
      </c>
      <c r="I50" s="5" t="s">
        <v>13232</v>
      </c>
      <c r="J50" s="5" t="s">
        <v>363</v>
      </c>
      <c r="K50" s="5" t="s">
        <v>2828</v>
      </c>
      <c r="L50" s="5" t="s">
        <v>13686</v>
      </c>
      <c r="M50" s="5" t="s">
        <v>13687</v>
      </c>
      <c r="N50" s="5" t="s">
        <v>437</v>
      </c>
      <c r="O50" s="5">
        <v>9.10035616E9</v>
      </c>
      <c r="P50" s="5" t="s">
        <v>13688</v>
      </c>
      <c r="Q50" s="5" t="s">
        <v>110</v>
      </c>
      <c r="R50" s="5" t="s">
        <v>71</v>
      </c>
      <c r="S50" s="5" t="s">
        <v>94</v>
      </c>
      <c r="T50" s="5" t="s">
        <v>73</v>
      </c>
      <c r="U50" s="5" t="s">
        <v>74</v>
      </c>
      <c r="V50" s="5">
        <v>5166.0</v>
      </c>
      <c r="W50" s="5">
        <v>62000.0</v>
      </c>
      <c r="X50" s="7">
        <v>45000.0</v>
      </c>
      <c r="Y50" s="8">
        <v>8.370967741935484</v>
      </c>
      <c r="Z50" s="9">
        <v>0.0</v>
      </c>
      <c r="AA50" s="5" t="s">
        <v>75</v>
      </c>
      <c r="AB50" s="5"/>
      <c r="AC50" s="5">
        <v>0.0</v>
      </c>
      <c r="AD50" s="5" t="s">
        <v>9447</v>
      </c>
      <c r="AE50" s="5" t="s">
        <v>3511</v>
      </c>
      <c r="AF50" s="5">
        <v>2015.0</v>
      </c>
      <c r="AG50" s="5">
        <v>2017.0</v>
      </c>
      <c r="AH50" s="5" t="s">
        <v>78</v>
      </c>
      <c r="AI50" s="17">
        <v>91.4</v>
      </c>
      <c r="AJ50" s="5"/>
      <c r="AK50" s="5" t="s">
        <v>75</v>
      </c>
      <c r="AL50" s="5"/>
      <c r="AM50" s="5">
        <v>0.0</v>
      </c>
      <c r="AN50" s="5" t="s">
        <v>244</v>
      </c>
      <c r="AO50" s="5">
        <v>2015.0</v>
      </c>
      <c r="AP50" s="5" t="s">
        <v>112</v>
      </c>
      <c r="AQ50" s="5"/>
      <c r="AR50" s="10">
        <v>7.6</v>
      </c>
      <c r="AS50" s="5" t="s">
        <v>13689</v>
      </c>
      <c r="AT50" s="5" t="s">
        <v>114</v>
      </c>
      <c r="AU50" s="5" t="s">
        <v>13690</v>
      </c>
      <c r="AV50" s="5">
        <v>9.394158505E9</v>
      </c>
      <c r="AW50" s="5" t="s">
        <v>13691</v>
      </c>
      <c r="AX50" s="5">
        <v>520008.0</v>
      </c>
      <c r="AY50" s="5" t="s">
        <v>117</v>
      </c>
      <c r="AZ50" s="5" t="s">
        <v>85</v>
      </c>
      <c r="BA50" s="5">
        <v>9.93261E11</v>
      </c>
      <c r="BB50" s="5"/>
      <c r="BC50" s="5"/>
      <c r="BD50" s="5">
        <v>3.0</v>
      </c>
      <c r="BE50" s="5" t="s">
        <v>1224</v>
      </c>
      <c r="BF50" s="5" t="s">
        <v>10037</v>
      </c>
      <c r="BG50" s="5" t="s">
        <v>119</v>
      </c>
      <c r="BH50" s="5" t="s">
        <v>117</v>
      </c>
      <c r="BI50" s="11">
        <v>43828.930555555555</v>
      </c>
      <c r="BJ50" s="7" t="s">
        <v>13692</v>
      </c>
    </row>
    <row r="51" ht="23.25" customHeight="1">
      <c r="A51" s="4">
        <v>50.0</v>
      </c>
      <c r="B51" s="5" t="s">
        <v>13693</v>
      </c>
      <c r="C51" s="5" t="s">
        <v>4531</v>
      </c>
      <c r="D51" s="5"/>
      <c r="E51" s="5"/>
      <c r="F51" s="5"/>
      <c r="G51" s="5"/>
      <c r="H51" s="5">
        <v>1.70050141E8</v>
      </c>
      <c r="I51" s="5" t="s">
        <v>13232</v>
      </c>
      <c r="J51" s="5" t="s">
        <v>9712</v>
      </c>
      <c r="K51" s="5" t="s">
        <v>171</v>
      </c>
      <c r="L51" s="5" t="s">
        <v>3720</v>
      </c>
      <c r="M51" s="5" t="s">
        <v>13694</v>
      </c>
      <c r="N51" s="6">
        <v>36202.0</v>
      </c>
      <c r="O51" s="5">
        <v>9.493730825E9</v>
      </c>
      <c r="P51" s="5" t="s">
        <v>13695</v>
      </c>
      <c r="Q51" s="5" t="s">
        <v>110</v>
      </c>
      <c r="R51" s="5" t="s">
        <v>71</v>
      </c>
      <c r="S51" s="5" t="s">
        <v>94</v>
      </c>
      <c r="T51" s="5" t="s">
        <v>73</v>
      </c>
      <c r="U51" s="5" t="s">
        <v>574</v>
      </c>
      <c r="V51" s="5"/>
      <c r="W51" s="5"/>
      <c r="X51" s="7"/>
      <c r="Y51" s="8">
        <v>7.741935483870968</v>
      </c>
      <c r="Z51" s="9">
        <v>0.0</v>
      </c>
      <c r="AA51" s="5" t="s">
        <v>75</v>
      </c>
      <c r="AB51" s="5"/>
      <c r="AC51" s="5">
        <v>0.0</v>
      </c>
      <c r="AD51" s="5" t="s">
        <v>76</v>
      </c>
      <c r="AE51" s="5" t="s">
        <v>77</v>
      </c>
      <c r="AF51" s="5">
        <v>2015.0</v>
      </c>
      <c r="AG51" s="5">
        <v>2017.0</v>
      </c>
      <c r="AH51" s="5" t="s">
        <v>78</v>
      </c>
      <c r="AI51" s="17">
        <v>93.0</v>
      </c>
      <c r="AJ51" s="5"/>
      <c r="AK51" s="5" t="s">
        <v>75</v>
      </c>
      <c r="AL51" s="5"/>
      <c r="AM51" s="5">
        <v>0.0</v>
      </c>
      <c r="AN51" s="5" t="s">
        <v>159</v>
      </c>
      <c r="AO51" s="5">
        <v>2015.0</v>
      </c>
      <c r="AP51" s="5" t="s">
        <v>51</v>
      </c>
      <c r="AQ51" s="5">
        <v>75.0</v>
      </c>
      <c r="AR51" s="10">
        <v>7.5</v>
      </c>
      <c r="AS51" s="5" t="s">
        <v>13696</v>
      </c>
      <c r="AT51" s="5" t="s">
        <v>114</v>
      </c>
      <c r="AU51" s="5"/>
      <c r="AV51" s="5">
        <v>9.848263624E9</v>
      </c>
      <c r="AW51" s="5" t="s">
        <v>13697</v>
      </c>
      <c r="AX51" s="5">
        <v>521137.0</v>
      </c>
      <c r="AY51" s="5" t="s">
        <v>117</v>
      </c>
      <c r="AZ51" s="5" t="s">
        <v>85</v>
      </c>
      <c r="BA51" s="5">
        <v>3.87161E11</v>
      </c>
      <c r="BB51" s="5"/>
      <c r="BC51" s="5"/>
      <c r="BD51" s="5">
        <v>2.0</v>
      </c>
      <c r="BE51" s="5" t="s">
        <v>235</v>
      </c>
      <c r="BF51" s="5" t="s">
        <v>10037</v>
      </c>
      <c r="BG51" s="5" t="s">
        <v>119</v>
      </c>
      <c r="BH51" s="5" t="s">
        <v>2327</v>
      </c>
      <c r="BI51" s="11">
        <v>43826.71041666667</v>
      </c>
      <c r="BJ51" s="7" t="s">
        <v>88</v>
      </c>
    </row>
    <row r="52" ht="23.25" customHeight="1">
      <c r="A52" s="4">
        <v>51.0</v>
      </c>
      <c r="B52" s="14" t="s">
        <v>13698</v>
      </c>
      <c r="C52" s="14" t="s">
        <v>268</v>
      </c>
      <c r="D52" s="14"/>
      <c r="E52" s="14"/>
      <c r="F52" s="14"/>
      <c r="G52" s="14"/>
      <c r="H52" s="14">
        <v>1.70050015E8</v>
      </c>
      <c r="I52" s="14" t="s">
        <v>13232</v>
      </c>
      <c r="J52" s="14" t="s">
        <v>13699</v>
      </c>
      <c r="K52" s="14" t="s">
        <v>9088</v>
      </c>
      <c r="L52" s="14" t="s">
        <v>13700</v>
      </c>
      <c r="M52" s="14" t="s">
        <v>13701</v>
      </c>
      <c r="N52" s="14" t="s">
        <v>2277</v>
      </c>
      <c r="O52" s="14">
        <v>9.643044121E9</v>
      </c>
      <c r="P52" s="14" t="s">
        <v>13702</v>
      </c>
      <c r="Q52" s="14" t="s">
        <v>110</v>
      </c>
      <c r="R52" s="14" t="s">
        <v>71</v>
      </c>
      <c r="S52" s="14" t="s">
        <v>94</v>
      </c>
      <c r="T52" s="14" t="s">
        <v>157</v>
      </c>
      <c r="U52" s="14" t="s">
        <v>74</v>
      </c>
      <c r="V52" s="14"/>
      <c r="W52" s="14"/>
      <c r="X52" s="16"/>
      <c r="Y52" s="8">
        <v>9.346774193548388</v>
      </c>
      <c r="Z52" s="9">
        <v>0.0</v>
      </c>
      <c r="AA52" s="14" t="s">
        <v>75</v>
      </c>
      <c r="AB52" s="14"/>
      <c r="AC52" s="14">
        <v>0.0</v>
      </c>
      <c r="AD52" s="14" t="s">
        <v>1835</v>
      </c>
      <c r="AE52" s="14" t="s">
        <v>983</v>
      </c>
      <c r="AF52" s="14">
        <v>2015.0</v>
      </c>
      <c r="AG52" s="14">
        <v>2017.0</v>
      </c>
      <c r="AH52" s="14" t="s">
        <v>112</v>
      </c>
      <c r="AI52" s="17">
        <v>72.0</v>
      </c>
      <c r="AJ52" s="14"/>
      <c r="AK52" s="14" t="s">
        <v>75</v>
      </c>
      <c r="AL52" s="14"/>
      <c r="AM52" s="14">
        <v>0.0</v>
      </c>
      <c r="AN52" s="14" t="s">
        <v>2533</v>
      </c>
      <c r="AO52" s="14">
        <v>2015.0</v>
      </c>
      <c r="AP52" s="14" t="s">
        <v>112</v>
      </c>
      <c r="AQ52" s="14"/>
      <c r="AR52" s="13">
        <v>9.6</v>
      </c>
      <c r="AS52" s="14" t="s">
        <v>13703</v>
      </c>
      <c r="AT52" s="14" t="s">
        <v>114</v>
      </c>
      <c r="AU52" s="14" t="s">
        <v>13704</v>
      </c>
      <c r="AV52" s="14">
        <v>9.350513798E9</v>
      </c>
      <c r="AW52" s="14" t="s">
        <v>13705</v>
      </c>
      <c r="AX52" s="14">
        <v>110022.0</v>
      </c>
      <c r="AY52" s="14" t="s">
        <v>13706</v>
      </c>
      <c r="AZ52" s="14" t="s">
        <v>13707</v>
      </c>
      <c r="BA52" s="14">
        <v>2.53526E11</v>
      </c>
      <c r="BB52" s="14"/>
      <c r="BC52" s="14"/>
      <c r="BD52" s="14" t="s">
        <v>13708</v>
      </c>
      <c r="BE52" s="14" t="s">
        <v>5819</v>
      </c>
      <c r="BF52" s="14" t="s">
        <v>13709</v>
      </c>
      <c r="BG52" s="14" t="s">
        <v>87</v>
      </c>
      <c r="BH52" s="14"/>
      <c r="BI52" s="19">
        <v>43829.96805555555</v>
      </c>
      <c r="BJ52" s="16" t="s">
        <v>88</v>
      </c>
    </row>
    <row r="53" ht="23.25" customHeight="1">
      <c r="A53" s="4">
        <v>52.0</v>
      </c>
      <c r="B53" s="5" t="s">
        <v>13710</v>
      </c>
      <c r="C53" s="5" t="s">
        <v>63</v>
      </c>
      <c r="D53" s="5"/>
      <c r="E53" s="5"/>
      <c r="F53" s="5"/>
      <c r="G53" s="5"/>
      <c r="H53" s="5">
        <v>1.70050159E8</v>
      </c>
      <c r="I53" s="5" t="s">
        <v>13232</v>
      </c>
      <c r="J53" s="5" t="s">
        <v>223</v>
      </c>
      <c r="K53" s="5" t="s">
        <v>1298</v>
      </c>
      <c r="L53" s="5" t="s">
        <v>8571</v>
      </c>
      <c r="M53" s="5" t="s">
        <v>13711</v>
      </c>
      <c r="N53" s="6">
        <v>36139.0</v>
      </c>
      <c r="O53" s="5">
        <v>8.886953335E9</v>
      </c>
      <c r="P53" s="5" t="s">
        <v>13712</v>
      </c>
      <c r="Q53" s="5" t="s">
        <v>70</v>
      </c>
      <c r="R53" s="5" t="s">
        <v>71</v>
      </c>
      <c r="S53" s="5" t="s">
        <v>94</v>
      </c>
      <c r="T53" s="5" t="s">
        <v>73</v>
      </c>
      <c r="U53" s="5" t="s">
        <v>517</v>
      </c>
      <c r="V53" s="5"/>
      <c r="W53" s="5"/>
      <c r="X53" s="7"/>
      <c r="Y53" s="8">
        <v>7.274193548387097</v>
      </c>
      <c r="Z53" s="9">
        <v>1.0</v>
      </c>
      <c r="AA53" s="5" t="s">
        <v>75</v>
      </c>
      <c r="AB53" s="5"/>
      <c r="AC53" s="5">
        <v>0.0</v>
      </c>
      <c r="AD53" s="5" t="s">
        <v>1708</v>
      </c>
      <c r="AE53" s="5" t="s">
        <v>77</v>
      </c>
      <c r="AF53" s="5">
        <v>2015.0</v>
      </c>
      <c r="AG53" s="5">
        <v>2017.0</v>
      </c>
      <c r="AH53" s="5" t="s">
        <v>78</v>
      </c>
      <c r="AI53" s="13">
        <v>89.8</v>
      </c>
      <c r="AJ53" s="5"/>
      <c r="AK53" s="5" t="s">
        <v>75</v>
      </c>
      <c r="AL53" s="5"/>
      <c r="AM53" s="5">
        <v>0.0</v>
      </c>
      <c r="AN53" s="5" t="s">
        <v>1618</v>
      </c>
      <c r="AO53" s="5">
        <v>2015.0</v>
      </c>
      <c r="AP53" s="5" t="s">
        <v>51</v>
      </c>
      <c r="AQ53" s="5"/>
      <c r="AR53" s="13">
        <v>9.5</v>
      </c>
      <c r="AS53" s="5" t="s">
        <v>13713</v>
      </c>
      <c r="AT53" s="5" t="s">
        <v>82</v>
      </c>
      <c r="AU53" s="5"/>
      <c r="AV53" s="5">
        <v>8.688843334E9</v>
      </c>
      <c r="AW53" s="5" t="s">
        <v>13714</v>
      </c>
      <c r="AX53" s="5">
        <v>520003.0</v>
      </c>
      <c r="AY53" s="5" t="s">
        <v>117</v>
      </c>
      <c r="AZ53" s="5" t="s">
        <v>85</v>
      </c>
      <c r="BA53" s="5">
        <v>9.67639E11</v>
      </c>
      <c r="BB53" s="5"/>
      <c r="BC53" s="5"/>
      <c r="BD53" s="5">
        <v>0.0</v>
      </c>
      <c r="BE53" s="5">
        <v>0.0</v>
      </c>
      <c r="BF53" s="5">
        <v>0.0</v>
      </c>
      <c r="BG53" s="5" t="s">
        <v>119</v>
      </c>
      <c r="BH53" s="5"/>
      <c r="BI53" s="11">
        <v>43831.561111111114</v>
      </c>
      <c r="BJ53" s="7" t="s">
        <v>13715</v>
      </c>
    </row>
    <row r="54" ht="23.25" customHeight="1">
      <c r="A54" s="96"/>
      <c r="AI54" s="96"/>
    </row>
    <row r="55" ht="23.25" customHeight="1">
      <c r="A55" s="96"/>
      <c r="AI55" s="96"/>
    </row>
    <row r="56" ht="23.25" customHeight="1">
      <c r="A56" s="96"/>
      <c r="AI56" s="63"/>
    </row>
    <row r="57" ht="23.25" customHeight="1">
      <c r="A57" s="96"/>
      <c r="AI57" s="63"/>
    </row>
    <row r="58" ht="23.25" customHeight="1">
      <c r="A58" s="96"/>
      <c r="AI58" s="63"/>
    </row>
    <row r="59" ht="23.25" customHeight="1">
      <c r="A59" s="96"/>
      <c r="AI59" s="63"/>
    </row>
    <row r="60" ht="23.25" customHeight="1">
      <c r="A60" s="96"/>
      <c r="AI60" s="63"/>
    </row>
    <row r="61" ht="23.25" customHeight="1">
      <c r="A61" s="96"/>
      <c r="AI61" s="63"/>
    </row>
    <row r="62" ht="23.25" customHeight="1">
      <c r="A62" s="96"/>
      <c r="AI62" s="63"/>
    </row>
    <row r="63" ht="23.25" customHeight="1">
      <c r="A63" s="96"/>
      <c r="AI63" s="63"/>
    </row>
    <row r="64" ht="23.25" customHeight="1">
      <c r="A64" s="96"/>
    </row>
    <row r="65" ht="23.25" customHeight="1">
      <c r="A65" s="96"/>
    </row>
    <row r="66" ht="23.25" customHeight="1">
      <c r="A66" s="96"/>
    </row>
    <row r="67" ht="23.25" customHeight="1">
      <c r="A67" s="96"/>
    </row>
    <row r="68" ht="23.25" customHeight="1">
      <c r="A68" s="96"/>
    </row>
    <row r="69" ht="23.25" customHeight="1">
      <c r="A69" s="96"/>
    </row>
    <row r="70" ht="23.25" customHeight="1">
      <c r="A70" s="96"/>
    </row>
    <row r="71" ht="23.25" customHeight="1">
      <c r="A71" s="96"/>
    </row>
    <row r="72" ht="23.25" customHeight="1">
      <c r="A72" s="96"/>
    </row>
    <row r="73" ht="23.25" customHeight="1">
      <c r="A73" s="96"/>
    </row>
    <row r="74" ht="23.25" customHeight="1">
      <c r="A74" s="96"/>
    </row>
    <row r="75" ht="23.25" customHeight="1">
      <c r="A75" s="96"/>
    </row>
    <row r="76" ht="23.25" customHeight="1">
      <c r="A76" s="96"/>
    </row>
    <row r="77" ht="23.25" customHeight="1">
      <c r="A77" s="96"/>
    </row>
    <row r="78" ht="23.25" customHeight="1">
      <c r="A78" s="96"/>
    </row>
    <row r="79" ht="23.25" customHeight="1">
      <c r="A79" s="96"/>
    </row>
    <row r="80" ht="23.25" customHeight="1">
      <c r="A80" s="96"/>
    </row>
    <row r="81" ht="23.25" customHeight="1">
      <c r="A81" s="96"/>
    </row>
    <row r="82" ht="23.25" customHeight="1">
      <c r="A82" s="96"/>
    </row>
    <row r="83" ht="23.25" customHeight="1">
      <c r="A83" s="96"/>
    </row>
    <row r="84" ht="23.25" customHeight="1">
      <c r="A84" s="96"/>
    </row>
    <row r="85" ht="23.25" customHeight="1">
      <c r="A85" s="96"/>
    </row>
    <row r="86" ht="23.25" customHeight="1">
      <c r="A86" s="96"/>
    </row>
    <row r="87" ht="23.25" customHeight="1">
      <c r="A87" s="96"/>
    </row>
    <row r="88" ht="23.25" customHeight="1">
      <c r="A88" s="96"/>
    </row>
    <row r="89" ht="23.25" customHeight="1">
      <c r="A89" s="96"/>
    </row>
    <row r="90" ht="23.25" customHeight="1">
      <c r="A90" s="96"/>
    </row>
    <row r="91" ht="23.25" customHeight="1">
      <c r="A91" s="96"/>
    </row>
    <row r="92" ht="23.25" customHeight="1">
      <c r="A92" s="96"/>
    </row>
    <row r="93" ht="23.25" customHeight="1">
      <c r="A93" s="96"/>
    </row>
    <row r="94" ht="23.25" customHeight="1">
      <c r="A94" s="96"/>
    </row>
    <row r="95" ht="23.25" customHeight="1">
      <c r="A95" s="96"/>
    </row>
    <row r="96" ht="23.25" customHeight="1">
      <c r="A96" s="96"/>
    </row>
    <row r="97" ht="23.25" customHeight="1">
      <c r="A97" s="96"/>
    </row>
    <row r="98" ht="23.25" customHeight="1">
      <c r="A98" s="96"/>
    </row>
    <row r="99" ht="23.25" customHeight="1">
      <c r="A99" s="96"/>
    </row>
    <row r="100" ht="23.25" customHeight="1">
      <c r="A100" s="96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25.57"/>
    <col customWidth="1" min="3" max="3" width="11.29"/>
    <col customWidth="1" min="4" max="4" width="12.43"/>
    <col customWidth="1" min="5" max="5" width="11.29"/>
    <col customWidth="1" min="6" max="6" width="11.71"/>
    <col customWidth="1" min="7" max="7" width="11.29"/>
    <col customWidth="1" min="8" max="8" width="12.86"/>
    <col customWidth="1" min="9" max="9" width="10.57"/>
    <col customWidth="1" min="10" max="10" width="36.57"/>
    <col customWidth="1" min="11" max="11" width="34.14"/>
    <col customWidth="1" min="12" max="12" width="29.43"/>
    <col customWidth="1" min="13" max="13" width="36.57"/>
    <col customWidth="1" min="14" max="14" width="10.71"/>
    <col customWidth="1" min="15" max="15" width="19.14"/>
    <col customWidth="1" min="16" max="16" width="36.57"/>
    <col customWidth="1" min="17" max="17" width="10.43"/>
    <col customWidth="1" min="18" max="18" width="15.14"/>
    <col customWidth="1" min="19" max="19" width="11.57"/>
    <col customWidth="1" min="20" max="20" width="8.57"/>
    <col customWidth="1" min="21" max="21" width="18.86"/>
    <col customWidth="1" min="22" max="22" width="15.57"/>
    <col customWidth="1" min="23" max="23" width="16.43"/>
    <col customWidth="1" min="24" max="24" width="18.0"/>
    <col customWidth="1" min="25" max="26" width="16.0"/>
    <col customWidth="1" min="27" max="27" width="11.0"/>
    <col customWidth="1" min="28" max="28" width="36.57"/>
    <col customWidth="1" min="29" max="29" width="17.57"/>
    <col customWidth="1" min="30" max="31" width="36.57"/>
    <col customWidth="1" min="32" max="33" width="14.86"/>
    <col customWidth="1" min="34" max="34" width="15.57"/>
    <col customWidth="1" min="35" max="35" width="12.57"/>
    <col customWidth="1" min="36" max="36" width="14.29"/>
    <col customWidth="1" min="37" max="37" width="11.14"/>
    <col customWidth="1" min="38" max="38" width="36.57"/>
    <col customWidth="1" min="39" max="39" width="16.71"/>
    <col customWidth="1" min="40" max="40" width="36.57"/>
    <col customWidth="1" min="41" max="41" width="12.86"/>
    <col customWidth="1" min="42" max="42" width="13.57"/>
    <col customWidth="1" min="43" max="43" width="10.57"/>
    <col customWidth="1" min="44" max="44" width="12.29"/>
    <col customWidth="1" min="45" max="45" width="36.57"/>
    <col customWidth="1" min="46" max="46" width="12.86"/>
    <col customWidth="1" min="47" max="47" width="28.43"/>
    <col customWidth="1" min="48" max="48" width="14.57"/>
    <col customWidth="1" min="49" max="49" width="36.57"/>
    <col customWidth="1" min="50" max="50" width="11.14"/>
    <col customWidth="1" min="51" max="51" width="28.71"/>
    <col customWidth="1" min="52" max="52" width="27.57"/>
    <col customWidth="1" min="53" max="53" width="14.57"/>
    <col customWidth="1" min="54" max="54" width="16.71"/>
    <col customWidth="1" min="55" max="55" width="17.86"/>
    <col customWidth="1" min="56" max="56" width="36.57"/>
    <col customWidth="1" min="57" max="57" width="35.14"/>
    <col customWidth="1" min="58" max="58" width="36.57"/>
    <col customWidth="1" min="59" max="59" width="10.86"/>
    <col customWidth="1" min="60" max="60" width="36.57"/>
    <col customWidth="1" min="61" max="61" width="15.86"/>
    <col customWidth="1" min="62" max="62" width="14.86"/>
  </cols>
  <sheetData>
    <row r="1" ht="23.25" customHeight="1">
      <c r="A1" s="45" t="s">
        <v>0</v>
      </c>
      <c r="B1" s="45" t="s">
        <v>1</v>
      </c>
      <c r="C1" s="45" t="s">
        <v>2</v>
      </c>
      <c r="D1" s="45" t="s">
        <v>3</v>
      </c>
      <c r="E1" s="45" t="s">
        <v>4</v>
      </c>
      <c r="F1" s="45" t="s">
        <v>5</v>
      </c>
      <c r="G1" s="45" t="s">
        <v>6</v>
      </c>
      <c r="H1" s="45" t="s">
        <v>7</v>
      </c>
      <c r="I1" s="45" t="s">
        <v>8</v>
      </c>
      <c r="J1" s="45" t="s">
        <v>9</v>
      </c>
      <c r="K1" s="45" t="s">
        <v>10</v>
      </c>
      <c r="L1" s="45" t="s">
        <v>11</v>
      </c>
      <c r="M1" s="45" t="s">
        <v>12</v>
      </c>
      <c r="N1" s="45" t="s">
        <v>13</v>
      </c>
      <c r="O1" s="45" t="s">
        <v>14</v>
      </c>
      <c r="P1" s="45" t="s">
        <v>15</v>
      </c>
      <c r="Q1" s="45" t="s">
        <v>16</v>
      </c>
      <c r="R1" s="45" t="s">
        <v>17</v>
      </c>
      <c r="S1" s="45" t="s">
        <v>18</v>
      </c>
      <c r="T1" s="45" t="s">
        <v>19</v>
      </c>
      <c r="U1" s="45" t="s">
        <v>20</v>
      </c>
      <c r="V1" s="45" t="s">
        <v>21</v>
      </c>
      <c r="W1" s="45" t="s">
        <v>22</v>
      </c>
      <c r="X1" s="45" t="s">
        <v>23</v>
      </c>
      <c r="Y1" s="2" t="s">
        <v>24</v>
      </c>
      <c r="Z1" s="2" t="s">
        <v>25</v>
      </c>
      <c r="AA1" s="45" t="s">
        <v>26</v>
      </c>
      <c r="AB1" s="45" t="s">
        <v>27</v>
      </c>
      <c r="AC1" s="45" t="s">
        <v>28</v>
      </c>
      <c r="AD1" s="45" t="s">
        <v>29</v>
      </c>
      <c r="AE1" s="45" t="s">
        <v>30</v>
      </c>
      <c r="AF1" s="45" t="s">
        <v>31</v>
      </c>
      <c r="AG1" s="45" t="s">
        <v>32</v>
      </c>
      <c r="AH1" s="45" t="s">
        <v>33</v>
      </c>
      <c r="AI1" s="45" t="s">
        <v>34</v>
      </c>
      <c r="AJ1" s="45" t="s">
        <v>35</v>
      </c>
      <c r="AK1" s="45" t="s">
        <v>36</v>
      </c>
      <c r="AL1" s="45" t="s">
        <v>37</v>
      </c>
      <c r="AM1" s="45" t="s">
        <v>38</v>
      </c>
      <c r="AN1" s="45" t="s">
        <v>39</v>
      </c>
      <c r="AO1" s="45" t="s">
        <v>40</v>
      </c>
      <c r="AP1" s="45" t="s">
        <v>41</v>
      </c>
      <c r="AQ1" s="45" t="s">
        <v>42</v>
      </c>
      <c r="AR1" s="45" t="s">
        <v>43</v>
      </c>
      <c r="AS1" s="45" t="s">
        <v>44</v>
      </c>
      <c r="AT1" s="45" t="s">
        <v>45</v>
      </c>
      <c r="AU1" s="45" t="s">
        <v>46</v>
      </c>
      <c r="AV1" s="45" t="s">
        <v>47</v>
      </c>
      <c r="AW1" s="45" t="s">
        <v>48</v>
      </c>
      <c r="AX1" s="45" t="s">
        <v>49</v>
      </c>
      <c r="AY1" s="45" t="s">
        <v>50</v>
      </c>
      <c r="AZ1" s="45" t="s">
        <v>51</v>
      </c>
      <c r="BA1" s="45" t="s">
        <v>52</v>
      </c>
      <c r="BB1" s="45" t="s">
        <v>53</v>
      </c>
      <c r="BC1" s="45" t="s">
        <v>54</v>
      </c>
      <c r="BD1" s="45" t="s">
        <v>55</v>
      </c>
      <c r="BE1" s="45" t="s">
        <v>56</v>
      </c>
      <c r="BF1" s="45" t="s">
        <v>57</v>
      </c>
      <c r="BG1" s="45" t="s">
        <v>58</v>
      </c>
      <c r="BH1" s="45" t="s">
        <v>59</v>
      </c>
      <c r="BI1" s="45" t="s">
        <v>60</v>
      </c>
      <c r="BJ1" s="46" t="s">
        <v>61</v>
      </c>
    </row>
    <row r="2" ht="23.25" customHeight="1">
      <c r="A2" s="4">
        <v>1.0</v>
      </c>
      <c r="B2" s="5"/>
      <c r="C2" s="5"/>
      <c r="D2" s="5" t="s">
        <v>13716</v>
      </c>
      <c r="E2" s="6">
        <v>43597.0</v>
      </c>
      <c r="F2" s="5"/>
      <c r="G2" s="5"/>
      <c r="H2" s="5">
        <v>1.7007007E8</v>
      </c>
      <c r="I2" s="5" t="s">
        <v>13717</v>
      </c>
      <c r="J2" s="5" t="s">
        <v>13718</v>
      </c>
      <c r="K2" s="5" t="s">
        <v>11660</v>
      </c>
      <c r="L2" s="5" t="s">
        <v>13719</v>
      </c>
      <c r="M2" s="5" t="s">
        <v>13720</v>
      </c>
      <c r="N2" s="5" t="s">
        <v>7753</v>
      </c>
      <c r="O2" s="5">
        <v>9.052881446E9</v>
      </c>
      <c r="P2" s="5" t="s">
        <v>13721</v>
      </c>
      <c r="Q2" s="5" t="s">
        <v>70</v>
      </c>
      <c r="R2" s="5" t="s">
        <v>71</v>
      </c>
      <c r="S2" s="5" t="s">
        <v>94</v>
      </c>
      <c r="T2" s="5" t="s">
        <v>73</v>
      </c>
      <c r="U2" s="5" t="s">
        <v>537</v>
      </c>
      <c r="V2" s="5"/>
      <c r="W2" s="5"/>
      <c r="X2" s="7"/>
      <c r="Y2" s="8">
        <v>9.39240506329114</v>
      </c>
      <c r="Z2" s="9">
        <v>0.0</v>
      </c>
      <c r="AA2" s="5" t="s">
        <v>75</v>
      </c>
      <c r="AB2" s="5"/>
      <c r="AC2" s="5">
        <v>0.0</v>
      </c>
      <c r="AD2" s="5" t="s">
        <v>142</v>
      </c>
      <c r="AE2" s="5" t="s">
        <v>77</v>
      </c>
      <c r="AF2" s="5">
        <v>2015.0</v>
      </c>
      <c r="AG2" s="5">
        <v>2017.0</v>
      </c>
      <c r="AH2" s="5" t="s">
        <v>78</v>
      </c>
      <c r="AI2" s="10">
        <v>98.0</v>
      </c>
      <c r="AJ2" s="5"/>
      <c r="AK2" s="5" t="s">
        <v>75</v>
      </c>
      <c r="AL2" s="5"/>
      <c r="AM2" s="5">
        <v>0.0</v>
      </c>
      <c r="AN2" s="5" t="s">
        <v>13722</v>
      </c>
      <c r="AO2" s="5">
        <v>2015.0</v>
      </c>
      <c r="AP2" s="5" t="s">
        <v>51</v>
      </c>
      <c r="AQ2" s="5">
        <v>97.0</v>
      </c>
      <c r="AR2" s="10">
        <v>9.7</v>
      </c>
      <c r="AS2" s="5" t="s">
        <v>13723</v>
      </c>
      <c r="AT2" s="5" t="s">
        <v>114</v>
      </c>
      <c r="AU2" s="5" t="s">
        <v>3631</v>
      </c>
      <c r="AV2" s="5">
        <v>9.493446239E9</v>
      </c>
      <c r="AW2" s="5" t="s">
        <v>13724</v>
      </c>
      <c r="AX2" s="5">
        <v>522306.0</v>
      </c>
      <c r="AY2" s="5" t="s">
        <v>205</v>
      </c>
      <c r="AZ2" s="5" t="s">
        <v>85</v>
      </c>
      <c r="BA2" s="5">
        <v>5.71244E11</v>
      </c>
      <c r="BB2" s="5"/>
      <c r="BC2" s="5"/>
      <c r="BD2" s="5" t="s">
        <v>13725</v>
      </c>
      <c r="BE2" s="5" t="s">
        <v>1840</v>
      </c>
      <c r="BF2" s="5" t="s">
        <v>8381</v>
      </c>
      <c r="BG2" s="5" t="s">
        <v>119</v>
      </c>
      <c r="BH2" s="5" t="s">
        <v>205</v>
      </c>
      <c r="BI2" s="11">
        <v>43829.46319444444</v>
      </c>
      <c r="BJ2" s="12" t="s">
        <v>13726</v>
      </c>
    </row>
    <row r="3" ht="23.25" customHeight="1">
      <c r="A3" s="4">
        <v>2.0</v>
      </c>
      <c r="B3" s="5"/>
      <c r="C3" s="5"/>
      <c r="D3" s="5" t="s">
        <v>13727</v>
      </c>
      <c r="E3" s="6">
        <v>43567.0</v>
      </c>
      <c r="F3" s="5"/>
      <c r="G3" s="5"/>
      <c r="H3" s="5">
        <v>1.70070015E8</v>
      </c>
      <c r="I3" s="5" t="s">
        <v>13717</v>
      </c>
      <c r="J3" s="5" t="s">
        <v>13728</v>
      </c>
      <c r="K3" s="5" t="s">
        <v>6458</v>
      </c>
      <c r="L3" s="5" t="s">
        <v>13729</v>
      </c>
      <c r="M3" s="5" t="s">
        <v>13730</v>
      </c>
      <c r="N3" s="5" t="s">
        <v>3127</v>
      </c>
      <c r="O3" s="5">
        <v>9.515193052E9</v>
      </c>
      <c r="P3" s="5" t="s">
        <v>13731</v>
      </c>
      <c r="Q3" s="5" t="s">
        <v>70</v>
      </c>
      <c r="R3" s="5" t="s">
        <v>71</v>
      </c>
      <c r="S3" s="5" t="s">
        <v>94</v>
      </c>
      <c r="T3" s="5" t="s">
        <v>95</v>
      </c>
      <c r="U3" s="5" t="s">
        <v>537</v>
      </c>
      <c r="V3" s="5">
        <v>5150.0</v>
      </c>
      <c r="W3" s="5"/>
      <c r="X3" s="7"/>
      <c r="Y3" s="8">
        <v>8.734177215189874</v>
      </c>
      <c r="Z3" s="9">
        <v>0.0</v>
      </c>
      <c r="AA3" s="5" t="s">
        <v>75</v>
      </c>
      <c r="AB3" s="5"/>
      <c r="AC3" s="5">
        <v>0.0</v>
      </c>
      <c r="AD3" s="5" t="s">
        <v>11569</v>
      </c>
      <c r="AE3" s="5" t="s">
        <v>77</v>
      </c>
      <c r="AF3" s="5">
        <v>2015.0</v>
      </c>
      <c r="AG3" s="5">
        <v>2017.0</v>
      </c>
      <c r="AH3" s="5" t="s">
        <v>78</v>
      </c>
      <c r="AI3" s="10">
        <v>97.1</v>
      </c>
      <c r="AJ3" s="5"/>
      <c r="AK3" s="5" t="s">
        <v>75</v>
      </c>
      <c r="AL3" s="5"/>
      <c r="AM3" s="5">
        <v>0.0</v>
      </c>
      <c r="AN3" s="5" t="s">
        <v>6146</v>
      </c>
      <c r="AO3" s="5">
        <v>2015.0</v>
      </c>
      <c r="AP3" s="5" t="s">
        <v>51</v>
      </c>
      <c r="AQ3" s="5">
        <v>97.0</v>
      </c>
      <c r="AR3" s="10">
        <v>9.7</v>
      </c>
      <c r="AS3" s="5" t="s">
        <v>13732</v>
      </c>
      <c r="AT3" s="5" t="s">
        <v>114</v>
      </c>
      <c r="AU3" s="5" t="s">
        <v>1183</v>
      </c>
      <c r="AV3" s="5">
        <v>9.848130534E9</v>
      </c>
      <c r="AW3" s="5" t="s">
        <v>13733</v>
      </c>
      <c r="AX3" s="5">
        <v>534447.0</v>
      </c>
      <c r="AY3" s="5" t="s">
        <v>13734</v>
      </c>
      <c r="AZ3" s="5" t="s">
        <v>85</v>
      </c>
      <c r="BA3" s="5">
        <v>9.73031E11</v>
      </c>
      <c r="BB3" s="5" t="s">
        <v>13735</v>
      </c>
      <c r="BC3" s="5" t="s">
        <v>13736</v>
      </c>
      <c r="BD3" s="5" t="s">
        <v>149</v>
      </c>
      <c r="BE3" s="5" t="s">
        <v>889</v>
      </c>
      <c r="BF3" s="5" t="s">
        <v>889</v>
      </c>
      <c r="BG3" s="5" t="s">
        <v>87</v>
      </c>
      <c r="BH3" s="5" t="s">
        <v>889</v>
      </c>
      <c r="BI3" s="11">
        <v>43828.52916666667</v>
      </c>
      <c r="BJ3" s="12" t="s">
        <v>2622</v>
      </c>
    </row>
    <row r="4" ht="23.25" customHeight="1">
      <c r="A4" s="4">
        <v>3.0</v>
      </c>
      <c r="B4" s="5"/>
      <c r="C4" s="5"/>
      <c r="D4" s="5" t="s">
        <v>13737</v>
      </c>
      <c r="E4" s="6">
        <v>43893.0</v>
      </c>
      <c r="F4" s="5"/>
      <c r="G4" s="5"/>
      <c r="H4" s="5">
        <v>1.70070236E8</v>
      </c>
      <c r="I4" s="5" t="s">
        <v>13717</v>
      </c>
      <c r="J4" s="5" t="s">
        <v>13738</v>
      </c>
      <c r="K4" s="5" t="s">
        <v>13739</v>
      </c>
      <c r="L4" s="5" t="s">
        <v>9088</v>
      </c>
      <c r="M4" s="5" t="s">
        <v>13740</v>
      </c>
      <c r="N4" s="5" t="s">
        <v>3218</v>
      </c>
      <c r="O4" s="5">
        <v>9.494595658E9</v>
      </c>
      <c r="P4" s="5" t="s">
        <v>13741</v>
      </c>
      <c r="Q4" s="5" t="s">
        <v>70</v>
      </c>
      <c r="R4" s="5" t="s">
        <v>71</v>
      </c>
      <c r="S4" s="5" t="s">
        <v>94</v>
      </c>
      <c r="T4" s="5" t="s">
        <v>95</v>
      </c>
      <c r="U4" s="5" t="s">
        <v>74</v>
      </c>
      <c r="V4" s="5"/>
      <c r="W4" s="5"/>
      <c r="X4" s="7"/>
      <c r="Y4" s="8">
        <v>7.3881856540084385</v>
      </c>
      <c r="Z4" s="9">
        <v>0.0</v>
      </c>
      <c r="AA4" s="5" t="s">
        <v>75</v>
      </c>
      <c r="AB4" s="5"/>
      <c r="AC4" s="5">
        <v>0.0</v>
      </c>
      <c r="AD4" s="5" t="s">
        <v>13742</v>
      </c>
      <c r="AE4" s="5" t="s">
        <v>77</v>
      </c>
      <c r="AF4" s="5">
        <v>2015.0</v>
      </c>
      <c r="AG4" s="5">
        <v>2017.0</v>
      </c>
      <c r="AH4" s="5" t="s">
        <v>78</v>
      </c>
      <c r="AI4" s="10">
        <v>95.3</v>
      </c>
      <c r="AJ4" s="5"/>
      <c r="AK4" s="5" t="s">
        <v>75</v>
      </c>
      <c r="AL4" s="5"/>
      <c r="AM4" s="5">
        <v>0.0</v>
      </c>
      <c r="AN4" s="5" t="s">
        <v>376</v>
      </c>
      <c r="AO4" s="5">
        <v>2015.0</v>
      </c>
      <c r="AP4" s="5" t="s">
        <v>51</v>
      </c>
      <c r="AQ4" s="5"/>
      <c r="AR4" s="10">
        <v>9.7</v>
      </c>
      <c r="AS4" s="5" t="s">
        <v>13743</v>
      </c>
      <c r="AT4" s="5" t="s">
        <v>82</v>
      </c>
      <c r="AU4" s="5" t="s">
        <v>13744</v>
      </c>
      <c r="AV4" s="5">
        <v>9.989105331E9</v>
      </c>
      <c r="AW4" s="5" t="s">
        <v>13745</v>
      </c>
      <c r="AX4" s="5">
        <v>532001.0</v>
      </c>
      <c r="AY4" s="5" t="s">
        <v>1863</v>
      </c>
      <c r="AZ4" s="5" t="s">
        <v>85</v>
      </c>
      <c r="BA4" s="5">
        <v>5.66492E11</v>
      </c>
      <c r="BB4" s="5" t="s">
        <v>13746</v>
      </c>
      <c r="BC4" s="5"/>
      <c r="BD4" s="5" t="s">
        <v>13747</v>
      </c>
      <c r="BE4" s="5">
        <v>4.0</v>
      </c>
      <c r="BF4" s="5" t="s">
        <v>13748</v>
      </c>
      <c r="BG4" s="5" t="s">
        <v>119</v>
      </c>
      <c r="BH4" s="5" t="s">
        <v>1307</v>
      </c>
      <c r="BI4" s="11">
        <v>43916.79722222222</v>
      </c>
      <c r="BJ4" s="12" t="s">
        <v>13749</v>
      </c>
    </row>
    <row r="5" ht="23.25" customHeight="1">
      <c r="A5" s="4">
        <v>4.0</v>
      </c>
      <c r="B5" s="5" t="s">
        <v>13750</v>
      </c>
      <c r="C5" s="5"/>
      <c r="D5" s="5" t="s">
        <v>13750</v>
      </c>
      <c r="E5" s="6">
        <v>43597.0</v>
      </c>
      <c r="F5" s="5"/>
      <c r="G5" s="5"/>
      <c r="H5" s="5">
        <v>1.70070199E8</v>
      </c>
      <c r="I5" s="5" t="s">
        <v>13717</v>
      </c>
      <c r="J5" s="5" t="s">
        <v>13751</v>
      </c>
      <c r="K5" s="5"/>
      <c r="L5" s="5" t="s">
        <v>5668</v>
      </c>
      <c r="M5" s="5" t="s">
        <v>13752</v>
      </c>
      <c r="N5" s="5" t="s">
        <v>3005</v>
      </c>
      <c r="O5" s="5">
        <v>9.959967933E9</v>
      </c>
      <c r="P5" s="5" t="s">
        <v>13753</v>
      </c>
      <c r="Q5" s="5" t="s">
        <v>70</v>
      </c>
      <c r="R5" s="5" t="s">
        <v>71</v>
      </c>
      <c r="S5" s="5" t="s">
        <v>94</v>
      </c>
      <c r="T5" s="5" t="s">
        <v>73</v>
      </c>
      <c r="U5" s="5" t="s">
        <v>517</v>
      </c>
      <c r="V5" s="5"/>
      <c r="W5" s="5">
        <v>21000.0</v>
      </c>
      <c r="X5" s="7"/>
      <c r="Y5" s="8">
        <v>7.468354430379747</v>
      </c>
      <c r="Z5" s="9">
        <v>0.0</v>
      </c>
      <c r="AA5" s="5" t="s">
        <v>75</v>
      </c>
      <c r="AB5" s="5"/>
      <c r="AC5" s="5">
        <v>0.0</v>
      </c>
      <c r="AD5" s="5" t="s">
        <v>13754</v>
      </c>
      <c r="AE5" s="5" t="s">
        <v>77</v>
      </c>
      <c r="AF5" s="5">
        <v>2016.0</v>
      </c>
      <c r="AG5" s="5">
        <v>2017.0</v>
      </c>
      <c r="AH5" s="5" t="s">
        <v>78</v>
      </c>
      <c r="AI5" s="10">
        <v>92.3</v>
      </c>
      <c r="AJ5" s="5"/>
      <c r="AK5" s="5" t="s">
        <v>75</v>
      </c>
      <c r="AL5" s="5"/>
      <c r="AM5" s="5">
        <v>0.0</v>
      </c>
      <c r="AN5" s="5" t="s">
        <v>13755</v>
      </c>
      <c r="AO5" s="5">
        <v>2015.0</v>
      </c>
      <c r="AP5" s="5" t="s">
        <v>51</v>
      </c>
      <c r="AQ5" s="5">
        <v>97.0</v>
      </c>
      <c r="AR5" s="10">
        <v>9.7</v>
      </c>
      <c r="AS5" s="5" t="s">
        <v>13756</v>
      </c>
      <c r="AT5" s="5" t="s">
        <v>82</v>
      </c>
      <c r="AU5" s="5" t="s">
        <v>321</v>
      </c>
      <c r="AV5" s="5">
        <v>7.9810134E9</v>
      </c>
      <c r="AW5" s="5" t="s">
        <v>13757</v>
      </c>
      <c r="AX5" s="5">
        <v>518004.0</v>
      </c>
      <c r="AY5" s="5" t="s">
        <v>443</v>
      </c>
      <c r="AZ5" s="5" t="s">
        <v>85</v>
      </c>
      <c r="BA5" s="5">
        <v>6.38358E11</v>
      </c>
      <c r="BB5" s="5"/>
      <c r="BC5" s="5"/>
      <c r="BD5" s="5" t="s">
        <v>149</v>
      </c>
      <c r="BE5" s="5" t="s">
        <v>149</v>
      </c>
      <c r="BF5" s="5" t="s">
        <v>149</v>
      </c>
      <c r="BG5" s="5" t="s">
        <v>119</v>
      </c>
      <c r="BH5" s="5" t="s">
        <v>237</v>
      </c>
      <c r="BI5" s="11">
        <v>43827.35763888889</v>
      </c>
      <c r="BJ5" s="12" t="s">
        <v>1828</v>
      </c>
    </row>
    <row r="6" ht="23.25" customHeight="1">
      <c r="A6" s="4">
        <v>5.0</v>
      </c>
      <c r="B6" s="5"/>
      <c r="C6" s="5"/>
      <c r="D6" s="5" t="s">
        <v>13758</v>
      </c>
      <c r="E6" s="6">
        <v>43597.0</v>
      </c>
      <c r="F6" s="5"/>
      <c r="G6" s="5"/>
      <c r="H6" s="5">
        <v>1.70070185E8</v>
      </c>
      <c r="I6" s="5" t="s">
        <v>13717</v>
      </c>
      <c r="J6" s="5" t="s">
        <v>351</v>
      </c>
      <c r="K6" s="5"/>
      <c r="L6" s="5" t="s">
        <v>13759</v>
      </c>
      <c r="M6" s="5" t="s">
        <v>13760</v>
      </c>
      <c r="N6" s="5" t="s">
        <v>1655</v>
      </c>
      <c r="O6" s="5">
        <v>9.666628257E9</v>
      </c>
      <c r="P6" s="5" t="s">
        <v>13761</v>
      </c>
      <c r="Q6" s="5" t="s">
        <v>70</v>
      </c>
      <c r="R6" s="5" t="s">
        <v>71</v>
      </c>
      <c r="S6" s="5" t="s">
        <v>72</v>
      </c>
      <c r="T6" s="5" t="s">
        <v>73</v>
      </c>
      <c r="U6" s="5" t="s">
        <v>74</v>
      </c>
      <c r="V6" s="5">
        <v>3421.0</v>
      </c>
      <c r="W6" s="5">
        <v>60225.0</v>
      </c>
      <c r="X6" s="7"/>
      <c r="Y6" s="8">
        <v>8.413502109704641</v>
      </c>
      <c r="Z6" s="9">
        <v>0.0</v>
      </c>
      <c r="AA6" s="5" t="s">
        <v>75</v>
      </c>
      <c r="AB6" s="5"/>
      <c r="AC6" s="5">
        <v>0.0</v>
      </c>
      <c r="AD6" s="5" t="s">
        <v>76</v>
      </c>
      <c r="AE6" s="5" t="s">
        <v>77</v>
      </c>
      <c r="AF6" s="5">
        <v>2015.0</v>
      </c>
      <c r="AG6" s="5">
        <v>2017.0</v>
      </c>
      <c r="AH6" s="5" t="s">
        <v>78</v>
      </c>
      <c r="AI6" s="10">
        <v>97.0</v>
      </c>
      <c r="AJ6" s="5"/>
      <c r="AK6" s="5" t="s">
        <v>75</v>
      </c>
      <c r="AL6" s="5"/>
      <c r="AM6" s="5">
        <v>0.0</v>
      </c>
      <c r="AN6" s="5" t="s">
        <v>13762</v>
      </c>
      <c r="AO6" s="5">
        <v>2015.0</v>
      </c>
      <c r="AP6" s="5" t="s">
        <v>51</v>
      </c>
      <c r="AQ6" s="5">
        <v>95.0</v>
      </c>
      <c r="AR6" s="10">
        <v>9.5</v>
      </c>
      <c r="AS6" s="5" t="s">
        <v>13763</v>
      </c>
      <c r="AT6" s="5" t="s">
        <v>114</v>
      </c>
      <c r="AU6" s="5" t="s">
        <v>5751</v>
      </c>
      <c r="AV6" s="5">
        <v>9.84946726E9</v>
      </c>
      <c r="AW6" s="5" t="s">
        <v>13764</v>
      </c>
      <c r="AX6" s="5">
        <v>523105.0</v>
      </c>
      <c r="AY6" s="5" t="s">
        <v>1282</v>
      </c>
      <c r="AZ6" s="5" t="s">
        <v>85</v>
      </c>
      <c r="BA6" s="5">
        <v>8.31574E11</v>
      </c>
      <c r="BB6" s="5" t="s">
        <v>13765</v>
      </c>
      <c r="BC6" s="5"/>
      <c r="BD6" s="5" t="s">
        <v>445</v>
      </c>
      <c r="BE6" s="5" t="s">
        <v>13766</v>
      </c>
      <c r="BF6" s="5" t="s">
        <v>9564</v>
      </c>
      <c r="BG6" s="5" t="s">
        <v>119</v>
      </c>
      <c r="BH6" s="5" t="s">
        <v>1307</v>
      </c>
      <c r="BI6" s="11">
        <v>43827.34652777778</v>
      </c>
      <c r="BJ6" s="12" t="s">
        <v>88</v>
      </c>
    </row>
    <row r="7" ht="23.25" customHeight="1">
      <c r="A7" s="4">
        <v>6.0</v>
      </c>
      <c r="B7" s="5"/>
      <c r="C7" s="5"/>
      <c r="D7" s="5" t="s">
        <v>13767</v>
      </c>
      <c r="E7" s="5" t="s">
        <v>8828</v>
      </c>
      <c r="F7" s="5"/>
      <c r="G7" s="5"/>
      <c r="H7" s="5">
        <v>1.70070268E8</v>
      </c>
      <c r="I7" s="5" t="s">
        <v>13717</v>
      </c>
      <c r="J7" s="5" t="s">
        <v>13768</v>
      </c>
      <c r="K7" s="5" t="s">
        <v>13769</v>
      </c>
      <c r="L7" s="5" t="s">
        <v>13770</v>
      </c>
      <c r="M7" s="5" t="s">
        <v>13771</v>
      </c>
      <c r="N7" s="5" t="s">
        <v>754</v>
      </c>
      <c r="O7" s="5">
        <v>9.398198484E9</v>
      </c>
      <c r="P7" s="5" t="s">
        <v>13772</v>
      </c>
      <c r="Q7" s="5" t="s">
        <v>70</v>
      </c>
      <c r="R7" s="5" t="s">
        <v>71</v>
      </c>
      <c r="S7" s="5" t="s">
        <v>94</v>
      </c>
      <c r="T7" s="5" t="s">
        <v>73</v>
      </c>
      <c r="U7" s="5" t="s">
        <v>537</v>
      </c>
      <c r="V7" s="5"/>
      <c r="W7" s="5"/>
      <c r="X7" s="7"/>
      <c r="Y7" s="8">
        <v>8.48945147679325</v>
      </c>
      <c r="Z7" s="9">
        <v>0.0</v>
      </c>
      <c r="AA7" s="5" t="s">
        <v>75</v>
      </c>
      <c r="AB7" s="5"/>
      <c r="AC7" s="5">
        <v>0.0</v>
      </c>
      <c r="AD7" s="5" t="s">
        <v>1011</v>
      </c>
      <c r="AE7" s="5" t="s">
        <v>77</v>
      </c>
      <c r="AF7" s="5">
        <v>2015.0</v>
      </c>
      <c r="AG7" s="5">
        <v>2017.0</v>
      </c>
      <c r="AH7" s="5" t="s">
        <v>78</v>
      </c>
      <c r="AI7" s="10">
        <v>96.8</v>
      </c>
      <c r="AJ7" s="5"/>
      <c r="AK7" s="5" t="s">
        <v>75</v>
      </c>
      <c r="AL7" s="5"/>
      <c r="AM7" s="5">
        <v>0.0</v>
      </c>
      <c r="AN7" s="5" t="s">
        <v>13773</v>
      </c>
      <c r="AO7" s="5">
        <v>2015.0</v>
      </c>
      <c r="AP7" s="5" t="s">
        <v>51</v>
      </c>
      <c r="AQ7" s="5">
        <v>95.0</v>
      </c>
      <c r="AR7" s="10">
        <v>9.5</v>
      </c>
      <c r="AS7" s="5" t="s">
        <v>13774</v>
      </c>
      <c r="AT7" s="5" t="s">
        <v>114</v>
      </c>
      <c r="AU7" s="5" t="s">
        <v>13775</v>
      </c>
      <c r="AV7" s="5">
        <v>9.866946412E9</v>
      </c>
      <c r="AW7" s="5" t="s">
        <v>13776</v>
      </c>
      <c r="AX7" s="5">
        <v>533220.0</v>
      </c>
      <c r="AY7" s="5" t="s">
        <v>6339</v>
      </c>
      <c r="AZ7" s="5" t="s">
        <v>85</v>
      </c>
      <c r="BA7" s="5">
        <v>3.9384E11</v>
      </c>
      <c r="BB7" s="5"/>
      <c r="BC7" s="5"/>
      <c r="BD7" s="5" t="s">
        <v>8167</v>
      </c>
      <c r="BE7" s="5" t="s">
        <v>7684</v>
      </c>
      <c r="BF7" s="5" t="s">
        <v>8381</v>
      </c>
      <c r="BG7" s="5" t="s">
        <v>87</v>
      </c>
      <c r="BH7" s="5"/>
      <c r="BI7" s="11">
        <v>43831.75763888889</v>
      </c>
      <c r="BJ7" s="12" t="s">
        <v>88</v>
      </c>
    </row>
    <row r="8" ht="23.25" customHeight="1">
      <c r="A8" s="4">
        <v>7.0</v>
      </c>
      <c r="B8" s="5" t="s">
        <v>13777</v>
      </c>
      <c r="C8" s="5"/>
      <c r="D8" s="5" t="s">
        <v>13777</v>
      </c>
      <c r="E8" s="5"/>
      <c r="F8" s="5"/>
      <c r="G8" s="5"/>
      <c r="H8" s="5">
        <v>1.70070225E8</v>
      </c>
      <c r="I8" s="5" t="s">
        <v>13717</v>
      </c>
      <c r="J8" s="5" t="s">
        <v>1165</v>
      </c>
      <c r="K8" s="5" t="s">
        <v>3304</v>
      </c>
      <c r="L8" s="5" t="s">
        <v>13778</v>
      </c>
      <c r="M8" s="5" t="s">
        <v>13779</v>
      </c>
      <c r="N8" s="6">
        <v>36561.0</v>
      </c>
      <c r="O8" s="5">
        <v>7.659893452E9</v>
      </c>
      <c r="P8" s="5" t="s">
        <v>13780</v>
      </c>
      <c r="Q8" s="5" t="s">
        <v>70</v>
      </c>
      <c r="R8" s="5" t="s">
        <v>71</v>
      </c>
      <c r="S8" s="5" t="s">
        <v>94</v>
      </c>
      <c r="T8" s="5" t="s">
        <v>95</v>
      </c>
      <c r="U8" s="5" t="s">
        <v>74</v>
      </c>
      <c r="V8" s="5">
        <v>3000.0</v>
      </c>
      <c r="W8" s="5">
        <v>32000.0</v>
      </c>
      <c r="X8" s="7"/>
      <c r="Y8" s="8">
        <v>8.675105485232068</v>
      </c>
      <c r="Z8" s="9">
        <v>0.0</v>
      </c>
      <c r="AA8" s="5" t="s">
        <v>75</v>
      </c>
      <c r="AB8" s="5"/>
      <c r="AC8" s="5">
        <v>0.0</v>
      </c>
      <c r="AD8" s="5" t="s">
        <v>13781</v>
      </c>
      <c r="AE8" s="5" t="s">
        <v>77</v>
      </c>
      <c r="AF8" s="5">
        <v>2015.0</v>
      </c>
      <c r="AG8" s="5">
        <v>2017.0</v>
      </c>
      <c r="AH8" s="5" t="s">
        <v>78</v>
      </c>
      <c r="AI8" s="10">
        <v>96.3</v>
      </c>
      <c r="AJ8" s="5"/>
      <c r="AK8" s="5" t="s">
        <v>75</v>
      </c>
      <c r="AL8" s="5"/>
      <c r="AM8" s="5">
        <v>0.0</v>
      </c>
      <c r="AN8" s="5" t="s">
        <v>1674</v>
      </c>
      <c r="AO8" s="5">
        <v>2015.0</v>
      </c>
      <c r="AP8" s="5" t="s">
        <v>51</v>
      </c>
      <c r="AQ8" s="5"/>
      <c r="AR8" s="10">
        <v>9.5</v>
      </c>
      <c r="AS8" s="5" t="s">
        <v>13782</v>
      </c>
      <c r="AT8" s="5" t="s">
        <v>161</v>
      </c>
      <c r="AU8" s="5" t="s">
        <v>1861</v>
      </c>
      <c r="AV8" s="5">
        <v>7.396626844E9</v>
      </c>
      <c r="AW8" s="5" t="s">
        <v>13783</v>
      </c>
      <c r="AX8" s="5">
        <v>533003.0</v>
      </c>
      <c r="AY8" s="5" t="s">
        <v>2958</v>
      </c>
      <c r="AZ8" s="5" t="s">
        <v>85</v>
      </c>
      <c r="BA8" s="5">
        <v>3.49402E11</v>
      </c>
      <c r="BB8" s="5"/>
      <c r="BC8" s="5"/>
      <c r="BD8" s="5" t="s">
        <v>13784</v>
      </c>
      <c r="BE8" s="5" t="s">
        <v>13785</v>
      </c>
      <c r="BF8" s="5" t="s">
        <v>1493</v>
      </c>
      <c r="BG8" s="5" t="s">
        <v>119</v>
      </c>
      <c r="BH8" s="5" t="s">
        <v>1307</v>
      </c>
      <c r="BI8" s="11">
        <v>43826.83472222222</v>
      </c>
      <c r="BJ8" s="12" t="s">
        <v>134</v>
      </c>
    </row>
    <row r="9" ht="23.25" customHeight="1">
      <c r="A9" s="4">
        <v>8.0</v>
      </c>
      <c r="B9" s="5" t="s">
        <v>13786</v>
      </c>
      <c r="C9" s="5"/>
      <c r="D9" s="5" t="s">
        <v>13786</v>
      </c>
      <c r="E9" s="5" t="s">
        <v>63</v>
      </c>
      <c r="F9" s="5"/>
      <c r="G9" s="5"/>
      <c r="H9" s="5">
        <v>1.70070158E8</v>
      </c>
      <c r="I9" s="5" t="s">
        <v>13717</v>
      </c>
      <c r="J9" s="5" t="s">
        <v>13787</v>
      </c>
      <c r="K9" s="5" t="s">
        <v>13788</v>
      </c>
      <c r="L9" s="5" t="s">
        <v>371</v>
      </c>
      <c r="M9" s="5" t="s">
        <v>13789</v>
      </c>
      <c r="N9" s="6">
        <v>36771.0</v>
      </c>
      <c r="O9" s="5">
        <v>9.849546076E9</v>
      </c>
      <c r="P9" s="5" t="s">
        <v>13790</v>
      </c>
      <c r="Q9" s="5" t="s">
        <v>70</v>
      </c>
      <c r="R9" s="5" t="s">
        <v>71</v>
      </c>
      <c r="S9" s="5" t="s">
        <v>94</v>
      </c>
      <c r="T9" s="5" t="s">
        <v>73</v>
      </c>
      <c r="U9" s="5" t="s">
        <v>74</v>
      </c>
      <c r="V9" s="5">
        <v>3800.0</v>
      </c>
      <c r="W9" s="5">
        <v>37000.0</v>
      </c>
      <c r="X9" s="7"/>
      <c r="Y9" s="8">
        <v>7.582278481012659</v>
      </c>
      <c r="Z9" s="9">
        <v>0.0</v>
      </c>
      <c r="AA9" s="5" t="s">
        <v>75</v>
      </c>
      <c r="AB9" s="5"/>
      <c r="AC9" s="5">
        <v>0.0</v>
      </c>
      <c r="AD9" s="5" t="s">
        <v>13791</v>
      </c>
      <c r="AE9" s="5" t="s">
        <v>77</v>
      </c>
      <c r="AF9" s="5">
        <v>2015.0</v>
      </c>
      <c r="AG9" s="5">
        <v>2017.0</v>
      </c>
      <c r="AH9" s="5" t="s">
        <v>78</v>
      </c>
      <c r="AI9" s="10">
        <v>95.8</v>
      </c>
      <c r="AJ9" s="5"/>
      <c r="AK9" s="5" t="s">
        <v>75</v>
      </c>
      <c r="AL9" s="5"/>
      <c r="AM9" s="5">
        <v>0.0</v>
      </c>
      <c r="AN9" s="5" t="s">
        <v>307</v>
      </c>
      <c r="AO9" s="5">
        <v>2015.0</v>
      </c>
      <c r="AP9" s="5" t="s">
        <v>51</v>
      </c>
      <c r="AQ9" s="5">
        <v>95.0</v>
      </c>
      <c r="AR9" s="10">
        <v>9.5</v>
      </c>
      <c r="AS9" s="5" t="s">
        <v>13792</v>
      </c>
      <c r="AT9" s="5" t="s">
        <v>114</v>
      </c>
      <c r="AU9" s="5" t="s">
        <v>971</v>
      </c>
      <c r="AV9" s="5">
        <v>9.032232104E9</v>
      </c>
      <c r="AW9" s="5" t="s">
        <v>13793</v>
      </c>
      <c r="AX9" s="5">
        <v>530018.0</v>
      </c>
      <c r="AY9" s="5" t="s">
        <v>13794</v>
      </c>
      <c r="AZ9" s="5" t="s">
        <v>85</v>
      </c>
      <c r="BA9" s="5">
        <v>5.5002E11</v>
      </c>
      <c r="BB9" s="5" t="s">
        <v>13795</v>
      </c>
      <c r="BC9" s="5"/>
      <c r="BD9" s="5">
        <v>1.0</v>
      </c>
      <c r="BE9" s="5" t="s">
        <v>13796</v>
      </c>
      <c r="BF9" s="5" t="s">
        <v>1191</v>
      </c>
      <c r="BG9" s="5" t="s">
        <v>87</v>
      </c>
      <c r="BH9" s="5"/>
      <c r="BI9" s="11">
        <v>43827.48055555556</v>
      </c>
      <c r="BJ9" s="12" t="s">
        <v>13797</v>
      </c>
    </row>
    <row r="10" ht="23.25" customHeight="1">
      <c r="A10" s="4">
        <v>9.0</v>
      </c>
      <c r="B10" s="5" t="s">
        <v>13798</v>
      </c>
      <c r="C10" s="5"/>
      <c r="D10" s="5" t="s">
        <v>13798</v>
      </c>
      <c r="E10" s="6">
        <v>43689.0</v>
      </c>
      <c r="F10" s="5"/>
      <c r="G10" s="5"/>
      <c r="H10" s="5">
        <v>1.70070258E8</v>
      </c>
      <c r="I10" s="5" t="s">
        <v>13717</v>
      </c>
      <c r="J10" s="5" t="s">
        <v>1402</v>
      </c>
      <c r="K10" s="5"/>
      <c r="L10" s="5" t="s">
        <v>13799</v>
      </c>
      <c r="M10" s="5" t="s">
        <v>13800</v>
      </c>
      <c r="N10" s="6">
        <v>36291.0</v>
      </c>
      <c r="O10" s="5">
        <v>9.951224547E9</v>
      </c>
      <c r="P10" s="5" t="s">
        <v>13801</v>
      </c>
      <c r="Q10" s="5" t="s">
        <v>110</v>
      </c>
      <c r="R10" s="5" t="s">
        <v>71</v>
      </c>
      <c r="S10" s="5" t="s">
        <v>94</v>
      </c>
      <c r="T10" s="5" t="s">
        <v>73</v>
      </c>
      <c r="U10" s="5" t="s">
        <v>74</v>
      </c>
      <c r="V10" s="5">
        <v>4000.0</v>
      </c>
      <c r="W10" s="5">
        <v>20000.0</v>
      </c>
      <c r="X10" s="7">
        <v>50000.0</v>
      </c>
      <c r="Y10" s="8">
        <v>8.244725738396625</v>
      </c>
      <c r="Z10" s="9">
        <v>0.0</v>
      </c>
      <c r="AA10" s="5" t="s">
        <v>75</v>
      </c>
      <c r="AB10" s="5"/>
      <c r="AC10" s="5">
        <v>0.0</v>
      </c>
      <c r="AD10" s="5" t="s">
        <v>13802</v>
      </c>
      <c r="AE10" s="5" t="s">
        <v>77</v>
      </c>
      <c r="AF10" s="5">
        <v>2015.0</v>
      </c>
      <c r="AG10" s="5">
        <v>2017.0</v>
      </c>
      <c r="AH10" s="5" t="s">
        <v>78</v>
      </c>
      <c r="AI10" s="10">
        <v>92.0</v>
      </c>
      <c r="AJ10" s="5"/>
      <c r="AK10" s="5" t="s">
        <v>75</v>
      </c>
      <c r="AL10" s="5"/>
      <c r="AM10" s="5">
        <v>0.0</v>
      </c>
      <c r="AN10" s="5" t="s">
        <v>5481</v>
      </c>
      <c r="AO10" s="5">
        <v>2015.0</v>
      </c>
      <c r="AP10" s="5" t="s">
        <v>51</v>
      </c>
      <c r="AQ10" s="5">
        <v>95.0</v>
      </c>
      <c r="AR10" s="10">
        <v>9.5</v>
      </c>
      <c r="AS10" s="5" t="s">
        <v>13803</v>
      </c>
      <c r="AT10" s="5" t="s">
        <v>114</v>
      </c>
      <c r="AU10" s="5" t="s">
        <v>454</v>
      </c>
      <c r="AV10" s="5">
        <v>9.550890978E9</v>
      </c>
      <c r="AW10" s="5" t="s">
        <v>13804</v>
      </c>
      <c r="AX10" s="5">
        <v>506142.0</v>
      </c>
      <c r="AY10" s="5" t="s">
        <v>11798</v>
      </c>
      <c r="AZ10" s="5" t="s">
        <v>264</v>
      </c>
      <c r="BA10" s="5">
        <v>4.01779E11</v>
      </c>
      <c r="BB10" s="5" t="s">
        <v>13805</v>
      </c>
      <c r="BC10" s="5"/>
      <c r="BD10" s="5">
        <v>0.0</v>
      </c>
      <c r="BE10" s="5">
        <v>0.0</v>
      </c>
      <c r="BF10" s="5">
        <v>0.0</v>
      </c>
      <c r="BG10" s="5" t="s">
        <v>87</v>
      </c>
      <c r="BH10" s="5"/>
      <c r="BI10" s="11">
        <v>43831.717361111114</v>
      </c>
      <c r="BJ10" s="12" t="s">
        <v>88</v>
      </c>
    </row>
    <row r="11" ht="23.25" customHeight="1">
      <c r="A11" s="4">
        <v>10.0</v>
      </c>
      <c r="B11" s="14"/>
      <c r="C11" s="14"/>
      <c r="D11" s="14" t="s">
        <v>13806</v>
      </c>
      <c r="E11" s="15">
        <v>43720.0</v>
      </c>
      <c r="F11" s="14"/>
      <c r="G11" s="14"/>
      <c r="H11" s="14">
        <v>1.70070209E8</v>
      </c>
      <c r="I11" s="14" t="s">
        <v>13717</v>
      </c>
      <c r="J11" s="14" t="s">
        <v>13807</v>
      </c>
      <c r="K11" s="14"/>
      <c r="L11" s="14" t="s">
        <v>13808</v>
      </c>
      <c r="M11" s="14" t="s">
        <v>13809</v>
      </c>
      <c r="N11" s="15">
        <v>36495.0</v>
      </c>
      <c r="O11" s="14">
        <v>9.18919E11</v>
      </c>
      <c r="P11" s="14" t="s">
        <v>13810</v>
      </c>
      <c r="Q11" s="14" t="s">
        <v>70</v>
      </c>
      <c r="R11" s="14" t="s">
        <v>71</v>
      </c>
      <c r="S11" s="14" t="s">
        <v>94</v>
      </c>
      <c r="T11" s="14" t="s">
        <v>95</v>
      </c>
      <c r="U11" s="14" t="s">
        <v>74</v>
      </c>
      <c r="V11" s="14"/>
      <c r="W11" s="14"/>
      <c r="X11" s="16"/>
      <c r="Y11" s="8">
        <v>8.548523206751055</v>
      </c>
      <c r="Z11" s="9">
        <v>0.0</v>
      </c>
      <c r="AA11" s="14" t="s">
        <v>75</v>
      </c>
      <c r="AB11" s="14"/>
      <c r="AC11" s="14">
        <v>0.0</v>
      </c>
      <c r="AD11" s="14" t="s">
        <v>76</v>
      </c>
      <c r="AE11" s="14" t="s">
        <v>5395</v>
      </c>
      <c r="AF11" s="14">
        <v>2015.0</v>
      </c>
      <c r="AG11" s="14">
        <v>2017.0</v>
      </c>
      <c r="AH11" s="14" t="s">
        <v>78</v>
      </c>
      <c r="AI11" s="17">
        <v>90.5</v>
      </c>
      <c r="AJ11" s="14"/>
      <c r="AK11" s="14" t="s">
        <v>75</v>
      </c>
      <c r="AL11" s="14"/>
      <c r="AM11" s="14">
        <v>0.0</v>
      </c>
      <c r="AN11" s="14" t="s">
        <v>3582</v>
      </c>
      <c r="AO11" s="14">
        <v>2015.0</v>
      </c>
      <c r="AP11" s="14" t="s">
        <v>51</v>
      </c>
      <c r="AQ11" s="14">
        <v>95.0</v>
      </c>
      <c r="AR11" s="17">
        <v>9.5</v>
      </c>
      <c r="AS11" s="14" t="s">
        <v>13811</v>
      </c>
      <c r="AT11" s="14" t="s">
        <v>161</v>
      </c>
      <c r="AU11" s="14" t="s">
        <v>13812</v>
      </c>
      <c r="AV11" s="14">
        <v>8.008510101E9</v>
      </c>
      <c r="AW11" s="14" t="s">
        <v>13813</v>
      </c>
      <c r="AX11" s="14">
        <v>522004.0</v>
      </c>
      <c r="AY11" s="14" t="s">
        <v>101</v>
      </c>
      <c r="AZ11" s="14" t="s">
        <v>85</v>
      </c>
      <c r="BA11" s="14">
        <v>8.50223E11</v>
      </c>
      <c r="BB11" s="14" t="s">
        <v>13814</v>
      </c>
      <c r="BC11" s="14"/>
      <c r="BD11" s="14" t="s">
        <v>13815</v>
      </c>
      <c r="BE11" s="14" t="s">
        <v>607</v>
      </c>
      <c r="BF11" s="14" t="s">
        <v>13816</v>
      </c>
      <c r="BG11" s="14" t="s">
        <v>119</v>
      </c>
      <c r="BH11" s="14" t="s">
        <v>101</v>
      </c>
      <c r="BI11" s="19">
        <v>43829.70486111111</v>
      </c>
      <c r="BJ11" s="20" t="s">
        <v>13817</v>
      </c>
    </row>
    <row r="12" ht="23.25" customHeight="1">
      <c r="A12" s="4">
        <v>11.0</v>
      </c>
      <c r="B12" s="5"/>
      <c r="C12" s="5"/>
      <c r="D12" s="5" t="s">
        <v>13818</v>
      </c>
      <c r="E12" s="6">
        <v>43781.0</v>
      </c>
      <c r="F12" s="5"/>
      <c r="G12" s="5"/>
      <c r="H12" s="5">
        <v>1.70070102E8</v>
      </c>
      <c r="I12" s="5" t="s">
        <v>13717</v>
      </c>
      <c r="J12" s="5" t="s">
        <v>12189</v>
      </c>
      <c r="K12" s="5" t="s">
        <v>215</v>
      </c>
      <c r="L12" s="5" t="s">
        <v>13819</v>
      </c>
      <c r="M12" s="5" t="s">
        <v>13820</v>
      </c>
      <c r="N12" s="5" t="s">
        <v>13821</v>
      </c>
      <c r="O12" s="5">
        <v>9.553188638E9</v>
      </c>
      <c r="P12" s="5" t="s">
        <v>13822</v>
      </c>
      <c r="Q12" s="5" t="s">
        <v>70</v>
      </c>
      <c r="R12" s="5" t="s">
        <v>71</v>
      </c>
      <c r="S12" s="5" t="s">
        <v>94</v>
      </c>
      <c r="T12" s="5" t="s">
        <v>73</v>
      </c>
      <c r="U12" s="5" t="s">
        <v>74</v>
      </c>
      <c r="V12" s="5">
        <v>8250.0</v>
      </c>
      <c r="W12" s="5">
        <v>33000.0</v>
      </c>
      <c r="X12" s="7">
        <v>0.0</v>
      </c>
      <c r="Y12" s="8">
        <v>8.084388185654008</v>
      </c>
      <c r="Z12" s="9">
        <v>0.0</v>
      </c>
      <c r="AA12" s="5" t="s">
        <v>75</v>
      </c>
      <c r="AB12" s="5"/>
      <c r="AC12" s="5">
        <v>0.0</v>
      </c>
      <c r="AD12" s="5" t="s">
        <v>76</v>
      </c>
      <c r="AE12" s="5" t="s">
        <v>77</v>
      </c>
      <c r="AF12" s="5">
        <v>2015.0</v>
      </c>
      <c r="AG12" s="5">
        <v>2017.0</v>
      </c>
      <c r="AH12" s="5" t="s">
        <v>78</v>
      </c>
      <c r="AI12" s="10">
        <v>90.5</v>
      </c>
      <c r="AJ12" s="5"/>
      <c r="AK12" s="5" t="s">
        <v>75</v>
      </c>
      <c r="AL12" s="5"/>
      <c r="AM12" s="5">
        <v>0.0</v>
      </c>
      <c r="AN12" s="5" t="s">
        <v>13823</v>
      </c>
      <c r="AO12" s="5">
        <v>2015.0</v>
      </c>
      <c r="AP12" s="5" t="s">
        <v>51</v>
      </c>
      <c r="AQ12" s="5"/>
      <c r="AR12" s="10">
        <v>9.5</v>
      </c>
      <c r="AS12" s="5" t="s">
        <v>13824</v>
      </c>
      <c r="AT12" s="5" t="s">
        <v>99</v>
      </c>
      <c r="AU12" s="5"/>
      <c r="AV12" s="5">
        <v>9.966361915E9</v>
      </c>
      <c r="AW12" s="5" t="s">
        <v>13825</v>
      </c>
      <c r="AX12" s="5">
        <v>535003.0</v>
      </c>
      <c r="AY12" s="5" t="s">
        <v>13826</v>
      </c>
      <c r="AZ12" s="5" t="s">
        <v>85</v>
      </c>
      <c r="BA12" s="5">
        <v>4.4409E11</v>
      </c>
      <c r="BB12" s="5" t="s">
        <v>393</v>
      </c>
      <c r="BC12" s="5" t="s">
        <v>393</v>
      </c>
      <c r="BD12" s="5" t="s">
        <v>8167</v>
      </c>
      <c r="BE12" s="5" t="s">
        <v>7684</v>
      </c>
      <c r="BF12" s="5" t="s">
        <v>8381</v>
      </c>
      <c r="BG12" s="5" t="s">
        <v>87</v>
      </c>
      <c r="BH12" s="5"/>
      <c r="BI12" s="11">
        <v>43826.54652777778</v>
      </c>
      <c r="BJ12" s="12" t="s">
        <v>88</v>
      </c>
    </row>
    <row r="13" ht="23.25" customHeight="1">
      <c r="A13" s="4">
        <v>12.0</v>
      </c>
      <c r="B13" s="5" t="s">
        <v>13827</v>
      </c>
      <c r="C13" s="5"/>
      <c r="D13" s="5" t="s">
        <v>13827</v>
      </c>
      <c r="E13" s="6">
        <v>43597.0</v>
      </c>
      <c r="F13" s="5"/>
      <c r="G13" s="5"/>
      <c r="H13" s="5">
        <v>1.70070266E8</v>
      </c>
      <c r="I13" s="5" t="s">
        <v>13717</v>
      </c>
      <c r="J13" s="5" t="s">
        <v>13828</v>
      </c>
      <c r="K13" s="5" t="s">
        <v>171</v>
      </c>
      <c r="L13" s="5" t="s">
        <v>639</v>
      </c>
      <c r="M13" s="5" t="s">
        <v>13829</v>
      </c>
      <c r="N13" s="6">
        <v>36741.0</v>
      </c>
      <c r="O13" s="5">
        <v>7.396014868E9</v>
      </c>
      <c r="P13" s="5" t="s">
        <v>13830</v>
      </c>
      <c r="Q13" s="5" t="s">
        <v>70</v>
      </c>
      <c r="R13" s="5" t="s">
        <v>71</v>
      </c>
      <c r="S13" s="5" t="s">
        <v>94</v>
      </c>
      <c r="T13" s="5" t="s">
        <v>157</v>
      </c>
      <c r="U13" s="5" t="s">
        <v>537</v>
      </c>
      <c r="V13" s="5"/>
      <c r="W13" s="5"/>
      <c r="X13" s="7"/>
      <c r="Y13" s="8">
        <v>8.19409282700422</v>
      </c>
      <c r="Z13" s="9">
        <v>0.0</v>
      </c>
      <c r="AA13" s="5" t="s">
        <v>75</v>
      </c>
      <c r="AB13" s="5"/>
      <c r="AC13" s="5">
        <v>0.0</v>
      </c>
      <c r="AD13" s="5" t="s">
        <v>13831</v>
      </c>
      <c r="AE13" s="5" t="s">
        <v>77</v>
      </c>
      <c r="AF13" s="5">
        <v>2015.0</v>
      </c>
      <c r="AG13" s="5">
        <v>2017.0</v>
      </c>
      <c r="AH13" s="5" t="s">
        <v>78</v>
      </c>
      <c r="AI13" s="10">
        <v>97.1</v>
      </c>
      <c r="AJ13" s="5"/>
      <c r="AK13" s="5" t="s">
        <v>75</v>
      </c>
      <c r="AL13" s="5"/>
      <c r="AM13" s="5">
        <v>0.0</v>
      </c>
      <c r="AN13" s="5" t="s">
        <v>390</v>
      </c>
      <c r="AO13" s="5">
        <v>2015.0</v>
      </c>
      <c r="AP13" s="5" t="s">
        <v>51</v>
      </c>
      <c r="AQ13" s="5">
        <v>93.0</v>
      </c>
      <c r="AR13" s="10">
        <v>9.3</v>
      </c>
      <c r="AS13" s="5" t="s">
        <v>13832</v>
      </c>
      <c r="AT13" s="5" t="s">
        <v>114</v>
      </c>
      <c r="AU13" s="5" t="s">
        <v>1903</v>
      </c>
      <c r="AV13" s="5">
        <v>7.013553872E9</v>
      </c>
      <c r="AW13" s="5" t="s">
        <v>13833</v>
      </c>
      <c r="AX13" s="5">
        <v>520011.0</v>
      </c>
      <c r="AY13" s="5" t="s">
        <v>117</v>
      </c>
      <c r="AZ13" s="5" t="s">
        <v>85</v>
      </c>
      <c r="BA13" s="5">
        <v>7.7841E11</v>
      </c>
      <c r="BB13" s="5"/>
      <c r="BC13" s="5"/>
      <c r="BD13" s="5" t="s">
        <v>8167</v>
      </c>
      <c r="BE13" s="5" t="s">
        <v>7684</v>
      </c>
      <c r="BF13" s="5" t="s">
        <v>8190</v>
      </c>
      <c r="BG13" s="5" t="s">
        <v>119</v>
      </c>
      <c r="BH13" s="5" t="s">
        <v>117</v>
      </c>
      <c r="BI13" s="11">
        <v>43829.32708333333</v>
      </c>
      <c r="BJ13" s="12" t="s">
        <v>13834</v>
      </c>
    </row>
    <row r="14" ht="23.25" customHeight="1">
      <c r="A14" s="4">
        <v>13.0</v>
      </c>
      <c r="B14" s="5"/>
      <c r="C14" s="5"/>
      <c r="D14" s="5" t="s">
        <v>13835</v>
      </c>
      <c r="E14" s="6">
        <v>43597.0</v>
      </c>
      <c r="F14" s="5"/>
      <c r="G14" s="5"/>
      <c r="H14" s="5">
        <v>1.70070071E8</v>
      </c>
      <c r="I14" s="5" t="s">
        <v>13717</v>
      </c>
      <c r="J14" s="5" t="s">
        <v>3403</v>
      </c>
      <c r="K14" s="5"/>
      <c r="L14" s="5" t="s">
        <v>13836</v>
      </c>
      <c r="M14" s="5" t="s">
        <v>13837</v>
      </c>
      <c r="N14" s="6">
        <v>36414.0</v>
      </c>
      <c r="O14" s="5">
        <v>9.515767871E9</v>
      </c>
      <c r="P14" s="5" t="s">
        <v>13838</v>
      </c>
      <c r="Q14" s="5" t="s">
        <v>70</v>
      </c>
      <c r="R14" s="5" t="s">
        <v>71</v>
      </c>
      <c r="S14" s="5" t="s">
        <v>94</v>
      </c>
      <c r="T14" s="5" t="s">
        <v>95</v>
      </c>
      <c r="U14" s="5" t="s">
        <v>537</v>
      </c>
      <c r="V14" s="5"/>
      <c r="W14" s="5"/>
      <c r="X14" s="7"/>
      <c r="Y14" s="8">
        <v>8.164556962025317</v>
      </c>
      <c r="Z14" s="9">
        <v>0.0</v>
      </c>
      <c r="AA14" s="5" t="s">
        <v>75</v>
      </c>
      <c r="AB14" s="5"/>
      <c r="AC14" s="5">
        <v>0.0</v>
      </c>
      <c r="AD14" s="5" t="s">
        <v>76</v>
      </c>
      <c r="AE14" s="5" t="s">
        <v>77</v>
      </c>
      <c r="AF14" s="5">
        <v>2015.0</v>
      </c>
      <c r="AG14" s="5">
        <v>2017.0</v>
      </c>
      <c r="AH14" s="5" t="s">
        <v>78</v>
      </c>
      <c r="AI14" s="10">
        <v>97.0</v>
      </c>
      <c r="AJ14" s="5"/>
      <c r="AK14" s="5" t="s">
        <v>75</v>
      </c>
      <c r="AL14" s="5"/>
      <c r="AM14" s="5">
        <v>0.0</v>
      </c>
      <c r="AN14" s="5" t="s">
        <v>307</v>
      </c>
      <c r="AO14" s="5">
        <v>2015.0</v>
      </c>
      <c r="AP14" s="5" t="s">
        <v>51</v>
      </c>
      <c r="AQ14" s="5">
        <v>95.0</v>
      </c>
      <c r="AR14" s="10">
        <v>9.3</v>
      </c>
      <c r="AS14" s="5" t="s">
        <v>13839</v>
      </c>
      <c r="AT14" s="5" t="s">
        <v>82</v>
      </c>
      <c r="AU14" s="5"/>
      <c r="AV14" s="5">
        <v>9.57392089E9</v>
      </c>
      <c r="AW14" s="5" t="s">
        <v>13840</v>
      </c>
      <c r="AX14" s="5">
        <v>532405.0</v>
      </c>
      <c r="AY14" s="5" t="s">
        <v>13841</v>
      </c>
      <c r="AZ14" s="5" t="s">
        <v>85</v>
      </c>
      <c r="BA14" s="5">
        <v>2.17918E11</v>
      </c>
      <c r="BB14" s="5" t="s">
        <v>13842</v>
      </c>
      <c r="BC14" s="5"/>
      <c r="BD14" s="5">
        <v>0.0</v>
      </c>
      <c r="BE14" s="5">
        <v>0.0</v>
      </c>
      <c r="BF14" s="5">
        <v>0.0</v>
      </c>
      <c r="BG14" s="5" t="s">
        <v>87</v>
      </c>
      <c r="BH14" s="5"/>
      <c r="BI14" s="11">
        <v>43916.79652777778</v>
      </c>
      <c r="BJ14" s="12" t="s">
        <v>13843</v>
      </c>
    </row>
    <row r="15" ht="23.25" customHeight="1">
      <c r="A15" s="4">
        <v>14.0</v>
      </c>
      <c r="B15" s="5"/>
      <c r="C15" s="5"/>
      <c r="D15" s="5" t="s">
        <v>13844</v>
      </c>
      <c r="E15" s="5" t="s">
        <v>268</v>
      </c>
      <c r="F15" s="5"/>
      <c r="G15" s="5"/>
      <c r="H15" s="5">
        <v>1.7007001E8</v>
      </c>
      <c r="I15" s="5" t="s">
        <v>13717</v>
      </c>
      <c r="J15" s="5" t="s">
        <v>13845</v>
      </c>
      <c r="K15" s="5" t="s">
        <v>3304</v>
      </c>
      <c r="L15" s="5" t="s">
        <v>371</v>
      </c>
      <c r="M15" s="5" t="s">
        <v>13846</v>
      </c>
      <c r="N15" s="5" t="s">
        <v>7358</v>
      </c>
      <c r="O15" s="5">
        <v>9.182871023E9</v>
      </c>
      <c r="P15" s="5" t="s">
        <v>13847</v>
      </c>
      <c r="Q15" s="5" t="s">
        <v>70</v>
      </c>
      <c r="R15" s="5" t="s">
        <v>71</v>
      </c>
      <c r="S15" s="5" t="s">
        <v>94</v>
      </c>
      <c r="T15" s="5" t="s">
        <v>95</v>
      </c>
      <c r="U15" s="5" t="s">
        <v>74</v>
      </c>
      <c r="V15" s="5">
        <v>8451.0</v>
      </c>
      <c r="W15" s="5"/>
      <c r="X15" s="7"/>
      <c r="Y15" s="8">
        <v>8.49789029535865</v>
      </c>
      <c r="Z15" s="9">
        <v>0.0</v>
      </c>
      <c r="AA15" s="5" t="s">
        <v>75</v>
      </c>
      <c r="AB15" s="5"/>
      <c r="AC15" s="5">
        <v>0.0</v>
      </c>
      <c r="AD15" s="5" t="s">
        <v>142</v>
      </c>
      <c r="AE15" s="5" t="s">
        <v>77</v>
      </c>
      <c r="AF15" s="5">
        <v>2015.0</v>
      </c>
      <c r="AG15" s="5">
        <v>2017.0</v>
      </c>
      <c r="AH15" s="5" t="s">
        <v>78</v>
      </c>
      <c r="AI15" s="10">
        <v>95.0</v>
      </c>
      <c r="AJ15" s="5"/>
      <c r="AK15" s="5" t="s">
        <v>75</v>
      </c>
      <c r="AL15" s="5"/>
      <c r="AM15" s="5">
        <v>0.0</v>
      </c>
      <c r="AN15" s="5" t="s">
        <v>13848</v>
      </c>
      <c r="AO15" s="5">
        <v>2015.0</v>
      </c>
      <c r="AP15" s="5" t="s">
        <v>51</v>
      </c>
      <c r="AQ15" s="5"/>
      <c r="AR15" s="10">
        <v>9.3</v>
      </c>
      <c r="AS15" s="5" t="s">
        <v>13849</v>
      </c>
      <c r="AT15" s="5" t="s">
        <v>161</v>
      </c>
      <c r="AU15" s="5" t="s">
        <v>13850</v>
      </c>
      <c r="AV15" s="5">
        <v>8.019507657E9</v>
      </c>
      <c r="AW15" s="5" t="s">
        <v>13851</v>
      </c>
      <c r="AX15" s="5">
        <v>517505.0</v>
      </c>
      <c r="AY15" s="5" t="s">
        <v>13852</v>
      </c>
      <c r="AZ15" s="5" t="s">
        <v>85</v>
      </c>
      <c r="BA15" s="5">
        <v>3.75059E11</v>
      </c>
      <c r="BB15" s="5" t="s">
        <v>13853</v>
      </c>
      <c r="BC15" s="5"/>
      <c r="BD15" s="5">
        <v>0.0</v>
      </c>
      <c r="BE15" s="5">
        <v>0.0</v>
      </c>
      <c r="BF15" s="5">
        <v>0.0</v>
      </c>
      <c r="BG15" s="5" t="s">
        <v>87</v>
      </c>
      <c r="BH15" s="5"/>
      <c r="BI15" s="11">
        <v>43828.450694444444</v>
      </c>
      <c r="BJ15" s="12" t="s">
        <v>88</v>
      </c>
    </row>
    <row r="16" ht="23.25" customHeight="1">
      <c r="A16" s="4">
        <v>15.0</v>
      </c>
      <c r="B16" s="5" t="s">
        <v>13854</v>
      </c>
      <c r="C16" s="5"/>
      <c r="D16" s="5"/>
      <c r="E16" s="5"/>
      <c r="F16" s="5"/>
      <c r="G16" s="5"/>
      <c r="H16" s="5">
        <v>1.70070125E8</v>
      </c>
      <c r="I16" s="5" t="s">
        <v>13717</v>
      </c>
      <c r="J16" s="5" t="s">
        <v>13855</v>
      </c>
      <c r="K16" s="5" t="s">
        <v>13856</v>
      </c>
      <c r="L16" s="5" t="s">
        <v>13857</v>
      </c>
      <c r="M16" s="5" t="s">
        <v>13858</v>
      </c>
      <c r="N16" s="5" t="s">
        <v>3549</v>
      </c>
      <c r="O16" s="5">
        <v>7.337324125E9</v>
      </c>
      <c r="P16" s="5" t="s">
        <v>13859</v>
      </c>
      <c r="Q16" s="5" t="s">
        <v>70</v>
      </c>
      <c r="R16" s="5" t="s">
        <v>71</v>
      </c>
      <c r="S16" s="5" t="s">
        <v>1607</v>
      </c>
      <c r="T16" s="5" t="s">
        <v>73</v>
      </c>
      <c r="U16" s="5" t="s">
        <v>74</v>
      </c>
      <c r="V16" s="5">
        <v>2345.0</v>
      </c>
      <c r="W16" s="5">
        <v>18655.0</v>
      </c>
      <c r="X16" s="7"/>
      <c r="Y16" s="8">
        <v>6.9451476793248945</v>
      </c>
      <c r="Z16" s="9">
        <v>0.0</v>
      </c>
      <c r="AA16" s="5" t="s">
        <v>75</v>
      </c>
      <c r="AB16" s="5"/>
      <c r="AC16" s="5">
        <v>0.0</v>
      </c>
      <c r="AD16" s="5" t="s">
        <v>215</v>
      </c>
      <c r="AE16" s="5" t="s">
        <v>77</v>
      </c>
      <c r="AF16" s="5">
        <v>2015.0</v>
      </c>
      <c r="AG16" s="5">
        <v>2017.0</v>
      </c>
      <c r="AH16" s="5" t="s">
        <v>78</v>
      </c>
      <c r="AI16" s="10">
        <v>94.0</v>
      </c>
      <c r="AJ16" s="5"/>
      <c r="AK16" s="5" t="s">
        <v>75</v>
      </c>
      <c r="AL16" s="5"/>
      <c r="AM16" s="5">
        <v>0.0</v>
      </c>
      <c r="AN16" s="5" t="s">
        <v>13860</v>
      </c>
      <c r="AO16" s="5">
        <v>2015.0</v>
      </c>
      <c r="AP16" s="5" t="s">
        <v>51</v>
      </c>
      <c r="AQ16" s="5">
        <v>9.3</v>
      </c>
      <c r="AR16" s="10">
        <v>9.3</v>
      </c>
      <c r="AS16" s="5" t="s">
        <v>13861</v>
      </c>
      <c r="AT16" s="5" t="s">
        <v>309</v>
      </c>
      <c r="AU16" s="5" t="s">
        <v>13862</v>
      </c>
      <c r="AV16" s="5">
        <v>9.4410976E9</v>
      </c>
      <c r="AW16" s="5" t="s">
        <v>13863</v>
      </c>
      <c r="AX16" s="5">
        <v>516289.0</v>
      </c>
      <c r="AY16" s="5" t="s">
        <v>3670</v>
      </c>
      <c r="AZ16" s="5" t="s">
        <v>85</v>
      </c>
      <c r="BA16" s="5">
        <v>5.55943E11</v>
      </c>
      <c r="BB16" s="5" t="s">
        <v>13864</v>
      </c>
      <c r="BC16" s="5"/>
      <c r="BD16" s="5" t="s">
        <v>13865</v>
      </c>
      <c r="BE16" s="5" t="s">
        <v>181</v>
      </c>
      <c r="BF16" s="5" t="s">
        <v>13866</v>
      </c>
      <c r="BG16" s="5" t="s">
        <v>87</v>
      </c>
      <c r="BH16" s="5"/>
      <c r="BI16" s="11">
        <v>43910.77013888889</v>
      </c>
      <c r="BJ16" s="12" t="s">
        <v>13867</v>
      </c>
    </row>
    <row r="17" ht="23.25" customHeight="1">
      <c r="A17" s="4">
        <v>16.0</v>
      </c>
      <c r="B17" s="5"/>
      <c r="C17" s="5"/>
      <c r="D17" s="5" t="s">
        <v>13868</v>
      </c>
      <c r="E17" s="6">
        <v>43597.0</v>
      </c>
      <c r="F17" s="5"/>
      <c r="G17" s="5"/>
      <c r="H17" s="5">
        <v>1.70070142E8</v>
      </c>
      <c r="I17" s="5" t="s">
        <v>13717</v>
      </c>
      <c r="J17" s="5" t="s">
        <v>13869</v>
      </c>
      <c r="K17" s="5"/>
      <c r="L17" s="5" t="s">
        <v>2070</v>
      </c>
      <c r="M17" s="5" t="s">
        <v>13870</v>
      </c>
      <c r="N17" s="5" t="s">
        <v>257</v>
      </c>
      <c r="O17" s="5">
        <v>9.494135324E9</v>
      </c>
      <c r="P17" s="5" t="s">
        <v>13871</v>
      </c>
      <c r="Q17" s="5" t="s">
        <v>70</v>
      </c>
      <c r="R17" s="5" t="s">
        <v>71</v>
      </c>
      <c r="S17" s="5" t="s">
        <v>94</v>
      </c>
      <c r="T17" s="5" t="s">
        <v>73</v>
      </c>
      <c r="U17" s="5" t="s">
        <v>74</v>
      </c>
      <c r="V17" s="5">
        <v>17000.0</v>
      </c>
      <c r="W17" s="5"/>
      <c r="X17" s="7"/>
      <c r="Y17" s="8">
        <v>7.443037974683544</v>
      </c>
      <c r="Z17" s="9">
        <v>0.0</v>
      </c>
      <c r="AA17" s="5" t="s">
        <v>75</v>
      </c>
      <c r="AB17" s="5"/>
      <c r="AC17" s="5">
        <v>0.0</v>
      </c>
      <c r="AD17" s="5" t="s">
        <v>76</v>
      </c>
      <c r="AE17" s="5" t="s">
        <v>77</v>
      </c>
      <c r="AF17" s="5">
        <v>2015.0</v>
      </c>
      <c r="AG17" s="5">
        <v>2017.0</v>
      </c>
      <c r="AH17" s="5" t="s">
        <v>78</v>
      </c>
      <c r="AI17" s="10">
        <v>91.0</v>
      </c>
      <c r="AJ17" s="5"/>
      <c r="AK17" s="5" t="s">
        <v>75</v>
      </c>
      <c r="AL17" s="5"/>
      <c r="AM17" s="5">
        <v>0.0</v>
      </c>
      <c r="AN17" s="5" t="s">
        <v>190</v>
      </c>
      <c r="AO17" s="5">
        <v>2015.0</v>
      </c>
      <c r="AP17" s="5" t="s">
        <v>51</v>
      </c>
      <c r="AQ17" s="5">
        <v>93.0</v>
      </c>
      <c r="AR17" s="10">
        <v>9.3</v>
      </c>
      <c r="AS17" s="5" t="s">
        <v>13872</v>
      </c>
      <c r="AT17" s="5" t="s">
        <v>82</v>
      </c>
      <c r="AU17" s="5" t="s">
        <v>82</v>
      </c>
      <c r="AV17" s="5">
        <v>9.440121492E9</v>
      </c>
      <c r="AW17" s="5" t="s">
        <v>13873</v>
      </c>
      <c r="AX17" s="5">
        <v>532421.0</v>
      </c>
      <c r="AY17" s="5" t="s">
        <v>13874</v>
      </c>
      <c r="AZ17" s="5" t="s">
        <v>85</v>
      </c>
      <c r="BA17" s="5">
        <v>2.53725E11</v>
      </c>
      <c r="BB17" s="5"/>
      <c r="BC17" s="5"/>
      <c r="BD17" s="5" t="s">
        <v>12348</v>
      </c>
      <c r="BE17" s="5" t="s">
        <v>149</v>
      </c>
      <c r="BF17" s="5" t="s">
        <v>149</v>
      </c>
      <c r="BG17" s="5" t="s">
        <v>119</v>
      </c>
      <c r="BH17" s="5" t="s">
        <v>13875</v>
      </c>
      <c r="BI17" s="11">
        <v>43827.342361111114</v>
      </c>
      <c r="BJ17" s="12" t="s">
        <v>88</v>
      </c>
    </row>
    <row r="18" ht="23.25" customHeight="1">
      <c r="A18" s="4">
        <v>17.0</v>
      </c>
      <c r="B18" s="5" t="s">
        <v>13876</v>
      </c>
      <c r="C18" s="5"/>
      <c r="D18" s="5"/>
      <c r="E18" s="5"/>
      <c r="F18" s="5"/>
      <c r="G18" s="5"/>
      <c r="H18" s="5">
        <v>1.70070153E8</v>
      </c>
      <c r="I18" s="5" t="s">
        <v>13717</v>
      </c>
      <c r="J18" s="5" t="s">
        <v>8374</v>
      </c>
      <c r="K18" s="5"/>
      <c r="L18" s="5" t="s">
        <v>13877</v>
      </c>
      <c r="M18" s="5" t="s">
        <v>13878</v>
      </c>
      <c r="N18" s="6">
        <v>36169.0</v>
      </c>
      <c r="O18" s="5">
        <v>9.3816093E9</v>
      </c>
      <c r="P18" s="5" t="s">
        <v>13879</v>
      </c>
      <c r="Q18" s="5" t="s">
        <v>70</v>
      </c>
      <c r="R18" s="5" t="s">
        <v>71</v>
      </c>
      <c r="S18" s="5" t="s">
        <v>94</v>
      </c>
      <c r="T18" s="5" t="s">
        <v>95</v>
      </c>
      <c r="U18" s="5" t="s">
        <v>74</v>
      </c>
      <c r="V18" s="5">
        <v>9700.0</v>
      </c>
      <c r="W18" s="5"/>
      <c r="X18" s="7"/>
      <c r="Y18" s="8">
        <v>7.822784810126582</v>
      </c>
      <c r="Z18" s="9">
        <v>0.0</v>
      </c>
      <c r="AA18" s="5" t="s">
        <v>75</v>
      </c>
      <c r="AB18" s="5"/>
      <c r="AC18" s="5">
        <v>0.0</v>
      </c>
      <c r="AD18" s="5" t="s">
        <v>190</v>
      </c>
      <c r="AE18" s="5" t="s">
        <v>77</v>
      </c>
      <c r="AF18" s="5">
        <v>2015.0</v>
      </c>
      <c r="AG18" s="5">
        <v>2017.0</v>
      </c>
      <c r="AH18" s="5" t="s">
        <v>78</v>
      </c>
      <c r="AI18" s="10">
        <v>86.0</v>
      </c>
      <c r="AJ18" s="5"/>
      <c r="AK18" s="5" t="s">
        <v>75</v>
      </c>
      <c r="AL18" s="5"/>
      <c r="AM18" s="5">
        <v>0.0</v>
      </c>
      <c r="AN18" s="5" t="s">
        <v>190</v>
      </c>
      <c r="AO18" s="5">
        <v>2015.0</v>
      </c>
      <c r="AP18" s="5" t="s">
        <v>51</v>
      </c>
      <c r="AQ18" s="5"/>
      <c r="AR18" s="10">
        <v>9.3</v>
      </c>
      <c r="AS18" s="5" t="s">
        <v>1298</v>
      </c>
      <c r="AT18" s="5" t="s">
        <v>99</v>
      </c>
      <c r="AU18" s="5"/>
      <c r="AV18" s="5">
        <v>9.491750649E9</v>
      </c>
      <c r="AW18" s="5" t="s">
        <v>13880</v>
      </c>
      <c r="AX18" s="5">
        <v>524201.0</v>
      </c>
      <c r="AY18" s="5" t="s">
        <v>1257</v>
      </c>
      <c r="AZ18" s="5" t="s">
        <v>85</v>
      </c>
      <c r="BA18" s="5">
        <v>8.1819E11</v>
      </c>
      <c r="BB18" s="5"/>
      <c r="BC18" s="5"/>
      <c r="BD18" s="5" t="s">
        <v>13881</v>
      </c>
      <c r="BE18" s="5" t="s">
        <v>8532</v>
      </c>
      <c r="BF18" s="5" t="s">
        <v>8381</v>
      </c>
      <c r="BG18" s="5" t="s">
        <v>119</v>
      </c>
      <c r="BH18" s="5" t="s">
        <v>13882</v>
      </c>
      <c r="BI18" s="11">
        <v>43916.873611111114</v>
      </c>
      <c r="BJ18" s="12" t="s">
        <v>13883</v>
      </c>
    </row>
    <row r="19" ht="23.25" customHeight="1">
      <c r="A19" s="4">
        <v>18.0</v>
      </c>
      <c r="B19" s="5"/>
      <c r="C19" s="5"/>
      <c r="D19" s="5" t="s">
        <v>13884</v>
      </c>
      <c r="E19" s="6">
        <v>43597.0</v>
      </c>
      <c r="F19" s="5"/>
      <c r="G19" s="5"/>
      <c r="H19" s="5">
        <v>1.7007017E8</v>
      </c>
      <c r="I19" s="5" t="s">
        <v>13717</v>
      </c>
      <c r="J19" s="5" t="s">
        <v>6458</v>
      </c>
      <c r="K19" s="5" t="s">
        <v>13885</v>
      </c>
      <c r="L19" s="5" t="s">
        <v>13886</v>
      </c>
      <c r="M19" s="5" t="s">
        <v>13887</v>
      </c>
      <c r="N19" s="6">
        <v>36351.0</v>
      </c>
      <c r="O19" s="5">
        <v>8.099999636E9</v>
      </c>
      <c r="P19" s="5" t="s">
        <v>13888</v>
      </c>
      <c r="Q19" s="5" t="s">
        <v>70</v>
      </c>
      <c r="R19" s="5" t="s">
        <v>71</v>
      </c>
      <c r="S19" s="5" t="s">
        <v>94</v>
      </c>
      <c r="T19" s="5" t="s">
        <v>73</v>
      </c>
      <c r="U19" s="5" t="s">
        <v>74</v>
      </c>
      <c r="V19" s="5">
        <v>14000.0</v>
      </c>
      <c r="W19" s="5"/>
      <c r="X19" s="7"/>
      <c r="Y19" s="8">
        <v>7.708860759493671</v>
      </c>
      <c r="Z19" s="9">
        <v>0.0</v>
      </c>
      <c r="AA19" s="5" t="s">
        <v>75</v>
      </c>
      <c r="AB19" s="5"/>
      <c r="AC19" s="5">
        <v>0.0</v>
      </c>
      <c r="AD19" s="5" t="s">
        <v>76</v>
      </c>
      <c r="AE19" s="5" t="s">
        <v>77</v>
      </c>
      <c r="AF19" s="5">
        <v>2015.0</v>
      </c>
      <c r="AG19" s="5">
        <v>2017.0</v>
      </c>
      <c r="AH19" s="5" t="s">
        <v>78</v>
      </c>
      <c r="AI19" s="10">
        <v>73.9</v>
      </c>
      <c r="AJ19" s="5"/>
      <c r="AK19" s="5" t="s">
        <v>75</v>
      </c>
      <c r="AL19" s="5"/>
      <c r="AM19" s="5">
        <v>0.0</v>
      </c>
      <c r="AN19" s="5" t="s">
        <v>390</v>
      </c>
      <c r="AO19" s="5">
        <v>2015.0</v>
      </c>
      <c r="AP19" s="5" t="s">
        <v>51</v>
      </c>
      <c r="AQ19" s="5">
        <v>93.0</v>
      </c>
      <c r="AR19" s="10">
        <v>9.3</v>
      </c>
      <c r="AS19" s="5" t="s">
        <v>13889</v>
      </c>
      <c r="AT19" s="5" t="s">
        <v>82</v>
      </c>
      <c r="AU19" s="5"/>
      <c r="AV19" s="5">
        <v>9.441125551E9</v>
      </c>
      <c r="AW19" s="5" t="s">
        <v>13890</v>
      </c>
      <c r="AX19" s="5">
        <v>522201.0</v>
      </c>
      <c r="AY19" s="5" t="s">
        <v>205</v>
      </c>
      <c r="AZ19" s="5" t="s">
        <v>85</v>
      </c>
      <c r="BA19" s="5">
        <v>3.74111E11</v>
      </c>
      <c r="BB19" s="5"/>
      <c r="BC19" s="5"/>
      <c r="BD19" s="5">
        <v>1.0</v>
      </c>
      <c r="BE19" s="5" t="s">
        <v>13554</v>
      </c>
      <c r="BF19" s="5" t="s">
        <v>8215</v>
      </c>
      <c r="BG19" s="5" t="s">
        <v>119</v>
      </c>
      <c r="BH19" s="5" t="s">
        <v>205</v>
      </c>
      <c r="BI19" s="11">
        <v>43828.71597222222</v>
      </c>
      <c r="BJ19" s="12" t="s">
        <v>13891</v>
      </c>
    </row>
    <row r="20" ht="23.25" customHeight="1">
      <c r="A20" s="4">
        <v>19.0</v>
      </c>
      <c r="B20" s="5"/>
      <c r="C20" s="5"/>
      <c r="D20" s="5" t="s">
        <v>13892</v>
      </c>
      <c r="E20" s="5" t="s">
        <v>63</v>
      </c>
      <c r="F20" s="5"/>
      <c r="G20" s="5"/>
      <c r="H20" s="5">
        <v>1.70070101E8</v>
      </c>
      <c r="I20" s="5" t="s">
        <v>13717</v>
      </c>
      <c r="J20" s="5" t="s">
        <v>9307</v>
      </c>
      <c r="K20" s="5" t="s">
        <v>791</v>
      </c>
      <c r="L20" s="5" t="s">
        <v>4456</v>
      </c>
      <c r="M20" s="5" t="s">
        <v>13893</v>
      </c>
      <c r="N20" s="5" t="s">
        <v>2702</v>
      </c>
      <c r="O20" s="5">
        <v>8.341747071E9</v>
      </c>
      <c r="P20" s="5" t="s">
        <v>13894</v>
      </c>
      <c r="Q20" s="5" t="s">
        <v>70</v>
      </c>
      <c r="R20" s="5" t="s">
        <v>71</v>
      </c>
      <c r="S20" s="5" t="s">
        <v>94</v>
      </c>
      <c r="T20" s="5" t="s">
        <v>95</v>
      </c>
      <c r="U20" s="5" t="s">
        <v>517</v>
      </c>
      <c r="V20" s="5">
        <v>13000.0</v>
      </c>
      <c r="W20" s="5">
        <v>39000.0</v>
      </c>
      <c r="X20" s="7">
        <v>0.0</v>
      </c>
      <c r="Y20" s="8">
        <v>7.5358649789029535</v>
      </c>
      <c r="Z20" s="9">
        <v>0.0</v>
      </c>
      <c r="AA20" s="5" t="s">
        <v>75</v>
      </c>
      <c r="AB20" s="5"/>
      <c r="AC20" s="5">
        <v>0.0</v>
      </c>
      <c r="AD20" s="5" t="s">
        <v>142</v>
      </c>
      <c r="AE20" s="5" t="s">
        <v>77</v>
      </c>
      <c r="AF20" s="5">
        <v>2015.0</v>
      </c>
      <c r="AG20" s="5">
        <v>2017.0</v>
      </c>
      <c r="AH20" s="5" t="s">
        <v>78</v>
      </c>
      <c r="AI20" s="10">
        <v>95.0</v>
      </c>
      <c r="AJ20" s="5"/>
      <c r="AK20" s="5" t="s">
        <v>75</v>
      </c>
      <c r="AL20" s="5"/>
      <c r="AM20" s="5">
        <v>0.0</v>
      </c>
      <c r="AN20" s="5" t="s">
        <v>794</v>
      </c>
      <c r="AO20" s="5">
        <v>2015.0</v>
      </c>
      <c r="AP20" s="5" t="s">
        <v>51</v>
      </c>
      <c r="AQ20" s="5"/>
      <c r="AR20" s="10">
        <v>9.2</v>
      </c>
      <c r="AS20" s="5" t="s">
        <v>9282</v>
      </c>
      <c r="AT20" s="5" t="s">
        <v>82</v>
      </c>
      <c r="AU20" s="5"/>
      <c r="AV20" s="5">
        <v>9.492056839E9</v>
      </c>
      <c r="AW20" s="5" t="s">
        <v>13895</v>
      </c>
      <c r="AX20" s="5">
        <v>533401.0</v>
      </c>
      <c r="AY20" s="5" t="s">
        <v>12025</v>
      </c>
      <c r="AZ20" s="5" t="s">
        <v>85</v>
      </c>
      <c r="BA20" s="5">
        <v>3.47036E11</v>
      </c>
      <c r="BB20" s="5" t="s">
        <v>393</v>
      </c>
      <c r="BC20" s="5" t="s">
        <v>393</v>
      </c>
      <c r="BD20" s="5" t="s">
        <v>8167</v>
      </c>
      <c r="BE20" s="5" t="s">
        <v>7684</v>
      </c>
      <c r="BF20" s="5" t="s">
        <v>8381</v>
      </c>
      <c r="BG20" s="5" t="s">
        <v>87</v>
      </c>
      <c r="BH20" s="5"/>
      <c r="BI20" s="11">
        <v>43827.325694444444</v>
      </c>
      <c r="BJ20" s="12" t="s">
        <v>88</v>
      </c>
    </row>
    <row r="21" ht="23.25" customHeight="1">
      <c r="A21" s="4">
        <v>20.0</v>
      </c>
      <c r="B21" s="5"/>
      <c r="C21" s="5"/>
      <c r="D21" s="5" t="s">
        <v>13896</v>
      </c>
      <c r="E21" s="6">
        <v>43597.0</v>
      </c>
      <c r="F21" s="5"/>
      <c r="G21" s="5"/>
      <c r="H21" s="5">
        <v>1.70070202E8</v>
      </c>
      <c r="I21" s="5" t="s">
        <v>13717</v>
      </c>
      <c r="J21" s="5" t="s">
        <v>9269</v>
      </c>
      <c r="K21" s="5" t="s">
        <v>371</v>
      </c>
      <c r="L21" s="5" t="s">
        <v>13897</v>
      </c>
      <c r="M21" s="5" t="s">
        <v>13898</v>
      </c>
      <c r="N21" s="5" t="s">
        <v>705</v>
      </c>
      <c r="O21" s="5">
        <v>8.897671355E9</v>
      </c>
      <c r="P21" s="5" t="s">
        <v>13899</v>
      </c>
      <c r="Q21" s="5" t="s">
        <v>70</v>
      </c>
      <c r="R21" s="5" t="s">
        <v>71</v>
      </c>
      <c r="S21" s="5" t="s">
        <v>94</v>
      </c>
      <c r="T21" s="5" t="s">
        <v>95</v>
      </c>
      <c r="U21" s="5" t="s">
        <v>74</v>
      </c>
      <c r="V21" s="5">
        <v>6803.0</v>
      </c>
      <c r="W21" s="5"/>
      <c r="X21" s="7"/>
      <c r="Y21" s="8">
        <v>7.729957805907173</v>
      </c>
      <c r="Z21" s="9">
        <v>0.0</v>
      </c>
      <c r="AA21" s="5" t="s">
        <v>75</v>
      </c>
      <c r="AB21" s="5"/>
      <c r="AC21" s="5">
        <v>0.0</v>
      </c>
      <c r="AD21" s="5" t="s">
        <v>13900</v>
      </c>
      <c r="AE21" s="5" t="s">
        <v>77</v>
      </c>
      <c r="AF21" s="5">
        <v>2015.0</v>
      </c>
      <c r="AG21" s="5">
        <v>2017.0</v>
      </c>
      <c r="AH21" s="5" t="s">
        <v>78</v>
      </c>
      <c r="AI21" s="10">
        <v>94.0</v>
      </c>
      <c r="AJ21" s="5">
        <v>9.4</v>
      </c>
      <c r="AK21" s="5" t="s">
        <v>75</v>
      </c>
      <c r="AL21" s="5"/>
      <c r="AM21" s="5">
        <v>0.0</v>
      </c>
      <c r="AN21" s="5" t="s">
        <v>13901</v>
      </c>
      <c r="AO21" s="5">
        <v>2015.0</v>
      </c>
      <c r="AP21" s="5" t="s">
        <v>112</v>
      </c>
      <c r="AQ21" s="5">
        <v>92.0</v>
      </c>
      <c r="AR21" s="10">
        <v>9.2</v>
      </c>
      <c r="AS21" s="5" t="s">
        <v>13902</v>
      </c>
      <c r="AT21" s="5" t="s">
        <v>99</v>
      </c>
      <c r="AU21" s="5" t="s">
        <v>13903</v>
      </c>
      <c r="AV21" s="5">
        <v>9.989051779E9</v>
      </c>
      <c r="AW21" s="5" t="s">
        <v>13904</v>
      </c>
      <c r="AX21" s="5">
        <v>534425.0</v>
      </c>
      <c r="AY21" s="5" t="s">
        <v>178</v>
      </c>
      <c r="AZ21" s="5" t="s">
        <v>85</v>
      </c>
      <c r="BA21" s="5">
        <v>3.77194E11</v>
      </c>
      <c r="BB21" s="5"/>
      <c r="BC21" s="5"/>
      <c r="BD21" s="5" t="s">
        <v>393</v>
      </c>
      <c r="BE21" s="5" t="s">
        <v>393</v>
      </c>
      <c r="BF21" s="5" t="s">
        <v>393</v>
      </c>
      <c r="BG21" s="5" t="s">
        <v>119</v>
      </c>
      <c r="BH21" s="5" t="s">
        <v>13905</v>
      </c>
      <c r="BI21" s="11">
        <v>43827.68263888889</v>
      </c>
      <c r="BJ21" s="12" t="s">
        <v>88</v>
      </c>
    </row>
    <row r="22" ht="23.25" customHeight="1">
      <c r="A22" s="4">
        <v>21.0</v>
      </c>
      <c r="B22" s="5" t="s">
        <v>13906</v>
      </c>
      <c r="C22" s="5"/>
      <c r="D22" s="5" t="s">
        <v>13907</v>
      </c>
      <c r="E22" s="5" t="s">
        <v>63</v>
      </c>
      <c r="F22" s="5"/>
      <c r="G22" s="5"/>
      <c r="H22" s="5">
        <v>1.70070161E8</v>
      </c>
      <c r="I22" s="5" t="s">
        <v>13717</v>
      </c>
      <c r="J22" s="5" t="s">
        <v>13908</v>
      </c>
      <c r="K22" s="5" t="s">
        <v>9088</v>
      </c>
      <c r="L22" s="5" t="s">
        <v>13909</v>
      </c>
      <c r="M22" s="5" t="s">
        <v>13910</v>
      </c>
      <c r="N22" s="6">
        <v>36223.0</v>
      </c>
      <c r="O22" s="5">
        <v>9.182328147E9</v>
      </c>
      <c r="P22" s="5" t="s">
        <v>13911</v>
      </c>
      <c r="Q22" s="5" t="s">
        <v>70</v>
      </c>
      <c r="R22" s="5" t="s">
        <v>71</v>
      </c>
      <c r="S22" s="5" t="s">
        <v>94</v>
      </c>
      <c r="T22" s="5" t="s">
        <v>73</v>
      </c>
      <c r="U22" s="5" t="s">
        <v>74</v>
      </c>
      <c r="V22" s="5">
        <v>12097.0</v>
      </c>
      <c r="W22" s="5"/>
      <c r="X22" s="7"/>
      <c r="Y22" s="8">
        <v>7.09704641350211</v>
      </c>
      <c r="Z22" s="9">
        <v>1.0</v>
      </c>
      <c r="AA22" s="5" t="s">
        <v>75</v>
      </c>
      <c r="AB22" s="5"/>
      <c r="AC22" s="5">
        <v>0.0</v>
      </c>
      <c r="AD22" s="5" t="s">
        <v>76</v>
      </c>
      <c r="AE22" s="5" t="s">
        <v>77</v>
      </c>
      <c r="AF22" s="5">
        <v>2015.0</v>
      </c>
      <c r="AG22" s="5">
        <v>2017.0</v>
      </c>
      <c r="AH22" s="5" t="s">
        <v>78</v>
      </c>
      <c r="AI22" s="10">
        <v>92.4</v>
      </c>
      <c r="AJ22" s="5">
        <v>9.24</v>
      </c>
      <c r="AK22" s="5" t="s">
        <v>75</v>
      </c>
      <c r="AL22" s="5"/>
      <c r="AM22" s="5">
        <v>0.0</v>
      </c>
      <c r="AN22" s="5" t="s">
        <v>13912</v>
      </c>
      <c r="AO22" s="5">
        <v>2015.0</v>
      </c>
      <c r="AP22" s="5" t="s">
        <v>51</v>
      </c>
      <c r="AQ22" s="5">
        <v>92.0</v>
      </c>
      <c r="AR22" s="10">
        <v>9.2</v>
      </c>
      <c r="AS22" s="5" t="s">
        <v>13913</v>
      </c>
      <c r="AT22" s="5" t="s">
        <v>99</v>
      </c>
      <c r="AU22" s="5"/>
      <c r="AV22" s="5">
        <v>9.000025851E9</v>
      </c>
      <c r="AW22" s="5" t="s">
        <v>13914</v>
      </c>
      <c r="AX22" s="5">
        <v>523171.0</v>
      </c>
      <c r="AY22" s="5" t="s">
        <v>13915</v>
      </c>
      <c r="AZ22" s="5" t="s">
        <v>85</v>
      </c>
      <c r="BA22" s="5">
        <v>3.29997E11</v>
      </c>
      <c r="BB22" s="5" t="s">
        <v>13916</v>
      </c>
      <c r="BC22" s="5"/>
      <c r="BD22" s="5">
        <v>0.0</v>
      </c>
      <c r="BE22" s="5">
        <v>0.0</v>
      </c>
      <c r="BF22" s="5" t="s">
        <v>1766</v>
      </c>
      <c r="BG22" s="5" t="s">
        <v>119</v>
      </c>
      <c r="BH22" s="5" t="s">
        <v>237</v>
      </c>
      <c r="BI22" s="11">
        <v>43827.461805555555</v>
      </c>
      <c r="BJ22" s="12" t="s">
        <v>13797</v>
      </c>
    </row>
    <row r="23" ht="23.25" customHeight="1">
      <c r="A23" s="4">
        <v>22.0</v>
      </c>
      <c r="B23" s="5"/>
      <c r="C23" s="5"/>
      <c r="D23" s="5" t="s">
        <v>13917</v>
      </c>
      <c r="E23" s="6">
        <v>43862.0</v>
      </c>
      <c r="F23" s="5"/>
      <c r="G23" s="5"/>
      <c r="H23" s="5">
        <v>1.70070156E8</v>
      </c>
      <c r="I23" s="5" t="s">
        <v>13717</v>
      </c>
      <c r="J23" s="5" t="s">
        <v>8312</v>
      </c>
      <c r="K23" s="5"/>
      <c r="L23" s="5" t="s">
        <v>13918</v>
      </c>
      <c r="M23" s="5" t="s">
        <v>13919</v>
      </c>
      <c r="N23" s="6">
        <v>36532.0</v>
      </c>
      <c r="O23" s="5">
        <v>6.301029001E9</v>
      </c>
      <c r="P23" s="5" t="s">
        <v>13920</v>
      </c>
      <c r="Q23" s="5" t="s">
        <v>70</v>
      </c>
      <c r="R23" s="5" t="s">
        <v>71</v>
      </c>
      <c r="S23" s="5" t="s">
        <v>94</v>
      </c>
      <c r="T23" s="5" t="s">
        <v>73</v>
      </c>
      <c r="U23" s="5" t="s">
        <v>74</v>
      </c>
      <c r="V23" s="5">
        <v>1024.0</v>
      </c>
      <c r="W23" s="5">
        <v>13804.0</v>
      </c>
      <c r="X23" s="7">
        <v>72000.0</v>
      </c>
      <c r="Y23" s="8">
        <v>7.654008438818566</v>
      </c>
      <c r="Z23" s="9">
        <v>1.0</v>
      </c>
      <c r="AA23" s="5" t="s">
        <v>75</v>
      </c>
      <c r="AB23" s="5"/>
      <c r="AC23" s="5">
        <v>0.0</v>
      </c>
      <c r="AD23" s="5" t="s">
        <v>13921</v>
      </c>
      <c r="AE23" s="5" t="s">
        <v>77</v>
      </c>
      <c r="AF23" s="5">
        <v>2015.0</v>
      </c>
      <c r="AG23" s="5">
        <v>2017.0</v>
      </c>
      <c r="AH23" s="5" t="s">
        <v>78</v>
      </c>
      <c r="AI23" s="10">
        <v>91.2</v>
      </c>
      <c r="AJ23" s="5"/>
      <c r="AK23" s="5" t="s">
        <v>75</v>
      </c>
      <c r="AL23" s="5"/>
      <c r="AM23" s="5">
        <v>0.0</v>
      </c>
      <c r="AN23" s="5" t="s">
        <v>307</v>
      </c>
      <c r="AO23" s="5">
        <v>2015.0</v>
      </c>
      <c r="AP23" s="5" t="s">
        <v>51</v>
      </c>
      <c r="AQ23" s="5"/>
      <c r="AR23" s="10">
        <v>9.2</v>
      </c>
      <c r="AS23" s="5" t="s">
        <v>13922</v>
      </c>
      <c r="AT23" s="5" t="s">
        <v>114</v>
      </c>
      <c r="AU23" s="5"/>
      <c r="AV23" s="5">
        <v>9.441243102E9</v>
      </c>
      <c r="AW23" s="5" t="s">
        <v>13923</v>
      </c>
      <c r="AX23" s="5">
        <v>500056.0</v>
      </c>
      <c r="AY23" s="5" t="s">
        <v>899</v>
      </c>
      <c r="AZ23" s="5" t="s">
        <v>264</v>
      </c>
      <c r="BA23" s="5">
        <v>9.44313E11</v>
      </c>
      <c r="BB23" s="5"/>
      <c r="BC23" s="5"/>
      <c r="BD23" s="5">
        <v>1.0</v>
      </c>
      <c r="BE23" s="5" t="s">
        <v>12863</v>
      </c>
      <c r="BF23" s="5" t="s">
        <v>8381</v>
      </c>
      <c r="BG23" s="5" t="s">
        <v>87</v>
      </c>
      <c r="BH23" s="5"/>
      <c r="BI23" s="11">
        <v>43916.84305555555</v>
      </c>
      <c r="BJ23" s="12" t="s">
        <v>13924</v>
      </c>
    </row>
    <row r="24" ht="23.25" customHeight="1">
      <c r="A24" s="4">
        <v>23.0</v>
      </c>
      <c r="B24" s="5"/>
      <c r="C24" s="5"/>
      <c r="D24" s="5" t="s">
        <v>13925</v>
      </c>
      <c r="E24" s="6">
        <v>43536.0</v>
      </c>
      <c r="F24" s="5"/>
      <c r="G24" s="5"/>
      <c r="H24" s="5">
        <v>1.70070061E8</v>
      </c>
      <c r="I24" s="5" t="s">
        <v>13717</v>
      </c>
      <c r="J24" s="5" t="s">
        <v>533</v>
      </c>
      <c r="K24" s="5"/>
      <c r="L24" s="5" t="s">
        <v>13926</v>
      </c>
      <c r="M24" s="5" t="s">
        <v>13927</v>
      </c>
      <c r="N24" s="6">
        <v>36591.0</v>
      </c>
      <c r="O24" s="5">
        <v>9.581371499E9</v>
      </c>
      <c r="P24" s="5" t="s">
        <v>13928</v>
      </c>
      <c r="Q24" s="5" t="s">
        <v>70</v>
      </c>
      <c r="R24" s="5" t="s">
        <v>71</v>
      </c>
      <c r="S24" s="5" t="s">
        <v>94</v>
      </c>
      <c r="T24" s="5" t="s">
        <v>73</v>
      </c>
      <c r="U24" s="5" t="s">
        <v>74</v>
      </c>
      <c r="V24" s="5">
        <v>2215.0</v>
      </c>
      <c r="W24" s="5">
        <v>65000.0</v>
      </c>
      <c r="X24" s="7"/>
      <c r="Y24" s="8">
        <v>7.8691983122362865</v>
      </c>
      <c r="Z24" s="9">
        <v>0.0</v>
      </c>
      <c r="AA24" s="5" t="s">
        <v>75</v>
      </c>
      <c r="AB24" s="5"/>
      <c r="AC24" s="5">
        <v>0.0</v>
      </c>
      <c r="AD24" s="5" t="s">
        <v>76</v>
      </c>
      <c r="AE24" s="5" t="s">
        <v>77</v>
      </c>
      <c r="AF24" s="5">
        <v>2015.0</v>
      </c>
      <c r="AG24" s="5">
        <v>2017.0</v>
      </c>
      <c r="AH24" s="5" t="s">
        <v>78</v>
      </c>
      <c r="AI24" s="10">
        <v>90.8</v>
      </c>
      <c r="AJ24" s="5"/>
      <c r="AK24" s="5" t="s">
        <v>75</v>
      </c>
      <c r="AL24" s="5"/>
      <c r="AM24" s="5">
        <v>0.0</v>
      </c>
      <c r="AN24" s="5" t="s">
        <v>366</v>
      </c>
      <c r="AO24" s="5">
        <v>2015.0</v>
      </c>
      <c r="AP24" s="5" t="s">
        <v>51</v>
      </c>
      <c r="AQ24" s="5">
        <v>92.0</v>
      </c>
      <c r="AR24" s="10">
        <v>9.2</v>
      </c>
      <c r="AS24" s="5" t="s">
        <v>13929</v>
      </c>
      <c r="AT24" s="5" t="s">
        <v>114</v>
      </c>
      <c r="AU24" s="5" t="s">
        <v>13930</v>
      </c>
      <c r="AV24" s="5">
        <v>8.790991653E9</v>
      </c>
      <c r="AW24" s="5" t="s">
        <v>13931</v>
      </c>
      <c r="AX24" s="5">
        <v>520015.0</v>
      </c>
      <c r="AY24" s="5" t="s">
        <v>117</v>
      </c>
      <c r="AZ24" s="5" t="s">
        <v>85</v>
      </c>
      <c r="BA24" s="5">
        <v>5.78727E11</v>
      </c>
      <c r="BB24" s="5"/>
      <c r="BC24" s="5"/>
      <c r="BD24" s="5" t="s">
        <v>8412</v>
      </c>
      <c r="BE24" s="5" t="s">
        <v>418</v>
      </c>
      <c r="BF24" s="5" t="s">
        <v>8381</v>
      </c>
      <c r="BG24" s="5" t="s">
        <v>119</v>
      </c>
      <c r="BH24" s="5" t="s">
        <v>117</v>
      </c>
      <c r="BI24" s="11">
        <v>43827.388194444444</v>
      </c>
      <c r="BJ24" s="12" t="s">
        <v>88</v>
      </c>
    </row>
    <row r="25" ht="23.25" customHeight="1">
      <c r="A25" s="4">
        <v>24.0</v>
      </c>
      <c r="B25" s="5"/>
      <c r="C25" s="5"/>
      <c r="D25" s="5" t="s">
        <v>13932</v>
      </c>
      <c r="E25" s="6">
        <v>43567.0</v>
      </c>
      <c r="F25" s="5"/>
      <c r="G25" s="5"/>
      <c r="H25" s="5">
        <v>1.70070089E8</v>
      </c>
      <c r="I25" s="5" t="s">
        <v>13717</v>
      </c>
      <c r="J25" s="5" t="s">
        <v>7648</v>
      </c>
      <c r="K25" s="5"/>
      <c r="L25" s="5" t="s">
        <v>13933</v>
      </c>
      <c r="M25" s="5" t="s">
        <v>13934</v>
      </c>
      <c r="N25" s="6">
        <v>36712.0</v>
      </c>
      <c r="O25" s="5">
        <v>9.701213343E9</v>
      </c>
      <c r="P25" s="5" t="s">
        <v>13935</v>
      </c>
      <c r="Q25" s="5" t="s">
        <v>70</v>
      </c>
      <c r="R25" s="5" t="s">
        <v>71</v>
      </c>
      <c r="S25" s="5" t="s">
        <v>94</v>
      </c>
      <c r="T25" s="5" t="s">
        <v>73</v>
      </c>
      <c r="U25" s="5" t="s">
        <v>74</v>
      </c>
      <c r="V25" s="5">
        <v>7000.0</v>
      </c>
      <c r="W25" s="5">
        <v>38000.0</v>
      </c>
      <c r="X25" s="7"/>
      <c r="Y25" s="8">
        <v>7.991561181434599</v>
      </c>
      <c r="Z25" s="9">
        <v>0.0</v>
      </c>
      <c r="AA25" s="5" t="s">
        <v>75</v>
      </c>
      <c r="AB25" s="5"/>
      <c r="AC25" s="5">
        <v>0.0</v>
      </c>
      <c r="AD25" s="5" t="s">
        <v>142</v>
      </c>
      <c r="AE25" s="5" t="s">
        <v>77</v>
      </c>
      <c r="AF25" s="5">
        <v>2015.0</v>
      </c>
      <c r="AG25" s="5">
        <v>2017.0</v>
      </c>
      <c r="AH25" s="5" t="s">
        <v>78</v>
      </c>
      <c r="AI25" s="10">
        <v>89.2</v>
      </c>
      <c r="AJ25" s="5">
        <v>8.92</v>
      </c>
      <c r="AK25" s="5" t="s">
        <v>75</v>
      </c>
      <c r="AL25" s="5"/>
      <c r="AM25" s="5">
        <v>0.0</v>
      </c>
      <c r="AN25" s="5" t="s">
        <v>13052</v>
      </c>
      <c r="AO25" s="5">
        <v>2015.0</v>
      </c>
      <c r="AP25" s="5" t="s">
        <v>112</v>
      </c>
      <c r="AQ25" s="5">
        <v>92.0</v>
      </c>
      <c r="AR25" s="10">
        <v>9.2</v>
      </c>
      <c r="AS25" s="5" t="s">
        <v>13936</v>
      </c>
      <c r="AT25" s="5" t="s">
        <v>161</v>
      </c>
      <c r="AU25" s="5"/>
      <c r="AV25" s="5">
        <v>7.032300343E9</v>
      </c>
      <c r="AW25" s="5" t="s">
        <v>13937</v>
      </c>
      <c r="AX25" s="5">
        <v>500018.0</v>
      </c>
      <c r="AY25" s="5" t="s">
        <v>323</v>
      </c>
      <c r="AZ25" s="5" t="s">
        <v>264</v>
      </c>
      <c r="BA25" s="5">
        <v>4.49288E11</v>
      </c>
      <c r="BB25" s="5"/>
      <c r="BC25" s="5"/>
      <c r="BD25" s="5" t="s">
        <v>13938</v>
      </c>
      <c r="BE25" s="5" t="s">
        <v>1840</v>
      </c>
      <c r="BF25" s="5" t="s">
        <v>13939</v>
      </c>
      <c r="BG25" s="5" t="s">
        <v>87</v>
      </c>
      <c r="BH25" s="5"/>
      <c r="BI25" s="11">
        <v>43827.37013888889</v>
      </c>
      <c r="BJ25" s="12" t="s">
        <v>88</v>
      </c>
    </row>
    <row r="26" ht="23.25" customHeight="1">
      <c r="A26" s="4">
        <v>25.0</v>
      </c>
      <c r="B26" s="5"/>
      <c r="C26" s="5"/>
      <c r="D26" s="5" t="s">
        <v>13940</v>
      </c>
      <c r="E26" s="6">
        <v>41164.0</v>
      </c>
      <c r="F26" s="5"/>
      <c r="G26" s="5"/>
      <c r="H26" s="5">
        <v>1.70070127E8</v>
      </c>
      <c r="I26" s="5" t="s">
        <v>13717</v>
      </c>
      <c r="J26" s="5" t="s">
        <v>13941</v>
      </c>
      <c r="K26" s="5"/>
      <c r="L26" s="5" t="s">
        <v>13942</v>
      </c>
      <c r="M26" s="5" t="s">
        <v>13943</v>
      </c>
      <c r="N26" s="6">
        <v>36440.0</v>
      </c>
      <c r="O26" s="5">
        <v>9.553820222E9</v>
      </c>
      <c r="P26" s="5" t="s">
        <v>13944</v>
      </c>
      <c r="Q26" s="5" t="s">
        <v>70</v>
      </c>
      <c r="R26" s="5" t="s">
        <v>71</v>
      </c>
      <c r="S26" s="5" t="s">
        <v>94</v>
      </c>
      <c r="T26" s="5" t="s">
        <v>73</v>
      </c>
      <c r="U26" s="5" t="s">
        <v>74</v>
      </c>
      <c r="V26" s="5"/>
      <c r="W26" s="5"/>
      <c r="X26" s="7"/>
      <c r="Y26" s="8">
        <v>7.337552742616034</v>
      </c>
      <c r="Z26" s="9">
        <v>0.0</v>
      </c>
      <c r="AA26" s="5" t="s">
        <v>75</v>
      </c>
      <c r="AB26" s="5" t="s">
        <v>393</v>
      </c>
      <c r="AC26" s="5">
        <v>0.0</v>
      </c>
      <c r="AD26" s="5" t="s">
        <v>13945</v>
      </c>
      <c r="AE26" s="5" t="s">
        <v>77</v>
      </c>
      <c r="AF26" s="5">
        <v>2015.0</v>
      </c>
      <c r="AG26" s="5">
        <v>2017.0</v>
      </c>
      <c r="AH26" s="5" t="s">
        <v>78</v>
      </c>
      <c r="AI26" s="10">
        <v>83.0</v>
      </c>
      <c r="AJ26" s="5"/>
      <c r="AK26" s="5" t="s">
        <v>75</v>
      </c>
      <c r="AL26" s="5"/>
      <c r="AM26" s="5">
        <v>0.0</v>
      </c>
      <c r="AN26" s="5" t="s">
        <v>13946</v>
      </c>
      <c r="AO26" s="5">
        <v>2015.0</v>
      </c>
      <c r="AP26" s="5" t="s">
        <v>51</v>
      </c>
      <c r="AQ26" s="5"/>
      <c r="AR26" s="10">
        <v>9.2</v>
      </c>
      <c r="AS26" s="5" t="s">
        <v>13947</v>
      </c>
      <c r="AT26" s="5" t="s">
        <v>82</v>
      </c>
      <c r="AU26" s="5"/>
      <c r="AV26" s="5">
        <v>8.096444748E9</v>
      </c>
      <c r="AW26" s="5" t="s">
        <v>13948</v>
      </c>
      <c r="AX26" s="5">
        <v>520004.0</v>
      </c>
      <c r="AY26" s="5" t="s">
        <v>117</v>
      </c>
      <c r="AZ26" s="5" t="s">
        <v>85</v>
      </c>
      <c r="BA26" s="5">
        <v>2.45826E11</v>
      </c>
      <c r="BB26" s="5"/>
      <c r="BC26" s="5"/>
      <c r="BD26" s="5" t="s">
        <v>9470</v>
      </c>
      <c r="BE26" s="5" t="s">
        <v>9486</v>
      </c>
      <c r="BF26" s="5" t="s">
        <v>1493</v>
      </c>
      <c r="BG26" s="5" t="s">
        <v>119</v>
      </c>
      <c r="BH26" s="5" t="s">
        <v>117</v>
      </c>
      <c r="BI26" s="11">
        <v>43825.694444444445</v>
      </c>
      <c r="BJ26" s="12" t="s">
        <v>88</v>
      </c>
    </row>
    <row r="27" ht="23.25" customHeight="1">
      <c r="A27" s="4">
        <v>26.0</v>
      </c>
      <c r="B27" s="5"/>
      <c r="C27" s="5"/>
      <c r="D27" s="5" t="s">
        <v>13949</v>
      </c>
      <c r="E27" s="6">
        <v>43567.0</v>
      </c>
      <c r="F27" s="5"/>
      <c r="G27" s="5"/>
      <c r="H27" s="5">
        <v>1.7007027E8</v>
      </c>
      <c r="I27" s="5" t="s">
        <v>13717</v>
      </c>
      <c r="J27" s="5" t="s">
        <v>13950</v>
      </c>
      <c r="K27" s="5" t="s">
        <v>1735</v>
      </c>
      <c r="L27" s="5" t="s">
        <v>1735</v>
      </c>
      <c r="M27" s="5" t="s">
        <v>13951</v>
      </c>
      <c r="N27" s="5" t="s">
        <v>13952</v>
      </c>
      <c r="O27" s="5">
        <v>8.68861895E9</v>
      </c>
      <c r="P27" s="5" t="s">
        <v>13953</v>
      </c>
      <c r="Q27" s="5" t="s">
        <v>70</v>
      </c>
      <c r="R27" s="5" t="s">
        <v>71</v>
      </c>
      <c r="S27" s="5" t="s">
        <v>94</v>
      </c>
      <c r="T27" s="5" t="s">
        <v>73</v>
      </c>
      <c r="U27" s="5" t="s">
        <v>537</v>
      </c>
      <c r="V27" s="5"/>
      <c r="W27" s="5"/>
      <c r="X27" s="7"/>
      <c r="Y27" s="8">
        <v>7.943262411347518</v>
      </c>
      <c r="Z27" s="9">
        <v>0.0</v>
      </c>
      <c r="AA27" s="5" t="s">
        <v>75</v>
      </c>
      <c r="AB27" s="5" t="s">
        <v>13954</v>
      </c>
      <c r="AC27" s="5">
        <v>1.0</v>
      </c>
      <c r="AD27" s="5" t="s">
        <v>13955</v>
      </c>
      <c r="AE27" s="5" t="s">
        <v>13956</v>
      </c>
      <c r="AF27" s="5">
        <v>2014.0</v>
      </c>
      <c r="AG27" s="5">
        <v>2017.0</v>
      </c>
      <c r="AH27" s="5" t="s">
        <v>78</v>
      </c>
      <c r="AI27" s="10">
        <v>70.2</v>
      </c>
      <c r="AJ27" s="5"/>
      <c r="AK27" s="5" t="s">
        <v>75</v>
      </c>
      <c r="AL27" s="5">
        <v>0.0</v>
      </c>
      <c r="AM27" s="5">
        <v>0.0</v>
      </c>
      <c r="AN27" s="5" t="s">
        <v>13957</v>
      </c>
      <c r="AO27" s="5">
        <v>2014.0</v>
      </c>
      <c r="AP27" s="5" t="s">
        <v>51</v>
      </c>
      <c r="AQ27" s="5">
        <v>92.0</v>
      </c>
      <c r="AR27" s="10">
        <v>9.2</v>
      </c>
      <c r="AS27" s="5" t="s">
        <v>13958</v>
      </c>
      <c r="AT27" s="5" t="s">
        <v>99</v>
      </c>
      <c r="AU27" s="5" t="s">
        <v>99</v>
      </c>
      <c r="AV27" s="5">
        <v>8.68861895E9</v>
      </c>
      <c r="AW27" s="5" t="s">
        <v>13959</v>
      </c>
      <c r="AX27" s="5">
        <v>532403.0</v>
      </c>
      <c r="AY27" s="5" t="s">
        <v>1863</v>
      </c>
      <c r="AZ27" s="5" t="s">
        <v>85</v>
      </c>
      <c r="BA27" s="5">
        <v>8.47973E11</v>
      </c>
      <c r="BB27" s="5"/>
      <c r="BC27" s="5"/>
      <c r="BD27" s="5" t="s">
        <v>8167</v>
      </c>
      <c r="BE27" s="5" t="s">
        <v>12863</v>
      </c>
      <c r="BF27" s="5" t="s">
        <v>8381</v>
      </c>
      <c r="BG27" s="5" t="s">
        <v>119</v>
      </c>
      <c r="BH27" s="5" t="s">
        <v>205</v>
      </c>
      <c r="BI27" s="11">
        <v>43827.447916666664</v>
      </c>
      <c r="BJ27" s="12" t="s">
        <v>88</v>
      </c>
    </row>
    <row r="28" ht="23.25" customHeight="1">
      <c r="A28" s="4">
        <v>27.0</v>
      </c>
      <c r="B28" s="5"/>
      <c r="C28" s="5"/>
      <c r="D28" s="5" t="s">
        <v>13960</v>
      </c>
      <c r="E28" s="6">
        <v>43597.0</v>
      </c>
      <c r="F28" s="5"/>
      <c r="G28" s="5"/>
      <c r="H28" s="5">
        <v>1.70070068E8</v>
      </c>
      <c r="I28" s="5" t="s">
        <v>13717</v>
      </c>
      <c r="J28" s="5" t="s">
        <v>13961</v>
      </c>
      <c r="K28" s="5" t="s">
        <v>686</v>
      </c>
      <c r="L28" s="5" t="s">
        <v>3403</v>
      </c>
      <c r="M28" s="5" t="s">
        <v>13962</v>
      </c>
      <c r="N28" s="6">
        <v>36805.0</v>
      </c>
      <c r="O28" s="5">
        <v>7.995565335E9</v>
      </c>
      <c r="P28" s="5" t="s">
        <v>13963</v>
      </c>
      <c r="Q28" s="5" t="s">
        <v>70</v>
      </c>
      <c r="R28" s="5" t="s">
        <v>71</v>
      </c>
      <c r="S28" s="5" t="s">
        <v>94</v>
      </c>
      <c r="T28" s="5" t="s">
        <v>95</v>
      </c>
      <c r="U28" s="5" t="s">
        <v>74</v>
      </c>
      <c r="V28" s="5"/>
      <c r="W28" s="5"/>
      <c r="X28" s="7"/>
      <c r="Y28" s="8">
        <v>8.367088607594937</v>
      </c>
      <c r="Z28" s="9">
        <v>0.0</v>
      </c>
      <c r="AA28" s="5" t="s">
        <v>75</v>
      </c>
      <c r="AB28" s="5"/>
      <c r="AC28" s="5">
        <v>0.0</v>
      </c>
      <c r="AD28" s="5" t="s">
        <v>215</v>
      </c>
      <c r="AE28" s="5" t="s">
        <v>77</v>
      </c>
      <c r="AF28" s="5">
        <v>2016.0</v>
      </c>
      <c r="AG28" s="5">
        <v>2017.0</v>
      </c>
      <c r="AH28" s="5" t="s">
        <v>78</v>
      </c>
      <c r="AI28" s="10">
        <v>96.5</v>
      </c>
      <c r="AJ28" s="5"/>
      <c r="AK28" s="5" t="s">
        <v>75</v>
      </c>
      <c r="AL28" s="5"/>
      <c r="AM28" s="5">
        <v>0.0</v>
      </c>
      <c r="AN28" s="5" t="s">
        <v>720</v>
      </c>
      <c r="AO28" s="5">
        <v>2015.0</v>
      </c>
      <c r="AP28" s="5" t="s">
        <v>51</v>
      </c>
      <c r="AQ28" s="5">
        <v>90.0</v>
      </c>
      <c r="AR28" s="10">
        <v>9.0</v>
      </c>
      <c r="AS28" s="5" t="s">
        <v>4348</v>
      </c>
      <c r="AT28" s="5" t="s">
        <v>114</v>
      </c>
      <c r="AU28" s="5" t="s">
        <v>13964</v>
      </c>
      <c r="AV28" s="5">
        <v>9.86652395E9</v>
      </c>
      <c r="AW28" s="5" t="s">
        <v>13965</v>
      </c>
      <c r="AX28" s="5">
        <v>522004.0</v>
      </c>
      <c r="AY28" s="5" t="s">
        <v>101</v>
      </c>
      <c r="AZ28" s="5" t="s">
        <v>85</v>
      </c>
      <c r="BA28" s="5">
        <v>2.38995E11</v>
      </c>
      <c r="BB28" s="5"/>
      <c r="BC28" s="5"/>
      <c r="BD28" s="5" t="s">
        <v>13966</v>
      </c>
      <c r="BE28" s="5" t="s">
        <v>1124</v>
      </c>
      <c r="BF28" s="5" t="s">
        <v>13967</v>
      </c>
      <c r="BG28" s="5" t="s">
        <v>119</v>
      </c>
      <c r="BH28" s="5" t="s">
        <v>101</v>
      </c>
      <c r="BI28" s="11">
        <v>43830.58611111111</v>
      </c>
      <c r="BJ28" s="12" t="s">
        <v>13968</v>
      </c>
    </row>
    <row r="29" ht="23.25" customHeight="1">
      <c r="A29" s="4">
        <v>28.0</v>
      </c>
      <c r="B29" s="5"/>
      <c r="C29" s="5"/>
      <c r="D29" s="5" t="s">
        <v>13969</v>
      </c>
      <c r="E29" s="5" t="s">
        <v>9173</v>
      </c>
      <c r="F29" s="5"/>
      <c r="G29" s="5"/>
      <c r="H29" s="5">
        <v>1.70070182E8</v>
      </c>
      <c r="I29" s="5" t="s">
        <v>13717</v>
      </c>
      <c r="J29" s="5" t="s">
        <v>351</v>
      </c>
      <c r="K29" s="5" t="s">
        <v>65</v>
      </c>
      <c r="L29" s="5" t="s">
        <v>10574</v>
      </c>
      <c r="M29" s="5" t="s">
        <v>13970</v>
      </c>
      <c r="N29" s="6">
        <v>36445.0</v>
      </c>
      <c r="O29" s="5">
        <v>8.919714229E9</v>
      </c>
      <c r="P29" s="5" t="s">
        <v>13971</v>
      </c>
      <c r="Q29" s="5" t="s">
        <v>70</v>
      </c>
      <c r="R29" s="5" t="s">
        <v>71</v>
      </c>
      <c r="S29" s="5" t="s">
        <v>72</v>
      </c>
      <c r="T29" s="5" t="s">
        <v>73</v>
      </c>
      <c r="U29" s="5" t="s">
        <v>74</v>
      </c>
      <c r="V29" s="5"/>
      <c r="W29" s="5"/>
      <c r="X29" s="7"/>
      <c r="Y29" s="8">
        <v>8.118143459915611</v>
      </c>
      <c r="Z29" s="9">
        <v>0.0</v>
      </c>
      <c r="AA29" s="5" t="s">
        <v>75</v>
      </c>
      <c r="AB29" s="5"/>
      <c r="AC29" s="5">
        <v>0.0</v>
      </c>
      <c r="AD29" s="5" t="s">
        <v>2125</v>
      </c>
      <c r="AE29" s="5" t="s">
        <v>77</v>
      </c>
      <c r="AF29" s="5">
        <v>2015.0</v>
      </c>
      <c r="AG29" s="5">
        <v>2017.0</v>
      </c>
      <c r="AH29" s="5" t="s">
        <v>78</v>
      </c>
      <c r="AI29" s="10">
        <v>96.1</v>
      </c>
      <c r="AJ29" s="5">
        <v>0.0</v>
      </c>
      <c r="AK29" s="5" t="s">
        <v>75</v>
      </c>
      <c r="AL29" s="5"/>
      <c r="AM29" s="5">
        <v>0.0</v>
      </c>
      <c r="AN29" s="5" t="s">
        <v>440</v>
      </c>
      <c r="AO29" s="5">
        <v>2015.0</v>
      </c>
      <c r="AP29" s="5" t="s">
        <v>51</v>
      </c>
      <c r="AQ29" s="5">
        <v>90.0</v>
      </c>
      <c r="AR29" s="10">
        <v>9.0</v>
      </c>
      <c r="AS29" s="5" t="s">
        <v>9110</v>
      </c>
      <c r="AT29" s="5" t="s">
        <v>82</v>
      </c>
      <c r="AU29" s="5" t="s">
        <v>3511</v>
      </c>
      <c r="AV29" s="5">
        <v>9.848621236E9</v>
      </c>
      <c r="AW29" s="5" t="s">
        <v>13972</v>
      </c>
      <c r="AX29" s="5">
        <v>522001.0</v>
      </c>
      <c r="AY29" s="5" t="s">
        <v>101</v>
      </c>
      <c r="AZ29" s="5" t="s">
        <v>85</v>
      </c>
      <c r="BA29" s="5">
        <v>3.51709E11</v>
      </c>
      <c r="BB29" s="5"/>
      <c r="BC29" s="5"/>
      <c r="BD29" s="5">
        <v>2.0</v>
      </c>
      <c r="BE29" s="5">
        <v>6.0</v>
      </c>
      <c r="BF29" s="5" t="s">
        <v>13973</v>
      </c>
      <c r="BG29" s="5" t="s">
        <v>119</v>
      </c>
      <c r="BH29" s="5" t="s">
        <v>101</v>
      </c>
      <c r="BI29" s="11">
        <v>43832.63888888889</v>
      </c>
      <c r="BJ29" s="12" t="s">
        <v>88</v>
      </c>
    </row>
    <row r="30" ht="23.25" customHeight="1">
      <c r="A30" s="4">
        <v>29.0</v>
      </c>
      <c r="B30" s="5" t="s">
        <v>13974</v>
      </c>
      <c r="C30" s="5"/>
      <c r="D30" s="5" t="s">
        <v>13974</v>
      </c>
      <c r="E30" s="6">
        <v>43750.0</v>
      </c>
      <c r="F30" s="5"/>
      <c r="G30" s="5"/>
      <c r="H30" s="5">
        <v>1.70070205E8</v>
      </c>
      <c r="I30" s="5" t="s">
        <v>13717</v>
      </c>
      <c r="J30" s="5" t="s">
        <v>514</v>
      </c>
      <c r="K30" s="5" t="s">
        <v>2817</v>
      </c>
      <c r="L30" s="5" t="s">
        <v>223</v>
      </c>
      <c r="M30" s="5" t="s">
        <v>13975</v>
      </c>
      <c r="N30" s="5" t="s">
        <v>13976</v>
      </c>
      <c r="O30" s="5">
        <v>9.502665767E9</v>
      </c>
      <c r="P30" s="5" t="s">
        <v>13977</v>
      </c>
      <c r="Q30" s="5" t="s">
        <v>70</v>
      </c>
      <c r="R30" s="5" t="s">
        <v>71</v>
      </c>
      <c r="S30" s="5" t="s">
        <v>94</v>
      </c>
      <c r="T30" s="5" t="s">
        <v>95</v>
      </c>
      <c r="U30" s="5" t="s">
        <v>74</v>
      </c>
      <c r="V30" s="5">
        <v>10900.0</v>
      </c>
      <c r="W30" s="5">
        <v>68359.0</v>
      </c>
      <c r="X30" s="7"/>
      <c r="Y30" s="8">
        <v>7.362869198312236</v>
      </c>
      <c r="Z30" s="9">
        <v>0.0</v>
      </c>
      <c r="AA30" s="5" t="s">
        <v>75</v>
      </c>
      <c r="AB30" s="5"/>
      <c r="AC30" s="5">
        <v>0.0</v>
      </c>
      <c r="AD30" s="5" t="s">
        <v>13978</v>
      </c>
      <c r="AE30" s="5" t="s">
        <v>77</v>
      </c>
      <c r="AF30" s="5">
        <v>2015.0</v>
      </c>
      <c r="AG30" s="5">
        <v>2017.0</v>
      </c>
      <c r="AH30" s="5" t="s">
        <v>78</v>
      </c>
      <c r="AI30" s="10">
        <v>94.5</v>
      </c>
      <c r="AJ30" s="5"/>
      <c r="AK30" s="5" t="s">
        <v>75</v>
      </c>
      <c r="AL30" s="5"/>
      <c r="AM30" s="5">
        <v>0.0</v>
      </c>
      <c r="AN30" s="5" t="s">
        <v>13979</v>
      </c>
      <c r="AO30" s="5">
        <v>2015.0</v>
      </c>
      <c r="AP30" s="5" t="s">
        <v>51</v>
      </c>
      <c r="AQ30" s="5">
        <v>90.0</v>
      </c>
      <c r="AR30" s="10">
        <v>9.0</v>
      </c>
      <c r="AS30" s="5" t="s">
        <v>13980</v>
      </c>
      <c r="AT30" s="5" t="s">
        <v>99</v>
      </c>
      <c r="AU30" s="5" t="s">
        <v>99</v>
      </c>
      <c r="AV30" s="5">
        <v>9.704130695E9</v>
      </c>
      <c r="AW30" s="5" t="s">
        <v>13981</v>
      </c>
      <c r="AX30" s="5">
        <v>522020.0</v>
      </c>
      <c r="AY30" s="5" t="s">
        <v>101</v>
      </c>
      <c r="AZ30" s="5" t="s">
        <v>85</v>
      </c>
      <c r="BA30" s="5">
        <v>8.16852E11</v>
      </c>
      <c r="BB30" s="5"/>
      <c r="BC30" s="5"/>
      <c r="BD30" s="5">
        <v>1.0</v>
      </c>
      <c r="BE30" s="5" t="s">
        <v>312</v>
      </c>
      <c r="BF30" s="5" t="s">
        <v>13982</v>
      </c>
      <c r="BG30" s="5" t="s">
        <v>119</v>
      </c>
      <c r="BH30" s="5" t="s">
        <v>13983</v>
      </c>
      <c r="BI30" s="11">
        <v>43827.46527777778</v>
      </c>
      <c r="BJ30" s="12" t="s">
        <v>13984</v>
      </c>
    </row>
    <row r="31" ht="23.25" customHeight="1">
      <c r="A31" s="4">
        <v>30.0</v>
      </c>
      <c r="B31" s="5"/>
      <c r="C31" s="5"/>
      <c r="D31" s="5" t="s">
        <v>13985</v>
      </c>
      <c r="E31" s="6">
        <v>43781.0</v>
      </c>
      <c r="F31" s="5"/>
      <c r="G31" s="5"/>
      <c r="H31" s="5">
        <v>1.70070216E8</v>
      </c>
      <c r="I31" s="5" t="s">
        <v>13717</v>
      </c>
      <c r="J31" s="5" t="s">
        <v>152</v>
      </c>
      <c r="K31" s="5"/>
      <c r="L31" s="5" t="s">
        <v>9566</v>
      </c>
      <c r="M31" s="5" t="s">
        <v>13986</v>
      </c>
      <c r="N31" s="5" t="s">
        <v>9560</v>
      </c>
      <c r="O31" s="5">
        <v>9.96376475E9</v>
      </c>
      <c r="P31" s="5" t="s">
        <v>13987</v>
      </c>
      <c r="Q31" s="5" t="s">
        <v>70</v>
      </c>
      <c r="R31" s="5" t="s">
        <v>71</v>
      </c>
      <c r="S31" s="5" t="s">
        <v>94</v>
      </c>
      <c r="T31" s="5" t="s">
        <v>73</v>
      </c>
      <c r="U31" s="5" t="s">
        <v>74</v>
      </c>
      <c r="V31" s="5">
        <v>4000.0</v>
      </c>
      <c r="W31" s="5">
        <v>36000.0</v>
      </c>
      <c r="X31" s="7"/>
      <c r="Y31" s="8">
        <v>7.932489451476793</v>
      </c>
      <c r="Z31" s="9">
        <v>0.0</v>
      </c>
      <c r="AA31" s="5" t="s">
        <v>75</v>
      </c>
      <c r="AB31" s="5"/>
      <c r="AC31" s="5">
        <v>0.0</v>
      </c>
      <c r="AD31" s="5" t="s">
        <v>76</v>
      </c>
      <c r="AE31" s="5" t="s">
        <v>77</v>
      </c>
      <c r="AF31" s="5">
        <v>2015.0</v>
      </c>
      <c r="AG31" s="5">
        <v>2017.0</v>
      </c>
      <c r="AH31" s="5" t="s">
        <v>78</v>
      </c>
      <c r="AI31" s="10">
        <v>92.4</v>
      </c>
      <c r="AJ31" s="5"/>
      <c r="AK31" s="5" t="s">
        <v>75</v>
      </c>
      <c r="AL31" s="5"/>
      <c r="AM31" s="5">
        <v>0.0</v>
      </c>
      <c r="AN31" s="5" t="s">
        <v>13988</v>
      </c>
      <c r="AO31" s="5">
        <v>2015.0</v>
      </c>
      <c r="AP31" s="5" t="s">
        <v>51</v>
      </c>
      <c r="AQ31" s="5"/>
      <c r="AR31" s="10">
        <v>9.0</v>
      </c>
      <c r="AS31" s="5" t="s">
        <v>13989</v>
      </c>
      <c r="AT31" s="5" t="s">
        <v>82</v>
      </c>
      <c r="AU31" s="5"/>
      <c r="AV31" s="5">
        <v>9.44108975E9</v>
      </c>
      <c r="AW31" s="5" t="s">
        <v>13990</v>
      </c>
      <c r="AX31" s="5">
        <v>532461.0</v>
      </c>
      <c r="AY31" s="5" t="s">
        <v>13033</v>
      </c>
      <c r="AZ31" s="5" t="s">
        <v>85</v>
      </c>
      <c r="BA31" s="5">
        <v>2.26845E11</v>
      </c>
      <c r="BB31" s="5"/>
      <c r="BC31" s="5"/>
      <c r="BD31" s="5" t="s">
        <v>483</v>
      </c>
      <c r="BE31" s="5" t="s">
        <v>683</v>
      </c>
      <c r="BF31" s="5" t="s">
        <v>1493</v>
      </c>
      <c r="BG31" s="5" t="s">
        <v>87</v>
      </c>
      <c r="BH31" s="5"/>
      <c r="BI31" s="11">
        <v>43826.333333333336</v>
      </c>
      <c r="BJ31" s="12" t="s">
        <v>88</v>
      </c>
    </row>
    <row r="32" ht="23.25" customHeight="1">
      <c r="A32" s="4">
        <v>31.0</v>
      </c>
      <c r="B32" s="5"/>
      <c r="C32" s="5"/>
      <c r="D32" s="5" t="s">
        <v>13991</v>
      </c>
      <c r="E32" s="6">
        <v>43596.0</v>
      </c>
      <c r="F32" s="5"/>
      <c r="G32" s="5"/>
      <c r="H32" s="5">
        <v>1.7007023E8</v>
      </c>
      <c r="I32" s="5" t="s">
        <v>13717</v>
      </c>
      <c r="J32" s="5" t="s">
        <v>13609</v>
      </c>
      <c r="K32" s="5" t="s">
        <v>6852</v>
      </c>
      <c r="L32" s="5" t="s">
        <v>6058</v>
      </c>
      <c r="M32" s="5" t="s">
        <v>13992</v>
      </c>
      <c r="N32" s="6">
        <v>36770.0</v>
      </c>
      <c r="O32" s="5">
        <v>9.573704695E9</v>
      </c>
      <c r="P32" s="5" t="s">
        <v>13993</v>
      </c>
      <c r="Q32" s="5" t="s">
        <v>70</v>
      </c>
      <c r="R32" s="5" t="s">
        <v>71</v>
      </c>
      <c r="S32" s="5" t="s">
        <v>94</v>
      </c>
      <c r="T32" s="5" t="s">
        <v>95</v>
      </c>
      <c r="U32" s="5" t="s">
        <v>517</v>
      </c>
      <c r="V32" s="5"/>
      <c r="W32" s="5">
        <v>30000.0</v>
      </c>
      <c r="X32" s="7"/>
      <c r="Y32" s="8">
        <v>7.09704641350211</v>
      </c>
      <c r="Z32" s="9">
        <v>0.0</v>
      </c>
      <c r="AA32" s="5" t="s">
        <v>75</v>
      </c>
      <c r="AB32" s="5"/>
      <c r="AC32" s="5">
        <v>0.0</v>
      </c>
      <c r="AD32" s="5" t="s">
        <v>1406</v>
      </c>
      <c r="AE32" s="5" t="s">
        <v>77</v>
      </c>
      <c r="AF32" s="5">
        <v>2015.0</v>
      </c>
      <c r="AG32" s="5">
        <v>2017.0</v>
      </c>
      <c r="AH32" s="5" t="s">
        <v>78</v>
      </c>
      <c r="AI32" s="10">
        <v>91.6</v>
      </c>
      <c r="AJ32" s="5"/>
      <c r="AK32" s="5" t="s">
        <v>75</v>
      </c>
      <c r="AL32" s="5"/>
      <c r="AM32" s="5">
        <v>0.0</v>
      </c>
      <c r="AN32" s="5" t="s">
        <v>307</v>
      </c>
      <c r="AO32" s="5">
        <v>2015.0</v>
      </c>
      <c r="AP32" s="5" t="s">
        <v>51</v>
      </c>
      <c r="AQ32" s="5">
        <v>90.0</v>
      </c>
      <c r="AR32" s="10">
        <v>9.0</v>
      </c>
      <c r="AS32" s="5" t="s">
        <v>13992</v>
      </c>
      <c r="AT32" s="5" t="s">
        <v>114</v>
      </c>
      <c r="AU32" s="5" t="s">
        <v>1183</v>
      </c>
      <c r="AV32" s="5">
        <v>9.966496306E9</v>
      </c>
      <c r="AW32" s="5" t="s">
        <v>13994</v>
      </c>
      <c r="AX32" s="5">
        <v>532421.0</v>
      </c>
      <c r="AY32" s="5" t="s">
        <v>1863</v>
      </c>
      <c r="AZ32" s="5" t="s">
        <v>85</v>
      </c>
      <c r="BA32" s="5">
        <v>4.47147E11</v>
      </c>
      <c r="BB32" s="5" t="s">
        <v>13995</v>
      </c>
      <c r="BC32" s="5"/>
      <c r="BD32" s="5" t="s">
        <v>889</v>
      </c>
      <c r="BE32" s="5" t="s">
        <v>889</v>
      </c>
      <c r="BF32" s="5" t="s">
        <v>889</v>
      </c>
      <c r="BG32" s="5" t="s">
        <v>119</v>
      </c>
      <c r="BH32" s="5" t="s">
        <v>991</v>
      </c>
      <c r="BI32" s="11">
        <v>43826.825</v>
      </c>
      <c r="BJ32" s="12" t="s">
        <v>134</v>
      </c>
    </row>
    <row r="33" ht="23.25" customHeight="1">
      <c r="A33" s="4">
        <v>32.0</v>
      </c>
      <c r="B33" s="5" t="s">
        <v>13996</v>
      </c>
      <c r="C33" s="5" t="s">
        <v>622</v>
      </c>
      <c r="D33" s="5" t="s">
        <v>13996</v>
      </c>
      <c r="E33" s="5" t="s">
        <v>622</v>
      </c>
      <c r="F33" s="5"/>
      <c r="G33" s="5"/>
      <c r="H33" s="5">
        <v>1.70070073E8</v>
      </c>
      <c r="I33" s="5" t="s">
        <v>13717</v>
      </c>
      <c r="J33" s="5" t="s">
        <v>13997</v>
      </c>
      <c r="K33" s="5"/>
      <c r="L33" s="5" t="s">
        <v>13998</v>
      </c>
      <c r="M33" s="5" t="s">
        <v>13999</v>
      </c>
      <c r="N33" s="6">
        <v>36380.0</v>
      </c>
      <c r="O33" s="5">
        <v>8.800948188E9</v>
      </c>
      <c r="P33" s="5" t="s">
        <v>14000</v>
      </c>
      <c r="Q33" s="5" t="s">
        <v>70</v>
      </c>
      <c r="R33" s="5" t="s">
        <v>71</v>
      </c>
      <c r="S33" s="5" t="s">
        <v>1607</v>
      </c>
      <c r="T33" s="5" t="s">
        <v>95</v>
      </c>
      <c r="U33" s="5" t="s">
        <v>74</v>
      </c>
      <c r="V33" s="5">
        <v>5016.0</v>
      </c>
      <c r="W33" s="5"/>
      <c r="X33" s="7"/>
      <c r="Y33" s="8">
        <v>8.320675105485233</v>
      </c>
      <c r="Z33" s="9">
        <v>0.0</v>
      </c>
      <c r="AA33" s="5" t="s">
        <v>75</v>
      </c>
      <c r="AB33" s="5"/>
      <c r="AC33" s="5">
        <v>0.0</v>
      </c>
      <c r="AD33" s="5" t="s">
        <v>190</v>
      </c>
      <c r="AE33" s="5" t="s">
        <v>14001</v>
      </c>
      <c r="AF33" s="5">
        <v>2015.0</v>
      </c>
      <c r="AG33" s="5">
        <v>2017.0</v>
      </c>
      <c r="AH33" s="5" t="s">
        <v>78</v>
      </c>
      <c r="AI33" s="10">
        <v>91.0</v>
      </c>
      <c r="AJ33" s="5"/>
      <c r="AK33" s="5" t="s">
        <v>75</v>
      </c>
      <c r="AL33" s="5"/>
      <c r="AM33" s="5">
        <v>0.0</v>
      </c>
      <c r="AN33" s="5" t="s">
        <v>14002</v>
      </c>
      <c r="AO33" s="5">
        <v>2015.0</v>
      </c>
      <c r="AP33" s="5" t="s">
        <v>112</v>
      </c>
      <c r="AQ33" s="5"/>
      <c r="AR33" s="10">
        <v>9.0</v>
      </c>
      <c r="AS33" s="5" t="s">
        <v>14003</v>
      </c>
      <c r="AT33" s="5" t="s">
        <v>114</v>
      </c>
      <c r="AU33" s="5" t="s">
        <v>14004</v>
      </c>
      <c r="AV33" s="5">
        <v>8.800948188E9</v>
      </c>
      <c r="AW33" s="5" t="s">
        <v>14005</v>
      </c>
      <c r="AX33" s="5">
        <v>522212.0</v>
      </c>
      <c r="AY33" s="5" t="s">
        <v>14006</v>
      </c>
      <c r="AZ33" s="5" t="s">
        <v>85</v>
      </c>
      <c r="BA33" s="5">
        <v>3.06286E11</v>
      </c>
      <c r="BB33" s="5" t="s">
        <v>14007</v>
      </c>
      <c r="BC33" s="5"/>
      <c r="BD33" s="5">
        <v>1.0</v>
      </c>
      <c r="BE33" s="5" t="s">
        <v>521</v>
      </c>
      <c r="BF33" s="5" t="s">
        <v>8381</v>
      </c>
      <c r="BG33" s="5" t="s">
        <v>87</v>
      </c>
      <c r="BH33" s="5"/>
      <c r="BI33" s="11">
        <v>43830.603472222225</v>
      </c>
      <c r="BJ33" s="12" t="s">
        <v>14008</v>
      </c>
    </row>
    <row r="34" ht="23.25" customHeight="1">
      <c r="A34" s="4">
        <v>33.0</v>
      </c>
      <c r="B34" s="5"/>
      <c r="C34" s="5"/>
      <c r="D34" s="5" t="s">
        <v>14009</v>
      </c>
      <c r="E34" s="6">
        <v>43597.0</v>
      </c>
      <c r="F34" s="5"/>
      <c r="G34" s="5"/>
      <c r="H34" s="5">
        <v>1.70070193E8</v>
      </c>
      <c r="I34" s="5" t="s">
        <v>13717</v>
      </c>
      <c r="J34" s="5" t="s">
        <v>10757</v>
      </c>
      <c r="K34" s="5"/>
      <c r="L34" s="5" t="s">
        <v>14010</v>
      </c>
      <c r="M34" s="5" t="s">
        <v>14011</v>
      </c>
      <c r="N34" s="5" t="s">
        <v>9205</v>
      </c>
      <c r="O34" s="5">
        <v>9.502478118E9</v>
      </c>
      <c r="P34" s="5" t="s">
        <v>14012</v>
      </c>
      <c r="Q34" s="5" t="s">
        <v>70</v>
      </c>
      <c r="R34" s="5" t="s">
        <v>71</v>
      </c>
      <c r="S34" s="5" t="s">
        <v>94</v>
      </c>
      <c r="T34" s="5" t="s">
        <v>73</v>
      </c>
      <c r="U34" s="5" t="s">
        <v>517</v>
      </c>
      <c r="V34" s="5"/>
      <c r="W34" s="5">
        <v>43000.0</v>
      </c>
      <c r="X34" s="7"/>
      <c r="Y34" s="8">
        <v>8.29535864978903</v>
      </c>
      <c r="Z34" s="9">
        <v>0.0</v>
      </c>
      <c r="AA34" s="5" t="s">
        <v>75</v>
      </c>
      <c r="AB34" s="5"/>
      <c r="AC34" s="5">
        <v>0.0</v>
      </c>
      <c r="AD34" s="5" t="s">
        <v>1525</v>
      </c>
      <c r="AE34" s="5" t="s">
        <v>77</v>
      </c>
      <c r="AF34" s="5">
        <v>2015.0</v>
      </c>
      <c r="AG34" s="5">
        <v>2017.0</v>
      </c>
      <c r="AH34" s="5" t="s">
        <v>78</v>
      </c>
      <c r="AI34" s="10">
        <v>87.6</v>
      </c>
      <c r="AJ34" s="5"/>
      <c r="AK34" s="5" t="s">
        <v>75</v>
      </c>
      <c r="AL34" s="5"/>
      <c r="AM34" s="5">
        <v>0.0</v>
      </c>
      <c r="AN34" s="5" t="s">
        <v>839</v>
      </c>
      <c r="AO34" s="5">
        <v>2015.0</v>
      </c>
      <c r="AP34" s="5" t="s">
        <v>51</v>
      </c>
      <c r="AQ34" s="5">
        <v>90.0</v>
      </c>
      <c r="AR34" s="10">
        <v>9.0</v>
      </c>
      <c r="AS34" s="5" t="s">
        <v>14013</v>
      </c>
      <c r="AT34" s="5" t="s">
        <v>114</v>
      </c>
      <c r="AU34" s="5" t="s">
        <v>14014</v>
      </c>
      <c r="AV34" s="5">
        <v>9.440246424E9</v>
      </c>
      <c r="AW34" s="5" t="s">
        <v>14015</v>
      </c>
      <c r="AX34" s="5">
        <v>507101.0</v>
      </c>
      <c r="AY34" s="5" t="s">
        <v>14016</v>
      </c>
      <c r="AZ34" s="5" t="s">
        <v>264</v>
      </c>
      <c r="BA34" s="5">
        <v>9.32948E11</v>
      </c>
      <c r="BB34" s="5" t="s">
        <v>14017</v>
      </c>
      <c r="BC34" s="5"/>
      <c r="BD34" s="5" t="s">
        <v>8167</v>
      </c>
      <c r="BE34" s="5" t="s">
        <v>1840</v>
      </c>
      <c r="BF34" s="5" t="s">
        <v>8381</v>
      </c>
      <c r="BG34" s="5" t="s">
        <v>87</v>
      </c>
      <c r="BH34" s="5"/>
      <c r="BI34" s="11">
        <v>43827.345138888886</v>
      </c>
      <c r="BJ34" s="12" t="s">
        <v>88</v>
      </c>
    </row>
    <row r="35" ht="23.25" customHeight="1">
      <c r="A35" s="4">
        <v>34.0</v>
      </c>
      <c r="B35" s="5" t="s">
        <v>14018</v>
      </c>
      <c r="C35" s="5"/>
      <c r="D35" s="5" t="s">
        <v>14018</v>
      </c>
      <c r="E35" s="5" t="s">
        <v>569</v>
      </c>
      <c r="F35" s="5"/>
      <c r="G35" s="5"/>
      <c r="H35" s="5">
        <v>1.70070248E8</v>
      </c>
      <c r="I35" s="5" t="s">
        <v>13717</v>
      </c>
      <c r="J35" s="5" t="s">
        <v>171</v>
      </c>
      <c r="K35" s="5" t="s">
        <v>371</v>
      </c>
      <c r="L35" s="5" t="s">
        <v>7002</v>
      </c>
      <c r="M35" s="5" t="s">
        <v>14019</v>
      </c>
      <c r="N35" s="5" t="s">
        <v>14020</v>
      </c>
      <c r="O35" s="5">
        <v>8.500299867E9</v>
      </c>
      <c r="P35" s="5" t="s">
        <v>14021</v>
      </c>
      <c r="Q35" s="5" t="s">
        <v>70</v>
      </c>
      <c r="R35" s="5" t="s">
        <v>71</v>
      </c>
      <c r="S35" s="5" t="s">
        <v>94</v>
      </c>
      <c r="T35" s="5" t="s">
        <v>95</v>
      </c>
      <c r="U35" s="5" t="s">
        <v>74</v>
      </c>
      <c r="V35" s="5">
        <v>12000.0</v>
      </c>
      <c r="W35" s="5">
        <v>29000.0</v>
      </c>
      <c r="X35" s="7"/>
      <c r="Y35" s="8">
        <v>7.333333333333333</v>
      </c>
      <c r="Z35" s="9">
        <v>0.0</v>
      </c>
      <c r="AA35" s="5" t="s">
        <v>75</v>
      </c>
      <c r="AB35" s="5"/>
      <c r="AC35" s="5">
        <v>0.0</v>
      </c>
      <c r="AD35" s="5" t="s">
        <v>502</v>
      </c>
      <c r="AE35" s="5" t="s">
        <v>77</v>
      </c>
      <c r="AF35" s="5">
        <v>2015.0</v>
      </c>
      <c r="AG35" s="5">
        <v>2017.0</v>
      </c>
      <c r="AH35" s="5" t="s">
        <v>78</v>
      </c>
      <c r="AI35" s="10">
        <v>93.0</v>
      </c>
      <c r="AJ35" s="5"/>
      <c r="AK35" s="5" t="s">
        <v>75</v>
      </c>
      <c r="AL35" s="5"/>
      <c r="AM35" s="5">
        <v>0.0</v>
      </c>
      <c r="AN35" s="5" t="s">
        <v>14022</v>
      </c>
      <c r="AO35" s="5">
        <v>2015.0</v>
      </c>
      <c r="AP35" s="5" t="s">
        <v>51</v>
      </c>
      <c r="AQ35" s="5"/>
      <c r="AR35" s="10">
        <v>8.8</v>
      </c>
      <c r="AS35" s="5" t="s">
        <v>14023</v>
      </c>
      <c r="AT35" s="5" t="s">
        <v>82</v>
      </c>
      <c r="AU35" s="5"/>
      <c r="AV35" s="5">
        <v>9.177519444E9</v>
      </c>
      <c r="AW35" s="5" t="s">
        <v>14024</v>
      </c>
      <c r="AX35" s="5">
        <v>502032.0</v>
      </c>
      <c r="AY35" s="5" t="s">
        <v>14025</v>
      </c>
      <c r="AZ35" s="5" t="s">
        <v>264</v>
      </c>
      <c r="BA35" s="5">
        <v>8.5837E11</v>
      </c>
      <c r="BB35" s="5"/>
      <c r="BC35" s="5"/>
      <c r="BD35" s="5">
        <v>1.0</v>
      </c>
      <c r="BE35" s="5" t="s">
        <v>9486</v>
      </c>
      <c r="BF35" s="5" t="s">
        <v>9564</v>
      </c>
      <c r="BG35" s="5" t="s">
        <v>119</v>
      </c>
      <c r="BH35" s="5" t="s">
        <v>14026</v>
      </c>
      <c r="BI35" s="11">
        <v>43917.53402777778</v>
      </c>
      <c r="BJ35" s="12" t="s">
        <v>14027</v>
      </c>
    </row>
    <row r="36" ht="23.25" customHeight="1">
      <c r="A36" s="4">
        <v>35.0</v>
      </c>
      <c r="B36" s="5"/>
      <c r="C36" s="5"/>
      <c r="D36" s="5" t="s">
        <v>14028</v>
      </c>
      <c r="E36" s="6">
        <v>43597.0</v>
      </c>
      <c r="F36" s="5"/>
      <c r="G36" s="5"/>
      <c r="H36" s="5">
        <v>1.70070194E8</v>
      </c>
      <c r="I36" s="5" t="s">
        <v>13717</v>
      </c>
      <c r="J36" s="5" t="s">
        <v>14029</v>
      </c>
      <c r="K36" s="5"/>
      <c r="L36" s="5" t="s">
        <v>4290</v>
      </c>
      <c r="M36" s="5" t="s">
        <v>14030</v>
      </c>
      <c r="N36" s="5" t="s">
        <v>2608</v>
      </c>
      <c r="O36" s="5">
        <v>9.542020894E9</v>
      </c>
      <c r="P36" s="5" t="s">
        <v>14031</v>
      </c>
      <c r="Q36" s="5" t="s">
        <v>70</v>
      </c>
      <c r="R36" s="5" t="s">
        <v>71</v>
      </c>
      <c r="S36" s="5" t="s">
        <v>94</v>
      </c>
      <c r="T36" s="5" t="s">
        <v>73</v>
      </c>
      <c r="U36" s="5" t="s">
        <v>74</v>
      </c>
      <c r="V36" s="5"/>
      <c r="W36" s="5">
        <v>53918.0</v>
      </c>
      <c r="X36" s="7"/>
      <c r="Y36" s="8">
        <v>8.658227848101266</v>
      </c>
      <c r="Z36" s="9">
        <v>0.0</v>
      </c>
      <c r="AA36" s="5" t="s">
        <v>75</v>
      </c>
      <c r="AB36" s="5"/>
      <c r="AC36" s="5">
        <v>0.0</v>
      </c>
      <c r="AD36" s="5" t="s">
        <v>76</v>
      </c>
      <c r="AE36" s="5" t="s">
        <v>77</v>
      </c>
      <c r="AF36" s="5">
        <v>2015.0</v>
      </c>
      <c r="AG36" s="5">
        <v>2017.0</v>
      </c>
      <c r="AH36" s="5" t="s">
        <v>78</v>
      </c>
      <c r="AI36" s="10">
        <v>92.1</v>
      </c>
      <c r="AJ36" s="5"/>
      <c r="AK36" s="5" t="s">
        <v>75</v>
      </c>
      <c r="AL36" s="5"/>
      <c r="AM36" s="5">
        <v>0.0</v>
      </c>
      <c r="AN36" s="5" t="s">
        <v>390</v>
      </c>
      <c r="AO36" s="5">
        <v>2015.0</v>
      </c>
      <c r="AP36" s="5" t="s">
        <v>51</v>
      </c>
      <c r="AQ36" s="5">
        <v>8.8</v>
      </c>
      <c r="AR36" s="10">
        <v>8.8</v>
      </c>
      <c r="AS36" s="5" t="s">
        <v>14032</v>
      </c>
      <c r="AT36" s="5" t="s">
        <v>82</v>
      </c>
      <c r="AU36" s="5"/>
      <c r="AV36" s="5">
        <v>9.848147476E9</v>
      </c>
      <c r="AW36" s="5" t="s">
        <v>14033</v>
      </c>
      <c r="AX36" s="5">
        <v>530016.0</v>
      </c>
      <c r="AY36" s="5" t="s">
        <v>1515</v>
      </c>
      <c r="AZ36" s="5" t="s">
        <v>85</v>
      </c>
      <c r="BA36" s="5">
        <v>9.76305E11</v>
      </c>
      <c r="BB36" s="5"/>
      <c r="BC36" s="5"/>
      <c r="BD36" s="5" t="s">
        <v>14034</v>
      </c>
      <c r="BE36" s="5" t="s">
        <v>14035</v>
      </c>
      <c r="BF36" s="5" t="s">
        <v>1363</v>
      </c>
      <c r="BG36" s="5" t="s">
        <v>87</v>
      </c>
      <c r="BH36" s="5"/>
      <c r="BI36" s="11">
        <v>43828.489583333336</v>
      </c>
      <c r="BJ36" s="12" t="s">
        <v>14036</v>
      </c>
    </row>
    <row r="37" ht="23.25" customHeight="1">
      <c r="A37" s="4">
        <v>36.0</v>
      </c>
      <c r="B37" s="5"/>
      <c r="C37" s="5"/>
      <c r="D37" s="5" t="s">
        <v>14037</v>
      </c>
      <c r="E37" s="6">
        <v>43597.0</v>
      </c>
      <c r="F37" s="5"/>
      <c r="G37" s="5"/>
      <c r="H37" s="5">
        <v>1.70070112E8</v>
      </c>
      <c r="I37" s="5" t="s">
        <v>13717</v>
      </c>
      <c r="J37" s="5" t="s">
        <v>14038</v>
      </c>
      <c r="K37" s="5" t="s">
        <v>14039</v>
      </c>
      <c r="L37" s="5" t="s">
        <v>14040</v>
      </c>
      <c r="M37" s="5" t="s">
        <v>14041</v>
      </c>
      <c r="N37" s="5" t="s">
        <v>1821</v>
      </c>
      <c r="O37" s="5">
        <v>9.000784499E9</v>
      </c>
      <c r="P37" s="5" t="s">
        <v>14042</v>
      </c>
      <c r="Q37" s="5" t="s">
        <v>70</v>
      </c>
      <c r="R37" s="5" t="s">
        <v>71</v>
      </c>
      <c r="S37" s="5" t="s">
        <v>94</v>
      </c>
      <c r="T37" s="5" t="s">
        <v>73</v>
      </c>
      <c r="U37" s="5" t="s">
        <v>1252</v>
      </c>
      <c r="V37" s="5"/>
      <c r="W37" s="5"/>
      <c r="X37" s="7">
        <v>63750.0</v>
      </c>
      <c r="Y37" s="8">
        <v>7.489451476793249</v>
      </c>
      <c r="Z37" s="9">
        <v>0.0</v>
      </c>
      <c r="AA37" s="5" t="s">
        <v>75</v>
      </c>
      <c r="AB37" s="5"/>
      <c r="AC37" s="5">
        <v>0.0</v>
      </c>
      <c r="AD37" s="5" t="s">
        <v>1406</v>
      </c>
      <c r="AE37" s="5" t="s">
        <v>77</v>
      </c>
      <c r="AF37" s="5">
        <v>2015.0</v>
      </c>
      <c r="AG37" s="5">
        <v>2017.0</v>
      </c>
      <c r="AH37" s="5" t="s">
        <v>78</v>
      </c>
      <c r="AI37" s="10">
        <v>85.0</v>
      </c>
      <c r="AJ37" s="5"/>
      <c r="AK37" s="5" t="s">
        <v>75</v>
      </c>
      <c r="AL37" s="5"/>
      <c r="AM37" s="5">
        <v>0.0</v>
      </c>
      <c r="AN37" s="5" t="s">
        <v>5493</v>
      </c>
      <c r="AO37" s="5">
        <v>2015.0</v>
      </c>
      <c r="AP37" s="5" t="s">
        <v>51</v>
      </c>
      <c r="AQ37" s="5">
        <v>88.0</v>
      </c>
      <c r="AR37" s="10">
        <v>8.8</v>
      </c>
      <c r="AS37" s="5" t="s">
        <v>14043</v>
      </c>
      <c r="AT37" s="5" t="s">
        <v>309</v>
      </c>
      <c r="AU37" s="5" t="s">
        <v>1372</v>
      </c>
      <c r="AV37" s="5">
        <v>9.290547999E9</v>
      </c>
      <c r="AW37" s="5" t="s">
        <v>14044</v>
      </c>
      <c r="AX37" s="5">
        <v>522001.0</v>
      </c>
      <c r="AY37" s="5" t="s">
        <v>101</v>
      </c>
      <c r="AZ37" s="5" t="s">
        <v>85</v>
      </c>
      <c r="BA37" s="5">
        <v>3.30134E11</v>
      </c>
      <c r="BB37" s="5"/>
      <c r="BC37" s="5"/>
      <c r="BD37" s="5" t="s">
        <v>149</v>
      </c>
      <c r="BE37" s="5" t="s">
        <v>149</v>
      </c>
      <c r="BF37" s="5" t="s">
        <v>149</v>
      </c>
      <c r="BG37" s="5" t="s">
        <v>119</v>
      </c>
      <c r="BH37" s="5" t="s">
        <v>101</v>
      </c>
      <c r="BI37" s="11">
        <v>43828.930555555555</v>
      </c>
      <c r="BJ37" s="12" t="s">
        <v>14045</v>
      </c>
    </row>
    <row r="38" ht="23.25" customHeight="1">
      <c r="A38" s="4">
        <v>37.0</v>
      </c>
      <c r="B38" s="5"/>
      <c r="C38" s="5"/>
      <c r="D38" s="5" t="s">
        <v>14046</v>
      </c>
      <c r="E38" s="6">
        <v>36351.0</v>
      </c>
      <c r="F38" s="5"/>
      <c r="G38" s="5"/>
      <c r="H38" s="5">
        <v>1.70070244E8</v>
      </c>
      <c r="I38" s="5" t="s">
        <v>13717</v>
      </c>
      <c r="J38" s="5" t="s">
        <v>14047</v>
      </c>
      <c r="K38" s="5" t="s">
        <v>14048</v>
      </c>
      <c r="L38" s="5" t="s">
        <v>14049</v>
      </c>
      <c r="M38" s="5" t="s">
        <v>14050</v>
      </c>
      <c r="N38" s="6">
        <v>36351.0</v>
      </c>
      <c r="O38" s="5">
        <v>8.9781388E9</v>
      </c>
      <c r="P38" s="5" t="s">
        <v>14051</v>
      </c>
      <c r="Q38" s="5" t="s">
        <v>70</v>
      </c>
      <c r="R38" s="5" t="s">
        <v>71</v>
      </c>
      <c r="S38" s="5" t="s">
        <v>94</v>
      </c>
      <c r="T38" s="5" t="s">
        <v>95</v>
      </c>
      <c r="U38" s="5" t="s">
        <v>189</v>
      </c>
      <c r="V38" s="5"/>
      <c r="W38" s="5"/>
      <c r="X38" s="7"/>
      <c r="Y38" s="8">
        <v>7.493670886075949</v>
      </c>
      <c r="Z38" s="9">
        <v>0.0</v>
      </c>
      <c r="AA38" s="5" t="s">
        <v>75</v>
      </c>
      <c r="AB38" s="5"/>
      <c r="AC38" s="5">
        <v>0.0</v>
      </c>
      <c r="AD38" s="5" t="s">
        <v>14052</v>
      </c>
      <c r="AE38" s="5" t="s">
        <v>77</v>
      </c>
      <c r="AF38" s="5">
        <v>2015.0</v>
      </c>
      <c r="AG38" s="5">
        <v>2017.0</v>
      </c>
      <c r="AH38" s="5" t="s">
        <v>112</v>
      </c>
      <c r="AI38" s="10">
        <v>60.0</v>
      </c>
      <c r="AJ38" s="5"/>
      <c r="AK38" s="5" t="s">
        <v>75</v>
      </c>
      <c r="AL38" s="5"/>
      <c r="AM38" s="5">
        <v>0.0</v>
      </c>
      <c r="AN38" s="5" t="s">
        <v>14053</v>
      </c>
      <c r="AO38" s="5">
        <v>2015.0</v>
      </c>
      <c r="AP38" s="5" t="s">
        <v>51</v>
      </c>
      <c r="AQ38" s="5">
        <v>88.0</v>
      </c>
      <c r="AR38" s="10">
        <v>8.8</v>
      </c>
      <c r="AS38" s="5" t="s">
        <v>14054</v>
      </c>
      <c r="AT38" s="5" t="s">
        <v>309</v>
      </c>
      <c r="AU38" s="5" t="s">
        <v>14055</v>
      </c>
      <c r="AV38" s="5">
        <v>9.866630519E9</v>
      </c>
      <c r="AW38" s="5" t="s">
        <v>14056</v>
      </c>
      <c r="AX38" s="5">
        <v>533212.0</v>
      </c>
      <c r="AY38" s="5" t="s">
        <v>6339</v>
      </c>
      <c r="AZ38" s="5" t="s">
        <v>85</v>
      </c>
      <c r="BA38" s="5">
        <v>5.33154E11</v>
      </c>
      <c r="BB38" s="5" t="s">
        <v>14057</v>
      </c>
      <c r="BC38" s="5" t="s">
        <v>14058</v>
      </c>
      <c r="BD38" s="5">
        <v>0.0</v>
      </c>
      <c r="BE38" s="5">
        <v>0.0</v>
      </c>
      <c r="BF38" s="5">
        <v>0.0</v>
      </c>
      <c r="BG38" s="5" t="s">
        <v>119</v>
      </c>
      <c r="BH38" s="5" t="s">
        <v>1307</v>
      </c>
      <c r="BI38" s="11">
        <v>43827.388194444444</v>
      </c>
      <c r="BJ38" s="12" t="s">
        <v>420</v>
      </c>
    </row>
    <row r="39" ht="23.25" customHeight="1">
      <c r="A39" s="4">
        <v>38.0</v>
      </c>
      <c r="B39" s="5" t="s">
        <v>14059</v>
      </c>
      <c r="C39" s="5"/>
      <c r="D39" s="5" t="s">
        <v>14059</v>
      </c>
      <c r="E39" s="6">
        <v>43689.0</v>
      </c>
      <c r="F39" s="5"/>
      <c r="G39" s="5"/>
      <c r="H39" s="5">
        <v>1.70070238E8</v>
      </c>
      <c r="I39" s="5" t="s">
        <v>13717</v>
      </c>
      <c r="J39" s="5" t="s">
        <v>7573</v>
      </c>
      <c r="K39" s="5" t="s">
        <v>14060</v>
      </c>
      <c r="L39" s="5" t="s">
        <v>396</v>
      </c>
      <c r="M39" s="5" t="s">
        <v>14061</v>
      </c>
      <c r="N39" s="5" t="s">
        <v>14062</v>
      </c>
      <c r="O39" s="5">
        <v>9.182372798E9</v>
      </c>
      <c r="P39" s="5" t="s">
        <v>14063</v>
      </c>
      <c r="Q39" s="5" t="s">
        <v>70</v>
      </c>
      <c r="R39" s="5" t="s">
        <v>71</v>
      </c>
      <c r="S39" s="5" t="s">
        <v>94</v>
      </c>
      <c r="T39" s="5" t="s">
        <v>95</v>
      </c>
      <c r="U39" s="5" t="s">
        <v>74</v>
      </c>
      <c r="V39" s="5">
        <v>6525.0</v>
      </c>
      <c r="W39" s="5">
        <v>31256.0</v>
      </c>
      <c r="X39" s="7"/>
      <c r="Y39" s="8">
        <v>7.70464135021097</v>
      </c>
      <c r="Z39" s="9">
        <v>0.0</v>
      </c>
      <c r="AA39" s="5" t="s">
        <v>75</v>
      </c>
      <c r="AB39" s="5"/>
      <c r="AC39" s="5">
        <v>0.0</v>
      </c>
      <c r="AD39" s="5" t="s">
        <v>8811</v>
      </c>
      <c r="AE39" s="5" t="s">
        <v>77</v>
      </c>
      <c r="AF39" s="5">
        <v>2015.0</v>
      </c>
      <c r="AG39" s="5">
        <v>2017.0</v>
      </c>
      <c r="AH39" s="5" t="s">
        <v>78</v>
      </c>
      <c r="AI39" s="10">
        <v>92.0</v>
      </c>
      <c r="AJ39" s="5"/>
      <c r="AK39" s="5" t="s">
        <v>75</v>
      </c>
      <c r="AL39" s="5"/>
      <c r="AM39" s="5">
        <v>0.0</v>
      </c>
      <c r="AN39" s="5" t="s">
        <v>1647</v>
      </c>
      <c r="AO39" s="5">
        <v>2015.0</v>
      </c>
      <c r="AP39" s="5" t="s">
        <v>51</v>
      </c>
      <c r="AQ39" s="5"/>
      <c r="AR39" s="10">
        <v>8.7</v>
      </c>
      <c r="AS39" s="5" t="s">
        <v>14064</v>
      </c>
      <c r="AT39" s="5" t="s">
        <v>99</v>
      </c>
      <c r="AU39" s="5"/>
      <c r="AV39" s="5">
        <v>9.966756049E9</v>
      </c>
      <c r="AW39" s="5" t="s">
        <v>14065</v>
      </c>
      <c r="AX39" s="5">
        <v>522408.0</v>
      </c>
      <c r="AY39" s="5" t="s">
        <v>14066</v>
      </c>
      <c r="AZ39" s="5" t="s">
        <v>85</v>
      </c>
      <c r="BA39" s="5">
        <v>4.44068E11</v>
      </c>
      <c r="BB39" s="5"/>
      <c r="BC39" s="5"/>
      <c r="BD39" s="5" t="s">
        <v>8167</v>
      </c>
      <c r="BE39" s="5" t="s">
        <v>418</v>
      </c>
      <c r="BF39" s="5" t="s">
        <v>8381</v>
      </c>
      <c r="BG39" s="5" t="s">
        <v>87</v>
      </c>
      <c r="BH39" s="5"/>
      <c r="BI39" s="11">
        <v>43826.96944444445</v>
      </c>
      <c r="BJ39" s="12" t="s">
        <v>14067</v>
      </c>
    </row>
    <row r="40" ht="23.25" customHeight="1">
      <c r="A40" s="4">
        <v>39.0</v>
      </c>
      <c r="B40" s="5"/>
      <c r="C40" s="5"/>
      <c r="D40" s="5" t="s">
        <v>14068</v>
      </c>
      <c r="E40" s="6">
        <v>43597.0</v>
      </c>
      <c r="F40" s="5"/>
      <c r="G40" s="5"/>
      <c r="H40" s="5">
        <v>1.70070141E8</v>
      </c>
      <c r="I40" s="5" t="s">
        <v>13717</v>
      </c>
      <c r="J40" s="5" t="s">
        <v>14069</v>
      </c>
      <c r="K40" s="5" t="s">
        <v>9214</v>
      </c>
      <c r="L40" s="5" t="s">
        <v>171</v>
      </c>
      <c r="M40" s="5" t="s">
        <v>14070</v>
      </c>
      <c r="N40" s="5" t="s">
        <v>8944</v>
      </c>
      <c r="O40" s="5">
        <v>9.398576529E9</v>
      </c>
      <c r="P40" s="5" t="s">
        <v>14071</v>
      </c>
      <c r="Q40" s="5" t="s">
        <v>70</v>
      </c>
      <c r="R40" s="5" t="s">
        <v>71</v>
      </c>
      <c r="S40" s="5" t="s">
        <v>94</v>
      </c>
      <c r="T40" s="5" t="s">
        <v>95</v>
      </c>
      <c r="U40" s="5" t="s">
        <v>537</v>
      </c>
      <c r="V40" s="5"/>
      <c r="W40" s="5"/>
      <c r="X40" s="7"/>
      <c r="Y40" s="8">
        <v>8.49789029535865</v>
      </c>
      <c r="Z40" s="9">
        <v>0.0</v>
      </c>
      <c r="AA40" s="5" t="s">
        <v>75</v>
      </c>
      <c r="AB40" s="5"/>
      <c r="AC40" s="5">
        <v>0.0</v>
      </c>
      <c r="AD40" s="5" t="s">
        <v>2751</v>
      </c>
      <c r="AE40" s="5" t="s">
        <v>77</v>
      </c>
      <c r="AF40" s="5">
        <v>2015.0</v>
      </c>
      <c r="AG40" s="5">
        <v>2017.0</v>
      </c>
      <c r="AH40" s="5" t="s">
        <v>78</v>
      </c>
      <c r="AI40" s="10">
        <v>91.6</v>
      </c>
      <c r="AJ40" s="5"/>
      <c r="AK40" s="5" t="s">
        <v>75</v>
      </c>
      <c r="AL40" s="5"/>
      <c r="AM40" s="5">
        <v>0.0</v>
      </c>
      <c r="AN40" s="5" t="s">
        <v>14072</v>
      </c>
      <c r="AO40" s="5">
        <v>2015.0</v>
      </c>
      <c r="AP40" s="5" t="s">
        <v>51</v>
      </c>
      <c r="AQ40" s="5">
        <v>87.0</v>
      </c>
      <c r="AR40" s="10">
        <v>8.7</v>
      </c>
      <c r="AS40" s="5" t="s">
        <v>14073</v>
      </c>
      <c r="AT40" s="5" t="s">
        <v>82</v>
      </c>
      <c r="AU40" s="5"/>
      <c r="AV40" s="5">
        <v>9.440036293E9</v>
      </c>
      <c r="AW40" s="5" t="s">
        <v>14074</v>
      </c>
      <c r="AX40" s="5">
        <v>520013.0</v>
      </c>
      <c r="AY40" s="5" t="s">
        <v>117</v>
      </c>
      <c r="AZ40" s="5" t="s">
        <v>85</v>
      </c>
      <c r="BA40" s="5">
        <v>5.84279E11</v>
      </c>
      <c r="BB40" s="5" t="s">
        <v>14075</v>
      </c>
      <c r="BC40" s="5"/>
      <c r="BD40" s="5" t="s">
        <v>149</v>
      </c>
      <c r="BE40" s="5" t="s">
        <v>149</v>
      </c>
      <c r="BF40" s="5" t="s">
        <v>8381</v>
      </c>
      <c r="BG40" s="5" t="s">
        <v>119</v>
      </c>
      <c r="BH40" s="5" t="s">
        <v>117</v>
      </c>
      <c r="BI40" s="11">
        <v>43827.709027777775</v>
      </c>
      <c r="BJ40" s="12" t="s">
        <v>88</v>
      </c>
    </row>
    <row r="41" ht="23.25" customHeight="1">
      <c r="A41" s="4">
        <v>40.0</v>
      </c>
      <c r="B41" s="5" t="s">
        <v>14076</v>
      </c>
      <c r="C41" s="5"/>
      <c r="D41" s="5"/>
      <c r="E41" s="5"/>
      <c r="F41" s="5"/>
      <c r="G41" s="5"/>
      <c r="H41" s="5">
        <v>1.70070079E8</v>
      </c>
      <c r="I41" s="5" t="s">
        <v>13717</v>
      </c>
      <c r="J41" s="5" t="s">
        <v>4095</v>
      </c>
      <c r="K41" s="5"/>
      <c r="L41" s="5" t="s">
        <v>2599</v>
      </c>
      <c r="M41" s="5" t="s">
        <v>14077</v>
      </c>
      <c r="N41" s="6">
        <v>36473.0</v>
      </c>
      <c r="O41" s="5">
        <v>7.780551934E9</v>
      </c>
      <c r="P41" s="5" t="s">
        <v>14078</v>
      </c>
      <c r="Q41" s="5" t="s">
        <v>70</v>
      </c>
      <c r="R41" s="5" t="s">
        <v>71</v>
      </c>
      <c r="S41" s="5" t="s">
        <v>94</v>
      </c>
      <c r="T41" s="5" t="s">
        <v>95</v>
      </c>
      <c r="U41" s="5" t="s">
        <v>74</v>
      </c>
      <c r="V41" s="5">
        <v>12000.0</v>
      </c>
      <c r="W41" s="5">
        <v>53000.0</v>
      </c>
      <c r="X41" s="7"/>
      <c r="Y41" s="8">
        <v>7.135021097046414</v>
      </c>
      <c r="Z41" s="9">
        <v>0.0</v>
      </c>
      <c r="AA41" s="5" t="s">
        <v>75</v>
      </c>
      <c r="AB41" s="5"/>
      <c r="AC41" s="5">
        <v>0.0</v>
      </c>
      <c r="AD41" s="5" t="s">
        <v>76</v>
      </c>
      <c r="AE41" s="5" t="s">
        <v>77</v>
      </c>
      <c r="AF41" s="5">
        <v>2015.0</v>
      </c>
      <c r="AG41" s="5">
        <v>2017.0</v>
      </c>
      <c r="AH41" s="5" t="s">
        <v>78</v>
      </c>
      <c r="AI41" s="10">
        <v>90.6</v>
      </c>
      <c r="AJ41" s="5"/>
      <c r="AK41" s="5" t="s">
        <v>75</v>
      </c>
      <c r="AL41" s="5"/>
      <c r="AM41" s="5">
        <v>0.0</v>
      </c>
      <c r="AN41" s="5" t="s">
        <v>390</v>
      </c>
      <c r="AO41" s="5">
        <v>2013.0</v>
      </c>
      <c r="AP41" s="5" t="s">
        <v>51</v>
      </c>
      <c r="AQ41" s="5">
        <v>87.0</v>
      </c>
      <c r="AR41" s="10">
        <v>8.7</v>
      </c>
      <c r="AS41" s="5" t="s">
        <v>14079</v>
      </c>
      <c r="AT41" s="5" t="s">
        <v>99</v>
      </c>
      <c r="AU41" s="5"/>
      <c r="AV41" s="5">
        <v>9.963014538E9</v>
      </c>
      <c r="AW41" s="5" t="s">
        <v>14080</v>
      </c>
      <c r="AX41" s="5">
        <v>522201.0</v>
      </c>
      <c r="AY41" s="5" t="s">
        <v>205</v>
      </c>
      <c r="AZ41" s="5" t="s">
        <v>85</v>
      </c>
      <c r="BA41" s="5">
        <v>6.11941E11</v>
      </c>
      <c r="BB41" s="5"/>
      <c r="BC41" s="5"/>
      <c r="BD41" s="5" t="s">
        <v>14081</v>
      </c>
      <c r="BE41" s="5" t="s">
        <v>14082</v>
      </c>
      <c r="BF41" s="5" t="s">
        <v>6058</v>
      </c>
      <c r="BG41" s="5" t="s">
        <v>119</v>
      </c>
      <c r="BH41" s="5" t="s">
        <v>205</v>
      </c>
      <c r="BI41" s="11">
        <v>43828.529861111114</v>
      </c>
      <c r="BJ41" s="12" t="s">
        <v>14083</v>
      </c>
    </row>
    <row r="42" ht="23.25" customHeight="1">
      <c r="A42" s="4">
        <v>41.0</v>
      </c>
      <c r="B42" s="5"/>
      <c r="C42" s="5"/>
      <c r="D42" s="5" t="s">
        <v>14084</v>
      </c>
      <c r="E42" s="5" t="s">
        <v>63</v>
      </c>
      <c r="F42" s="5"/>
      <c r="G42" s="5"/>
      <c r="H42" s="5">
        <v>1.7007013E8</v>
      </c>
      <c r="I42" s="5" t="s">
        <v>13717</v>
      </c>
      <c r="J42" s="5" t="s">
        <v>14085</v>
      </c>
      <c r="K42" s="5" t="s">
        <v>750</v>
      </c>
      <c r="L42" s="5" t="s">
        <v>371</v>
      </c>
      <c r="M42" s="5" t="s">
        <v>14086</v>
      </c>
      <c r="N42" s="6">
        <v>36678.0</v>
      </c>
      <c r="O42" s="5">
        <v>8.106216614E9</v>
      </c>
      <c r="P42" s="5" t="s">
        <v>14087</v>
      </c>
      <c r="Q42" s="5" t="s">
        <v>70</v>
      </c>
      <c r="R42" s="5" t="s">
        <v>71</v>
      </c>
      <c r="S42" s="5" t="s">
        <v>94</v>
      </c>
      <c r="T42" s="5" t="s">
        <v>95</v>
      </c>
      <c r="U42" s="5" t="s">
        <v>74</v>
      </c>
      <c r="V42" s="5">
        <v>13000.0</v>
      </c>
      <c r="W42" s="5">
        <v>45000.0</v>
      </c>
      <c r="X42" s="7">
        <v>95000.0</v>
      </c>
      <c r="Y42" s="8">
        <v>7.5358649789029535</v>
      </c>
      <c r="Z42" s="9">
        <v>0.0</v>
      </c>
      <c r="AA42" s="5" t="s">
        <v>75</v>
      </c>
      <c r="AB42" s="5"/>
      <c r="AC42" s="5">
        <v>0.0</v>
      </c>
      <c r="AD42" s="5" t="s">
        <v>502</v>
      </c>
      <c r="AE42" s="5" t="s">
        <v>77</v>
      </c>
      <c r="AF42" s="5">
        <v>2015.0</v>
      </c>
      <c r="AG42" s="5">
        <v>2017.0</v>
      </c>
      <c r="AH42" s="5" t="s">
        <v>78</v>
      </c>
      <c r="AI42" s="10">
        <v>90.0</v>
      </c>
      <c r="AJ42" s="5">
        <v>90.0</v>
      </c>
      <c r="AK42" s="5" t="s">
        <v>75</v>
      </c>
      <c r="AL42" s="5"/>
      <c r="AM42" s="5">
        <v>0.0</v>
      </c>
      <c r="AN42" s="5" t="s">
        <v>10873</v>
      </c>
      <c r="AO42" s="5">
        <v>2015.0</v>
      </c>
      <c r="AP42" s="5" t="s">
        <v>51</v>
      </c>
      <c r="AQ42" s="5">
        <v>87.0</v>
      </c>
      <c r="AR42" s="10">
        <v>8.7</v>
      </c>
      <c r="AS42" s="5" t="s">
        <v>14088</v>
      </c>
      <c r="AT42" s="5" t="s">
        <v>161</v>
      </c>
      <c r="AU42" s="5"/>
      <c r="AV42" s="5">
        <v>9.866189984E9</v>
      </c>
      <c r="AW42" s="5" t="s">
        <v>14089</v>
      </c>
      <c r="AX42" s="5">
        <v>521108.0</v>
      </c>
      <c r="AY42" s="5" t="s">
        <v>117</v>
      </c>
      <c r="AZ42" s="5" t="s">
        <v>85</v>
      </c>
      <c r="BA42" s="5">
        <v>6.70611E11</v>
      </c>
      <c r="BB42" s="5"/>
      <c r="BC42" s="5"/>
      <c r="BD42" s="5">
        <v>1.0</v>
      </c>
      <c r="BE42" s="5" t="s">
        <v>14090</v>
      </c>
      <c r="BF42" s="5" t="s">
        <v>14091</v>
      </c>
      <c r="BG42" s="5" t="s">
        <v>119</v>
      </c>
      <c r="BH42" s="5" t="s">
        <v>117</v>
      </c>
      <c r="BI42" s="11">
        <v>43827.379166666666</v>
      </c>
      <c r="BJ42" s="12" t="s">
        <v>88</v>
      </c>
    </row>
    <row r="43" ht="23.25" customHeight="1">
      <c r="A43" s="4">
        <v>42.0</v>
      </c>
      <c r="B43" s="5"/>
      <c r="C43" s="5"/>
      <c r="D43" s="5" t="s">
        <v>14092</v>
      </c>
      <c r="E43" s="5" t="s">
        <v>105</v>
      </c>
      <c r="F43" s="5"/>
      <c r="G43" s="5"/>
      <c r="H43" s="5">
        <v>1.70070002E8</v>
      </c>
      <c r="I43" s="5" t="s">
        <v>13717</v>
      </c>
      <c r="J43" s="5" t="s">
        <v>14093</v>
      </c>
      <c r="K43" s="5"/>
      <c r="L43" s="5" t="s">
        <v>10705</v>
      </c>
      <c r="M43" s="5" t="s">
        <v>14094</v>
      </c>
      <c r="N43" s="6">
        <v>36504.0</v>
      </c>
      <c r="O43" s="5">
        <v>8.977797077E9</v>
      </c>
      <c r="P43" s="5" t="s">
        <v>14095</v>
      </c>
      <c r="Q43" s="5" t="s">
        <v>70</v>
      </c>
      <c r="R43" s="5" t="s">
        <v>71</v>
      </c>
      <c r="S43" s="5" t="s">
        <v>94</v>
      </c>
      <c r="T43" s="5" t="s">
        <v>73</v>
      </c>
      <c r="U43" s="5" t="s">
        <v>74</v>
      </c>
      <c r="V43" s="5"/>
      <c r="W43" s="5"/>
      <c r="X43" s="7"/>
      <c r="Y43" s="8">
        <v>8.075949367088608</v>
      </c>
      <c r="Z43" s="9">
        <v>0.0</v>
      </c>
      <c r="AA43" s="5" t="s">
        <v>75</v>
      </c>
      <c r="AB43" s="5"/>
      <c r="AC43" s="5">
        <v>0.0</v>
      </c>
      <c r="AD43" s="5" t="s">
        <v>76</v>
      </c>
      <c r="AE43" s="5" t="s">
        <v>77</v>
      </c>
      <c r="AF43" s="5">
        <v>2015.0</v>
      </c>
      <c r="AG43" s="5">
        <v>2017.0</v>
      </c>
      <c r="AH43" s="5" t="s">
        <v>78</v>
      </c>
      <c r="AI43" s="10">
        <v>87.4</v>
      </c>
      <c r="AJ43" s="5"/>
      <c r="AK43" s="5" t="s">
        <v>75</v>
      </c>
      <c r="AL43" s="5"/>
      <c r="AM43" s="5">
        <v>0.0</v>
      </c>
      <c r="AN43" s="5" t="s">
        <v>366</v>
      </c>
      <c r="AO43" s="5">
        <v>2015.0</v>
      </c>
      <c r="AP43" s="5" t="s">
        <v>51</v>
      </c>
      <c r="AQ43" s="5"/>
      <c r="AR43" s="10">
        <v>8.7</v>
      </c>
      <c r="AS43" s="5" t="s">
        <v>14096</v>
      </c>
      <c r="AT43" s="5" t="s">
        <v>82</v>
      </c>
      <c r="AU43" s="5"/>
      <c r="AV43" s="5">
        <v>8.008856515E9</v>
      </c>
      <c r="AW43" s="5" t="s">
        <v>14097</v>
      </c>
      <c r="AX43" s="5">
        <v>520015.0</v>
      </c>
      <c r="AY43" s="5" t="s">
        <v>117</v>
      </c>
      <c r="AZ43" s="5" t="s">
        <v>85</v>
      </c>
      <c r="BA43" s="5">
        <v>4.18926E11</v>
      </c>
      <c r="BB43" s="5"/>
      <c r="BC43" s="5"/>
      <c r="BD43" s="5" t="s">
        <v>14098</v>
      </c>
      <c r="BE43" s="5" t="s">
        <v>14099</v>
      </c>
      <c r="BF43" s="5" t="s">
        <v>1363</v>
      </c>
      <c r="BG43" s="5" t="s">
        <v>119</v>
      </c>
      <c r="BH43" s="5" t="s">
        <v>117</v>
      </c>
      <c r="BI43" s="11">
        <v>43827.50902777778</v>
      </c>
      <c r="BJ43" s="12" t="s">
        <v>14100</v>
      </c>
    </row>
    <row r="44" ht="23.25" customHeight="1">
      <c r="A44" s="4">
        <v>43.0</v>
      </c>
      <c r="B44" s="5"/>
      <c r="C44" s="5"/>
      <c r="D44" s="5" t="s">
        <v>14101</v>
      </c>
      <c r="E44" s="6">
        <v>43567.0</v>
      </c>
      <c r="F44" s="5"/>
      <c r="G44" s="5"/>
      <c r="H44" s="5">
        <v>1.7007006E8</v>
      </c>
      <c r="I44" s="5" t="s">
        <v>13717</v>
      </c>
      <c r="J44" s="5" t="s">
        <v>14102</v>
      </c>
      <c r="K44" s="5"/>
      <c r="L44" s="5" t="s">
        <v>3587</v>
      </c>
      <c r="M44" s="5" t="s">
        <v>14103</v>
      </c>
      <c r="N44" s="5" t="s">
        <v>2909</v>
      </c>
      <c r="O44" s="5">
        <v>7.093864559E9</v>
      </c>
      <c r="P44" s="5" t="s">
        <v>14104</v>
      </c>
      <c r="Q44" s="5" t="s">
        <v>70</v>
      </c>
      <c r="R44" s="5" t="s">
        <v>71</v>
      </c>
      <c r="S44" s="5" t="s">
        <v>94</v>
      </c>
      <c r="T44" s="5" t="s">
        <v>95</v>
      </c>
      <c r="U44" s="5" t="s">
        <v>74</v>
      </c>
      <c r="V44" s="5">
        <v>8282.0</v>
      </c>
      <c r="W44" s="5"/>
      <c r="X44" s="7"/>
      <c r="Y44" s="8">
        <v>8.49789029535865</v>
      </c>
      <c r="Z44" s="9">
        <v>0.0</v>
      </c>
      <c r="AA44" s="5" t="s">
        <v>75</v>
      </c>
      <c r="AB44" s="5"/>
      <c r="AC44" s="5">
        <v>0.0</v>
      </c>
      <c r="AD44" s="5" t="s">
        <v>10616</v>
      </c>
      <c r="AE44" s="5" t="s">
        <v>77</v>
      </c>
      <c r="AF44" s="5">
        <v>2015.0</v>
      </c>
      <c r="AG44" s="5">
        <v>2017.0</v>
      </c>
      <c r="AH44" s="5" t="s">
        <v>78</v>
      </c>
      <c r="AI44" s="10">
        <v>87.0</v>
      </c>
      <c r="AJ44" s="5"/>
      <c r="AK44" s="5" t="s">
        <v>75</v>
      </c>
      <c r="AL44" s="5"/>
      <c r="AM44" s="5">
        <v>0.0</v>
      </c>
      <c r="AN44" s="5" t="s">
        <v>5481</v>
      </c>
      <c r="AO44" s="5">
        <v>2015.0</v>
      </c>
      <c r="AP44" s="5" t="s">
        <v>51</v>
      </c>
      <c r="AQ44" s="5">
        <v>87.0</v>
      </c>
      <c r="AR44" s="10">
        <v>8.7</v>
      </c>
      <c r="AS44" s="5" t="s">
        <v>14105</v>
      </c>
      <c r="AT44" s="5" t="s">
        <v>82</v>
      </c>
      <c r="AU44" s="5" t="s">
        <v>321</v>
      </c>
      <c r="AV44" s="5">
        <v>9.440088541E9</v>
      </c>
      <c r="AW44" s="5" t="s">
        <v>14106</v>
      </c>
      <c r="AX44" s="5">
        <v>505001.0</v>
      </c>
      <c r="AY44" s="5" t="s">
        <v>14107</v>
      </c>
      <c r="AZ44" s="5" t="s">
        <v>264</v>
      </c>
      <c r="BA44" s="5">
        <v>8.60322E11</v>
      </c>
      <c r="BB44" s="5"/>
      <c r="BC44" s="5"/>
      <c r="BD44" s="5" t="s">
        <v>8167</v>
      </c>
      <c r="BE44" s="5" t="s">
        <v>418</v>
      </c>
      <c r="BF44" s="5" t="s">
        <v>14108</v>
      </c>
      <c r="BG44" s="5" t="s">
        <v>87</v>
      </c>
      <c r="BH44" s="5"/>
      <c r="BI44" s="11">
        <v>43826.82986111111</v>
      </c>
      <c r="BJ44" s="12" t="s">
        <v>14109</v>
      </c>
    </row>
    <row r="45" ht="23.25" customHeight="1">
      <c r="A45" s="4">
        <v>44.0</v>
      </c>
      <c r="B45" s="5"/>
      <c r="C45" s="5"/>
      <c r="D45" s="5" t="s">
        <v>14110</v>
      </c>
      <c r="E45" s="6">
        <v>43567.0</v>
      </c>
      <c r="F45" s="5"/>
      <c r="G45" s="5"/>
      <c r="H45" s="5">
        <v>1.70070006E8</v>
      </c>
      <c r="I45" s="5" t="s">
        <v>13717</v>
      </c>
      <c r="J45" s="5" t="s">
        <v>9419</v>
      </c>
      <c r="K45" s="5"/>
      <c r="L45" s="5" t="s">
        <v>8668</v>
      </c>
      <c r="M45" s="5" t="s">
        <v>14111</v>
      </c>
      <c r="N45" s="5" t="s">
        <v>14112</v>
      </c>
      <c r="O45" s="5">
        <v>7.032877217E9</v>
      </c>
      <c r="P45" s="5" t="s">
        <v>14113</v>
      </c>
      <c r="Q45" s="5" t="s">
        <v>70</v>
      </c>
      <c r="R45" s="5" t="s">
        <v>71</v>
      </c>
      <c r="S45" s="5" t="s">
        <v>94</v>
      </c>
      <c r="T45" s="5" t="s">
        <v>95</v>
      </c>
      <c r="U45" s="5" t="s">
        <v>74</v>
      </c>
      <c r="V45" s="5">
        <v>10000.0</v>
      </c>
      <c r="W45" s="5">
        <v>48000.0</v>
      </c>
      <c r="X45" s="7">
        <v>70000.0</v>
      </c>
      <c r="Y45" s="8">
        <v>7.3164556962025316</v>
      </c>
      <c r="Z45" s="9">
        <v>1.0</v>
      </c>
      <c r="AA45" s="5" t="s">
        <v>75</v>
      </c>
      <c r="AB45" s="5"/>
      <c r="AC45" s="5">
        <v>0.0</v>
      </c>
      <c r="AD45" s="5" t="s">
        <v>8473</v>
      </c>
      <c r="AE45" s="5" t="s">
        <v>77</v>
      </c>
      <c r="AF45" s="5">
        <v>2015.0</v>
      </c>
      <c r="AG45" s="5">
        <v>2017.0</v>
      </c>
      <c r="AH45" s="5" t="s">
        <v>78</v>
      </c>
      <c r="AI45" s="10">
        <v>84.8</v>
      </c>
      <c r="AJ45" s="5"/>
      <c r="AK45" s="5" t="s">
        <v>75</v>
      </c>
      <c r="AL45" s="5"/>
      <c r="AM45" s="5">
        <v>0.0</v>
      </c>
      <c r="AN45" s="5" t="s">
        <v>794</v>
      </c>
      <c r="AO45" s="5">
        <v>2015.0</v>
      </c>
      <c r="AP45" s="5" t="s">
        <v>51</v>
      </c>
      <c r="AQ45" s="5"/>
      <c r="AR45" s="10">
        <v>8.7</v>
      </c>
      <c r="AS45" s="5" t="s">
        <v>14114</v>
      </c>
      <c r="AT45" s="5" t="s">
        <v>82</v>
      </c>
      <c r="AU45" s="5" t="s">
        <v>14115</v>
      </c>
      <c r="AV45" s="5">
        <v>9.959686665E9</v>
      </c>
      <c r="AW45" s="5" t="s">
        <v>14116</v>
      </c>
      <c r="AX45" s="5">
        <v>500090.0</v>
      </c>
      <c r="AY45" s="5" t="s">
        <v>14117</v>
      </c>
      <c r="AZ45" s="5" t="s">
        <v>264</v>
      </c>
      <c r="BA45" s="5">
        <v>5.79686E11</v>
      </c>
      <c r="BB45" s="5"/>
      <c r="BC45" s="5" t="s">
        <v>14118</v>
      </c>
      <c r="BD45" s="5">
        <v>0.0</v>
      </c>
      <c r="BE45" s="5">
        <v>0.0</v>
      </c>
      <c r="BF45" s="5">
        <v>0.0</v>
      </c>
      <c r="BG45" s="5" t="s">
        <v>87</v>
      </c>
      <c r="BH45" s="5"/>
      <c r="BI45" s="11">
        <v>43827.49513888889</v>
      </c>
      <c r="BJ45" s="12" t="s">
        <v>14119</v>
      </c>
    </row>
    <row r="46" ht="23.25" customHeight="1">
      <c r="A46" s="4">
        <v>45.0</v>
      </c>
      <c r="B46" s="5" t="s">
        <v>14120</v>
      </c>
      <c r="C46" s="5"/>
      <c r="D46" s="5" t="s">
        <v>14120</v>
      </c>
      <c r="E46" s="6">
        <v>43567.0</v>
      </c>
      <c r="F46" s="5"/>
      <c r="G46" s="5"/>
      <c r="H46" s="5">
        <v>1.70070042E8</v>
      </c>
      <c r="I46" s="5" t="s">
        <v>13717</v>
      </c>
      <c r="J46" s="5" t="s">
        <v>3351</v>
      </c>
      <c r="K46" s="5"/>
      <c r="L46" s="5" t="s">
        <v>11970</v>
      </c>
      <c r="M46" s="5" t="s">
        <v>14121</v>
      </c>
      <c r="N46" s="5" t="s">
        <v>14122</v>
      </c>
      <c r="O46" s="5">
        <v>9.502804051E9</v>
      </c>
      <c r="P46" s="5" t="s">
        <v>14123</v>
      </c>
      <c r="Q46" s="5" t="s">
        <v>70</v>
      </c>
      <c r="R46" s="5" t="s">
        <v>71</v>
      </c>
      <c r="S46" s="5" t="s">
        <v>94</v>
      </c>
      <c r="T46" s="5" t="s">
        <v>73</v>
      </c>
      <c r="U46" s="5" t="s">
        <v>74</v>
      </c>
      <c r="V46" s="5">
        <v>19000.0</v>
      </c>
      <c r="W46" s="5">
        <v>40000.0</v>
      </c>
      <c r="X46" s="7"/>
      <c r="Y46" s="8">
        <v>7.012658227848101</v>
      </c>
      <c r="Z46" s="9">
        <v>0.0</v>
      </c>
      <c r="AA46" s="5" t="s">
        <v>75</v>
      </c>
      <c r="AB46" s="5"/>
      <c r="AC46" s="5">
        <v>0.0</v>
      </c>
      <c r="AD46" s="5" t="s">
        <v>76</v>
      </c>
      <c r="AE46" s="5" t="s">
        <v>77</v>
      </c>
      <c r="AF46" s="5">
        <v>2015.0</v>
      </c>
      <c r="AG46" s="5">
        <v>2017.0</v>
      </c>
      <c r="AH46" s="5" t="s">
        <v>78</v>
      </c>
      <c r="AI46" s="10">
        <v>84.0</v>
      </c>
      <c r="AJ46" s="5">
        <v>8.4</v>
      </c>
      <c r="AK46" s="5" t="s">
        <v>75</v>
      </c>
      <c r="AL46" s="5"/>
      <c r="AM46" s="5">
        <v>0.0</v>
      </c>
      <c r="AN46" s="5" t="s">
        <v>390</v>
      </c>
      <c r="AO46" s="5">
        <v>2015.0</v>
      </c>
      <c r="AP46" s="5" t="s">
        <v>51</v>
      </c>
      <c r="AQ46" s="5">
        <v>87.0</v>
      </c>
      <c r="AR46" s="10">
        <v>8.7</v>
      </c>
      <c r="AS46" s="5" t="s">
        <v>14124</v>
      </c>
      <c r="AT46" s="5" t="s">
        <v>99</v>
      </c>
      <c r="AU46" s="5"/>
      <c r="AV46" s="5">
        <v>9.676600982E9</v>
      </c>
      <c r="AW46" s="5" t="s">
        <v>14125</v>
      </c>
      <c r="AX46" s="5">
        <v>522304.0</v>
      </c>
      <c r="AY46" s="5" t="s">
        <v>205</v>
      </c>
      <c r="AZ46" s="5" t="s">
        <v>85</v>
      </c>
      <c r="BA46" s="5">
        <v>8.07392E11</v>
      </c>
      <c r="BB46" s="5" t="s">
        <v>14126</v>
      </c>
      <c r="BC46" s="5"/>
      <c r="BD46" s="5" t="s">
        <v>574</v>
      </c>
      <c r="BE46" s="5">
        <v>46.0</v>
      </c>
      <c r="BF46" s="5" t="s">
        <v>3998</v>
      </c>
      <c r="BG46" s="5" t="s">
        <v>87</v>
      </c>
      <c r="BH46" s="5"/>
      <c r="BI46" s="11">
        <v>43828.65833333333</v>
      </c>
      <c r="BJ46" s="12" t="s">
        <v>14127</v>
      </c>
    </row>
    <row r="47" ht="23.25" customHeight="1">
      <c r="A47" s="4">
        <v>46.0</v>
      </c>
      <c r="B47" s="5"/>
      <c r="C47" s="5"/>
      <c r="D47" s="5" t="s">
        <v>14128</v>
      </c>
      <c r="E47" s="6">
        <v>43597.0</v>
      </c>
      <c r="F47" s="5"/>
      <c r="G47" s="5"/>
      <c r="H47" s="5">
        <v>1.70070119E8</v>
      </c>
      <c r="I47" s="5" t="s">
        <v>13717</v>
      </c>
      <c r="J47" s="5" t="s">
        <v>14129</v>
      </c>
      <c r="K47" s="5" t="s">
        <v>371</v>
      </c>
      <c r="L47" s="5" t="s">
        <v>14130</v>
      </c>
      <c r="M47" s="5" t="s">
        <v>14131</v>
      </c>
      <c r="N47" s="5" t="s">
        <v>4327</v>
      </c>
      <c r="O47" s="5">
        <v>7.901271458E9</v>
      </c>
      <c r="P47" s="5" t="s">
        <v>14132</v>
      </c>
      <c r="Q47" s="5" t="s">
        <v>70</v>
      </c>
      <c r="R47" s="5" t="s">
        <v>71</v>
      </c>
      <c r="S47" s="5" t="s">
        <v>94</v>
      </c>
      <c r="T47" s="5" t="s">
        <v>73</v>
      </c>
      <c r="U47" s="5" t="s">
        <v>74</v>
      </c>
      <c r="V47" s="5">
        <v>681.0</v>
      </c>
      <c r="W47" s="5">
        <v>19230.0</v>
      </c>
      <c r="X47" s="7">
        <v>51495.0</v>
      </c>
      <c r="Y47" s="8">
        <v>8.016877637130802</v>
      </c>
      <c r="Z47" s="9">
        <v>0.0</v>
      </c>
      <c r="AA47" s="5" t="s">
        <v>75</v>
      </c>
      <c r="AB47" s="5"/>
      <c r="AC47" s="5">
        <v>0.0</v>
      </c>
      <c r="AD47" s="5" t="s">
        <v>273</v>
      </c>
      <c r="AE47" s="5" t="s">
        <v>77</v>
      </c>
      <c r="AF47" s="5">
        <v>2015.0</v>
      </c>
      <c r="AG47" s="5">
        <v>2017.0</v>
      </c>
      <c r="AH47" s="5" t="s">
        <v>78</v>
      </c>
      <c r="AI47" s="10">
        <v>97.5</v>
      </c>
      <c r="AJ47" s="5"/>
      <c r="AK47" s="5" t="s">
        <v>75</v>
      </c>
      <c r="AL47" s="5"/>
      <c r="AM47" s="5">
        <v>0.0</v>
      </c>
      <c r="AN47" s="5" t="s">
        <v>1042</v>
      </c>
      <c r="AO47" s="5">
        <v>2015.0</v>
      </c>
      <c r="AP47" s="5" t="s">
        <v>51</v>
      </c>
      <c r="AQ47" s="5">
        <v>85.0</v>
      </c>
      <c r="AR47" s="10">
        <v>8.5</v>
      </c>
      <c r="AS47" s="5" t="s">
        <v>14133</v>
      </c>
      <c r="AT47" s="5" t="s">
        <v>114</v>
      </c>
      <c r="AU47" s="5" t="s">
        <v>11002</v>
      </c>
      <c r="AV47" s="5">
        <v>9.553578845E9</v>
      </c>
      <c r="AW47" s="5" t="s">
        <v>14134</v>
      </c>
      <c r="AX47" s="5">
        <v>523316.0</v>
      </c>
      <c r="AY47" s="5" t="s">
        <v>1135</v>
      </c>
      <c r="AZ47" s="5" t="s">
        <v>85</v>
      </c>
      <c r="BA47" s="5">
        <v>6.92449E11</v>
      </c>
      <c r="BB47" s="5"/>
      <c r="BC47" s="5"/>
      <c r="BD47" s="5">
        <v>1.0</v>
      </c>
      <c r="BE47" s="5" t="s">
        <v>12880</v>
      </c>
      <c r="BF47" s="5" t="s">
        <v>8381</v>
      </c>
      <c r="BG47" s="5" t="s">
        <v>87</v>
      </c>
      <c r="BH47" s="5"/>
      <c r="BI47" s="11">
        <v>43828.540972222225</v>
      </c>
      <c r="BJ47" s="12" t="s">
        <v>14135</v>
      </c>
    </row>
    <row r="48" ht="23.25" customHeight="1">
      <c r="A48" s="4">
        <v>47.0</v>
      </c>
      <c r="B48" s="5" t="s">
        <v>14136</v>
      </c>
      <c r="C48" s="5"/>
      <c r="D48" s="5" t="s">
        <v>14136</v>
      </c>
      <c r="E48" s="6">
        <v>43597.0</v>
      </c>
      <c r="F48" s="5"/>
      <c r="G48" s="5"/>
      <c r="H48" s="5">
        <v>1.70070096E8</v>
      </c>
      <c r="I48" s="5" t="s">
        <v>13717</v>
      </c>
      <c r="J48" s="5" t="s">
        <v>611</v>
      </c>
      <c r="K48" s="5" t="s">
        <v>751</v>
      </c>
      <c r="L48" s="5" t="s">
        <v>14137</v>
      </c>
      <c r="M48" s="5" t="s">
        <v>14138</v>
      </c>
      <c r="N48" s="5" t="s">
        <v>3934</v>
      </c>
      <c r="O48" s="5">
        <v>9.490634816E9</v>
      </c>
      <c r="P48" s="5" t="s">
        <v>14139</v>
      </c>
      <c r="Q48" s="5" t="s">
        <v>70</v>
      </c>
      <c r="R48" s="5" t="s">
        <v>71</v>
      </c>
      <c r="S48" s="5" t="s">
        <v>94</v>
      </c>
      <c r="T48" s="5" t="s">
        <v>157</v>
      </c>
      <c r="U48" s="5" t="s">
        <v>74</v>
      </c>
      <c r="V48" s="5">
        <v>3356.0</v>
      </c>
      <c r="W48" s="5"/>
      <c r="X48" s="7"/>
      <c r="Y48" s="8">
        <v>8.29535864978903</v>
      </c>
      <c r="Z48" s="9">
        <v>0.0</v>
      </c>
      <c r="AA48" s="5" t="s">
        <v>75</v>
      </c>
      <c r="AB48" s="5"/>
      <c r="AC48" s="5">
        <v>0.0</v>
      </c>
      <c r="AD48" s="5" t="s">
        <v>142</v>
      </c>
      <c r="AE48" s="5" t="s">
        <v>77</v>
      </c>
      <c r="AF48" s="5">
        <v>2015.0</v>
      </c>
      <c r="AG48" s="5">
        <v>2017.0</v>
      </c>
      <c r="AH48" s="5" t="s">
        <v>78</v>
      </c>
      <c r="AI48" s="10">
        <v>91.1</v>
      </c>
      <c r="AJ48" s="5"/>
      <c r="AK48" s="5" t="s">
        <v>75</v>
      </c>
      <c r="AL48" s="5"/>
      <c r="AM48" s="5">
        <v>0.0</v>
      </c>
      <c r="AN48" s="5" t="s">
        <v>1074</v>
      </c>
      <c r="AO48" s="5">
        <v>2015.0</v>
      </c>
      <c r="AP48" s="5" t="s">
        <v>112</v>
      </c>
      <c r="AQ48" s="5"/>
      <c r="AR48" s="10">
        <v>8.5</v>
      </c>
      <c r="AS48" s="5" t="s">
        <v>14140</v>
      </c>
      <c r="AT48" s="5" t="s">
        <v>114</v>
      </c>
      <c r="AU48" s="5"/>
      <c r="AV48" s="5">
        <v>9.490634817E9</v>
      </c>
      <c r="AW48" s="5" t="s">
        <v>14141</v>
      </c>
      <c r="AX48" s="5">
        <v>520008.0</v>
      </c>
      <c r="AY48" s="5" t="s">
        <v>117</v>
      </c>
      <c r="AZ48" s="5" t="s">
        <v>85</v>
      </c>
      <c r="BA48" s="5">
        <v>8.72286E11</v>
      </c>
      <c r="BB48" s="5"/>
      <c r="BC48" s="5"/>
      <c r="BD48" s="5" t="s">
        <v>9634</v>
      </c>
      <c r="BE48" s="5" t="s">
        <v>14142</v>
      </c>
      <c r="BF48" s="5" t="s">
        <v>14143</v>
      </c>
      <c r="BG48" s="5" t="s">
        <v>119</v>
      </c>
      <c r="BH48" s="5"/>
      <c r="BI48" s="11">
        <v>43828.71041666667</v>
      </c>
      <c r="BJ48" s="12" t="s">
        <v>14144</v>
      </c>
    </row>
    <row r="49" ht="23.25" customHeight="1">
      <c r="A49" s="4">
        <v>48.0</v>
      </c>
      <c r="B49" s="5"/>
      <c r="C49" s="5"/>
      <c r="D49" s="5" t="s">
        <v>14145</v>
      </c>
      <c r="E49" s="6">
        <v>43658.0</v>
      </c>
      <c r="F49" s="5"/>
      <c r="G49" s="5"/>
      <c r="H49" s="5">
        <v>1.70070261E8</v>
      </c>
      <c r="I49" s="5" t="s">
        <v>13717</v>
      </c>
      <c r="J49" s="5" t="s">
        <v>14146</v>
      </c>
      <c r="K49" s="5" t="s">
        <v>14147</v>
      </c>
      <c r="L49" s="5" t="s">
        <v>396</v>
      </c>
      <c r="M49" s="5" t="s">
        <v>14148</v>
      </c>
      <c r="N49" s="5" t="s">
        <v>7868</v>
      </c>
      <c r="O49" s="5">
        <v>9.705822026E9</v>
      </c>
      <c r="P49" s="5" t="s">
        <v>14149</v>
      </c>
      <c r="Q49" s="5" t="s">
        <v>70</v>
      </c>
      <c r="R49" s="5" t="s">
        <v>71</v>
      </c>
      <c r="S49" s="5" t="s">
        <v>94</v>
      </c>
      <c r="T49" s="5" t="s">
        <v>95</v>
      </c>
      <c r="U49" s="5" t="s">
        <v>189</v>
      </c>
      <c r="V49" s="5"/>
      <c r="W49" s="5"/>
      <c r="X49" s="7"/>
      <c r="Y49" s="8">
        <v>7.5738396624472575</v>
      </c>
      <c r="Z49" s="9">
        <v>0.0</v>
      </c>
      <c r="AA49" s="5" t="s">
        <v>75</v>
      </c>
      <c r="AB49" s="5"/>
      <c r="AC49" s="5">
        <v>0.0</v>
      </c>
      <c r="AD49" s="5" t="s">
        <v>142</v>
      </c>
      <c r="AE49" s="5" t="s">
        <v>77</v>
      </c>
      <c r="AF49" s="5">
        <v>2015.0</v>
      </c>
      <c r="AG49" s="5">
        <v>2017.0</v>
      </c>
      <c r="AH49" s="5" t="s">
        <v>78</v>
      </c>
      <c r="AI49" s="10">
        <v>85.0</v>
      </c>
      <c r="AJ49" s="5">
        <v>8.5</v>
      </c>
      <c r="AK49" s="5" t="s">
        <v>75</v>
      </c>
      <c r="AL49" s="5"/>
      <c r="AM49" s="5">
        <v>0.0</v>
      </c>
      <c r="AN49" s="5" t="s">
        <v>1709</v>
      </c>
      <c r="AO49" s="5">
        <v>2015.0</v>
      </c>
      <c r="AP49" s="5" t="s">
        <v>51</v>
      </c>
      <c r="AQ49" s="5">
        <v>85.0</v>
      </c>
      <c r="AR49" s="10">
        <v>8.5</v>
      </c>
      <c r="AS49" s="5" t="s">
        <v>14150</v>
      </c>
      <c r="AT49" s="5" t="s">
        <v>114</v>
      </c>
      <c r="AU49" s="5" t="s">
        <v>1183</v>
      </c>
      <c r="AV49" s="5">
        <v>9.912285815E9</v>
      </c>
      <c r="AW49" s="5" t="s">
        <v>14151</v>
      </c>
      <c r="AX49" s="5">
        <v>515812.0</v>
      </c>
      <c r="AY49" s="5" t="s">
        <v>14152</v>
      </c>
      <c r="AZ49" s="5" t="s">
        <v>85</v>
      </c>
      <c r="BA49" s="5">
        <v>4.45242E11</v>
      </c>
      <c r="BB49" s="5" t="s">
        <v>14153</v>
      </c>
      <c r="BC49" s="5"/>
      <c r="BD49" s="5">
        <v>1.0</v>
      </c>
      <c r="BE49" s="5" t="s">
        <v>14154</v>
      </c>
      <c r="BF49" s="5" t="s">
        <v>2119</v>
      </c>
      <c r="BG49" s="5" t="s">
        <v>87</v>
      </c>
      <c r="BH49" s="5"/>
      <c r="BI49" s="11">
        <v>43827.356944444444</v>
      </c>
      <c r="BJ49" s="12" t="s">
        <v>88</v>
      </c>
    </row>
    <row r="50" ht="23.25" customHeight="1">
      <c r="A50" s="4">
        <v>49.0</v>
      </c>
      <c r="B50" s="5" t="s">
        <v>14155</v>
      </c>
      <c r="C50" s="5"/>
      <c r="D50" s="5" t="s">
        <v>14155</v>
      </c>
      <c r="E50" s="6">
        <v>43597.0</v>
      </c>
      <c r="F50" s="5"/>
      <c r="G50" s="5"/>
      <c r="H50" s="5">
        <v>1.70070106E8</v>
      </c>
      <c r="I50" s="5" t="s">
        <v>13717</v>
      </c>
      <c r="J50" s="5" t="s">
        <v>1670</v>
      </c>
      <c r="K50" s="5" t="s">
        <v>1472</v>
      </c>
      <c r="L50" s="5" t="s">
        <v>396</v>
      </c>
      <c r="M50" s="5" t="s">
        <v>14156</v>
      </c>
      <c r="N50" s="5" t="s">
        <v>13277</v>
      </c>
      <c r="O50" s="5">
        <v>8.106448357E9</v>
      </c>
      <c r="P50" s="5" t="s">
        <v>14157</v>
      </c>
      <c r="Q50" s="5" t="s">
        <v>70</v>
      </c>
      <c r="R50" s="5" t="s">
        <v>71</v>
      </c>
      <c r="S50" s="5" t="s">
        <v>94</v>
      </c>
      <c r="T50" s="5" t="s">
        <v>95</v>
      </c>
      <c r="U50" s="5" t="s">
        <v>74</v>
      </c>
      <c r="V50" s="5">
        <v>16000.0</v>
      </c>
      <c r="W50" s="5"/>
      <c r="X50" s="7"/>
      <c r="Y50" s="8">
        <v>6.928270042194093</v>
      </c>
      <c r="Z50" s="9">
        <v>0.0</v>
      </c>
      <c r="AA50" s="5" t="s">
        <v>75</v>
      </c>
      <c r="AB50" s="5"/>
      <c r="AC50" s="5">
        <v>0.0</v>
      </c>
      <c r="AD50" s="5" t="s">
        <v>1430</v>
      </c>
      <c r="AE50" s="5" t="s">
        <v>77</v>
      </c>
      <c r="AF50" s="5">
        <v>2015.0</v>
      </c>
      <c r="AG50" s="5">
        <v>2017.0</v>
      </c>
      <c r="AH50" s="5" t="s">
        <v>78</v>
      </c>
      <c r="AI50" s="10">
        <v>84.8</v>
      </c>
      <c r="AJ50" s="5"/>
      <c r="AK50" s="5" t="s">
        <v>75</v>
      </c>
      <c r="AL50" s="5"/>
      <c r="AM50" s="5">
        <v>0.0</v>
      </c>
      <c r="AN50" s="5" t="s">
        <v>8428</v>
      </c>
      <c r="AO50" s="5">
        <v>2015.0</v>
      </c>
      <c r="AP50" s="5" t="s">
        <v>51</v>
      </c>
      <c r="AQ50" s="5">
        <v>85.0</v>
      </c>
      <c r="AR50" s="10">
        <v>8.5</v>
      </c>
      <c r="AS50" s="5" t="s">
        <v>14158</v>
      </c>
      <c r="AT50" s="5" t="s">
        <v>99</v>
      </c>
      <c r="AU50" s="5" t="s">
        <v>910</v>
      </c>
      <c r="AV50" s="5">
        <v>9.985167206E9</v>
      </c>
      <c r="AW50" s="5" t="s">
        <v>14159</v>
      </c>
      <c r="AX50" s="5">
        <v>522308.0</v>
      </c>
      <c r="AY50" s="5" t="s">
        <v>205</v>
      </c>
      <c r="AZ50" s="5" t="s">
        <v>85</v>
      </c>
      <c r="BA50" s="5">
        <v>7.08673E11</v>
      </c>
      <c r="BB50" s="5" t="s">
        <v>14160</v>
      </c>
      <c r="BC50" s="5"/>
      <c r="BD50" s="5" t="s">
        <v>149</v>
      </c>
      <c r="BE50" s="5" t="s">
        <v>149</v>
      </c>
      <c r="BF50" s="5" t="s">
        <v>149</v>
      </c>
      <c r="BG50" s="5" t="s">
        <v>119</v>
      </c>
      <c r="BH50" s="5" t="s">
        <v>14161</v>
      </c>
      <c r="BI50" s="11">
        <v>43827.356944444444</v>
      </c>
      <c r="BJ50" s="12" t="s">
        <v>14162</v>
      </c>
    </row>
    <row r="51" ht="23.25" customHeight="1">
      <c r="A51" s="4">
        <v>50.0</v>
      </c>
      <c r="B51" s="5" t="s">
        <v>14163</v>
      </c>
      <c r="C51" s="6">
        <v>43567.0</v>
      </c>
      <c r="D51" s="5" t="s">
        <v>14163</v>
      </c>
      <c r="E51" s="6">
        <v>43567.0</v>
      </c>
      <c r="F51" s="5"/>
      <c r="G51" s="5"/>
      <c r="H51" s="5">
        <v>1.70070273E8</v>
      </c>
      <c r="I51" s="5" t="s">
        <v>13717</v>
      </c>
      <c r="J51" s="5" t="s">
        <v>14164</v>
      </c>
      <c r="K51" s="5" t="s">
        <v>171</v>
      </c>
      <c r="L51" s="5" t="s">
        <v>2081</v>
      </c>
      <c r="M51" s="5" t="s">
        <v>14165</v>
      </c>
      <c r="N51" s="6">
        <v>36172.0</v>
      </c>
      <c r="O51" s="5">
        <v>8.465079429E9</v>
      </c>
      <c r="P51" s="5" t="s">
        <v>14166</v>
      </c>
      <c r="Q51" s="5" t="s">
        <v>70</v>
      </c>
      <c r="R51" s="5" t="s">
        <v>71</v>
      </c>
      <c r="S51" s="5" t="s">
        <v>94</v>
      </c>
      <c r="T51" s="5" t="s">
        <v>95</v>
      </c>
      <c r="U51" s="5" t="s">
        <v>74</v>
      </c>
      <c r="V51" s="5"/>
      <c r="W51" s="5"/>
      <c r="X51" s="7"/>
      <c r="Y51" s="8">
        <v>7.404255319148936</v>
      </c>
      <c r="Z51" s="9">
        <v>0.0</v>
      </c>
      <c r="AA51" s="5" t="s">
        <v>75</v>
      </c>
      <c r="AB51" s="5"/>
      <c r="AC51" s="5">
        <v>0.0</v>
      </c>
      <c r="AD51" s="5" t="s">
        <v>14167</v>
      </c>
      <c r="AE51" s="5" t="s">
        <v>14168</v>
      </c>
      <c r="AF51" s="5">
        <v>2015.0</v>
      </c>
      <c r="AG51" s="5">
        <v>2018.0</v>
      </c>
      <c r="AH51" s="5" t="s">
        <v>78</v>
      </c>
      <c r="AI51" s="10">
        <v>76.5</v>
      </c>
      <c r="AJ51" s="5"/>
      <c r="AK51" s="5" t="s">
        <v>75</v>
      </c>
      <c r="AL51" s="5"/>
      <c r="AM51" s="5">
        <v>0.0</v>
      </c>
      <c r="AN51" s="5" t="s">
        <v>2533</v>
      </c>
      <c r="AO51" s="5">
        <v>2015.0</v>
      </c>
      <c r="AP51" s="5" t="s">
        <v>51</v>
      </c>
      <c r="AQ51" s="5">
        <v>85.0</v>
      </c>
      <c r="AR51" s="10">
        <v>8.5</v>
      </c>
      <c r="AS51" s="5" t="s">
        <v>14169</v>
      </c>
      <c r="AT51" s="5" t="s">
        <v>161</v>
      </c>
      <c r="AU51" s="5" t="s">
        <v>14170</v>
      </c>
      <c r="AV51" s="5">
        <v>8.465079429E9</v>
      </c>
      <c r="AW51" s="5" t="s">
        <v>14171</v>
      </c>
      <c r="AX51" s="5">
        <v>520007.0</v>
      </c>
      <c r="AY51" s="5" t="s">
        <v>117</v>
      </c>
      <c r="AZ51" s="5" t="s">
        <v>85</v>
      </c>
      <c r="BA51" s="5">
        <v>5.72533E11</v>
      </c>
      <c r="BB51" s="5"/>
      <c r="BC51" s="5"/>
      <c r="BD51" s="5" t="s">
        <v>14172</v>
      </c>
      <c r="BE51" s="5" t="s">
        <v>14173</v>
      </c>
      <c r="BF51" s="5" t="s">
        <v>14174</v>
      </c>
      <c r="BG51" s="5" t="s">
        <v>119</v>
      </c>
      <c r="BH51" s="5" t="s">
        <v>14175</v>
      </c>
      <c r="BI51" s="11">
        <v>43830.790972222225</v>
      </c>
      <c r="BJ51" s="12" t="s">
        <v>14176</v>
      </c>
    </row>
    <row r="52" ht="23.25" customHeight="1">
      <c r="A52" s="4">
        <v>51.0</v>
      </c>
      <c r="B52" s="5" t="s">
        <v>14177</v>
      </c>
      <c r="C52" s="5"/>
      <c r="D52" s="5" t="s">
        <v>14177</v>
      </c>
      <c r="E52" s="6">
        <v>43597.0</v>
      </c>
      <c r="F52" s="5"/>
      <c r="G52" s="5"/>
      <c r="H52" s="5">
        <v>1.70070124E8</v>
      </c>
      <c r="I52" s="5" t="s">
        <v>13717</v>
      </c>
      <c r="J52" s="5" t="s">
        <v>14178</v>
      </c>
      <c r="K52" s="5"/>
      <c r="L52" s="5" t="s">
        <v>2081</v>
      </c>
      <c r="M52" s="5" t="s">
        <v>14179</v>
      </c>
      <c r="N52" s="6">
        <v>36413.0</v>
      </c>
      <c r="O52" s="5">
        <v>9.849440666E9</v>
      </c>
      <c r="P52" s="5" t="s">
        <v>14180</v>
      </c>
      <c r="Q52" s="5" t="s">
        <v>70</v>
      </c>
      <c r="R52" s="5" t="s">
        <v>71</v>
      </c>
      <c r="S52" s="5" t="s">
        <v>94</v>
      </c>
      <c r="T52" s="5" t="s">
        <v>73</v>
      </c>
      <c r="U52" s="5" t="s">
        <v>537</v>
      </c>
      <c r="V52" s="5"/>
      <c r="W52" s="5"/>
      <c r="X52" s="7"/>
      <c r="Y52" s="8">
        <v>7.147679324894515</v>
      </c>
      <c r="Z52" s="9">
        <v>0.0</v>
      </c>
      <c r="AA52" s="5" t="s">
        <v>75</v>
      </c>
      <c r="AB52" s="5"/>
      <c r="AC52" s="5">
        <v>0.0</v>
      </c>
      <c r="AD52" s="5" t="s">
        <v>14181</v>
      </c>
      <c r="AE52" s="5" t="s">
        <v>389</v>
      </c>
      <c r="AF52" s="5">
        <v>2015.0</v>
      </c>
      <c r="AG52" s="5">
        <v>2017.0</v>
      </c>
      <c r="AH52" s="5" t="s">
        <v>78</v>
      </c>
      <c r="AI52" s="10">
        <v>96.0</v>
      </c>
      <c r="AJ52" s="5"/>
      <c r="AK52" s="5" t="s">
        <v>75</v>
      </c>
      <c r="AL52" s="5"/>
      <c r="AM52" s="5">
        <v>0.0</v>
      </c>
      <c r="AN52" s="5" t="s">
        <v>366</v>
      </c>
      <c r="AO52" s="5">
        <v>2015.0</v>
      </c>
      <c r="AP52" s="5" t="s">
        <v>51</v>
      </c>
      <c r="AQ52" s="5">
        <v>83.0</v>
      </c>
      <c r="AR52" s="10">
        <v>8.3</v>
      </c>
      <c r="AS52" s="5" t="s">
        <v>14182</v>
      </c>
      <c r="AT52" s="5" t="s">
        <v>82</v>
      </c>
      <c r="AU52" s="5" t="s">
        <v>82</v>
      </c>
      <c r="AV52" s="5">
        <v>8.977440666E9</v>
      </c>
      <c r="AW52" s="5" t="s">
        <v>14183</v>
      </c>
      <c r="AX52" s="5">
        <v>521228.0</v>
      </c>
      <c r="AY52" s="5" t="s">
        <v>117</v>
      </c>
      <c r="AZ52" s="5" t="s">
        <v>85</v>
      </c>
      <c r="BA52" s="5">
        <v>4.21162E11</v>
      </c>
      <c r="BB52" s="5"/>
      <c r="BC52" s="5"/>
      <c r="BD52" s="5" t="s">
        <v>149</v>
      </c>
      <c r="BE52" s="5" t="s">
        <v>149</v>
      </c>
      <c r="BF52" s="5" t="s">
        <v>149</v>
      </c>
      <c r="BG52" s="5" t="s">
        <v>119</v>
      </c>
      <c r="BH52" s="5" t="s">
        <v>1480</v>
      </c>
      <c r="BI52" s="11">
        <v>43830.618055555555</v>
      </c>
      <c r="BJ52" s="12" t="s">
        <v>1828</v>
      </c>
    </row>
    <row r="53" ht="23.25" customHeight="1">
      <c r="A53" s="4">
        <v>52.0</v>
      </c>
      <c r="B53" s="5"/>
      <c r="C53" s="5"/>
      <c r="D53" s="5" t="s">
        <v>14184</v>
      </c>
      <c r="E53" s="6">
        <v>43597.0</v>
      </c>
      <c r="F53" s="5"/>
      <c r="G53" s="5"/>
      <c r="H53" s="5">
        <v>1.7007015E8</v>
      </c>
      <c r="I53" s="5" t="s">
        <v>13717</v>
      </c>
      <c r="J53" s="5" t="s">
        <v>14185</v>
      </c>
      <c r="K53" s="5"/>
      <c r="L53" s="5" t="s">
        <v>14186</v>
      </c>
      <c r="M53" s="5" t="s">
        <v>14187</v>
      </c>
      <c r="N53" s="5" t="s">
        <v>591</v>
      </c>
      <c r="O53" s="5">
        <v>9.182139338E9</v>
      </c>
      <c r="P53" s="5" t="s">
        <v>14188</v>
      </c>
      <c r="Q53" s="5" t="s">
        <v>70</v>
      </c>
      <c r="R53" s="5" t="s">
        <v>71</v>
      </c>
      <c r="S53" s="5" t="s">
        <v>94</v>
      </c>
      <c r="T53" s="5" t="s">
        <v>73</v>
      </c>
      <c r="U53" s="5" t="s">
        <v>74</v>
      </c>
      <c r="V53" s="5">
        <v>11000.0</v>
      </c>
      <c r="W53" s="5">
        <v>65000.0</v>
      </c>
      <c r="X53" s="7"/>
      <c r="Y53" s="8">
        <v>7.383966244725738</v>
      </c>
      <c r="Z53" s="9">
        <v>0.0</v>
      </c>
      <c r="AA53" s="5" t="s">
        <v>75</v>
      </c>
      <c r="AB53" s="5"/>
      <c r="AC53" s="5">
        <v>0.0</v>
      </c>
      <c r="AD53" s="5" t="s">
        <v>142</v>
      </c>
      <c r="AE53" s="5" t="s">
        <v>77</v>
      </c>
      <c r="AF53" s="5">
        <v>2015.0</v>
      </c>
      <c r="AG53" s="5">
        <v>2017.0</v>
      </c>
      <c r="AH53" s="5" t="s">
        <v>78</v>
      </c>
      <c r="AI53" s="10">
        <v>91.8</v>
      </c>
      <c r="AJ53" s="5"/>
      <c r="AK53" s="5" t="s">
        <v>75</v>
      </c>
      <c r="AL53" s="5"/>
      <c r="AM53" s="5">
        <v>0.0</v>
      </c>
      <c r="AN53" s="5" t="s">
        <v>5730</v>
      </c>
      <c r="AO53" s="5">
        <v>2015.0</v>
      </c>
      <c r="AP53" s="5" t="s">
        <v>51</v>
      </c>
      <c r="AQ53" s="5">
        <v>83.0</v>
      </c>
      <c r="AR53" s="10">
        <v>8.3</v>
      </c>
      <c r="AS53" s="5" t="s">
        <v>14189</v>
      </c>
      <c r="AT53" s="5" t="s">
        <v>99</v>
      </c>
      <c r="AU53" s="5" t="s">
        <v>910</v>
      </c>
      <c r="AV53" s="5">
        <v>9.441821547E9</v>
      </c>
      <c r="AW53" s="5" t="s">
        <v>14190</v>
      </c>
      <c r="AX53" s="5">
        <v>521229.0</v>
      </c>
      <c r="AY53" s="5" t="s">
        <v>2031</v>
      </c>
      <c r="AZ53" s="5" t="s">
        <v>85</v>
      </c>
      <c r="BA53" s="5">
        <v>9.93524E11</v>
      </c>
      <c r="BB53" s="5"/>
      <c r="BC53" s="5"/>
      <c r="BD53" s="5" t="s">
        <v>12348</v>
      </c>
      <c r="BE53" s="5" t="s">
        <v>12348</v>
      </c>
      <c r="BF53" s="5" t="s">
        <v>12348</v>
      </c>
      <c r="BG53" s="5" t="s">
        <v>87</v>
      </c>
      <c r="BH53" s="5" t="s">
        <v>14191</v>
      </c>
      <c r="BI53" s="11">
        <v>43826.82361111111</v>
      </c>
      <c r="BJ53" s="12" t="s">
        <v>511</v>
      </c>
    </row>
    <row r="54" ht="23.25" customHeight="1">
      <c r="A54" s="4">
        <v>53.0</v>
      </c>
      <c r="B54" s="5"/>
      <c r="C54" s="5"/>
      <c r="D54" s="5" t="s">
        <v>14192</v>
      </c>
      <c r="E54" s="6">
        <v>43597.0</v>
      </c>
      <c r="F54" s="5"/>
      <c r="G54" s="5"/>
      <c r="H54" s="5">
        <v>1.70070164E8</v>
      </c>
      <c r="I54" s="5" t="s">
        <v>13717</v>
      </c>
      <c r="J54" s="5" t="s">
        <v>14193</v>
      </c>
      <c r="K54" s="5" t="s">
        <v>8591</v>
      </c>
      <c r="L54" s="5" t="s">
        <v>14194</v>
      </c>
      <c r="M54" s="5" t="s">
        <v>14195</v>
      </c>
      <c r="N54" s="5" t="s">
        <v>7145</v>
      </c>
      <c r="O54" s="5">
        <v>8.978854482E9</v>
      </c>
      <c r="P54" s="5" t="s">
        <v>14196</v>
      </c>
      <c r="Q54" s="5" t="s">
        <v>70</v>
      </c>
      <c r="R54" s="5" t="s">
        <v>71</v>
      </c>
      <c r="S54" s="5" t="s">
        <v>1607</v>
      </c>
      <c r="T54" s="5" t="s">
        <v>95</v>
      </c>
      <c r="U54" s="5" t="s">
        <v>74</v>
      </c>
      <c r="V54" s="5">
        <v>10000.0</v>
      </c>
      <c r="W54" s="5">
        <v>40000.0</v>
      </c>
      <c r="X54" s="7"/>
      <c r="Y54" s="8">
        <v>8.286919831223628</v>
      </c>
      <c r="Z54" s="9">
        <v>0.0</v>
      </c>
      <c r="AA54" s="5" t="s">
        <v>75</v>
      </c>
      <c r="AB54" s="5"/>
      <c r="AC54" s="5">
        <v>0.0</v>
      </c>
      <c r="AD54" s="5" t="s">
        <v>142</v>
      </c>
      <c r="AE54" s="5" t="s">
        <v>77</v>
      </c>
      <c r="AF54" s="5">
        <v>2015.0</v>
      </c>
      <c r="AG54" s="5">
        <v>2017.0</v>
      </c>
      <c r="AH54" s="5" t="s">
        <v>78</v>
      </c>
      <c r="AI54" s="10">
        <v>91.4</v>
      </c>
      <c r="AJ54" s="5"/>
      <c r="AK54" s="5" t="s">
        <v>75</v>
      </c>
      <c r="AL54" s="5"/>
      <c r="AM54" s="5">
        <v>0.0</v>
      </c>
      <c r="AN54" s="5" t="s">
        <v>14197</v>
      </c>
      <c r="AO54" s="5">
        <v>2015.0</v>
      </c>
      <c r="AP54" s="5" t="s">
        <v>51</v>
      </c>
      <c r="AQ54" s="5">
        <v>83.0</v>
      </c>
      <c r="AR54" s="10">
        <v>8.3</v>
      </c>
      <c r="AS54" s="5" t="s">
        <v>14195</v>
      </c>
      <c r="AT54" s="5" t="s">
        <v>82</v>
      </c>
      <c r="AU54" s="5"/>
      <c r="AV54" s="5">
        <v>8.978801999E9</v>
      </c>
      <c r="AW54" s="5" t="s">
        <v>14198</v>
      </c>
      <c r="AX54" s="5">
        <v>522549.0</v>
      </c>
      <c r="AY54" s="5" t="s">
        <v>101</v>
      </c>
      <c r="AZ54" s="5" t="s">
        <v>85</v>
      </c>
      <c r="BA54" s="5">
        <v>7.6417E11</v>
      </c>
      <c r="BB54" s="5"/>
      <c r="BC54" s="5"/>
      <c r="BD54" s="5">
        <v>3.0</v>
      </c>
      <c r="BE54" s="5" t="s">
        <v>1840</v>
      </c>
      <c r="BF54" s="5" t="s">
        <v>13816</v>
      </c>
      <c r="BG54" s="5" t="s">
        <v>119</v>
      </c>
      <c r="BH54" s="5" t="s">
        <v>5474</v>
      </c>
      <c r="BI54" s="11">
        <v>43830.44652777778</v>
      </c>
      <c r="BJ54" s="12" t="s">
        <v>14199</v>
      </c>
    </row>
    <row r="55" ht="23.25" customHeight="1">
      <c r="A55" s="4">
        <v>54.0</v>
      </c>
      <c r="B55" s="5"/>
      <c r="C55" s="5"/>
      <c r="D55" s="5" t="s">
        <v>14200</v>
      </c>
      <c r="E55" s="6">
        <v>43597.0</v>
      </c>
      <c r="F55" s="5"/>
      <c r="G55" s="5"/>
      <c r="H55" s="5">
        <v>1.70070167E8</v>
      </c>
      <c r="I55" s="5" t="s">
        <v>13717</v>
      </c>
      <c r="J55" s="5" t="s">
        <v>14201</v>
      </c>
      <c r="K55" s="5" t="s">
        <v>14202</v>
      </c>
      <c r="L55" s="5" t="s">
        <v>3473</v>
      </c>
      <c r="M55" s="5" t="s">
        <v>14203</v>
      </c>
      <c r="N55" s="6">
        <v>36078.0</v>
      </c>
      <c r="O55" s="5">
        <v>9.440438196E9</v>
      </c>
      <c r="P55" s="5" t="s">
        <v>14204</v>
      </c>
      <c r="Q55" s="5" t="s">
        <v>70</v>
      </c>
      <c r="R55" s="5" t="s">
        <v>71</v>
      </c>
      <c r="S55" s="5" t="s">
        <v>94</v>
      </c>
      <c r="T55" s="5" t="s">
        <v>73</v>
      </c>
      <c r="U55" s="5" t="s">
        <v>74</v>
      </c>
      <c r="V55" s="5">
        <v>12393.0</v>
      </c>
      <c r="W55" s="5"/>
      <c r="X55" s="7"/>
      <c r="Y55" s="8">
        <v>7.5021097046413505</v>
      </c>
      <c r="Z55" s="9">
        <v>0.0</v>
      </c>
      <c r="AA55" s="5" t="s">
        <v>75</v>
      </c>
      <c r="AB55" s="5"/>
      <c r="AC55" s="5">
        <v>0.0</v>
      </c>
      <c r="AD55" s="5" t="s">
        <v>8850</v>
      </c>
      <c r="AE55" s="5" t="s">
        <v>77</v>
      </c>
      <c r="AF55" s="5">
        <v>2015.0</v>
      </c>
      <c r="AG55" s="5">
        <v>2017.0</v>
      </c>
      <c r="AH55" s="5" t="s">
        <v>78</v>
      </c>
      <c r="AI55" s="10">
        <v>87.1</v>
      </c>
      <c r="AJ55" s="5"/>
      <c r="AK55" s="5" t="s">
        <v>75</v>
      </c>
      <c r="AL55" s="5"/>
      <c r="AM55" s="5">
        <v>0.0</v>
      </c>
      <c r="AN55" s="5" t="s">
        <v>14205</v>
      </c>
      <c r="AO55" s="5">
        <v>2015.0</v>
      </c>
      <c r="AP55" s="5" t="s">
        <v>51</v>
      </c>
      <c r="AQ55" s="5">
        <v>83.0</v>
      </c>
      <c r="AR55" s="10">
        <v>8.3</v>
      </c>
      <c r="AS55" s="5" t="s">
        <v>14206</v>
      </c>
      <c r="AT55" s="5" t="s">
        <v>161</v>
      </c>
      <c r="AU55" s="5" t="s">
        <v>14207</v>
      </c>
      <c r="AV55" s="5">
        <v>9.441554964E9</v>
      </c>
      <c r="AW55" s="5" t="s">
        <v>14208</v>
      </c>
      <c r="AX55" s="5">
        <v>534211.0</v>
      </c>
      <c r="AY55" s="5" t="s">
        <v>2500</v>
      </c>
      <c r="AZ55" s="5" t="s">
        <v>85</v>
      </c>
      <c r="BA55" s="5">
        <v>5.45185E11</v>
      </c>
      <c r="BB55" s="5" t="s">
        <v>14209</v>
      </c>
      <c r="BC55" s="5"/>
      <c r="BD55" s="5">
        <v>0.0</v>
      </c>
      <c r="BE55" s="5">
        <v>0.0</v>
      </c>
      <c r="BF55" s="5" t="s">
        <v>1766</v>
      </c>
      <c r="BG55" s="5" t="s">
        <v>119</v>
      </c>
      <c r="BH55" s="5" t="s">
        <v>14210</v>
      </c>
      <c r="BI55" s="11">
        <v>43828.52847222222</v>
      </c>
      <c r="BJ55" s="12" t="s">
        <v>14211</v>
      </c>
    </row>
    <row r="56" ht="23.25" customHeight="1">
      <c r="A56" s="4">
        <v>55.0</v>
      </c>
      <c r="B56" s="5"/>
      <c r="C56" s="5"/>
      <c r="D56" s="5" t="s">
        <v>14212</v>
      </c>
      <c r="E56" s="6">
        <v>43597.0</v>
      </c>
      <c r="F56" s="5"/>
      <c r="G56" s="5"/>
      <c r="H56" s="5">
        <v>1.70070062E8</v>
      </c>
      <c r="I56" s="5" t="s">
        <v>13717</v>
      </c>
      <c r="J56" s="5" t="s">
        <v>1539</v>
      </c>
      <c r="K56" s="5"/>
      <c r="L56" s="5" t="s">
        <v>939</v>
      </c>
      <c r="M56" s="5" t="s">
        <v>14213</v>
      </c>
      <c r="N56" s="5" t="s">
        <v>14214</v>
      </c>
      <c r="O56" s="5">
        <v>8.55581821E9</v>
      </c>
      <c r="P56" s="5" t="s">
        <v>14215</v>
      </c>
      <c r="Q56" s="5" t="s">
        <v>70</v>
      </c>
      <c r="R56" s="5" t="s">
        <v>71</v>
      </c>
      <c r="S56" s="5" t="s">
        <v>94</v>
      </c>
      <c r="T56" s="5" t="s">
        <v>95</v>
      </c>
      <c r="U56" s="5" t="s">
        <v>74</v>
      </c>
      <c r="V56" s="5">
        <v>19560.0</v>
      </c>
      <c r="W56" s="5">
        <v>125365.0</v>
      </c>
      <c r="X56" s="7"/>
      <c r="Y56" s="8">
        <v>7.493670886075949</v>
      </c>
      <c r="Z56" s="9">
        <v>0.0</v>
      </c>
      <c r="AA56" s="5" t="s">
        <v>75</v>
      </c>
      <c r="AB56" s="5"/>
      <c r="AC56" s="5">
        <v>0.0</v>
      </c>
      <c r="AD56" s="5" t="s">
        <v>76</v>
      </c>
      <c r="AE56" s="5" t="s">
        <v>77</v>
      </c>
      <c r="AF56" s="5">
        <v>2015.0</v>
      </c>
      <c r="AG56" s="5">
        <v>2017.0</v>
      </c>
      <c r="AH56" s="5" t="s">
        <v>78</v>
      </c>
      <c r="AI56" s="10">
        <v>70.06</v>
      </c>
      <c r="AJ56" s="5"/>
      <c r="AK56" s="5" t="s">
        <v>75</v>
      </c>
      <c r="AL56" s="5"/>
      <c r="AM56" s="5">
        <v>0.0</v>
      </c>
      <c r="AN56" s="5" t="s">
        <v>14216</v>
      </c>
      <c r="AO56" s="5">
        <v>2015.0</v>
      </c>
      <c r="AP56" s="5" t="s">
        <v>51</v>
      </c>
      <c r="AQ56" s="5">
        <v>83.0</v>
      </c>
      <c r="AR56" s="10">
        <v>8.3</v>
      </c>
      <c r="AS56" s="5" t="s">
        <v>14217</v>
      </c>
      <c r="AT56" s="5" t="s">
        <v>82</v>
      </c>
      <c r="AU56" s="5" t="s">
        <v>321</v>
      </c>
      <c r="AV56" s="5">
        <v>9.966363481E9</v>
      </c>
      <c r="AW56" s="5" t="s">
        <v>14218</v>
      </c>
      <c r="AX56" s="5">
        <v>533002.0</v>
      </c>
      <c r="AY56" s="5" t="s">
        <v>2958</v>
      </c>
      <c r="AZ56" s="5" t="s">
        <v>85</v>
      </c>
      <c r="BA56" s="5">
        <v>5.07457E11</v>
      </c>
      <c r="BB56" s="5" t="s">
        <v>14219</v>
      </c>
      <c r="BC56" s="5"/>
      <c r="BD56" s="5" t="s">
        <v>14220</v>
      </c>
      <c r="BE56" s="5" t="s">
        <v>14221</v>
      </c>
      <c r="BF56" s="5" t="s">
        <v>1493</v>
      </c>
      <c r="BG56" s="5" t="s">
        <v>87</v>
      </c>
      <c r="BH56" s="5"/>
      <c r="BI56" s="11">
        <v>43827.37291666667</v>
      </c>
      <c r="BJ56" s="12" t="s">
        <v>88</v>
      </c>
    </row>
    <row r="57" ht="23.25" customHeight="1">
      <c r="A57" s="4">
        <v>56.0</v>
      </c>
      <c r="B57" s="5"/>
      <c r="C57" s="5"/>
      <c r="D57" s="5" t="s">
        <v>14222</v>
      </c>
      <c r="E57" s="6">
        <v>43567.0</v>
      </c>
      <c r="F57" s="5"/>
      <c r="G57" s="5"/>
      <c r="H57" s="5">
        <v>1.70070084E8</v>
      </c>
      <c r="I57" s="5" t="s">
        <v>13717</v>
      </c>
      <c r="J57" s="5" t="s">
        <v>14223</v>
      </c>
      <c r="K57" s="5"/>
      <c r="L57" s="5" t="s">
        <v>5968</v>
      </c>
      <c r="M57" s="5" t="s">
        <v>14224</v>
      </c>
      <c r="N57" s="5" t="s">
        <v>14225</v>
      </c>
      <c r="O57" s="5">
        <v>9.39843899E9</v>
      </c>
      <c r="P57" s="5" t="s">
        <v>14226</v>
      </c>
      <c r="Q57" s="5" t="s">
        <v>70</v>
      </c>
      <c r="R57" s="5" t="s">
        <v>71</v>
      </c>
      <c r="S57" s="5" t="s">
        <v>94</v>
      </c>
      <c r="T57" s="5" t="s">
        <v>95</v>
      </c>
      <c r="U57" s="5" t="s">
        <v>74</v>
      </c>
      <c r="V57" s="5">
        <v>20455.0</v>
      </c>
      <c r="W57" s="5"/>
      <c r="X57" s="7"/>
      <c r="Y57" s="8">
        <v>8.852320675105485</v>
      </c>
      <c r="Z57" s="9">
        <v>0.0</v>
      </c>
      <c r="AA57" s="5" t="s">
        <v>75</v>
      </c>
      <c r="AB57" s="5"/>
      <c r="AC57" s="5">
        <v>0.0</v>
      </c>
      <c r="AD57" s="5" t="s">
        <v>142</v>
      </c>
      <c r="AE57" s="5" t="s">
        <v>77</v>
      </c>
      <c r="AF57" s="5">
        <v>2015.0</v>
      </c>
      <c r="AG57" s="5">
        <v>2017.0</v>
      </c>
      <c r="AH57" s="5" t="s">
        <v>78</v>
      </c>
      <c r="AI57" s="10">
        <v>96.2</v>
      </c>
      <c r="AJ57" s="5"/>
      <c r="AK57" s="5" t="s">
        <v>75</v>
      </c>
      <c r="AL57" s="5"/>
      <c r="AM57" s="5">
        <v>0.0</v>
      </c>
      <c r="AN57" s="5" t="s">
        <v>14227</v>
      </c>
      <c r="AO57" s="5">
        <v>2015.0</v>
      </c>
      <c r="AP57" s="5" t="s">
        <v>51</v>
      </c>
      <c r="AQ57" s="5">
        <v>82.0</v>
      </c>
      <c r="AR57" s="10">
        <v>8.2</v>
      </c>
      <c r="AS57" s="5" t="s">
        <v>14228</v>
      </c>
      <c r="AT57" s="5" t="s">
        <v>99</v>
      </c>
      <c r="AU57" s="5" t="s">
        <v>14229</v>
      </c>
      <c r="AV57" s="5">
        <v>9.701261459E9</v>
      </c>
      <c r="AW57" s="5" t="s">
        <v>14230</v>
      </c>
      <c r="AX57" s="5">
        <v>517599.0</v>
      </c>
      <c r="AY57" s="5" t="s">
        <v>6168</v>
      </c>
      <c r="AZ57" s="5" t="s">
        <v>85</v>
      </c>
      <c r="BA57" s="5">
        <v>8.94171E11</v>
      </c>
      <c r="BB57" s="5"/>
      <c r="BC57" s="5"/>
      <c r="BD57" s="5" t="s">
        <v>12203</v>
      </c>
      <c r="BE57" s="5" t="s">
        <v>12880</v>
      </c>
      <c r="BF57" s="5" t="s">
        <v>8381</v>
      </c>
      <c r="BG57" s="5" t="s">
        <v>87</v>
      </c>
      <c r="BH57" s="5" t="s">
        <v>14231</v>
      </c>
      <c r="BI57" s="11">
        <v>43827.80902777778</v>
      </c>
      <c r="BJ57" s="12" t="s">
        <v>88</v>
      </c>
    </row>
    <row r="58" ht="23.25" customHeight="1">
      <c r="A58" s="4">
        <v>57.0</v>
      </c>
      <c r="B58" s="5"/>
      <c r="C58" s="5"/>
      <c r="D58" s="5" t="s">
        <v>14232</v>
      </c>
      <c r="E58" s="5" t="s">
        <v>13145</v>
      </c>
      <c r="F58" s="5"/>
      <c r="G58" s="5"/>
      <c r="H58" s="5">
        <v>1.7007016E8</v>
      </c>
      <c r="I58" s="5" t="s">
        <v>13717</v>
      </c>
      <c r="J58" s="5" t="s">
        <v>1597</v>
      </c>
      <c r="K58" s="5" t="s">
        <v>12189</v>
      </c>
      <c r="L58" s="5" t="s">
        <v>14233</v>
      </c>
      <c r="M58" s="5" t="s">
        <v>14234</v>
      </c>
      <c r="N58" s="5" t="s">
        <v>2626</v>
      </c>
      <c r="O58" s="5">
        <v>7.995586867E9</v>
      </c>
      <c r="P58" s="5" t="s">
        <v>14235</v>
      </c>
      <c r="Q58" s="5" t="s">
        <v>70</v>
      </c>
      <c r="R58" s="5" t="s">
        <v>71</v>
      </c>
      <c r="S58" s="5" t="s">
        <v>94</v>
      </c>
      <c r="T58" s="5" t="s">
        <v>73</v>
      </c>
      <c r="U58" s="5" t="s">
        <v>74</v>
      </c>
      <c r="V58" s="5">
        <v>6200.0</v>
      </c>
      <c r="W58" s="5">
        <v>30000.0</v>
      </c>
      <c r="X58" s="7">
        <v>166668.0</v>
      </c>
      <c r="Y58" s="8">
        <v>7.924050632911392</v>
      </c>
      <c r="Z58" s="9">
        <v>0.0</v>
      </c>
      <c r="AA58" s="5" t="s">
        <v>75</v>
      </c>
      <c r="AB58" s="5"/>
      <c r="AC58" s="5">
        <v>0.0</v>
      </c>
      <c r="AD58" s="5" t="s">
        <v>7447</v>
      </c>
      <c r="AE58" s="5" t="s">
        <v>77</v>
      </c>
      <c r="AF58" s="5">
        <v>2015.0</v>
      </c>
      <c r="AG58" s="5">
        <v>2017.0</v>
      </c>
      <c r="AH58" s="5" t="s">
        <v>78</v>
      </c>
      <c r="AI58" s="10">
        <v>95.0</v>
      </c>
      <c r="AJ58" s="5">
        <v>9.5</v>
      </c>
      <c r="AK58" s="5" t="s">
        <v>75</v>
      </c>
      <c r="AL58" s="5"/>
      <c r="AM58" s="5">
        <v>0.0</v>
      </c>
      <c r="AN58" s="5" t="s">
        <v>14236</v>
      </c>
      <c r="AO58" s="5">
        <v>2015.0</v>
      </c>
      <c r="AP58" s="5" t="s">
        <v>51</v>
      </c>
      <c r="AQ58" s="5">
        <v>82.0</v>
      </c>
      <c r="AR58" s="10">
        <v>8.2</v>
      </c>
      <c r="AS58" s="5" t="s">
        <v>14237</v>
      </c>
      <c r="AT58" s="5" t="s">
        <v>161</v>
      </c>
      <c r="AU58" s="5" t="s">
        <v>631</v>
      </c>
      <c r="AV58" s="5">
        <v>8.639288927E9</v>
      </c>
      <c r="AW58" s="5" t="s">
        <v>14238</v>
      </c>
      <c r="AX58" s="5">
        <v>507101.0</v>
      </c>
      <c r="AY58" s="5" t="s">
        <v>3716</v>
      </c>
      <c r="AZ58" s="5" t="s">
        <v>264</v>
      </c>
      <c r="BA58" s="5">
        <v>4.75571E11</v>
      </c>
      <c r="BB58" s="5" t="s">
        <v>14239</v>
      </c>
      <c r="BC58" s="5"/>
      <c r="BD58" s="5">
        <v>3.0</v>
      </c>
      <c r="BE58" s="5" t="s">
        <v>418</v>
      </c>
      <c r="BF58" s="5" t="s">
        <v>14240</v>
      </c>
      <c r="BG58" s="5" t="s">
        <v>87</v>
      </c>
      <c r="BH58" s="5"/>
      <c r="BI58" s="11">
        <v>43916.86388888889</v>
      </c>
      <c r="BJ58" s="12" t="s">
        <v>14241</v>
      </c>
    </row>
    <row r="59" ht="23.25" customHeight="1">
      <c r="A59" s="4">
        <v>58.0</v>
      </c>
      <c r="B59" s="5"/>
      <c r="C59" s="5"/>
      <c r="D59" s="5" t="s">
        <v>14242</v>
      </c>
      <c r="E59" s="5" t="s">
        <v>63</v>
      </c>
      <c r="F59" s="5"/>
      <c r="G59" s="5"/>
      <c r="H59" s="5">
        <v>1.70070257E8</v>
      </c>
      <c r="I59" s="5" t="s">
        <v>13717</v>
      </c>
      <c r="J59" s="5" t="s">
        <v>197</v>
      </c>
      <c r="K59" s="5" t="s">
        <v>371</v>
      </c>
      <c r="L59" s="5" t="s">
        <v>14243</v>
      </c>
      <c r="M59" s="5" t="s">
        <v>14244</v>
      </c>
      <c r="N59" s="5" t="s">
        <v>7592</v>
      </c>
      <c r="O59" s="5">
        <v>9.989916826E9</v>
      </c>
      <c r="P59" s="5" t="s">
        <v>14245</v>
      </c>
      <c r="Q59" s="5" t="s">
        <v>70</v>
      </c>
      <c r="R59" s="5" t="s">
        <v>71</v>
      </c>
      <c r="S59" s="5" t="s">
        <v>94</v>
      </c>
      <c r="T59" s="5" t="s">
        <v>73</v>
      </c>
      <c r="U59" s="5" t="s">
        <v>74</v>
      </c>
      <c r="V59" s="5"/>
      <c r="W59" s="5"/>
      <c r="X59" s="7"/>
      <c r="Y59" s="8">
        <v>8.29535864978903</v>
      </c>
      <c r="Z59" s="9">
        <v>0.0</v>
      </c>
      <c r="AA59" s="5" t="s">
        <v>75</v>
      </c>
      <c r="AB59" s="5"/>
      <c r="AC59" s="5">
        <v>0.0</v>
      </c>
      <c r="AD59" s="5" t="s">
        <v>158</v>
      </c>
      <c r="AE59" s="5" t="s">
        <v>77</v>
      </c>
      <c r="AF59" s="5">
        <v>2015.0</v>
      </c>
      <c r="AG59" s="5">
        <v>2017.0</v>
      </c>
      <c r="AH59" s="5" t="s">
        <v>78</v>
      </c>
      <c r="AI59" s="10">
        <v>88.5</v>
      </c>
      <c r="AJ59" s="5"/>
      <c r="AK59" s="5" t="s">
        <v>75</v>
      </c>
      <c r="AL59" s="5"/>
      <c r="AM59" s="5">
        <v>0.0</v>
      </c>
      <c r="AN59" s="5" t="s">
        <v>14246</v>
      </c>
      <c r="AO59" s="5">
        <v>2015.0</v>
      </c>
      <c r="AP59" s="5" t="s">
        <v>51</v>
      </c>
      <c r="AQ59" s="5">
        <v>82.0</v>
      </c>
      <c r="AR59" s="10">
        <v>8.2</v>
      </c>
      <c r="AS59" s="5" t="s">
        <v>14247</v>
      </c>
      <c r="AT59" s="5" t="s">
        <v>82</v>
      </c>
      <c r="AU59" s="5"/>
      <c r="AV59" s="5">
        <v>9.550846615E9</v>
      </c>
      <c r="AW59" s="5" t="s">
        <v>14248</v>
      </c>
      <c r="AX59" s="5">
        <v>500085.0</v>
      </c>
      <c r="AY59" s="5" t="s">
        <v>323</v>
      </c>
      <c r="AZ59" s="5" t="s">
        <v>264</v>
      </c>
      <c r="BA59" s="5">
        <v>7.29719E11</v>
      </c>
      <c r="BB59" s="5" t="s">
        <v>14249</v>
      </c>
      <c r="BC59" s="5"/>
      <c r="BD59" s="5" t="s">
        <v>14250</v>
      </c>
      <c r="BE59" s="5" t="s">
        <v>14251</v>
      </c>
      <c r="BF59" s="5" t="s">
        <v>14252</v>
      </c>
      <c r="BG59" s="5" t="s">
        <v>87</v>
      </c>
      <c r="BH59" s="5"/>
      <c r="BI59" s="11">
        <v>43830.77638888889</v>
      </c>
      <c r="BJ59" s="12" t="s">
        <v>88</v>
      </c>
    </row>
    <row r="60" ht="23.25" customHeight="1">
      <c r="A60" s="4">
        <v>59.0</v>
      </c>
      <c r="B60" s="5" t="s">
        <v>14253</v>
      </c>
      <c r="C60" s="5"/>
      <c r="D60" s="5" t="s">
        <v>14253</v>
      </c>
      <c r="E60" s="5" t="s">
        <v>6329</v>
      </c>
      <c r="F60" s="5"/>
      <c r="G60" s="5"/>
      <c r="H60" s="5">
        <v>1.70070105E8</v>
      </c>
      <c r="I60" s="5" t="s">
        <v>13717</v>
      </c>
      <c r="J60" s="5" t="s">
        <v>14254</v>
      </c>
      <c r="K60" s="5" t="s">
        <v>1355</v>
      </c>
      <c r="L60" s="5" t="s">
        <v>223</v>
      </c>
      <c r="M60" s="5" t="s">
        <v>14255</v>
      </c>
      <c r="N60" s="5" t="s">
        <v>14256</v>
      </c>
      <c r="O60" s="5">
        <v>9.441350357E9</v>
      </c>
      <c r="P60" s="5" t="s">
        <v>14257</v>
      </c>
      <c r="Q60" s="5" t="s">
        <v>70</v>
      </c>
      <c r="R60" s="5" t="s">
        <v>71</v>
      </c>
      <c r="S60" s="5" t="s">
        <v>94</v>
      </c>
      <c r="T60" s="5" t="s">
        <v>73</v>
      </c>
      <c r="U60" s="5" t="s">
        <v>537</v>
      </c>
      <c r="V60" s="5"/>
      <c r="W60" s="5">
        <v>65000.0</v>
      </c>
      <c r="X60" s="7"/>
      <c r="Y60" s="8">
        <v>6.767932489451477</v>
      </c>
      <c r="Z60" s="9">
        <v>0.0</v>
      </c>
      <c r="AA60" s="5" t="s">
        <v>75</v>
      </c>
      <c r="AB60" s="5"/>
      <c r="AC60" s="5">
        <v>0.0</v>
      </c>
      <c r="AD60" s="5" t="s">
        <v>14258</v>
      </c>
      <c r="AE60" s="5" t="s">
        <v>77</v>
      </c>
      <c r="AF60" s="5">
        <v>2015.0</v>
      </c>
      <c r="AG60" s="5">
        <v>2017.0</v>
      </c>
      <c r="AH60" s="5" t="s">
        <v>78</v>
      </c>
      <c r="AI60" s="10">
        <v>92.0</v>
      </c>
      <c r="AJ60" s="5"/>
      <c r="AK60" s="5" t="s">
        <v>75</v>
      </c>
      <c r="AL60" s="5"/>
      <c r="AM60" s="5">
        <v>0.0</v>
      </c>
      <c r="AN60" s="5" t="s">
        <v>14259</v>
      </c>
      <c r="AO60" s="5">
        <v>2015.0</v>
      </c>
      <c r="AP60" s="5" t="s">
        <v>51</v>
      </c>
      <c r="AQ60" s="5">
        <v>80.0</v>
      </c>
      <c r="AR60" s="10">
        <v>8.0</v>
      </c>
      <c r="AS60" s="5" t="s">
        <v>14260</v>
      </c>
      <c r="AT60" s="5" t="s">
        <v>99</v>
      </c>
      <c r="AU60" s="5" t="s">
        <v>910</v>
      </c>
      <c r="AV60" s="5">
        <v>9.440107496E9</v>
      </c>
      <c r="AW60" s="5" t="s">
        <v>14261</v>
      </c>
      <c r="AX60" s="5">
        <v>518468.0</v>
      </c>
      <c r="AY60" s="5" t="s">
        <v>443</v>
      </c>
      <c r="AZ60" s="5" t="s">
        <v>85</v>
      </c>
      <c r="BA60" s="5">
        <v>4.31448E11</v>
      </c>
      <c r="BB60" s="5" t="s">
        <v>14262</v>
      </c>
      <c r="BC60" s="5"/>
      <c r="BD60" s="5" t="s">
        <v>14263</v>
      </c>
      <c r="BE60" s="5" t="s">
        <v>14264</v>
      </c>
      <c r="BF60" s="5" t="s">
        <v>8381</v>
      </c>
      <c r="BG60" s="5" t="s">
        <v>87</v>
      </c>
      <c r="BH60" s="5"/>
      <c r="BI60" s="11">
        <v>43912.532638888886</v>
      </c>
      <c r="BJ60" s="12" t="s">
        <v>14265</v>
      </c>
    </row>
    <row r="61" ht="23.25" customHeight="1">
      <c r="A61" s="4">
        <v>60.0</v>
      </c>
      <c r="B61" s="5" t="s">
        <v>14266</v>
      </c>
      <c r="C61" s="5"/>
      <c r="D61" s="5" t="s">
        <v>14266</v>
      </c>
      <c r="E61" s="5" t="s">
        <v>63</v>
      </c>
      <c r="F61" s="5"/>
      <c r="G61" s="5"/>
      <c r="H61" s="5">
        <v>1.70070176E8</v>
      </c>
      <c r="I61" s="5" t="s">
        <v>13717</v>
      </c>
      <c r="J61" s="5" t="s">
        <v>14267</v>
      </c>
      <c r="K61" s="5"/>
      <c r="L61" s="5" t="s">
        <v>14268</v>
      </c>
      <c r="M61" s="5" t="s">
        <v>14269</v>
      </c>
      <c r="N61" s="5" t="s">
        <v>14270</v>
      </c>
      <c r="O61" s="5">
        <v>9.515843459E9</v>
      </c>
      <c r="P61" s="5" t="s">
        <v>14271</v>
      </c>
      <c r="Q61" s="5" t="s">
        <v>70</v>
      </c>
      <c r="R61" s="5" t="s">
        <v>71</v>
      </c>
      <c r="S61" s="5" t="s">
        <v>94</v>
      </c>
      <c r="T61" s="5" t="s">
        <v>95</v>
      </c>
      <c r="U61" s="5" t="s">
        <v>1252</v>
      </c>
      <c r="V61" s="5"/>
      <c r="W61" s="5"/>
      <c r="X61" s="7"/>
      <c r="Y61" s="8">
        <v>8.10126582278481</v>
      </c>
      <c r="Z61" s="9">
        <v>0.0</v>
      </c>
      <c r="AA61" s="5" t="s">
        <v>576</v>
      </c>
      <c r="AB61" s="5" t="s">
        <v>14272</v>
      </c>
      <c r="AC61" s="5">
        <v>1.0</v>
      </c>
      <c r="AD61" s="5" t="s">
        <v>14273</v>
      </c>
      <c r="AE61" s="5" t="s">
        <v>14001</v>
      </c>
      <c r="AF61" s="5">
        <v>2014.0</v>
      </c>
      <c r="AG61" s="5">
        <v>2016.0</v>
      </c>
      <c r="AH61" s="5" t="s">
        <v>78</v>
      </c>
      <c r="AI61" s="10">
        <v>75.0</v>
      </c>
      <c r="AJ61" s="5"/>
      <c r="AK61" s="5" t="s">
        <v>75</v>
      </c>
      <c r="AL61" s="5"/>
      <c r="AM61" s="5">
        <v>0.0</v>
      </c>
      <c r="AN61" s="5" t="s">
        <v>14274</v>
      </c>
      <c r="AO61" s="5">
        <v>2014.0</v>
      </c>
      <c r="AP61" s="5" t="s">
        <v>51</v>
      </c>
      <c r="AQ61" s="5">
        <v>80.0</v>
      </c>
      <c r="AR61" s="10">
        <v>8.0</v>
      </c>
      <c r="AS61" s="5" t="s">
        <v>14275</v>
      </c>
      <c r="AT61" s="5" t="s">
        <v>114</v>
      </c>
      <c r="AU61" s="5" t="s">
        <v>12199</v>
      </c>
      <c r="AV61" s="5">
        <v>8.721817669E9</v>
      </c>
      <c r="AW61" s="5" t="s">
        <v>14276</v>
      </c>
      <c r="AX61" s="5">
        <v>787057.0</v>
      </c>
      <c r="AY61" s="5" t="s">
        <v>14277</v>
      </c>
      <c r="AZ61" s="5" t="s">
        <v>14278</v>
      </c>
      <c r="BA61" s="5">
        <v>5.02257E11</v>
      </c>
      <c r="BB61" s="5" t="s">
        <v>14279</v>
      </c>
      <c r="BC61" s="5"/>
      <c r="BD61" s="5" t="s">
        <v>14280</v>
      </c>
      <c r="BE61" s="5" t="s">
        <v>102</v>
      </c>
      <c r="BF61" s="5" t="s">
        <v>1363</v>
      </c>
      <c r="BG61" s="5" t="s">
        <v>119</v>
      </c>
      <c r="BH61" s="5" t="s">
        <v>14281</v>
      </c>
      <c r="BI61" s="11">
        <v>43907.70763888889</v>
      </c>
      <c r="BJ61" s="12" t="s">
        <v>14282</v>
      </c>
    </row>
    <row r="62" ht="23.25" customHeight="1">
      <c r="A62" s="4">
        <v>61.0</v>
      </c>
      <c r="B62" s="5" t="s">
        <v>14283</v>
      </c>
      <c r="C62" s="5"/>
      <c r="D62" s="5"/>
      <c r="E62" s="5"/>
      <c r="F62" s="5"/>
      <c r="G62" s="5"/>
      <c r="H62" s="5">
        <v>1.7007012E8</v>
      </c>
      <c r="I62" s="5" t="s">
        <v>13717</v>
      </c>
      <c r="J62" s="5" t="s">
        <v>14284</v>
      </c>
      <c r="K62" s="5" t="s">
        <v>14285</v>
      </c>
      <c r="L62" s="5" t="s">
        <v>1298</v>
      </c>
      <c r="M62" s="5" t="s">
        <v>14286</v>
      </c>
      <c r="N62" s="6">
        <v>36532.0</v>
      </c>
      <c r="O62" s="5">
        <v>8.919200731E9</v>
      </c>
      <c r="P62" s="5" t="s">
        <v>14287</v>
      </c>
      <c r="Q62" s="5" t="s">
        <v>70</v>
      </c>
      <c r="R62" s="5" t="s">
        <v>71</v>
      </c>
      <c r="S62" s="5" t="s">
        <v>94</v>
      </c>
      <c r="T62" s="5" t="s">
        <v>157</v>
      </c>
      <c r="U62" s="5" t="s">
        <v>74</v>
      </c>
      <c r="V62" s="5">
        <v>11000.0</v>
      </c>
      <c r="W62" s="5">
        <v>60000.0</v>
      </c>
      <c r="X62" s="7">
        <v>80000.0</v>
      </c>
      <c r="Y62" s="8">
        <v>7.485232067510548</v>
      </c>
      <c r="Z62" s="9">
        <v>0.0</v>
      </c>
      <c r="AA62" s="5" t="s">
        <v>75</v>
      </c>
      <c r="AB62" s="5"/>
      <c r="AC62" s="5">
        <v>0.0</v>
      </c>
      <c r="AD62" s="5" t="s">
        <v>273</v>
      </c>
      <c r="AE62" s="5" t="s">
        <v>77</v>
      </c>
      <c r="AF62" s="5">
        <v>2015.0</v>
      </c>
      <c r="AG62" s="5">
        <v>2017.0</v>
      </c>
      <c r="AH62" s="5" t="s">
        <v>78</v>
      </c>
      <c r="AI62" s="10">
        <v>87.4</v>
      </c>
      <c r="AJ62" s="5"/>
      <c r="AK62" s="5" t="s">
        <v>75</v>
      </c>
      <c r="AL62" s="5">
        <v>0.0</v>
      </c>
      <c r="AM62" s="5">
        <v>0.0</v>
      </c>
      <c r="AN62" s="5" t="s">
        <v>4222</v>
      </c>
      <c r="AO62" s="5">
        <v>2017.0</v>
      </c>
      <c r="AP62" s="5" t="s">
        <v>51</v>
      </c>
      <c r="AQ62" s="5">
        <v>7.9</v>
      </c>
      <c r="AR62" s="10">
        <v>7.9</v>
      </c>
      <c r="AS62" s="5" t="s">
        <v>14288</v>
      </c>
      <c r="AT62" s="5" t="s">
        <v>114</v>
      </c>
      <c r="AU62" s="5" t="s">
        <v>1183</v>
      </c>
      <c r="AV62" s="5">
        <v>9.676598374E9</v>
      </c>
      <c r="AW62" s="5" t="s">
        <v>14289</v>
      </c>
      <c r="AX62" s="5">
        <v>507119.0</v>
      </c>
      <c r="AY62" s="5" t="s">
        <v>14290</v>
      </c>
      <c r="AZ62" s="5" t="s">
        <v>264</v>
      </c>
      <c r="BA62" s="5">
        <v>9.55534E11</v>
      </c>
      <c r="BB62" s="5" t="s">
        <v>14291</v>
      </c>
      <c r="BC62" s="5" t="s">
        <v>14292</v>
      </c>
      <c r="BD62" s="5" t="s">
        <v>149</v>
      </c>
      <c r="BE62" s="5" t="s">
        <v>149</v>
      </c>
      <c r="BF62" s="5" t="s">
        <v>149</v>
      </c>
      <c r="BG62" s="5" t="s">
        <v>87</v>
      </c>
      <c r="BH62" s="5"/>
      <c r="BI62" s="11">
        <v>43830.927083333336</v>
      </c>
      <c r="BJ62" s="12" t="s">
        <v>975</v>
      </c>
    </row>
    <row r="63" ht="23.25" customHeight="1">
      <c r="A63" s="4">
        <v>62.0</v>
      </c>
      <c r="B63" s="5"/>
      <c r="C63" s="5"/>
      <c r="D63" s="5" t="s">
        <v>14293</v>
      </c>
      <c r="E63" s="5" t="s">
        <v>3932</v>
      </c>
      <c r="F63" s="5"/>
      <c r="G63" s="5"/>
      <c r="H63" s="5">
        <v>1.70070259E8</v>
      </c>
      <c r="I63" s="5" t="s">
        <v>13717</v>
      </c>
      <c r="J63" s="5" t="s">
        <v>14294</v>
      </c>
      <c r="K63" s="5"/>
      <c r="L63" s="5" t="s">
        <v>7387</v>
      </c>
      <c r="M63" s="5" t="s">
        <v>14295</v>
      </c>
      <c r="N63" s="6">
        <v>36016.0</v>
      </c>
      <c r="O63" s="5">
        <v>9.16788324E9</v>
      </c>
      <c r="P63" s="5" t="s">
        <v>14296</v>
      </c>
      <c r="Q63" s="5" t="s">
        <v>70</v>
      </c>
      <c r="R63" s="5" t="s">
        <v>71</v>
      </c>
      <c r="S63" s="5" t="s">
        <v>1607</v>
      </c>
      <c r="T63" s="5" t="s">
        <v>157</v>
      </c>
      <c r="U63" s="5" t="s">
        <v>74</v>
      </c>
      <c r="V63" s="5"/>
      <c r="W63" s="5"/>
      <c r="X63" s="7"/>
      <c r="Y63" s="8">
        <v>8.447257383966244</v>
      </c>
      <c r="Z63" s="9">
        <v>0.0</v>
      </c>
      <c r="AA63" s="5" t="s">
        <v>75</v>
      </c>
      <c r="AB63" s="5"/>
      <c r="AC63" s="5">
        <v>0.0</v>
      </c>
      <c r="AD63" s="5" t="s">
        <v>190</v>
      </c>
      <c r="AE63" s="5" t="s">
        <v>77</v>
      </c>
      <c r="AF63" s="5">
        <v>2015.0</v>
      </c>
      <c r="AG63" s="5">
        <v>2017.0</v>
      </c>
      <c r="AH63" s="5" t="s">
        <v>78</v>
      </c>
      <c r="AI63" s="10">
        <v>91.0</v>
      </c>
      <c r="AJ63" s="5"/>
      <c r="AK63" s="5" t="s">
        <v>576</v>
      </c>
      <c r="AL63" s="5" t="s">
        <v>14297</v>
      </c>
      <c r="AM63" s="5">
        <v>1.0</v>
      </c>
      <c r="AN63" s="5" t="s">
        <v>14298</v>
      </c>
      <c r="AO63" s="5">
        <v>2014.0</v>
      </c>
      <c r="AP63" s="5" t="s">
        <v>112</v>
      </c>
      <c r="AQ63" s="5"/>
      <c r="AR63" s="10">
        <v>7.8</v>
      </c>
      <c r="AS63" s="5" t="s">
        <v>14299</v>
      </c>
      <c r="AT63" s="5" t="s">
        <v>114</v>
      </c>
      <c r="AU63" s="5" t="s">
        <v>14300</v>
      </c>
      <c r="AV63" s="5">
        <v>9.969228208E9</v>
      </c>
      <c r="AW63" s="5" t="s">
        <v>14301</v>
      </c>
      <c r="AX63" s="5">
        <v>785704.0</v>
      </c>
      <c r="AY63" s="5" t="s">
        <v>14302</v>
      </c>
      <c r="AZ63" s="5" t="s">
        <v>14278</v>
      </c>
      <c r="BA63" s="5">
        <v>2.75863E11</v>
      </c>
      <c r="BB63" s="5"/>
      <c r="BC63" s="5"/>
      <c r="BD63" s="5" t="s">
        <v>14303</v>
      </c>
      <c r="BE63" s="5" t="s">
        <v>11789</v>
      </c>
      <c r="BF63" s="5" t="s">
        <v>8381</v>
      </c>
      <c r="BG63" s="5" t="s">
        <v>87</v>
      </c>
      <c r="BH63" s="5"/>
      <c r="BI63" s="11">
        <v>43907.751388888886</v>
      </c>
      <c r="BJ63" s="12" t="s">
        <v>88</v>
      </c>
    </row>
    <row r="64" ht="23.25" customHeight="1">
      <c r="A64" s="4">
        <v>63.0</v>
      </c>
      <c r="B64" s="5" t="s">
        <v>14304</v>
      </c>
      <c r="C64" s="5"/>
      <c r="D64" s="5" t="s">
        <v>14304</v>
      </c>
      <c r="E64" s="6">
        <v>43597.0</v>
      </c>
      <c r="F64" s="5"/>
      <c r="G64" s="5"/>
      <c r="H64" s="5">
        <v>1.70070235E8</v>
      </c>
      <c r="I64" s="5" t="s">
        <v>13717</v>
      </c>
      <c r="J64" s="5" t="s">
        <v>14305</v>
      </c>
      <c r="K64" s="5" t="s">
        <v>1634</v>
      </c>
      <c r="L64" s="5" t="s">
        <v>223</v>
      </c>
      <c r="M64" s="5" t="s">
        <v>14306</v>
      </c>
      <c r="N64" s="6">
        <v>36382.0</v>
      </c>
      <c r="O64" s="5">
        <v>7.79988464E9</v>
      </c>
      <c r="P64" s="5" t="s">
        <v>14307</v>
      </c>
      <c r="Q64" s="5" t="s">
        <v>70</v>
      </c>
      <c r="R64" s="5" t="s">
        <v>71</v>
      </c>
      <c r="S64" s="5" t="s">
        <v>94</v>
      </c>
      <c r="T64" s="5" t="s">
        <v>73</v>
      </c>
      <c r="U64" s="5" t="s">
        <v>74</v>
      </c>
      <c r="V64" s="5">
        <v>8350.0</v>
      </c>
      <c r="W64" s="5"/>
      <c r="X64" s="7"/>
      <c r="Y64" s="8">
        <v>8.329113924050633</v>
      </c>
      <c r="Z64" s="9">
        <v>0.0</v>
      </c>
      <c r="AA64" s="5" t="s">
        <v>75</v>
      </c>
      <c r="AB64" s="5"/>
      <c r="AC64" s="5">
        <v>0.0</v>
      </c>
      <c r="AD64" s="5" t="s">
        <v>76</v>
      </c>
      <c r="AE64" s="5" t="s">
        <v>77</v>
      </c>
      <c r="AF64" s="5">
        <v>2015.0</v>
      </c>
      <c r="AG64" s="5">
        <v>2017.0</v>
      </c>
      <c r="AH64" s="5" t="s">
        <v>78</v>
      </c>
      <c r="AI64" s="10">
        <v>88.8</v>
      </c>
      <c r="AJ64" s="5"/>
      <c r="AK64" s="5" t="s">
        <v>75</v>
      </c>
      <c r="AL64" s="5"/>
      <c r="AM64" s="5">
        <v>0.0</v>
      </c>
      <c r="AN64" s="5" t="s">
        <v>603</v>
      </c>
      <c r="AO64" s="5">
        <v>2015.0</v>
      </c>
      <c r="AP64" s="5" t="s">
        <v>112</v>
      </c>
      <c r="AQ64" s="5"/>
      <c r="AR64" s="10">
        <v>7.8</v>
      </c>
      <c r="AS64" s="5" t="s">
        <v>14308</v>
      </c>
      <c r="AT64" s="5" t="s">
        <v>309</v>
      </c>
      <c r="AU64" s="5"/>
      <c r="AV64" s="5">
        <v>9.985725595E9</v>
      </c>
      <c r="AW64" s="5" t="s">
        <v>14309</v>
      </c>
      <c r="AX64" s="5">
        <v>522006.0</v>
      </c>
      <c r="AY64" s="5" t="s">
        <v>14310</v>
      </c>
      <c r="AZ64" s="5" t="s">
        <v>85</v>
      </c>
      <c r="BA64" s="5">
        <v>7.92601E11</v>
      </c>
      <c r="BB64" s="5"/>
      <c r="BC64" s="5"/>
      <c r="BD64" s="5" t="s">
        <v>14311</v>
      </c>
      <c r="BE64" s="5" t="s">
        <v>4273</v>
      </c>
      <c r="BF64" s="5" t="s">
        <v>14312</v>
      </c>
      <c r="BG64" s="5" t="s">
        <v>119</v>
      </c>
      <c r="BH64" s="5" t="s">
        <v>101</v>
      </c>
      <c r="BI64" s="11">
        <v>43827.40138888889</v>
      </c>
      <c r="BJ64" s="12" t="s">
        <v>14313</v>
      </c>
    </row>
    <row r="65" ht="23.25" customHeight="1">
      <c r="A65" s="4">
        <v>64.0</v>
      </c>
      <c r="B65" s="5" t="s">
        <v>14314</v>
      </c>
      <c r="C65" s="5"/>
      <c r="D65" s="5" t="s">
        <v>14314</v>
      </c>
      <c r="E65" s="6">
        <v>43597.0</v>
      </c>
      <c r="F65" s="5"/>
      <c r="G65" s="5"/>
      <c r="H65" s="5">
        <v>1.70070228E8</v>
      </c>
      <c r="I65" s="5" t="s">
        <v>13717</v>
      </c>
      <c r="J65" s="5" t="s">
        <v>14315</v>
      </c>
      <c r="K65" s="5"/>
      <c r="L65" s="5" t="s">
        <v>14316</v>
      </c>
      <c r="M65" s="5" t="s">
        <v>14317</v>
      </c>
      <c r="N65" s="6">
        <v>36230.0</v>
      </c>
      <c r="O65" s="5">
        <v>9.182583236E9</v>
      </c>
      <c r="P65" s="5" t="s">
        <v>14318</v>
      </c>
      <c r="Q65" s="5" t="s">
        <v>70</v>
      </c>
      <c r="R65" s="5" t="s">
        <v>71</v>
      </c>
      <c r="S65" s="5" t="s">
        <v>94</v>
      </c>
      <c r="T65" s="5" t="s">
        <v>73</v>
      </c>
      <c r="U65" s="5" t="s">
        <v>74</v>
      </c>
      <c r="V65" s="5">
        <v>8000.0</v>
      </c>
      <c r="W65" s="5"/>
      <c r="X65" s="7"/>
      <c r="Y65" s="8">
        <v>7.291139240506329</v>
      </c>
      <c r="Z65" s="9">
        <v>1.0</v>
      </c>
      <c r="AA65" s="5" t="s">
        <v>75</v>
      </c>
      <c r="AB65" s="5"/>
      <c r="AC65" s="5">
        <v>0.0</v>
      </c>
      <c r="AD65" s="5" t="s">
        <v>1406</v>
      </c>
      <c r="AE65" s="5" t="s">
        <v>77</v>
      </c>
      <c r="AF65" s="5">
        <v>2015.0</v>
      </c>
      <c r="AG65" s="5">
        <v>2017.0</v>
      </c>
      <c r="AH65" s="5" t="s">
        <v>78</v>
      </c>
      <c r="AI65" s="10">
        <v>86.7</v>
      </c>
      <c r="AJ65" s="5"/>
      <c r="AK65" s="5" t="s">
        <v>75</v>
      </c>
      <c r="AL65" s="5"/>
      <c r="AM65" s="5">
        <v>0.0</v>
      </c>
      <c r="AN65" s="5" t="s">
        <v>307</v>
      </c>
      <c r="AO65" s="5">
        <v>2015.0</v>
      </c>
      <c r="AP65" s="5" t="s">
        <v>51</v>
      </c>
      <c r="AQ65" s="5">
        <v>78.0</v>
      </c>
      <c r="AR65" s="10">
        <v>7.8</v>
      </c>
      <c r="AS65" s="5" t="s">
        <v>14319</v>
      </c>
      <c r="AT65" s="5" t="s">
        <v>82</v>
      </c>
      <c r="AU65" s="5"/>
      <c r="AV65" s="5">
        <v>9.441156489E9</v>
      </c>
      <c r="AW65" s="5" t="s">
        <v>14320</v>
      </c>
      <c r="AX65" s="5">
        <v>513690.0</v>
      </c>
      <c r="AY65" s="5" t="s">
        <v>14321</v>
      </c>
      <c r="AZ65" s="5" t="s">
        <v>85</v>
      </c>
      <c r="BA65" s="5">
        <v>9.15085E11</v>
      </c>
      <c r="BB65" s="5" t="s">
        <v>14322</v>
      </c>
      <c r="BC65" s="5"/>
      <c r="BD65" s="5" t="s">
        <v>149</v>
      </c>
      <c r="BE65" s="5">
        <v>0.0</v>
      </c>
      <c r="BF65" s="5" t="s">
        <v>149</v>
      </c>
      <c r="BG65" s="5" t="s">
        <v>119</v>
      </c>
      <c r="BH65" s="5" t="s">
        <v>14323</v>
      </c>
      <c r="BI65" s="11">
        <v>43827.33263888889</v>
      </c>
      <c r="BJ65" s="12" t="s">
        <v>88</v>
      </c>
    </row>
    <row r="66" ht="23.25" customHeight="1">
      <c r="A66" s="4">
        <v>65.0</v>
      </c>
      <c r="B66" s="5"/>
      <c r="C66" s="5"/>
      <c r="D66" s="5" t="s">
        <v>14324</v>
      </c>
      <c r="E66" s="6">
        <v>43567.0</v>
      </c>
      <c r="F66" s="5"/>
      <c r="G66" s="5"/>
      <c r="H66" s="5">
        <v>1.70070098E8</v>
      </c>
      <c r="I66" s="5" t="s">
        <v>13717</v>
      </c>
      <c r="J66" s="5" t="s">
        <v>3697</v>
      </c>
      <c r="K66" s="5" t="s">
        <v>14325</v>
      </c>
      <c r="L66" s="5" t="s">
        <v>123</v>
      </c>
      <c r="M66" s="5" t="s">
        <v>14326</v>
      </c>
      <c r="N66" s="6">
        <v>36838.0</v>
      </c>
      <c r="O66" s="5">
        <v>9.705826865E9</v>
      </c>
      <c r="P66" s="5" t="s">
        <v>14327</v>
      </c>
      <c r="Q66" s="5" t="s">
        <v>70</v>
      </c>
      <c r="R66" s="5" t="s">
        <v>71</v>
      </c>
      <c r="S66" s="5" t="s">
        <v>94</v>
      </c>
      <c r="T66" s="5" t="s">
        <v>95</v>
      </c>
      <c r="U66" s="5" t="s">
        <v>74</v>
      </c>
      <c r="V66" s="5"/>
      <c r="W66" s="5"/>
      <c r="X66" s="7"/>
      <c r="Y66" s="8">
        <v>7.455696202531645</v>
      </c>
      <c r="Z66" s="9">
        <v>1.0</v>
      </c>
      <c r="AA66" s="5" t="s">
        <v>75</v>
      </c>
      <c r="AB66" s="5"/>
      <c r="AC66" s="5">
        <v>0.0</v>
      </c>
      <c r="AD66" s="5" t="s">
        <v>228</v>
      </c>
      <c r="AE66" s="5" t="s">
        <v>77</v>
      </c>
      <c r="AF66" s="5">
        <v>2015.0</v>
      </c>
      <c r="AG66" s="5">
        <v>2017.0</v>
      </c>
      <c r="AH66" s="5" t="s">
        <v>78</v>
      </c>
      <c r="AI66" s="10">
        <v>79.9</v>
      </c>
      <c r="AJ66" s="5"/>
      <c r="AK66" s="5" t="s">
        <v>75</v>
      </c>
      <c r="AL66" s="5"/>
      <c r="AM66" s="5">
        <v>0.0</v>
      </c>
      <c r="AN66" s="5" t="s">
        <v>7227</v>
      </c>
      <c r="AO66" s="5">
        <v>2015.0</v>
      </c>
      <c r="AP66" s="5" t="s">
        <v>51</v>
      </c>
      <c r="AQ66" s="5"/>
      <c r="AR66" s="10">
        <v>7.8</v>
      </c>
      <c r="AS66" s="5" t="s">
        <v>14328</v>
      </c>
      <c r="AT66" s="5" t="s">
        <v>82</v>
      </c>
      <c r="AU66" s="5"/>
      <c r="AV66" s="5">
        <v>9.290037362E9</v>
      </c>
      <c r="AW66" s="5" t="s">
        <v>14329</v>
      </c>
      <c r="AX66" s="5">
        <v>521228.0</v>
      </c>
      <c r="AY66" s="5" t="s">
        <v>117</v>
      </c>
      <c r="AZ66" s="5" t="s">
        <v>85</v>
      </c>
      <c r="BA66" s="5">
        <v>8.08387E11</v>
      </c>
      <c r="BB66" s="5"/>
      <c r="BC66" s="5"/>
      <c r="BD66" s="5" t="s">
        <v>14330</v>
      </c>
      <c r="BE66" s="5" t="s">
        <v>8560</v>
      </c>
      <c r="BF66" s="5" t="s">
        <v>1493</v>
      </c>
      <c r="BG66" s="5" t="s">
        <v>119</v>
      </c>
      <c r="BH66" s="5" t="s">
        <v>1480</v>
      </c>
      <c r="BI66" s="11">
        <v>43826.839583333334</v>
      </c>
      <c r="BJ66" s="12" t="s">
        <v>14331</v>
      </c>
    </row>
    <row r="67" ht="23.25" customHeight="1">
      <c r="A67" s="4">
        <v>66.0</v>
      </c>
      <c r="B67" s="5"/>
      <c r="C67" s="5"/>
      <c r="D67" s="5" t="s">
        <v>14332</v>
      </c>
      <c r="E67" s="6">
        <v>43597.0</v>
      </c>
      <c r="F67" s="5"/>
      <c r="G67" s="5"/>
      <c r="H67" s="5">
        <v>1.70070265E8</v>
      </c>
      <c r="I67" s="5" t="s">
        <v>13717</v>
      </c>
      <c r="J67" s="5" t="s">
        <v>6797</v>
      </c>
      <c r="K67" s="5" t="s">
        <v>14333</v>
      </c>
      <c r="L67" s="5" t="s">
        <v>14334</v>
      </c>
      <c r="M67" s="5" t="s">
        <v>14335</v>
      </c>
      <c r="N67" s="5" t="s">
        <v>9090</v>
      </c>
      <c r="O67" s="5">
        <v>9.494444913E9</v>
      </c>
      <c r="P67" s="5" t="s">
        <v>14336</v>
      </c>
      <c r="Q67" s="5" t="s">
        <v>70</v>
      </c>
      <c r="R67" s="5" t="s">
        <v>71</v>
      </c>
      <c r="S67" s="5" t="s">
        <v>94</v>
      </c>
      <c r="T67" s="5" t="s">
        <v>73</v>
      </c>
      <c r="U67" s="5" t="s">
        <v>74</v>
      </c>
      <c r="V67" s="5">
        <v>10111.0</v>
      </c>
      <c r="W67" s="5">
        <v>48841.0</v>
      </c>
      <c r="X67" s="7">
        <v>172544.0</v>
      </c>
      <c r="Y67" s="8">
        <v>7.9071729957805905</v>
      </c>
      <c r="Z67" s="9">
        <v>0.0</v>
      </c>
      <c r="AA67" s="5" t="s">
        <v>75</v>
      </c>
      <c r="AB67" s="5"/>
      <c r="AC67" s="5">
        <v>0.0</v>
      </c>
      <c r="AD67" s="5" t="s">
        <v>76</v>
      </c>
      <c r="AE67" s="5" t="s">
        <v>77</v>
      </c>
      <c r="AF67" s="5">
        <v>2015.0</v>
      </c>
      <c r="AG67" s="5">
        <v>2017.0</v>
      </c>
      <c r="AH67" s="5" t="s">
        <v>78</v>
      </c>
      <c r="AI67" s="10">
        <v>95.0</v>
      </c>
      <c r="AJ67" s="5"/>
      <c r="AK67" s="5" t="s">
        <v>75</v>
      </c>
      <c r="AL67" s="5"/>
      <c r="AM67" s="5">
        <v>0.0</v>
      </c>
      <c r="AN67" s="5" t="s">
        <v>908</v>
      </c>
      <c r="AO67" s="5">
        <v>2015.0</v>
      </c>
      <c r="AP67" s="5" t="s">
        <v>80</v>
      </c>
      <c r="AQ67" s="5">
        <v>77.0</v>
      </c>
      <c r="AR67" s="10">
        <v>7.7</v>
      </c>
      <c r="AS67" s="5" t="s">
        <v>14337</v>
      </c>
      <c r="AT67" s="5" t="s">
        <v>82</v>
      </c>
      <c r="AU67" s="5" t="s">
        <v>14338</v>
      </c>
      <c r="AV67" s="5">
        <v>9.441871183E9</v>
      </c>
      <c r="AW67" s="5" t="s">
        <v>14339</v>
      </c>
      <c r="AX67" s="5">
        <v>520015.0</v>
      </c>
      <c r="AY67" s="5" t="s">
        <v>101</v>
      </c>
      <c r="AZ67" s="5" t="s">
        <v>85</v>
      </c>
      <c r="BA67" s="5">
        <v>9.32194E11</v>
      </c>
      <c r="BB67" s="5" t="s">
        <v>14340</v>
      </c>
      <c r="BC67" s="5"/>
      <c r="BD67" s="5" t="s">
        <v>574</v>
      </c>
      <c r="BE67" s="5" t="s">
        <v>14154</v>
      </c>
      <c r="BF67" s="5" t="s">
        <v>3998</v>
      </c>
      <c r="BG67" s="5" t="s">
        <v>119</v>
      </c>
      <c r="BH67" s="5" t="s">
        <v>117</v>
      </c>
      <c r="BI67" s="11">
        <v>43828.73819444444</v>
      </c>
      <c r="BJ67" s="12" t="s">
        <v>14341</v>
      </c>
    </row>
    <row r="68" ht="23.25" customHeight="1">
      <c r="A68" s="4">
        <v>67.0</v>
      </c>
      <c r="B68" s="5" t="s">
        <v>14342</v>
      </c>
      <c r="C68" s="5"/>
      <c r="D68" s="5" t="s">
        <v>14342</v>
      </c>
      <c r="E68" s="5" t="s">
        <v>14343</v>
      </c>
      <c r="F68" s="5"/>
      <c r="G68" s="5"/>
      <c r="H68" s="5">
        <v>1.70070184E8</v>
      </c>
      <c r="I68" s="5" t="s">
        <v>13717</v>
      </c>
      <c r="J68" s="5" t="s">
        <v>351</v>
      </c>
      <c r="K68" s="5" t="s">
        <v>13210</v>
      </c>
      <c r="L68" s="5" t="s">
        <v>14344</v>
      </c>
      <c r="M68" s="5" t="s">
        <v>14345</v>
      </c>
      <c r="N68" s="5" t="s">
        <v>14346</v>
      </c>
      <c r="O68" s="5">
        <v>8.91971281E9</v>
      </c>
      <c r="P68" s="5" t="s">
        <v>14347</v>
      </c>
      <c r="Q68" s="5" t="s">
        <v>70</v>
      </c>
      <c r="R68" s="5" t="s">
        <v>71</v>
      </c>
      <c r="S68" s="5" t="s">
        <v>72</v>
      </c>
      <c r="T68" s="5" t="s">
        <v>73</v>
      </c>
      <c r="U68" s="5" t="s">
        <v>74</v>
      </c>
      <c r="V68" s="5"/>
      <c r="W68" s="5"/>
      <c r="X68" s="7"/>
      <c r="Y68" s="8">
        <v>7.046413502109704</v>
      </c>
      <c r="Z68" s="9">
        <v>0.0</v>
      </c>
      <c r="AA68" s="5" t="s">
        <v>75</v>
      </c>
      <c r="AB68" s="5" t="s">
        <v>149</v>
      </c>
      <c r="AC68" s="5">
        <v>0.0</v>
      </c>
      <c r="AD68" s="5" t="s">
        <v>4232</v>
      </c>
      <c r="AE68" s="5" t="s">
        <v>77</v>
      </c>
      <c r="AF68" s="5">
        <v>2015.0</v>
      </c>
      <c r="AG68" s="5">
        <v>2017.0</v>
      </c>
      <c r="AH68" s="5" t="s">
        <v>78</v>
      </c>
      <c r="AI68" s="10">
        <v>85.2</v>
      </c>
      <c r="AJ68" s="5">
        <v>0.0</v>
      </c>
      <c r="AK68" s="5" t="s">
        <v>75</v>
      </c>
      <c r="AL68" s="5"/>
      <c r="AM68" s="5">
        <v>0.0</v>
      </c>
      <c r="AN68" s="5" t="s">
        <v>5493</v>
      </c>
      <c r="AO68" s="5">
        <v>2015.0</v>
      </c>
      <c r="AP68" s="5" t="s">
        <v>51</v>
      </c>
      <c r="AQ68" s="5">
        <v>77.0</v>
      </c>
      <c r="AR68" s="10">
        <v>7.7</v>
      </c>
      <c r="AS68" s="5" t="s">
        <v>14348</v>
      </c>
      <c r="AT68" s="5" t="s">
        <v>82</v>
      </c>
      <c r="AU68" s="5" t="s">
        <v>9044</v>
      </c>
      <c r="AV68" s="5">
        <v>9.849995956E9</v>
      </c>
      <c r="AW68" s="5" t="s">
        <v>14349</v>
      </c>
      <c r="AX68" s="5">
        <v>522001.0</v>
      </c>
      <c r="AY68" s="5" t="s">
        <v>117</v>
      </c>
      <c r="AZ68" s="5" t="s">
        <v>85</v>
      </c>
      <c r="BA68" s="5">
        <v>3.72714E11</v>
      </c>
      <c r="BB68" s="5"/>
      <c r="BC68" s="5"/>
      <c r="BD68" s="5">
        <v>0.0</v>
      </c>
      <c r="BE68" s="5">
        <v>0.0</v>
      </c>
      <c r="BF68" s="5">
        <v>0.0</v>
      </c>
      <c r="BG68" s="5" t="s">
        <v>119</v>
      </c>
      <c r="BH68" s="5" t="s">
        <v>101</v>
      </c>
      <c r="BI68" s="11">
        <v>43832.62152777778</v>
      </c>
      <c r="BJ68" s="12" t="s">
        <v>14350</v>
      </c>
    </row>
    <row r="69" ht="23.25" customHeight="1">
      <c r="A69" s="4">
        <v>68.0</v>
      </c>
      <c r="B69" s="5"/>
      <c r="C69" s="5"/>
      <c r="D69" s="5" t="s">
        <v>14351</v>
      </c>
      <c r="E69" s="6">
        <v>43536.0</v>
      </c>
      <c r="F69" s="5"/>
      <c r="G69" s="5"/>
      <c r="H69" s="5">
        <v>1.70070203E8</v>
      </c>
      <c r="I69" s="5" t="s">
        <v>13717</v>
      </c>
      <c r="J69" s="5" t="s">
        <v>9830</v>
      </c>
      <c r="K69" s="5"/>
      <c r="L69" s="5" t="s">
        <v>514</v>
      </c>
      <c r="M69" s="5" t="s">
        <v>14352</v>
      </c>
      <c r="N69" s="6">
        <v>36348.0</v>
      </c>
      <c r="O69" s="5">
        <v>9.100527901E9</v>
      </c>
      <c r="P69" s="5" t="s">
        <v>14353</v>
      </c>
      <c r="Q69" s="5" t="s">
        <v>70</v>
      </c>
      <c r="R69" s="5" t="s">
        <v>71</v>
      </c>
      <c r="S69" s="5" t="s">
        <v>94</v>
      </c>
      <c r="T69" s="5" t="s">
        <v>95</v>
      </c>
      <c r="U69" s="5" t="s">
        <v>74</v>
      </c>
      <c r="V69" s="5">
        <v>152036.0</v>
      </c>
      <c r="W69" s="5"/>
      <c r="X69" s="7"/>
      <c r="Y69" s="8">
        <v>7.4261603375527425</v>
      </c>
      <c r="Z69" s="9">
        <v>0.0</v>
      </c>
      <c r="AA69" s="5" t="s">
        <v>75</v>
      </c>
      <c r="AB69" s="5"/>
      <c r="AC69" s="5">
        <v>0.0</v>
      </c>
      <c r="AD69" s="5" t="s">
        <v>228</v>
      </c>
      <c r="AE69" s="5" t="s">
        <v>77</v>
      </c>
      <c r="AF69" s="5">
        <v>2015.0</v>
      </c>
      <c r="AG69" s="5">
        <v>2017.0</v>
      </c>
      <c r="AH69" s="5" t="s">
        <v>78</v>
      </c>
      <c r="AI69" s="10">
        <v>91.0</v>
      </c>
      <c r="AJ69" s="5"/>
      <c r="AK69" s="5" t="s">
        <v>75</v>
      </c>
      <c r="AL69" s="5"/>
      <c r="AM69" s="5">
        <v>0.0</v>
      </c>
      <c r="AN69" s="5" t="s">
        <v>6916</v>
      </c>
      <c r="AO69" s="5">
        <v>2015.0</v>
      </c>
      <c r="AP69" s="5" t="s">
        <v>51</v>
      </c>
      <c r="AQ69" s="5">
        <v>73.0</v>
      </c>
      <c r="AR69" s="10">
        <v>7.3</v>
      </c>
      <c r="AS69" s="5" t="s">
        <v>14354</v>
      </c>
      <c r="AT69" s="5" t="s">
        <v>99</v>
      </c>
      <c r="AU69" s="5"/>
      <c r="AV69" s="5">
        <v>9.676981795E9</v>
      </c>
      <c r="AW69" s="5" t="s">
        <v>14355</v>
      </c>
      <c r="AX69" s="5">
        <v>522501.0</v>
      </c>
      <c r="AY69" s="5" t="s">
        <v>237</v>
      </c>
      <c r="AZ69" s="5" t="s">
        <v>85</v>
      </c>
      <c r="BA69" s="5">
        <v>8.39607E11</v>
      </c>
      <c r="BB69" s="5" t="s">
        <v>14356</v>
      </c>
      <c r="BC69" s="5"/>
      <c r="BD69" s="5" t="s">
        <v>149</v>
      </c>
      <c r="BE69" s="5" t="s">
        <v>149</v>
      </c>
      <c r="BF69" s="5" t="s">
        <v>149</v>
      </c>
      <c r="BG69" s="5" t="s">
        <v>119</v>
      </c>
      <c r="BH69" s="5" t="s">
        <v>14357</v>
      </c>
      <c r="BI69" s="11">
        <v>43828.50208333333</v>
      </c>
      <c r="BJ69" s="12" t="s">
        <v>14358</v>
      </c>
    </row>
    <row r="70" ht="23.25" customHeight="1">
      <c r="A70" s="4">
        <v>69.0</v>
      </c>
      <c r="B70" s="5"/>
      <c r="C70" s="5"/>
      <c r="D70" s="5" t="s">
        <v>14359</v>
      </c>
      <c r="E70" s="6">
        <v>43567.0</v>
      </c>
      <c r="F70" s="5"/>
      <c r="G70" s="5"/>
      <c r="H70" s="5">
        <v>1.70070114E8</v>
      </c>
      <c r="I70" s="5" t="s">
        <v>13717</v>
      </c>
      <c r="J70" s="5" t="s">
        <v>14360</v>
      </c>
      <c r="K70" s="5" t="s">
        <v>588</v>
      </c>
      <c r="L70" s="5" t="s">
        <v>5896</v>
      </c>
      <c r="M70" s="5" t="s">
        <v>14361</v>
      </c>
      <c r="N70" s="5" t="s">
        <v>1417</v>
      </c>
      <c r="O70" s="5">
        <v>9.182835374E9</v>
      </c>
      <c r="P70" s="5" t="s">
        <v>14362</v>
      </c>
      <c r="Q70" s="5" t="s">
        <v>70</v>
      </c>
      <c r="R70" s="5" t="s">
        <v>71</v>
      </c>
      <c r="S70" s="5" t="s">
        <v>94</v>
      </c>
      <c r="T70" s="5" t="s">
        <v>73</v>
      </c>
      <c r="U70" s="5" t="s">
        <v>74</v>
      </c>
      <c r="V70" s="5">
        <v>18576.0</v>
      </c>
      <c r="W70" s="5">
        <v>86187.0</v>
      </c>
      <c r="X70" s="7"/>
      <c r="Y70" s="8">
        <v>7.358649789029536</v>
      </c>
      <c r="Z70" s="9">
        <v>0.0</v>
      </c>
      <c r="AA70" s="5" t="s">
        <v>75</v>
      </c>
      <c r="AB70" s="5"/>
      <c r="AC70" s="5">
        <v>0.0</v>
      </c>
      <c r="AD70" s="5" t="s">
        <v>142</v>
      </c>
      <c r="AE70" s="5" t="s">
        <v>77</v>
      </c>
      <c r="AF70" s="5">
        <v>2015.0</v>
      </c>
      <c r="AG70" s="5">
        <v>2017.0</v>
      </c>
      <c r="AH70" s="5" t="s">
        <v>78</v>
      </c>
      <c r="AI70" s="10">
        <v>87.6</v>
      </c>
      <c r="AJ70" s="5"/>
      <c r="AK70" s="5" t="s">
        <v>75</v>
      </c>
      <c r="AL70" s="5"/>
      <c r="AM70" s="5">
        <v>0.0</v>
      </c>
      <c r="AN70" s="5" t="s">
        <v>14363</v>
      </c>
      <c r="AO70" s="5">
        <v>2015.0</v>
      </c>
      <c r="AP70" s="5" t="s">
        <v>51</v>
      </c>
      <c r="AQ70" s="5">
        <v>73.0</v>
      </c>
      <c r="AR70" s="10">
        <v>7.3</v>
      </c>
      <c r="AS70" s="5" t="s">
        <v>14364</v>
      </c>
      <c r="AT70" s="5" t="s">
        <v>114</v>
      </c>
      <c r="AU70" s="5" t="s">
        <v>14365</v>
      </c>
      <c r="AV70" s="5">
        <v>9.963159132E9</v>
      </c>
      <c r="AW70" s="5" t="s">
        <v>14366</v>
      </c>
      <c r="AX70" s="5">
        <v>521137.0</v>
      </c>
      <c r="AY70" s="5" t="s">
        <v>117</v>
      </c>
      <c r="AZ70" s="5" t="s">
        <v>85</v>
      </c>
      <c r="BA70" s="5">
        <v>8.40457E11</v>
      </c>
      <c r="BB70" s="5"/>
      <c r="BC70" s="5"/>
      <c r="BD70" s="5" t="s">
        <v>14367</v>
      </c>
      <c r="BE70" s="5" t="s">
        <v>14368</v>
      </c>
      <c r="BF70" s="5" t="s">
        <v>14369</v>
      </c>
      <c r="BG70" s="5" t="s">
        <v>119</v>
      </c>
      <c r="BH70" s="5" t="s">
        <v>14370</v>
      </c>
      <c r="BI70" s="11">
        <v>43828.89375</v>
      </c>
      <c r="BJ70" s="12" t="s">
        <v>14371</v>
      </c>
    </row>
    <row r="71" ht="23.25" customHeight="1">
      <c r="A71" s="4">
        <v>70.0</v>
      </c>
      <c r="B71" s="5"/>
      <c r="C71" s="5"/>
      <c r="D71" s="5" t="s">
        <v>14372</v>
      </c>
      <c r="E71" s="6">
        <v>43597.0</v>
      </c>
      <c r="F71" s="5"/>
      <c r="G71" s="5"/>
      <c r="H71" s="5">
        <v>1.70070044E8</v>
      </c>
      <c r="I71" s="5" t="s">
        <v>13717</v>
      </c>
      <c r="J71" s="5" t="s">
        <v>4315</v>
      </c>
      <c r="K71" s="5" t="s">
        <v>12137</v>
      </c>
      <c r="L71" s="5" t="s">
        <v>940</v>
      </c>
      <c r="M71" s="5" t="s">
        <v>14373</v>
      </c>
      <c r="N71" s="5" t="s">
        <v>1081</v>
      </c>
      <c r="O71" s="5">
        <v>9.989198454E9</v>
      </c>
      <c r="P71" s="5" t="s">
        <v>14374</v>
      </c>
      <c r="Q71" s="5" t="s">
        <v>70</v>
      </c>
      <c r="R71" s="5" t="s">
        <v>71</v>
      </c>
      <c r="S71" s="5" t="s">
        <v>94</v>
      </c>
      <c r="T71" s="5" t="s">
        <v>73</v>
      </c>
      <c r="U71" s="5" t="s">
        <v>74</v>
      </c>
      <c r="V71" s="5"/>
      <c r="W71" s="5"/>
      <c r="X71" s="7"/>
      <c r="Y71" s="8">
        <v>7.5358649789029535</v>
      </c>
      <c r="Z71" s="9">
        <v>0.0</v>
      </c>
      <c r="AA71" s="5" t="s">
        <v>75</v>
      </c>
      <c r="AB71" s="5"/>
      <c r="AC71" s="5">
        <v>0.0</v>
      </c>
      <c r="AD71" s="5" t="s">
        <v>76</v>
      </c>
      <c r="AE71" s="5" t="s">
        <v>77</v>
      </c>
      <c r="AF71" s="5">
        <v>2016.0</v>
      </c>
      <c r="AG71" s="5">
        <v>2017.0</v>
      </c>
      <c r="AH71" s="5" t="s">
        <v>78</v>
      </c>
      <c r="AI71" s="10">
        <v>83.0</v>
      </c>
      <c r="AJ71" s="5"/>
      <c r="AK71" s="5" t="s">
        <v>75</v>
      </c>
      <c r="AL71" s="5"/>
      <c r="AM71" s="5">
        <v>0.0</v>
      </c>
      <c r="AN71" s="5" t="s">
        <v>14375</v>
      </c>
      <c r="AO71" s="5">
        <v>2015.0</v>
      </c>
      <c r="AP71" s="5" t="s">
        <v>51</v>
      </c>
      <c r="AQ71" s="5">
        <v>73.0</v>
      </c>
      <c r="AR71" s="10">
        <v>7.3</v>
      </c>
      <c r="AS71" s="5" t="s">
        <v>14376</v>
      </c>
      <c r="AT71" s="5" t="s">
        <v>99</v>
      </c>
      <c r="AU71" s="5"/>
      <c r="AV71" s="5">
        <v>9.949792272E9</v>
      </c>
      <c r="AW71" s="5" t="s">
        <v>14377</v>
      </c>
      <c r="AX71" s="5">
        <v>522309.0</v>
      </c>
      <c r="AY71" s="5" t="s">
        <v>4566</v>
      </c>
      <c r="AZ71" s="5" t="s">
        <v>85</v>
      </c>
      <c r="BA71" s="5">
        <v>3.95093E11</v>
      </c>
      <c r="BB71" s="5" t="s">
        <v>14378</v>
      </c>
      <c r="BC71" s="5"/>
      <c r="BD71" s="5" t="s">
        <v>14379</v>
      </c>
      <c r="BE71" s="5" t="s">
        <v>418</v>
      </c>
      <c r="BF71" s="5" t="s">
        <v>8381</v>
      </c>
      <c r="BG71" s="5" t="s">
        <v>87</v>
      </c>
      <c r="BH71" s="5"/>
      <c r="BI71" s="11">
        <v>43828.84930555556</v>
      </c>
      <c r="BJ71" s="12" t="s">
        <v>1088</v>
      </c>
    </row>
    <row r="72" ht="23.25" customHeight="1">
      <c r="A72" s="4">
        <v>71.0</v>
      </c>
      <c r="B72" s="5" t="s">
        <v>14380</v>
      </c>
      <c r="C72" s="5"/>
      <c r="D72" s="5" t="s">
        <v>14380</v>
      </c>
      <c r="E72" s="6">
        <v>43628.0</v>
      </c>
      <c r="F72" s="5"/>
      <c r="G72" s="5"/>
      <c r="H72" s="5">
        <v>1.70070174E8</v>
      </c>
      <c r="I72" s="5" t="s">
        <v>13717</v>
      </c>
      <c r="J72" s="5" t="s">
        <v>171</v>
      </c>
      <c r="K72" s="5" t="s">
        <v>14381</v>
      </c>
      <c r="L72" s="5" t="s">
        <v>14382</v>
      </c>
      <c r="M72" s="5" t="s">
        <v>14383</v>
      </c>
      <c r="N72" s="5" t="s">
        <v>1949</v>
      </c>
      <c r="O72" s="5">
        <v>9.100639622E9</v>
      </c>
      <c r="P72" s="5" t="s">
        <v>14384</v>
      </c>
      <c r="Q72" s="5" t="s">
        <v>70</v>
      </c>
      <c r="R72" s="5" t="s">
        <v>71</v>
      </c>
      <c r="S72" s="5" t="s">
        <v>94</v>
      </c>
      <c r="T72" s="5" t="s">
        <v>95</v>
      </c>
      <c r="U72" s="5" t="s">
        <v>74</v>
      </c>
      <c r="V72" s="5"/>
      <c r="W72" s="5"/>
      <c r="X72" s="7"/>
      <c r="Y72" s="8">
        <v>7.0168776371308015</v>
      </c>
      <c r="Z72" s="9">
        <v>0.0</v>
      </c>
      <c r="AA72" s="5" t="s">
        <v>75</v>
      </c>
      <c r="AB72" s="5"/>
      <c r="AC72" s="5">
        <v>0.0</v>
      </c>
      <c r="AD72" s="5" t="s">
        <v>616</v>
      </c>
      <c r="AE72" s="5" t="s">
        <v>77</v>
      </c>
      <c r="AF72" s="5">
        <v>2015.0</v>
      </c>
      <c r="AG72" s="5">
        <v>2017.0</v>
      </c>
      <c r="AH72" s="5" t="s">
        <v>78</v>
      </c>
      <c r="AI72" s="10">
        <v>69.0</v>
      </c>
      <c r="AJ72" s="5"/>
      <c r="AK72" s="5" t="s">
        <v>75</v>
      </c>
      <c r="AL72" s="5"/>
      <c r="AM72" s="5">
        <v>0.0</v>
      </c>
      <c r="AN72" s="5" t="s">
        <v>14385</v>
      </c>
      <c r="AO72" s="5">
        <v>2015.0</v>
      </c>
      <c r="AP72" s="5" t="s">
        <v>112</v>
      </c>
      <c r="AQ72" s="5"/>
      <c r="AR72" s="10">
        <v>7.2</v>
      </c>
      <c r="AS72" s="5" t="s">
        <v>14386</v>
      </c>
      <c r="AT72" s="5" t="s">
        <v>114</v>
      </c>
      <c r="AU72" s="5"/>
      <c r="AV72" s="5">
        <v>8.333818742E9</v>
      </c>
      <c r="AW72" s="5" t="s">
        <v>14387</v>
      </c>
      <c r="AX72" s="5">
        <v>522006.0</v>
      </c>
      <c r="AY72" s="5" t="s">
        <v>101</v>
      </c>
      <c r="AZ72" s="5" t="s">
        <v>85</v>
      </c>
      <c r="BA72" s="5">
        <v>6.92263E11</v>
      </c>
      <c r="BB72" s="5"/>
      <c r="BC72" s="5"/>
      <c r="BD72" s="5">
        <v>0.0</v>
      </c>
      <c r="BE72" s="5">
        <v>0.0</v>
      </c>
      <c r="BF72" s="5">
        <v>0.0</v>
      </c>
      <c r="BG72" s="5" t="s">
        <v>119</v>
      </c>
      <c r="BH72" s="5" t="s">
        <v>101</v>
      </c>
      <c r="BI72" s="11">
        <v>43827.436111111114</v>
      </c>
      <c r="BJ72" s="12" t="s">
        <v>14388</v>
      </c>
    </row>
    <row r="73" ht="23.25" customHeight="1">
      <c r="A73" s="4">
        <v>72.0</v>
      </c>
      <c r="B73" s="5"/>
      <c r="C73" s="5"/>
      <c r="D73" s="5" t="s">
        <v>14389</v>
      </c>
      <c r="E73" s="6">
        <v>43567.0</v>
      </c>
      <c r="F73" s="5"/>
      <c r="G73" s="5"/>
      <c r="H73" s="5">
        <v>1.70070223E8</v>
      </c>
      <c r="I73" s="5" t="s">
        <v>13717</v>
      </c>
      <c r="J73" s="5" t="s">
        <v>4757</v>
      </c>
      <c r="K73" s="5" t="s">
        <v>3304</v>
      </c>
      <c r="L73" s="5" t="s">
        <v>371</v>
      </c>
      <c r="M73" s="5" t="s">
        <v>14390</v>
      </c>
      <c r="N73" s="5" t="s">
        <v>14391</v>
      </c>
      <c r="O73" s="5">
        <v>7.377780859E9</v>
      </c>
      <c r="P73" s="5" t="s">
        <v>14392</v>
      </c>
      <c r="Q73" s="5" t="s">
        <v>70</v>
      </c>
      <c r="R73" s="5" t="s">
        <v>71</v>
      </c>
      <c r="S73" s="5" t="s">
        <v>94</v>
      </c>
      <c r="T73" s="5" t="s">
        <v>73</v>
      </c>
      <c r="U73" s="5" t="s">
        <v>74</v>
      </c>
      <c r="V73" s="5">
        <v>8050.0</v>
      </c>
      <c r="W73" s="5"/>
      <c r="X73" s="7"/>
      <c r="Y73" s="8">
        <v>8.455696202531646</v>
      </c>
      <c r="Z73" s="9">
        <v>0.0</v>
      </c>
      <c r="AA73" s="5" t="s">
        <v>75</v>
      </c>
      <c r="AB73" s="5"/>
      <c r="AC73" s="5">
        <v>0.0</v>
      </c>
      <c r="AD73" s="5" t="s">
        <v>76</v>
      </c>
      <c r="AE73" s="5" t="s">
        <v>77</v>
      </c>
      <c r="AF73" s="5">
        <v>2015.0</v>
      </c>
      <c r="AG73" s="5">
        <v>2017.0</v>
      </c>
      <c r="AH73" s="5" t="s">
        <v>112</v>
      </c>
      <c r="AI73" s="10">
        <v>75.6</v>
      </c>
      <c r="AJ73" s="5">
        <v>75.6</v>
      </c>
      <c r="AK73" s="5" t="s">
        <v>75</v>
      </c>
      <c r="AL73" s="5"/>
      <c r="AM73" s="5">
        <v>0.0</v>
      </c>
      <c r="AN73" s="5" t="s">
        <v>14393</v>
      </c>
      <c r="AO73" s="5">
        <v>2015.0</v>
      </c>
      <c r="AP73" s="5" t="s">
        <v>80</v>
      </c>
      <c r="AQ73" s="5">
        <v>70.0</v>
      </c>
      <c r="AR73" s="10">
        <v>7.0</v>
      </c>
      <c r="AS73" s="5" t="s">
        <v>14394</v>
      </c>
      <c r="AT73" s="5" t="s">
        <v>82</v>
      </c>
      <c r="AU73" s="5"/>
      <c r="AV73" s="5">
        <v>9.778241025E9</v>
      </c>
      <c r="AW73" s="5" t="s">
        <v>14395</v>
      </c>
      <c r="AX73" s="5">
        <v>761026.0</v>
      </c>
      <c r="AY73" s="5" t="s">
        <v>14396</v>
      </c>
      <c r="AZ73" s="5" t="s">
        <v>85</v>
      </c>
      <c r="BA73" s="5">
        <v>8.51167E11</v>
      </c>
      <c r="BB73" s="5" t="s">
        <v>14397</v>
      </c>
      <c r="BC73" s="5"/>
      <c r="BD73" s="5">
        <v>1.0</v>
      </c>
      <c r="BE73" s="5" t="s">
        <v>1840</v>
      </c>
      <c r="BF73" s="5" t="s">
        <v>14390</v>
      </c>
      <c r="BG73" s="5" t="s">
        <v>119</v>
      </c>
      <c r="BH73" s="5" t="s">
        <v>14398</v>
      </c>
      <c r="BI73" s="11">
        <v>43826.822916666664</v>
      </c>
      <c r="BJ73" s="12" t="s">
        <v>134</v>
      </c>
    </row>
    <row r="74" ht="23.25" customHeight="1">
      <c r="A74" s="4">
        <v>73.0</v>
      </c>
      <c r="B74" s="5"/>
      <c r="C74" s="5"/>
      <c r="D74" s="5" t="s">
        <v>14399</v>
      </c>
      <c r="E74" s="5" t="s">
        <v>6329</v>
      </c>
      <c r="F74" s="5"/>
      <c r="G74" s="5"/>
      <c r="H74" s="5">
        <v>1.70070093E8</v>
      </c>
      <c r="I74" s="5" t="s">
        <v>13717</v>
      </c>
      <c r="J74" s="5" t="s">
        <v>171</v>
      </c>
      <c r="K74" s="5" t="s">
        <v>1227</v>
      </c>
      <c r="L74" s="5" t="s">
        <v>14400</v>
      </c>
      <c r="M74" s="5" t="s">
        <v>14401</v>
      </c>
      <c r="N74" s="6">
        <v>36715.0</v>
      </c>
      <c r="O74" s="5">
        <v>9.704315499E9</v>
      </c>
      <c r="P74" s="5" t="s">
        <v>14402</v>
      </c>
      <c r="Q74" s="5" t="s">
        <v>70</v>
      </c>
      <c r="R74" s="5" t="s">
        <v>71</v>
      </c>
      <c r="S74" s="5" t="s">
        <v>94</v>
      </c>
      <c r="T74" s="5" t="s">
        <v>95</v>
      </c>
      <c r="U74" s="5" t="s">
        <v>74</v>
      </c>
      <c r="V74" s="5"/>
      <c r="W74" s="5"/>
      <c r="X74" s="7"/>
      <c r="Y74" s="8">
        <v>6.831223628691983</v>
      </c>
      <c r="Z74" s="9">
        <v>0.0</v>
      </c>
      <c r="AA74" s="5" t="s">
        <v>75</v>
      </c>
      <c r="AB74" s="5"/>
      <c r="AC74" s="5">
        <v>0.0</v>
      </c>
      <c r="AD74" s="5" t="s">
        <v>389</v>
      </c>
      <c r="AE74" s="5" t="s">
        <v>77</v>
      </c>
      <c r="AF74" s="5">
        <v>2015.0</v>
      </c>
      <c r="AG74" s="5">
        <v>2017.0</v>
      </c>
      <c r="AH74" s="5" t="s">
        <v>78</v>
      </c>
      <c r="AI74" s="10">
        <v>84.6</v>
      </c>
      <c r="AJ74" s="5"/>
      <c r="AK74" s="5" t="s">
        <v>75</v>
      </c>
      <c r="AL74" s="5"/>
      <c r="AM74" s="5">
        <v>0.0</v>
      </c>
      <c r="AN74" s="5" t="s">
        <v>14403</v>
      </c>
      <c r="AO74" s="5">
        <v>2015.0</v>
      </c>
      <c r="AP74" s="5" t="s">
        <v>51</v>
      </c>
      <c r="AQ74" s="5"/>
      <c r="AR74" s="10">
        <v>6.8</v>
      </c>
      <c r="AS74" s="5" t="s">
        <v>14404</v>
      </c>
      <c r="AT74" s="5" t="s">
        <v>82</v>
      </c>
      <c r="AU74" s="5"/>
      <c r="AV74" s="5">
        <v>9.490775499E9</v>
      </c>
      <c r="AW74" s="5" t="s">
        <v>14405</v>
      </c>
      <c r="AX74" s="5">
        <v>521235.0</v>
      </c>
      <c r="AY74" s="5" t="s">
        <v>1086</v>
      </c>
      <c r="AZ74" s="5" t="s">
        <v>85</v>
      </c>
      <c r="BA74" s="5">
        <v>5.40281E11</v>
      </c>
      <c r="BB74" s="5"/>
      <c r="BC74" s="5"/>
      <c r="BD74" s="5" t="s">
        <v>13881</v>
      </c>
      <c r="BE74" s="5" t="s">
        <v>14406</v>
      </c>
      <c r="BF74" s="5" t="s">
        <v>8381</v>
      </c>
      <c r="BG74" s="5" t="s">
        <v>87</v>
      </c>
      <c r="BH74" s="5"/>
      <c r="BI74" s="11">
        <v>43907.7625</v>
      </c>
      <c r="BJ74" s="12" t="s">
        <v>1713</v>
      </c>
    </row>
    <row r="75" ht="23.25" customHeight="1">
      <c r="A75" s="4">
        <v>74.0</v>
      </c>
      <c r="B75" s="5" t="s">
        <v>14407</v>
      </c>
      <c r="C75" s="5"/>
      <c r="D75" s="5" t="s">
        <v>14407</v>
      </c>
      <c r="E75" s="5" t="s">
        <v>105</v>
      </c>
      <c r="F75" s="5"/>
      <c r="G75" s="5"/>
      <c r="H75" s="5">
        <v>1.70070155E8</v>
      </c>
      <c r="I75" s="5" t="s">
        <v>13717</v>
      </c>
      <c r="J75" s="5" t="s">
        <v>1771</v>
      </c>
      <c r="K75" s="5" t="s">
        <v>5812</v>
      </c>
      <c r="L75" s="5" t="s">
        <v>14408</v>
      </c>
      <c r="M75" s="5" t="s">
        <v>14409</v>
      </c>
      <c r="N75" s="6">
        <v>36254.0</v>
      </c>
      <c r="O75" s="5">
        <v>8.374996728E9</v>
      </c>
      <c r="P75" s="5" t="s">
        <v>14410</v>
      </c>
      <c r="Q75" s="5" t="s">
        <v>70</v>
      </c>
      <c r="R75" s="5" t="s">
        <v>71</v>
      </c>
      <c r="S75" s="5" t="s">
        <v>94</v>
      </c>
      <c r="T75" s="5" t="s">
        <v>95</v>
      </c>
      <c r="U75" s="5" t="s">
        <v>74</v>
      </c>
      <c r="V75" s="5">
        <v>12000.0</v>
      </c>
      <c r="W75" s="5"/>
      <c r="X75" s="7"/>
      <c r="Y75" s="8">
        <v>7.0548523206751055</v>
      </c>
      <c r="Z75" s="9">
        <v>0.0</v>
      </c>
      <c r="AA75" s="5" t="s">
        <v>75</v>
      </c>
      <c r="AB75" s="5"/>
      <c r="AC75" s="5">
        <v>0.0</v>
      </c>
      <c r="AD75" s="5" t="s">
        <v>76</v>
      </c>
      <c r="AE75" s="5" t="s">
        <v>77</v>
      </c>
      <c r="AF75" s="5">
        <v>2015.0</v>
      </c>
      <c r="AG75" s="5">
        <v>2017.0</v>
      </c>
      <c r="AH75" s="5" t="s">
        <v>78</v>
      </c>
      <c r="AI75" s="10">
        <v>68.0</v>
      </c>
      <c r="AJ75" s="5"/>
      <c r="AK75" s="5" t="s">
        <v>75</v>
      </c>
      <c r="AL75" s="5"/>
      <c r="AM75" s="5">
        <v>0.0</v>
      </c>
      <c r="AN75" s="5" t="s">
        <v>3869</v>
      </c>
      <c r="AO75" s="5">
        <v>2015.0</v>
      </c>
      <c r="AP75" s="5" t="s">
        <v>112</v>
      </c>
      <c r="AQ75" s="5"/>
      <c r="AR75" s="10">
        <v>6.8</v>
      </c>
      <c r="AS75" s="5" t="s">
        <v>14411</v>
      </c>
      <c r="AT75" s="5" t="s">
        <v>161</v>
      </c>
      <c r="AU75" s="5" t="s">
        <v>1420</v>
      </c>
      <c r="AV75" s="5">
        <v>9.391372755E9</v>
      </c>
      <c r="AW75" s="5" t="s">
        <v>14412</v>
      </c>
      <c r="AX75" s="5">
        <v>500016.0</v>
      </c>
      <c r="AY75" s="5" t="s">
        <v>323</v>
      </c>
      <c r="AZ75" s="5" t="s">
        <v>264</v>
      </c>
      <c r="BA75" s="5">
        <v>8.39483E11</v>
      </c>
      <c r="BB75" s="5" t="s">
        <v>14413</v>
      </c>
      <c r="BC75" s="5" t="s">
        <v>14414</v>
      </c>
      <c r="BD75" s="5">
        <v>0.0</v>
      </c>
      <c r="BE75" s="5">
        <v>0.0</v>
      </c>
      <c r="BF75" s="5">
        <v>0.0</v>
      </c>
      <c r="BG75" s="5" t="s">
        <v>119</v>
      </c>
      <c r="BH75" s="5" t="s">
        <v>2804</v>
      </c>
      <c r="BI75" s="11">
        <v>43827.481944444444</v>
      </c>
      <c r="BJ75" s="12" t="s">
        <v>14415</v>
      </c>
    </row>
    <row r="76" ht="23.25" customHeight="1">
      <c r="A76" s="4">
        <v>75.0</v>
      </c>
      <c r="B76" s="5" t="s">
        <v>14416</v>
      </c>
      <c r="C76" s="6">
        <v>43811.0</v>
      </c>
      <c r="D76" s="5" t="s">
        <v>14416</v>
      </c>
      <c r="E76" s="6">
        <v>43811.0</v>
      </c>
      <c r="F76" s="5"/>
      <c r="G76" s="5"/>
      <c r="H76" s="5">
        <v>1.70070047E8</v>
      </c>
      <c r="I76" s="5" t="s">
        <v>13717</v>
      </c>
      <c r="J76" s="5" t="s">
        <v>14417</v>
      </c>
      <c r="K76" s="5" t="s">
        <v>14418</v>
      </c>
      <c r="L76" s="5" t="s">
        <v>396</v>
      </c>
      <c r="M76" s="5" t="s">
        <v>14419</v>
      </c>
      <c r="N76" s="6">
        <v>35951.0</v>
      </c>
      <c r="O76" s="5">
        <v>8.008119048E9</v>
      </c>
      <c r="P76" s="5" t="s">
        <v>14420</v>
      </c>
      <c r="Q76" s="5" t="s">
        <v>70</v>
      </c>
      <c r="R76" s="5" t="s">
        <v>71</v>
      </c>
      <c r="S76" s="5" t="s">
        <v>94</v>
      </c>
      <c r="T76" s="5" t="s">
        <v>95</v>
      </c>
      <c r="U76" s="5" t="s">
        <v>74</v>
      </c>
      <c r="V76" s="5">
        <v>16.0</v>
      </c>
      <c r="W76" s="5">
        <v>100000.0</v>
      </c>
      <c r="X76" s="7">
        <v>99000.0</v>
      </c>
      <c r="Y76" s="8">
        <v>7.253164556962025</v>
      </c>
      <c r="Z76" s="9">
        <v>0.0</v>
      </c>
      <c r="AA76" s="5" t="s">
        <v>75</v>
      </c>
      <c r="AB76" s="5"/>
      <c r="AC76" s="5">
        <v>0.0</v>
      </c>
      <c r="AD76" s="5" t="s">
        <v>76</v>
      </c>
      <c r="AE76" s="5" t="s">
        <v>77</v>
      </c>
      <c r="AF76" s="5">
        <v>2015.0</v>
      </c>
      <c r="AG76" s="5">
        <v>2017.0</v>
      </c>
      <c r="AH76" s="5" t="s">
        <v>78</v>
      </c>
      <c r="AI76" s="10">
        <v>83.6</v>
      </c>
      <c r="AJ76" s="5"/>
      <c r="AK76" s="5" t="s">
        <v>75</v>
      </c>
      <c r="AL76" s="5"/>
      <c r="AM76" s="5">
        <v>0.0</v>
      </c>
      <c r="AN76" s="5" t="s">
        <v>14421</v>
      </c>
      <c r="AO76" s="5">
        <v>2015.0</v>
      </c>
      <c r="AP76" s="5" t="s">
        <v>51</v>
      </c>
      <c r="AQ76" s="5">
        <v>67.0</v>
      </c>
      <c r="AR76" s="10">
        <v>6.7</v>
      </c>
      <c r="AS76" s="5" t="s">
        <v>14422</v>
      </c>
      <c r="AT76" s="5" t="s">
        <v>161</v>
      </c>
      <c r="AU76" s="5" t="s">
        <v>1183</v>
      </c>
      <c r="AV76" s="5">
        <v>9.848532759E9</v>
      </c>
      <c r="AW76" s="5" t="s">
        <v>14423</v>
      </c>
      <c r="AX76" s="5">
        <v>522501.0</v>
      </c>
      <c r="AY76" s="5" t="s">
        <v>117</v>
      </c>
      <c r="AZ76" s="5" t="s">
        <v>85</v>
      </c>
      <c r="BA76" s="5">
        <v>3.51658E11</v>
      </c>
      <c r="BB76" s="5"/>
      <c r="BC76" s="5"/>
      <c r="BD76" s="5" t="s">
        <v>14424</v>
      </c>
      <c r="BE76" s="5" t="s">
        <v>14425</v>
      </c>
      <c r="BF76" s="5" t="s">
        <v>8381</v>
      </c>
      <c r="BG76" s="5" t="s">
        <v>119</v>
      </c>
      <c r="BH76" s="5" t="s">
        <v>237</v>
      </c>
      <c r="BI76" s="11">
        <v>43829.90416666667</v>
      </c>
      <c r="BJ76" s="12" t="s">
        <v>8618</v>
      </c>
    </row>
    <row r="77" ht="23.25" customHeight="1">
      <c r="A77" s="4">
        <v>76.0</v>
      </c>
      <c r="B77" s="5"/>
      <c r="C77" s="5"/>
      <c r="D77" s="5" t="s">
        <v>14426</v>
      </c>
      <c r="E77" s="6">
        <v>43597.0</v>
      </c>
      <c r="F77" s="5"/>
      <c r="G77" s="5"/>
      <c r="H77" s="5">
        <v>1.70070054E8</v>
      </c>
      <c r="I77" s="5" t="s">
        <v>13717</v>
      </c>
      <c r="J77" s="5" t="s">
        <v>14427</v>
      </c>
      <c r="K77" s="5" t="s">
        <v>423</v>
      </c>
      <c r="L77" s="5" t="s">
        <v>11322</v>
      </c>
      <c r="M77" s="5" t="s">
        <v>14428</v>
      </c>
      <c r="N77" s="6">
        <v>36198.0</v>
      </c>
      <c r="O77" s="5">
        <v>9.542320193E9</v>
      </c>
      <c r="P77" s="5" t="s">
        <v>14429</v>
      </c>
      <c r="Q77" s="5" t="s">
        <v>70</v>
      </c>
      <c r="R77" s="5" t="s">
        <v>71</v>
      </c>
      <c r="S77" s="5" t="s">
        <v>94</v>
      </c>
      <c r="T77" s="5" t="s">
        <v>95</v>
      </c>
      <c r="U77" s="5" t="s">
        <v>74</v>
      </c>
      <c r="V77" s="5"/>
      <c r="W77" s="5">
        <v>63171.0</v>
      </c>
      <c r="X77" s="7"/>
      <c r="Y77" s="8">
        <v>6.962025316455696</v>
      </c>
      <c r="Z77" s="9">
        <v>0.0</v>
      </c>
      <c r="AA77" s="5" t="s">
        <v>75</v>
      </c>
      <c r="AB77" s="5">
        <v>0.0</v>
      </c>
      <c r="AC77" s="5">
        <v>0.0</v>
      </c>
      <c r="AD77" s="5" t="s">
        <v>142</v>
      </c>
      <c r="AE77" s="5" t="s">
        <v>77</v>
      </c>
      <c r="AF77" s="5">
        <v>2015.0</v>
      </c>
      <c r="AG77" s="5">
        <v>2017.0</v>
      </c>
      <c r="AH77" s="5" t="s">
        <v>78</v>
      </c>
      <c r="AI77" s="10">
        <v>79.9</v>
      </c>
      <c r="AJ77" s="5"/>
      <c r="AK77" s="5" t="s">
        <v>75</v>
      </c>
      <c r="AL77" s="5"/>
      <c r="AM77" s="5">
        <v>0.0</v>
      </c>
      <c r="AN77" s="5" t="s">
        <v>1094</v>
      </c>
      <c r="AO77" s="5">
        <v>2015.0</v>
      </c>
      <c r="AP77" s="5" t="s">
        <v>51</v>
      </c>
      <c r="AQ77" s="5">
        <v>6.7</v>
      </c>
      <c r="AR77" s="10">
        <v>6.7</v>
      </c>
      <c r="AS77" s="5" t="s">
        <v>14430</v>
      </c>
      <c r="AT77" s="5" t="s">
        <v>99</v>
      </c>
      <c r="AU77" s="5" t="s">
        <v>910</v>
      </c>
      <c r="AV77" s="5">
        <v>9.542320193E9</v>
      </c>
      <c r="AW77" s="5" t="s">
        <v>14431</v>
      </c>
      <c r="AX77" s="5">
        <v>521215.0</v>
      </c>
      <c r="AY77" s="5" t="s">
        <v>14432</v>
      </c>
      <c r="AZ77" s="5" t="s">
        <v>85</v>
      </c>
      <c r="BA77" s="5">
        <v>7.89308E11</v>
      </c>
      <c r="BB77" s="5" t="s">
        <v>14433</v>
      </c>
      <c r="BC77" s="5"/>
      <c r="BD77" s="5" t="s">
        <v>14434</v>
      </c>
      <c r="BE77" s="5" t="s">
        <v>14435</v>
      </c>
      <c r="BF77" s="5" t="s">
        <v>914</v>
      </c>
      <c r="BG77" s="5" t="s">
        <v>119</v>
      </c>
      <c r="BH77" s="5" t="s">
        <v>251</v>
      </c>
      <c r="BI77" s="11">
        <v>43827.37569444445</v>
      </c>
      <c r="BJ77" s="12" t="s">
        <v>88</v>
      </c>
    </row>
    <row r="78" ht="23.25" customHeight="1">
      <c r="A78" s="4">
        <v>77.0</v>
      </c>
      <c r="B78" s="5"/>
      <c r="C78" s="5"/>
      <c r="D78" s="5" t="s">
        <v>14436</v>
      </c>
      <c r="E78" s="5" t="s">
        <v>10250</v>
      </c>
      <c r="F78" s="5"/>
      <c r="G78" s="5"/>
      <c r="H78" s="5">
        <v>1.70070206E8</v>
      </c>
      <c r="I78" s="5" t="s">
        <v>13717</v>
      </c>
      <c r="J78" s="5" t="s">
        <v>1601</v>
      </c>
      <c r="K78" s="5" t="s">
        <v>371</v>
      </c>
      <c r="L78" s="5" t="s">
        <v>9852</v>
      </c>
      <c r="M78" s="5" t="s">
        <v>14437</v>
      </c>
      <c r="N78" s="6">
        <v>36653.0</v>
      </c>
      <c r="O78" s="5">
        <v>6.300753282E9</v>
      </c>
      <c r="P78" s="5" t="s">
        <v>14438</v>
      </c>
      <c r="Q78" s="5" t="s">
        <v>70</v>
      </c>
      <c r="R78" s="5" t="s">
        <v>71</v>
      </c>
      <c r="S78" s="5" t="s">
        <v>94</v>
      </c>
      <c r="T78" s="5" t="s">
        <v>73</v>
      </c>
      <c r="U78" s="5" t="s">
        <v>74</v>
      </c>
      <c r="V78" s="5">
        <v>10000.0</v>
      </c>
      <c r="W78" s="5">
        <v>64000.0</v>
      </c>
      <c r="X78" s="7"/>
      <c r="Y78" s="8">
        <v>7.3924050632911396</v>
      </c>
      <c r="Z78" s="9">
        <v>1.0</v>
      </c>
      <c r="AA78" s="5" t="s">
        <v>75</v>
      </c>
      <c r="AB78" s="5">
        <v>0.0</v>
      </c>
      <c r="AC78" s="5">
        <v>0.0</v>
      </c>
      <c r="AD78" s="5" t="s">
        <v>14439</v>
      </c>
      <c r="AE78" s="5" t="s">
        <v>77</v>
      </c>
      <c r="AF78" s="5">
        <v>2015.0</v>
      </c>
      <c r="AG78" s="5">
        <v>2017.0</v>
      </c>
      <c r="AH78" s="5" t="s">
        <v>78</v>
      </c>
      <c r="AI78" s="10">
        <v>88.5</v>
      </c>
      <c r="AJ78" s="5">
        <v>88.5</v>
      </c>
      <c r="AK78" s="5" t="s">
        <v>75</v>
      </c>
      <c r="AL78" s="5"/>
      <c r="AM78" s="5">
        <v>0.0</v>
      </c>
      <c r="AN78" s="5" t="s">
        <v>11687</v>
      </c>
      <c r="AO78" s="5">
        <v>2015.0</v>
      </c>
      <c r="AP78" s="5" t="s">
        <v>51</v>
      </c>
      <c r="AQ78" s="5">
        <v>6.2</v>
      </c>
      <c r="AR78" s="10">
        <v>6.2</v>
      </c>
      <c r="AS78" s="5" t="s">
        <v>14440</v>
      </c>
      <c r="AT78" s="5" t="s">
        <v>82</v>
      </c>
      <c r="AU78" s="5"/>
      <c r="AV78" s="5">
        <v>8.978628009E9</v>
      </c>
      <c r="AW78" s="5" t="s">
        <v>14441</v>
      </c>
      <c r="AX78" s="5">
        <v>531033.0</v>
      </c>
      <c r="AY78" s="5" t="s">
        <v>14442</v>
      </c>
      <c r="AZ78" s="5" t="s">
        <v>85</v>
      </c>
      <c r="BA78" s="5">
        <v>4.75443E11</v>
      </c>
      <c r="BB78" s="5" t="s">
        <v>393</v>
      </c>
      <c r="BC78" s="5" t="s">
        <v>393</v>
      </c>
      <c r="BD78" s="5" t="s">
        <v>8167</v>
      </c>
      <c r="BE78" s="5" t="s">
        <v>7684</v>
      </c>
      <c r="BF78" s="5" t="s">
        <v>8381</v>
      </c>
      <c r="BG78" s="5" t="s">
        <v>87</v>
      </c>
      <c r="BH78" s="5" t="s">
        <v>393</v>
      </c>
      <c r="BI78" s="11">
        <v>43830.79791666667</v>
      </c>
      <c r="BJ78" s="12" t="s">
        <v>88</v>
      </c>
    </row>
    <row r="79" ht="23.25" customHeight="1">
      <c r="A79" s="4">
        <v>78.0</v>
      </c>
      <c r="B79" s="30" t="s">
        <v>14443</v>
      </c>
      <c r="C79" s="30"/>
      <c r="D79" s="30" t="s">
        <v>14443</v>
      </c>
      <c r="E79" s="64">
        <v>44015.0</v>
      </c>
      <c r="F79" s="30"/>
      <c r="G79" s="30"/>
      <c r="H79" s="30">
        <v>1.70070103E8</v>
      </c>
      <c r="I79" s="30" t="s">
        <v>13717</v>
      </c>
      <c r="J79" s="30" t="s">
        <v>14444</v>
      </c>
      <c r="K79" s="30"/>
      <c r="L79" s="30" t="s">
        <v>371</v>
      </c>
      <c r="M79" s="30" t="s">
        <v>14445</v>
      </c>
      <c r="N79" s="30" t="s">
        <v>14446</v>
      </c>
      <c r="O79" s="30">
        <v>9.110934673E9</v>
      </c>
      <c r="P79" s="30" t="s">
        <v>14447</v>
      </c>
      <c r="Q79" s="30" t="s">
        <v>70</v>
      </c>
      <c r="R79" s="30" t="s">
        <v>71</v>
      </c>
      <c r="S79" s="30" t="s">
        <v>94</v>
      </c>
      <c r="T79" s="30" t="s">
        <v>73</v>
      </c>
      <c r="U79" s="30" t="s">
        <v>74</v>
      </c>
      <c r="V79" s="30">
        <v>7098.0</v>
      </c>
      <c r="W79" s="30"/>
      <c r="X79" s="31">
        <v>57357.0</v>
      </c>
      <c r="Y79" s="8">
        <v>7.552742616033755</v>
      </c>
      <c r="Z79" s="9">
        <v>0.0</v>
      </c>
      <c r="AA79" s="30" t="s">
        <v>576</v>
      </c>
      <c r="AB79" s="30" t="s">
        <v>14448</v>
      </c>
      <c r="AC79" s="30">
        <v>1.0</v>
      </c>
      <c r="AD79" s="30" t="s">
        <v>14449</v>
      </c>
      <c r="AE79" s="30" t="s">
        <v>14450</v>
      </c>
      <c r="AF79" s="30">
        <v>2014.0</v>
      </c>
      <c r="AG79" s="30">
        <v>2016.0</v>
      </c>
      <c r="AH79" s="30" t="s">
        <v>78</v>
      </c>
      <c r="AI79" s="34">
        <v>67.0</v>
      </c>
      <c r="AJ79" s="30"/>
      <c r="AK79" s="30" t="s">
        <v>75</v>
      </c>
      <c r="AL79" s="30" t="s">
        <v>149</v>
      </c>
      <c r="AM79" s="30">
        <v>0.0</v>
      </c>
      <c r="AN79" s="30" t="s">
        <v>14451</v>
      </c>
      <c r="AO79" s="30">
        <v>2014.0</v>
      </c>
      <c r="AP79" s="30" t="s">
        <v>51</v>
      </c>
      <c r="AQ79" s="30">
        <v>63.0</v>
      </c>
      <c r="AR79" s="34">
        <v>6.3</v>
      </c>
      <c r="AS79" s="30" t="s">
        <v>14452</v>
      </c>
      <c r="AT79" s="30" t="s">
        <v>99</v>
      </c>
      <c r="AU79" s="30" t="s">
        <v>910</v>
      </c>
      <c r="AV79" s="30">
        <v>9.110934673E9</v>
      </c>
      <c r="AW79" s="30" t="s">
        <v>14453</v>
      </c>
      <c r="AX79" s="30">
        <v>844102.0</v>
      </c>
      <c r="AY79" s="30" t="s">
        <v>14454</v>
      </c>
      <c r="AZ79" s="30" t="s">
        <v>988</v>
      </c>
      <c r="BA79" s="30">
        <v>3.64532E11</v>
      </c>
      <c r="BB79" s="30" t="s">
        <v>14455</v>
      </c>
      <c r="BC79" s="30"/>
      <c r="BD79" s="30">
        <v>3.0</v>
      </c>
      <c r="BE79" s="30" t="s">
        <v>8280</v>
      </c>
      <c r="BF79" s="30" t="s">
        <v>14456</v>
      </c>
      <c r="BG79" s="30" t="s">
        <v>119</v>
      </c>
      <c r="BH79" s="30" t="s">
        <v>1307</v>
      </c>
      <c r="BI79" s="37">
        <v>43916.79652777778</v>
      </c>
      <c r="BJ79" s="38" t="s">
        <v>14457</v>
      </c>
    </row>
    <row r="80" ht="23.25" customHeight="1">
      <c r="A80" s="4">
        <v>79.0</v>
      </c>
      <c r="B80" s="97" t="s">
        <v>14458</v>
      </c>
      <c r="C80" s="78"/>
      <c r="D80" s="78"/>
      <c r="E80" s="78"/>
      <c r="F80" s="78"/>
      <c r="G80" s="78"/>
      <c r="H80" s="98">
        <v>1.70070262E8</v>
      </c>
      <c r="I80" s="99" t="s">
        <v>13717</v>
      </c>
      <c r="J80" s="100" t="s">
        <v>14459</v>
      </c>
      <c r="K80" s="78"/>
      <c r="L80" s="78"/>
      <c r="M80" s="78"/>
      <c r="N80" s="78"/>
      <c r="O80" s="78">
        <v>9.346338598E9</v>
      </c>
      <c r="P80" s="83" t="s">
        <v>14460</v>
      </c>
      <c r="Q80" s="78"/>
      <c r="R80" s="78"/>
      <c r="S80" s="78"/>
      <c r="T80" s="78"/>
      <c r="U80" s="78"/>
      <c r="V80" s="78"/>
      <c r="W80" s="78"/>
      <c r="X80" s="101"/>
      <c r="Y80" s="8">
        <v>7.0210970464135025</v>
      </c>
      <c r="Z80" s="9">
        <v>0.0</v>
      </c>
      <c r="AA80" s="102"/>
      <c r="AB80" s="78"/>
      <c r="AC80" s="78"/>
      <c r="AD80" s="78"/>
      <c r="AE80" s="78"/>
      <c r="AF80" s="78"/>
      <c r="AG80" s="78"/>
      <c r="AH80" s="78"/>
      <c r="AI80" s="84">
        <v>87.7</v>
      </c>
      <c r="AJ80" s="78"/>
      <c r="AK80" s="78"/>
      <c r="AL80" s="78"/>
      <c r="AM80" s="78"/>
      <c r="AN80" s="78"/>
      <c r="AO80" s="78"/>
      <c r="AP80" s="78"/>
      <c r="AQ80" s="78"/>
      <c r="AR80" s="84">
        <v>9.3</v>
      </c>
      <c r="AS80" s="78"/>
      <c r="AT80" s="78"/>
      <c r="AU80" s="78"/>
      <c r="AV80" s="78"/>
      <c r="AW80" s="78"/>
      <c r="AX80" s="78"/>
      <c r="AY80" s="78"/>
      <c r="AZ80" s="78"/>
      <c r="BA80" s="78"/>
      <c r="BB80" s="78"/>
      <c r="BC80" s="78"/>
      <c r="BD80" s="78"/>
      <c r="BE80" s="78"/>
      <c r="BF80" s="78"/>
      <c r="BG80" s="78"/>
      <c r="BH80" s="78"/>
      <c r="BI80" s="78"/>
      <c r="BJ80" s="78"/>
    </row>
    <row r="81" ht="23.25" customHeight="1">
      <c r="A81" s="4">
        <v>80.0</v>
      </c>
      <c r="B81" s="97" t="s">
        <v>14461</v>
      </c>
      <c r="C81" s="78"/>
      <c r="D81" s="78"/>
      <c r="E81" s="78"/>
      <c r="F81" s="78"/>
      <c r="G81" s="78"/>
      <c r="H81" s="98">
        <v>1.70070181E8</v>
      </c>
      <c r="I81" s="99" t="s">
        <v>13717</v>
      </c>
      <c r="J81" s="100" t="s">
        <v>14462</v>
      </c>
      <c r="K81" s="78"/>
      <c r="L81" s="78"/>
      <c r="M81" s="78"/>
      <c r="N81" s="78"/>
      <c r="O81" s="78">
        <v>9.100749829E9</v>
      </c>
      <c r="P81" s="83" t="s">
        <v>14463</v>
      </c>
      <c r="Q81" s="78"/>
      <c r="R81" s="78"/>
      <c r="S81" s="78"/>
      <c r="T81" s="78"/>
      <c r="U81" s="78"/>
      <c r="V81" s="78"/>
      <c r="W81" s="78"/>
      <c r="X81" s="101"/>
      <c r="Y81" s="8">
        <v>7.122362869198312</v>
      </c>
      <c r="Z81" s="9">
        <v>0.0</v>
      </c>
      <c r="AA81" s="102"/>
      <c r="AB81" s="78"/>
      <c r="AC81" s="78"/>
      <c r="AD81" s="78"/>
      <c r="AE81" s="78"/>
      <c r="AF81" s="78"/>
      <c r="AG81" s="78"/>
      <c r="AH81" s="78"/>
      <c r="AI81" s="82">
        <v>89.4</v>
      </c>
      <c r="AJ81" s="78"/>
      <c r="AK81" s="78"/>
      <c r="AL81" s="78"/>
      <c r="AM81" s="78"/>
      <c r="AN81" s="78"/>
      <c r="AO81" s="78"/>
      <c r="AP81" s="78"/>
      <c r="AQ81" s="78"/>
      <c r="AR81" s="84">
        <v>8.3</v>
      </c>
      <c r="AS81" s="78"/>
      <c r="AT81" s="78"/>
      <c r="AU81" s="78"/>
      <c r="AV81" s="78"/>
      <c r="AW81" s="78"/>
      <c r="AX81" s="78"/>
      <c r="AY81" s="78"/>
      <c r="AZ81" s="78"/>
      <c r="BA81" s="78"/>
      <c r="BB81" s="78"/>
      <c r="BC81" s="78"/>
      <c r="BD81" s="78"/>
      <c r="BE81" s="78"/>
      <c r="BF81" s="78"/>
      <c r="BG81" s="78"/>
      <c r="BH81" s="78"/>
      <c r="BI81" s="78"/>
      <c r="BJ81" s="78"/>
    </row>
    <row r="82" ht="23.25" customHeight="1">
      <c r="A82" s="4">
        <v>81.0</v>
      </c>
      <c r="B82" s="79" t="s">
        <v>14464</v>
      </c>
      <c r="C82" s="78"/>
      <c r="D82" s="78"/>
      <c r="E82" s="78"/>
      <c r="F82" s="78"/>
      <c r="G82" s="78"/>
      <c r="H82" s="98">
        <v>1.70070144E8</v>
      </c>
      <c r="I82" s="99" t="s">
        <v>13717</v>
      </c>
      <c r="J82" s="100" t="s">
        <v>14465</v>
      </c>
      <c r="K82" s="78"/>
      <c r="L82" s="78"/>
      <c r="M82" s="78"/>
      <c r="N82" s="78"/>
      <c r="O82" s="78">
        <v>7.286965104E9</v>
      </c>
      <c r="P82" s="83" t="s">
        <v>14466</v>
      </c>
      <c r="Q82" s="78"/>
      <c r="R82" s="78"/>
      <c r="S82" s="78"/>
      <c r="T82" s="78"/>
      <c r="U82" s="78"/>
      <c r="V82" s="78"/>
      <c r="W82" s="78"/>
      <c r="X82" s="101"/>
      <c r="Y82" s="8">
        <v>6.852320675105485</v>
      </c>
      <c r="Z82" s="9">
        <v>0.0</v>
      </c>
      <c r="AA82" s="102"/>
      <c r="AB82" s="78"/>
      <c r="AC82" s="78"/>
      <c r="AD82" s="78"/>
      <c r="AE82" s="78"/>
      <c r="AF82" s="78"/>
      <c r="AG82" s="78"/>
      <c r="AH82" s="78"/>
      <c r="AI82" s="82">
        <v>95.5</v>
      </c>
      <c r="AJ82" s="78"/>
      <c r="AK82" s="78"/>
      <c r="AL82" s="78"/>
      <c r="AM82" s="78"/>
      <c r="AN82" s="78"/>
      <c r="AO82" s="78"/>
      <c r="AP82" s="78"/>
      <c r="AQ82" s="78"/>
      <c r="AR82" s="82">
        <v>9.2</v>
      </c>
      <c r="AS82" s="78"/>
      <c r="AT82" s="78"/>
      <c r="AU82" s="78"/>
      <c r="AV82" s="78"/>
      <c r="AW82" s="78"/>
      <c r="AX82" s="78"/>
      <c r="AY82" s="78"/>
      <c r="AZ82" s="78"/>
      <c r="BA82" s="78"/>
      <c r="BB82" s="78"/>
      <c r="BC82" s="78"/>
      <c r="BD82" s="78"/>
      <c r="BE82" s="78"/>
      <c r="BF82" s="78"/>
      <c r="BG82" s="78"/>
      <c r="BH82" s="78"/>
      <c r="BI82" s="78"/>
      <c r="BJ82" s="78"/>
    </row>
    <row r="83" ht="23.25" customHeight="1">
      <c r="A83" s="96"/>
      <c r="AI83" s="96"/>
      <c r="AR83" s="96"/>
    </row>
    <row r="84" ht="23.25" customHeight="1">
      <c r="A84" s="96"/>
      <c r="AI84" s="96"/>
      <c r="AR84" s="96"/>
    </row>
    <row r="85" ht="23.25" customHeight="1">
      <c r="A85" s="96"/>
      <c r="AI85" s="96"/>
      <c r="AR85" s="96"/>
    </row>
    <row r="86" ht="23.25" customHeight="1">
      <c r="A86" s="96"/>
      <c r="AI86" s="96"/>
      <c r="AR86" s="96"/>
    </row>
    <row r="87" ht="23.25" customHeight="1">
      <c r="A87" s="96"/>
      <c r="AI87" s="96"/>
      <c r="AR87" s="96"/>
    </row>
    <row r="88" ht="23.25" customHeight="1">
      <c r="A88" s="96"/>
      <c r="AI88" s="96"/>
      <c r="AR88" s="96"/>
    </row>
    <row r="89" ht="23.25" customHeight="1">
      <c r="A89" s="96"/>
      <c r="AI89" s="96"/>
      <c r="AR89" s="96"/>
    </row>
    <row r="90" ht="23.25" customHeight="1">
      <c r="A90" s="96"/>
      <c r="AI90" s="96"/>
      <c r="AR90" s="96"/>
    </row>
    <row r="91" ht="23.25" customHeight="1">
      <c r="A91" s="96"/>
      <c r="AI91" s="96"/>
      <c r="AR91" s="96"/>
    </row>
    <row r="92" ht="23.25" customHeight="1">
      <c r="A92" s="96"/>
      <c r="AI92" s="96"/>
      <c r="AR92" s="96"/>
    </row>
    <row r="93" ht="23.25" customHeight="1">
      <c r="A93" s="96"/>
      <c r="AI93" s="96"/>
      <c r="AR93" s="96"/>
    </row>
    <row r="94" ht="23.25" customHeight="1">
      <c r="A94" s="96"/>
      <c r="AI94" s="96"/>
      <c r="AR94" s="96"/>
    </row>
    <row r="95" ht="23.25" customHeight="1">
      <c r="A95" s="96"/>
      <c r="AI95" s="96"/>
      <c r="AR95" s="96"/>
    </row>
    <row r="96" ht="23.25" customHeight="1">
      <c r="A96" s="96"/>
      <c r="AI96" s="96"/>
      <c r="AR96" s="96"/>
    </row>
    <row r="97" ht="23.25" customHeight="1">
      <c r="A97" s="96"/>
      <c r="AI97" s="96"/>
      <c r="AR97" s="96"/>
    </row>
    <row r="98" ht="23.25" customHeight="1">
      <c r="A98" s="96"/>
      <c r="AI98" s="96"/>
      <c r="AR98" s="96"/>
    </row>
    <row r="99" ht="23.25" customHeight="1">
      <c r="A99" s="96"/>
      <c r="AI99" s="96"/>
      <c r="AR99" s="96"/>
    </row>
    <row r="100" ht="23.25" customHeight="1">
      <c r="A100" s="96"/>
      <c r="AI100" s="96"/>
      <c r="AR100" s="96"/>
    </row>
  </sheetData>
  <hyperlinks>
    <hyperlink r:id="rId1" ref="P80"/>
    <hyperlink r:id="rId2" ref="P81"/>
    <hyperlink r:id="rId3" ref="P82"/>
  </hyperlinks>
  <printOptions/>
  <pageMargins bottom="0.75" footer="0.0" header="0.0" left="0.7" right="0.7" top="0.75"/>
  <pageSetup orientation="landscape"/>
  <drawing r:id="rId4"/>
  <tableParts count="1">
    <tablePart r:id="rId6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25.57"/>
    <col customWidth="1" min="3" max="3" width="11.29"/>
    <col customWidth="1" min="4" max="4" width="12.43"/>
    <col customWidth="1" min="5" max="5" width="11.29"/>
    <col customWidth="1" min="6" max="6" width="11.71"/>
    <col customWidth="1" min="7" max="8" width="11.29"/>
    <col customWidth="1" min="9" max="9" width="10.57"/>
    <col customWidth="1" min="10" max="10" width="36.57"/>
    <col customWidth="1" min="11" max="11" width="34.14"/>
    <col customWidth="1" min="12" max="12" width="29.43"/>
    <col customWidth="1" min="13" max="13" width="36.57"/>
    <col customWidth="1" min="14" max="14" width="10.71"/>
    <col customWidth="1" min="15" max="15" width="19.14"/>
    <col customWidth="1" min="16" max="16" width="36.57"/>
    <col customWidth="1" min="17" max="17" width="10.43"/>
    <col customWidth="1" min="18" max="18" width="15.14"/>
    <col customWidth="1" min="19" max="19" width="11.57"/>
    <col customWidth="1" min="20" max="20" width="8.57"/>
    <col customWidth="1" min="21" max="21" width="18.86"/>
    <col customWidth="1" min="22" max="22" width="15.57"/>
    <col customWidth="1" min="23" max="23" width="16.43"/>
    <col customWidth="1" min="24" max="24" width="18.0"/>
    <col customWidth="1" min="25" max="26" width="16.0"/>
    <col customWidth="1" min="27" max="27" width="11.0"/>
    <col customWidth="1" min="28" max="28" width="36.57"/>
    <col customWidth="1" min="29" max="29" width="17.57"/>
    <col customWidth="1" min="30" max="31" width="36.57"/>
    <col customWidth="1" min="32" max="33" width="14.86"/>
    <col customWidth="1" min="34" max="34" width="15.57"/>
    <col customWidth="1" min="35" max="35" width="12.57"/>
    <col customWidth="1" min="36" max="36" width="14.29"/>
    <col customWidth="1" min="37" max="37" width="11.14"/>
    <col customWidth="1" min="38" max="38" width="36.57"/>
    <col customWidth="1" min="39" max="39" width="16.71"/>
    <col customWidth="1" min="40" max="40" width="36.57"/>
    <col customWidth="1" min="41" max="41" width="12.86"/>
    <col customWidth="1" min="42" max="42" width="13.57"/>
    <col customWidth="1" min="43" max="43" width="10.57"/>
    <col customWidth="1" min="44" max="44" width="12.29"/>
    <col customWidth="1" min="45" max="45" width="36.57"/>
    <col customWidth="1" min="46" max="46" width="12.86"/>
    <col customWidth="1" min="47" max="47" width="28.43"/>
    <col customWidth="1" min="48" max="48" width="14.57"/>
    <col customWidth="1" min="49" max="49" width="36.57"/>
    <col customWidth="1" min="50" max="50" width="11.14"/>
    <col customWidth="1" min="51" max="51" width="28.71"/>
    <col customWidth="1" min="52" max="52" width="27.57"/>
    <col customWidth="1" min="53" max="53" width="14.57"/>
    <col customWidth="1" min="54" max="54" width="16.71"/>
    <col customWidth="1" min="55" max="55" width="17.86"/>
    <col customWidth="1" min="56" max="56" width="36.57"/>
    <col customWidth="1" min="57" max="57" width="35.14"/>
    <col customWidth="1" min="58" max="58" width="36.57"/>
    <col customWidth="1" min="59" max="59" width="10.86"/>
    <col customWidth="1" min="60" max="60" width="36.57"/>
    <col customWidth="1" min="61" max="61" width="15.86"/>
    <col customWidth="1" min="62" max="62" width="14.86"/>
  </cols>
  <sheetData>
    <row r="1" ht="24.75" customHeight="1">
      <c r="A1" s="45" t="s">
        <v>0</v>
      </c>
      <c r="B1" s="45" t="s">
        <v>1</v>
      </c>
      <c r="C1" s="45" t="s">
        <v>2</v>
      </c>
      <c r="D1" s="45" t="s">
        <v>3</v>
      </c>
      <c r="E1" s="45" t="s">
        <v>4</v>
      </c>
      <c r="F1" s="45" t="s">
        <v>5</v>
      </c>
      <c r="G1" s="45" t="s">
        <v>6</v>
      </c>
      <c r="H1" s="45" t="s">
        <v>7</v>
      </c>
      <c r="I1" s="45" t="s">
        <v>8</v>
      </c>
      <c r="J1" s="45" t="s">
        <v>9</v>
      </c>
      <c r="K1" s="45" t="s">
        <v>10</v>
      </c>
      <c r="L1" s="45" t="s">
        <v>11</v>
      </c>
      <c r="M1" s="45" t="s">
        <v>12</v>
      </c>
      <c r="N1" s="45" t="s">
        <v>13</v>
      </c>
      <c r="O1" s="45" t="s">
        <v>14</v>
      </c>
      <c r="P1" s="45" t="s">
        <v>15</v>
      </c>
      <c r="Q1" s="45" t="s">
        <v>16</v>
      </c>
      <c r="R1" s="45" t="s">
        <v>17</v>
      </c>
      <c r="S1" s="45" t="s">
        <v>18</v>
      </c>
      <c r="T1" s="45" t="s">
        <v>19</v>
      </c>
      <c r="U1" s="45" t="s">
        <v>20</v>
      </c>
      <c r="V1" s="45" t="s">
        <v>21</v>
      </c>
      <c r="W1" s="45" t="s">
        <v>22</v>
      </c>
      <c r="X1" s="45" t="s">
        <v>23</v>
      </c>
      <c r="Y1" s="45" t="s">
        <v>24</v>
      </c>
      <c r="Z1" s="45" t="s">
        <v>25</v>
      </c>
      <c r="AA1" s="45" t="s">
        <v>26</v>
      </c>
      <c r="AB1" s="45" t="s">
        <v>27</v>
      </c>
      <c r="AC1" s="45" t="s">
        <v>28</v>
      </c>
      <c r="AD1" s="45" t="s">
        <v>29</v>
      </c>
      <c r="AE1" s="45" t="s">
        <v>30</v>
      </c>
      <c r="AF1" s="45" t="s">
        <v>31</v>
      </c>
      <c r="AG1" s="45" t="s">
        <v>32</v>
      </c>
      <c r="AH1" s="45" t="s">
        <v>33</v>
      </c>
      <c r="AI1" s="45" t="s">
        <v>34</v>
      </c>
      <c r="AJ1" s="45" t="s">
        <v>35</v>
      </c>
      <c r="AK1" s="45" t="s">
        <v>36</v>
      </c>
      <c r="AL1" s="45" t="s">
        <v>37</v>
      </c>
      <c r="AM1" s="45" t="s">
        <v>38</v>
      </c>
      <c r="AN1" s="45" t="s">
        <v>39</v>
      </c>
      <c r="AO1" s="45" t="s">
        <v>40</v>
      </c>
      <c r="AP1" s="45" t="s">
        <v>41</v>
      </c>
      <c r="AQ1" s="45" t="s">
        <v>42</v>
      </c>
      <c r="AR1" s="45" t="s">
        <v>43</v>
      </c>
      <c r="AS1" s="45" t="s">
        <v>44</v>
      </c>
      <c r="AT1" s="45" t="s">
        <v>45</v>
      </c>
      <c r="AU1" s="45" t="s">
        <v>46</v>
      </c>
      <c r="AV1" s="45" t="s">
        <v>47</v>
      </c>
      <c r="AW1" s="45" t="s">
        <v>48</v>
      </c>
      <c r="AX1" s="45" t="s">
        <v>49</v>
      </c>
      <c r="AY1" s="45" t="s">
        <v>50</v>
      </c>
      <c r="AZ1" s="45" t="s">
        <v>51</v>
      </c>
      <c r="BA1" s="45" t="s">
        <v>52</v>
      </c>
      <c r="BB1" s="45" t="s">
        <v>53</v>
      </c>
      <c r="BC1" s="45" t="s">
        <v>54</v>
      </c>
      <c r="BD1" s="45" t="s">
        <v>55</v>
      </c>
      <c r="BE1" s="45" t="s">
        <v>56</v>
      </c>
      <c r="BF1" s="45" t="s">
        <v>57</v>
      </c>
      <c r="BG1" s="45" t="s">
        <v>58</v>
      </c>
      <c r="BH1" s="45" t="s">
        <v>59</v>
      </c>
      <c r="BI1" s="45" t="s">
        <v>60</v>
      </c>
      <c r="BJ1" s="95" t="s">
        <v>61</v>
      </c>
    </row>
    <row r="2" ht="24.75" customHeight="1">
      <c r="A2" s="4">
        <v>1.0</v>
      </c>
      <c r="B2" s="5" t="s">
        <v>14467</v>
      </c>
      <c r="C2" s="6">
        <v>43689.0</v>
      </c>
      <c r="D2" s="5"/>
      <c r="E2" s="5"/>
      <c r="F2" s="5"/>
      <c r="G2" s="5"/>
      <c r="H2" s="5">
        <v>1.70031351E8</v>
      </c>
      <c r="I2" s="5" t="s">
        <v>14468</v>
      </c>
      <c r="J2" s="5" t="s">
        <v>223</v>
      </c>
      <c r="K2" s="5" t="s">
        <v>6827</v>
      </c>
      <c r="L2" s="5" t="s">
        <v>14469</v>
      </c>
      <c r="M2" s="5" t="s">
        <v>14470</v>
      </c>
      <c r="N2" s="5" t="s">
        <v>1313</v>
      </c>
      <c r="O2" s="5">
        <v>8.367697695E9</v>
      </c>
      <c r="P2" s="5" t="s">
        <v>14471</v>
      </c>
      <c r="Q2" s="5" t="s">
        <v>110</v>
      </c>
      <c r="R2" s="5" t="s">
        <v>71</v>
      </c>
      <c r="S2" s="5" t="s">
        <v>94</v>
      </c>
      <c r="T2" s="5" t="s">
        <v>95</v>
      </c>
      <c r="U2" s="5" t="s">
        <v>74</v>
      </c>
      <c r="V2" s="5"/>
      <c r="W2" s="5"/>
      <c r="X2" s="5"/>
      <c r="Y2" s="103"/>
      <c r="Z2" s="103"/>
      <c r="AA2" s="5" t="s">
        <v>75</v>
      </c>
      <c r="AB2" s="5"/>
      <c r="AC2" s="5">
        <v>0.0</v>
      </c>
      <c r="AD2" s="5" t="s">
        <v>142</v>
      </c>
      <c r="AE2" s="5" t="s">
        <v>77</v>
      </c>
      <c r="AF2" s="5">
        <v>2015.0</v>
      </c>
      <c r="AG2" s="5">
        <v>2017.0</v>
      </c>
      <c r="AH2" s="5" t="s">
        <v>78</v>
      </c>
      <c r="AI2" s="104">
        <v>97.3</v>
      </c>
      <c r="AJ2" s="5"/>
      <c r="AK2" s="5" t="s">
        <v>75</v>
      </c>
      <c r="AL2" s="5"/>
      <c r="AM2" s="5">
        <v>0.0</v>
      </c>
      <c r="AN2" s="5" t="s">
        <v>14472</v>
      </c>
      <c r="AO2" s="5">
        <v>2015.0</v>
      </c>
      <c r="AP2" s="5" t="s">
        <v>51</v>
      </c>
      <c r="AQ2" s="5"/>
      <c r="AR2" s="104">
        <v>9.8</v>
      </c>
      <c r="AS2" s="5" t="s">
        <v>14473</v>
      </c>
      <c r="AT2" s="5" t="s">
        <v>82</v>
      </c>
      <c r="AU2" s="5"/>
      <c r="AV2" s="5">
        <v>9.849326399E9</v>
      </c>
      <c r="AW2" s="5" t="s">
        <v>14474</v>
      </c>
      <c r="AX2" s="5">
        <v>521227.0</v>
      </c>
      <c r="AY2" s="5" t="s">
        <v>4719</v>
      </c>
      <c r="AZ2" s="5" t="s">
        <v>85</v>
      </c>
      <c r="BA2" s="5">
        <v>2.23892E11</v>
      </c>
      <c r="BB2" s="5"/>
      <c r="BC2" s="5"/>
      <c r="BD2" s="5">
        <v>1.0</v>
      </c>
      <c r="BE2" s="5" t="s">
        <v>2044</v>
      </c>
      <c r="BF2" s="5" t="s">
        <v>133</v>
      </c>
      <c r="BG2" s="5" t="s">
        <v>87</v>
      </c>
      <c r="BH2" s="5"/>
      <c r="BI2" s="11">
        <v>43827.763194444444</v>
      </c>
      <c r="BJ2" s="7" t="s">
        <v>88</v>
      </c>
    </row>
    <row r="3" ht="24.75" customHeight="1">
      <c r="A3" s="4">
        <v>2.0</v>
      </c>
      <c r="B3" s="5"/>
      <c r="C3" s="5"/>
      <c r="D3" s="5" t="s">
        <v>14475</v>
      </c>
      <c r="E3" s="5" t="s">
        <v>105</v>
      </c>
      <c r="F3" s="5"/>
      <c r="G3" s="5"/>
      <c r="H3" s="5">
        <v>1.70020108E8</v>
      </c>
      <c r="I3" s="5" t="s">
        <v>14468</v>
      </c>
      <c r="J3" s="5" t="s">
        <v>14476</v>
      </c>
      <c r="K3" s="5" t="s">
        <v>14477</v>
      </c>
      <c r="L3" s="5" t="s">
        <v>751</v>
      </c>
      <c r="M3" s="5" t="s">
        <v>14478</v>
      </c>
      <c r="N3" s="6">
        <v>36353.0</v>
      </c>
      <c r="O3" s="5">
        <v>9.963280032E9</v>
      </c>
      <c r="P3" s="5" t="s">
        <v>14479</v>
      </c>
      <c r="Q3" s="5" t="s">
        <v>70</v>
      </c>
      <c r="R3" s="5" t="s">
        <v>71</v>
      </c>
      <c r="S3" s="5" t="s">
        <v>94</v>
      </c>
      <c r="T3" s="5" t="s">
        <v>73</v>
      </c>
      <c r="U3" s="5" t="s">
        <v>74</v>
      </c>
      <c r="V3" s="5">
        <v>12000.0</v>
      </c>
      <c r="W3" s="5">
        <v>36000.0</v>
      </c>
      <c r="X3" s="5">
        <v>0.0</v>
      </c>
      <c r="Y3" s="105">
        <v>7.932270916334661</v>
      </c>
      <c r="Z3" s="103">
        <v>0.0</v>
      </c>
      <c r="AA3" s="5" t="s">
        <v>75</v>
      </c>
      <c r="AB3" s="5">
        <v>0.0</v>
      </c>
      <c r="AC3" s="5">
        <v>0.0</v>
      </c>
      <c r="AD3" s="5" t="s">
        <v>14480</v>
      </c>
      <c r="AE3" s="5" t="s">
        <v>389</v>
      </c>
      <c r="AF3" s="5">
        <v>2015.0</v>
      </c>
      <c r="AG3" s="5">
        <v>2017.0</v>
      </c>
      <c r="AH3" s="5" t="s">
        <v>78</v>
      </c>
      <c r="AI3" s="104">
        <v>96.0</v>
      </c>
      <c r="AJ3" s="5">
        <v>0.0</v>
      </c>
      <c r="AK3" s="5" t="s">
        <v>75</v>
      </c>
      <c r="AL3" s="5">
        <v>0.0</v>
      </c>
      <c r="AM3" s="5">
        <v>0.0</v>
      </c>
      <c r="AN3" s="5" t="s">
        <v>14481</v>
      </c>
      <c r="AO3" s="5">
        <v>2015.0</v>
      </c>
      <c r="AP3" s="5" t="s">
        <v>51</v>
      </c>
      <c r="AQ3" s="5">
        <v>92.0</v>
      </c>
      <c r="AR3" s="104">
        <v>9.2</v>
      </c>
      <c r="AS3" s="5" t="s">
        <v>14482</v>
      </c>
      <c r="AT3" s="5" t="s">
        <v>114</v>
      </c>
      <c r="AU3" s="5" t="s">
        <v>6201</v>
      </c>
      <c r="AV3" s="5">
        <v>9.866865722E9</v>
      </c>
      <c r="AW3" s="5" t="s">
        <v>14483</v>
      </c>
      <c r="AX3" s="5">
        <v>508204.0</v>
      </c>
      <c r="AY3" s="5" t="s">
        <v>14484</v>
      </c>
      <c r="AZ3" s="5" t="s">
        <v>264</v>
      </c>
      <c r="BA3" s="5">
        <v>8.77169E11</v>
      </c>
      <c r="BB3" s="5" t="s">
        <v>14485</v>
      </c>
      <c r="BC3" s="5">
        <v>0.0</v>
      </c>
      <c r="BD3" s="5" t="s">
        <v>14486</v>
      </c>
      <c r="BE3" s="5" t="s">
        <v>14425</v>
      </c>
      <c r="BF3" s="5" t="s">
        <v>14487</v>
      </c>
      <c r="BG3" s="5" t="s">
        <v>87</v>
      </c>
      <c r="BH3" s="5">
        <v>0.0</v>
      </c>
      <c r="BI3" s="11">
        <v>43826.67083333333</v>
      </c>
      <c r="BJ3" s="7" t="s">
        <v>1088</v>
      </c>
    </row>
    <row r="4" ht="24.75" customHeight="1">
      <c r="A4" s="4">
        <v>3.0</v>
      </c>
      <c r="B4" s="5"/>
      <c r="C4" s="5"/>
      <c r="D4" s="5" t="s">
        <v>14488</v>
      </c>
      <c r="E4" s="5" t="s">
        <v>63</v>
      </c>
      <c r="F4" s="5"/>
      <c r="G4" s="5"/>
      <c r="H4" s="5">
        <v>1.7002004E8</v>
      </c>
      <c r="I4" s="5" t="s">
        <v>14468</v>
      </c>
      <c r="J4" s="5" t="s">
        <v>14489</v>
      </c>
      <c r="K4" s="5" t="s">
        <v>6852</v>
      </c>
      <c r="L4" s="5" t="s">
        <v>3743</v>
      </c>
      <c r="M4" s="5" t="s">
        <v>14490</v>
      </c>
      <c r="N4" s="5" t="s">
        <v>10356</v>
      </c>
      <c r="O4" s="5">
        <v>9.951762684E9</v>
      </c>
      <c r="P4" s="5" t="s">
        <v>14491</v>
      </c>
      <c r="Q4" s="5" t="s">
        <v>70</v>
      </c>
      <c r="R4" s="5" t="s">
        <v>71</v>
      </c>
      <c r="S4" s="5" t="s">
        <v>94</v>
      </c>
      <c r="T4" s="5" t="s">
        <v>95</v>
      </c>
      <c r="U4" s="5" t="s">
        <v>74</v>
      </c>
      <c r="V4" s="5">
        <v>2000.0</v>
      </c>
      <c r="W4" s="5">
        <v>29879.0</v>
      </c>
      <c r="X4" s="5">
        <v>10000.0</v>
      </c>
      <c r="Y4" s="105">
        <v>8.772908366533864</v>
      </c>
      <c r="Z4" s="103">
        <v>0.0</v>
      </c>
      <c r="AA4" s="5" t="s">
        <v>75</v>
      </c>
      <c r="AB4" s="5" t="s">
        <v>393</v>
      </c>
      <c r="AC4" s="5">
        <v>0.0</v>
      </c>
      <c r="AD4" s="5" t="s">
        <v>14492</v>
      </c>
      <c r="AE4" s="5" t="s">
        <v>77</v>
      </c>
      <c r="AF4" s="5">
        <v>2015.0</v>
      </c>
      <c r="AG4" s="5">
        <v>2017.0</v>
      </c>
      <c r="AH4" s="5" t="s">
        <v>78</v>
      </c>
      <c r="AI4" s="104">
        <v>95.5</v>
      </c>
      <c r="AJ4" s="5">
        <v>0.0</v>
      </c>
      <c r="AK4" s="5" t="s">
        <v>75</v>
      </c>
      <c r="AL4" s="5" t="s">
        <v>393</v>
      </c>
      <c r="AM4" s="5">
        <v>0.0</v>
      </c>
      <c r="AN4" s="5" t="s">
        <v>14493</v>
      </c>
      <c r="AO4" s="5">
        <v>2015.0</v>
      </c>
      <c r="AP4" s="5" t="s">
        <v>51</v>
      </c>
      <c r="AQ4" s="5">
        <v>87.0</v>
      </c>
      <c r="AR4" s="104">
        <v>9.3</v>
      </c>
      <c r="AS4" s="5" t="s">
        <v>14494</v>
      </c>
      <c r="AT4" s="5" t="s">
        <v>99</v>
      </c>
      <c r="AU4" s="5" t="s">
        <v>1044</v>
      </c>
      <c r="AV4" s="5">
        <v>9.705623172E9</v>
      </c>
      <c r="AW4" s="5" t="s">
        <v>14495</v>
      </c>
      <c r="AX4" s="5">
        <v>523368.0</v>
      </c>
      <c r="AY4" s="5" t="s">
        <v>1199</v>
      </c>
      <c r="AZ4" s="5" t="s">
        <v>85</v>
      </c>
      <c r="BA4" s="5">
        <v>2.4099E11</v>
      </c>
      <c r="BB4" s="5" t="s">
        <v>393</v>
      </c>
      <c r="BC4" s="5" t="s">
        <v>393</v>
      </c>
      <c r="BD4" s="5" t="s">
        <v>14496</v>
      </c>
      <c r="BE4" s="5" t="s">
        <v>14497</v>
      </c>
      <c r="BF4" s="5" t="s">
        <v>14498</v>
      </c>
      <c r="BG4" s="5" t="s">
        <v>87</v>
      </c>
      <c r="BH4" s="5" t="s">
        <v>1213</v>
      </c>
      <c r="BI4" s="11">
        <v>43826.68541666667</v>
      </c>
      <c r="BJ4" s="7" t="s">
        <v>88</v>
      </c>
    </row>
    <row r="5" ht="24.75" customHeight="1">
      <c r="A5" s="4">
        <v>4.0</v>
      </c>
      <c r="B5" s="5"/>
      <c r="C5" s="5"/>
      <c r="D5" s="5">
        <v>1.91131E13</v>
      </c>
      <c r="E5" s="5" t="s">
        <v>105</v>
      </c>
      <c r="F5" s="5"/>
      <c r="G5" s="5"/>
      <c r="H5" s="5">
        <v>1.70020011E8</v>
      </c>
      <c r="I5" s="5" t="s">
        <v>14468</v>
      </c>
      <c r="J5" s="5" t="s">
        <v>5256</v>
      </c>
      <c r="K5" s="5"/>
      <c r="L5" s="5" t="s">
        <v>14499</v>
      </c>
      <c r="M5" s="5" t="s">
        <v>14500</v>
      </c>
      <c r="N5" s="6">
        <v>36654.0</v>
      </c>
      <c r="O5" s="5">
        <v>9.133866985E9</v>
      </c>
      <c r="P5" s="5" t="s">
        <v>14501</v>
      </c>
      <c r="Q5" s="5" t="s">
        <v>110</v>
      </c>
      <c r="R5" s="5" t="s">
        <v>71</v>
      </c>
      <c r="S5" s="5" t="s">
        <v>94</v>
      </c>
      <c r="T5" s="5" t="s">
        <v>95</v>
      </c>
      <c r="U5" s="5" t="s">
        <v>537</v>
      </c>
      <c r="V5" s="5"/>
      <c r="W5" s="5"/>
      <c r="X5" s="5"/>
      <c r="Y5" s="105">
        <v>8.908366533864541</v>
      </c>
      <c r="Z5" s="103">
        <v>0.0</v>
      </c>
      <c r="AA5" s="5" t="s">
        <v>75</v>
      </c>
      <c r="AB5" s="5"/>
      <c r="AC5" s="5">
        <v>0.0</v>
      </c>
      <c r="AD5" s="5" t="s">
        <v>158</v>
      </c>
      <c r="AE5" s="5" t="s">
        <v>77</v>
      </c>
      <c r="AF5" s="5">
        <v>2015.0</v>
      </c>
      <c r="AG5" s="5">
        <v>2017.0</v>
      </c>
      <c r="AH5" s="5" t="s">
        <v>78</v>
      </c>
      <c r="AI5" s="104">
        <v>95.4</v>
      </c>
      <c r="AJ5" s="5"/>
      <c r="AK5" s="5" t="s">
        <v>75</v>
      </c>
      <c r="AL5" s="5"/>
      <c r="AM5" s="5">
        <v>0.0</v>
      </c>
      <c r="AN5" s="5" t="s">
        <v>14502</v>
      </c>
      <c r="AO5" s="5">
        <v>2015.0</v>
      </c>
      <c r="AP5" s="5" t="s">
        <v>51</v>
      </c>
      <c r="AQ5" s="5">
        <v>85.5</v>
      </c>
      <c r="AR5" s="104">
        <v>9.0</v>
      </c>
      <c r="AS5" s="5" t="s">
        <v>14503</v>
      </c>
      <c r="AT5" s="5" t="s">
        <v>309</v>
      </c>
      <c r="AU5" s="5" t="s">
        <v>4162</v>
      </c>
      <c r="AV5" s="5">
        <v>8.985878567E9</v>
      </c>
      <c r="AW5" s="5" t="s">
        <v>14504</v>
      </c>
      <c r="AX5" s="5">
        <v>520015.0</v>
      </c>
      <c r="AY5" s="5" t="s">
        <v>117</v>
      </c>
      <c r="AZ5" s="5" t="s">
        <v>85</v>
      </c>
      <c r="BA5" s="5">
        <v>6.91507E11</v>
      </c>
      <c r="BB5" s="5"/>
      <c r="BC5" s="5"/>
      <c r="BD5" s="5">
        <v>1.0</v>
      </c>
      <c r="BE5" s="5" t="s">
        <v>14497</v>
      </c>
      <c r="BF5" s="5" t="s">
        <v>14505</v>
      </c>
      <c r="BG5" s="5" t="s">
        <v>119</v>
      </c>
      <c r="BH5" s="5" t="s">
        <v>117</v>
      </c>
      <c r="BI5" s="11">
        <v>43826.64791666667</v>
      </c>
      <c r="BJ5" s="7" t="s">
        <v>88</v>
      </c>
    </row>
    <row r="6" ht="24.75" customHeight="1">
      <c r="A6" s="4">
        <v>5.0</v>
      </c>
      <c r="B6" s="5"/>
      <c r="C6" s="5"/>
      <c r="D6" s="5">
        <v>1.91131E13</v>
      </c>
      <c r="E6" s="5" t="s">
        <v>14506</v>
      </c>
      <c r="F6" s="5"/>
      <c r="G6" s="5"/>
      <c r="H6" s="5">
        <v>1.70020072E8</v>
      </c>
      <c r="I6" s="5" t="s">
        <v>14468</v>
      </c>
      <c r="J6" s="5" t="s">
        <v>351</v>
      </c>
      <c r="K6" s="5"/>
      <c r="L6" s="5" t="s">
        <v>14507</v>
      </c>
      <c r="M6" s="5" t="s">
        <v>14508</v>
      </c>
      <c r="N6" s="5" t="s">
        <v>6656</v>
      </c>
      <c r="O6" s="5">
        <v>7.794848486E9</v>
      </c>
      <c r="P6" s="5" t="s">
        <v>14509</v>
      </c>
      <c r="Q6" s="5" t="s">
        <v>70</v>
      </c>
      <c r="R6" s="5" t="s">
        <v>71</v>
      </c>
      <c r="S6" s="5" t="s">
        <v>72</v>
      </c>
      <c r="T6" s="5" t="s">
        <v>73</v>
      </c>
      <c r="U6" s="5" t="s">
        <v>74</v>
      </c>
      <c r="V6" s="5">
        <v>14000.0</v>
      </c>
      <c r="W6" s="5">
        <v>35855.0</v>
      </c>
      <c r="X6" s="5"/>
      <c r="Y6" s="105">
        <v>8.199203187250996</v>
      </c>
      <c r="Z6" s="103">
        <v>0.0</v>
      </c>
      <c r="AA6" s="5" t="s">
        <v>75</v>
      </c>
      <c r="AB6" s="5"/>
      <c r="AC6" s="5">
        <v>0.0</v>
      </c>
      <c r="AD6" s="5" t="s">
        <v>1430</v>
      </c>
      <c r="AE6" s="5" t="s">
        <v>77</v>
      </c>
      <c r="AF6" s="5">
        <v>2015.0</v>
      </c>
      <c r="AG6" s="5">
        <v>2017.0</v>
      </c>
      <c r="AH6" s="5" t="s">
        <v>78</v>
      </c>
      <c r="AI6" s="104">
        <v>95.0</v>
      </c>
      <c r="AJ6" s="5"/>
      <c r="AK6" s="5" t="s">
        <v>75</v>
      </c>
      <c r="AL6" s="5"/>
      <c r="AM6" s="5">
        <v>0.0</v>
      </c>
      <c r="AN6" s="5" t="s">
        <v>3058</v>
      </c>
      <c r="AO6" s="5">
        <v>2015.0</v>
      </c>
      <c r="AP6" s="5" t="s">
        <v>51</v>
      </c>
      <c r="AQ6" s="5">
        <v>83.6</v>
      </c>
      <c r="AR6" s="104">
        <v>8.8</v>
      </c>
      <c r="AS6" s="5" t="s">
        <v>14510</v>
      </c>
      <c r="AT6" s="5" t="s">
        <v>82</v>
      </c>
      <c r="AU6" s="5" t="s">
        <v>14511</v>
      </c>
      <c r="AV6" s="5">
        <v>9.49253626E9</v>
      </c>
      <c r="AW6" s="5" t="s">
        <v>14512</v>
      </c>
      <c r="AX6" s="5">
        <v>522261.0</v>
      </c>
      <c r="AY6" s="5" t="s">
        <v>205</v>
      </c>
      <c r="AZ6" s="5" t="s">
        <v>85</v>
      </c>
      <c r="BA6" s="5">
        <v>2.32976E11</v>
      </c>
      <c r="BB6" s="5"/>
      <c r="BC6" s="5"/>
      <c r="BD6" s="5" t="s">
        <v>14513</v>
      </c>
      <c r="BE6" s="5" t="s">
        <v>14497</v>
      </c>
      <c r="BF6" s="5" t="s">
        <v>14514</v>
      </c>
      <c r="BG6" s="5" t="s">
        <v>119</v>
      </c>
      <c r="BH6" s="5" t="s">
        <v>14515</v>
      </c>
      <c r="BI6" s="11">
        <v>43826.67361111111</v>
      </c>
      <c r="BJ6" s="7" t="s">
        <v>88</v>
      </c>
    </row>
    <row r="7" ht="24.75" customHeight="1">
      <c r="A7" s="4">
        <v>6.0</v>
      </c>
      <c r="B7" s="5"/>
      <c r="C7" s="5"/>
      <c r="D7" s="5" t="s">
        <v>14516</v>
      </c>
      <c r="E7" s="5" t="s">
        <v>891</v>
      </c>
      <c r="F7" s="5"/>
      <c r="G7" s="5"/>
      <c r="H7" s="5">
        <v>1.70020039E8</v>
      </c>
      <c r="I7" s="5" t="s">
        <v>14468</v>
      </c>
      <c r="J7" s="5" t="s">
        <v>4645</v>
      </c>
      <c r="K7" s="5" t="s">
        <v>14517</v>
      </c>
      <c r="L7" s="5" t="s">
        <v>14518</v>
      </c>
      <c r="M7" s="5" t="s">
        <v>14519</v>
      </c>
      <c r="N7" s="6">
        <v>36568.0</v>
      </c>
      <c r="O7" s="5">
        <v>7.989945127E9</v>
      </c>
      <c r="P7" s="5" t="s">
        <v>14520</v>
      </c>
      <c r="Q7" s="5" t="s">
        <v>70</v>
      </c>
      <c r="R7" s="5" t="s">
        <v>71</v>
      </c>
      <c r="S7" s="5" t="s">
        <v>94</v>
      </c>
      <c r="T7" s="5" t="s">
        <v>95</v>
      </c>
      <c r="U7" s="5" t="s">
        <v>74</v>
      </c>
      <c r="V7" s="5">
        <v>6056.0</v>
      </c>
      <c r="W7" s="5">
        <v>20000.0</v>
      </c>
      <c r="X7" s="5">
        <v>110221.0</v>
      </c>
      <c r="Y7" s="105">
        <v>7.621513944223108</v>
      </c>
      <c r="Z7" s="103">
        <v>0.0</v>
      </c>
      <c r="AA7" s="5" t="s">
        <v>75</v>
      </c>
      <c r="AB7" s="5"/>
      <c r="AC7" s="5">
        <v>0.0</v>
      </c>
      <c r="AD7" s="5" t="s">
        <v>14521</v>
      </c>
      <c r="AE7" s="5" t="s">
        <v>77</v>
      </c>
      <c r="AF7" s="5">
        <v>2015.0</v>
      </c>
      <c r="AG7" s="5">
        <v>2017.0</v>
      </c>
      <c r="AH7" s="5" t="s">
        <v>78</v>
      </c>
      <c r="AI7" s="104">
        <v>94.0</v>
      </c>
      <c r="AJ7" s="5"/>
      <c r="AK7" s="5" t="s">
        <v>75</v>
      </c>
      <c r="AL7" s="5"/>
      <c r="AM7" s="5">
        <v>0.0</v>
      </c>
      <c r="AN7" s="5" t="s">
        <v>14521</v>
      </c>
      <c r="AO7" s="5">
        <v>2015.0</v>
      </c>
      <c r="AP7" s="5" t="s">
        <v>51</v>
      </c>
      <c r="AQ7" s="5"/>
      <c r="AR7" s="104">
        <v>9.7</v>
      </c>
      <c r="AS7" s="5" t="s">
        <v>4648</v>
      </c>
      <c r="AT7" s="5" t="s">
        <v>161</v>
      </c>
      <c r="AU7" s="5" t="s">
        <v>631</v>
      </c>
      <c r="AV7" s="5">
        <v>9.985025299E9</v>
      </c>
      <c r="AW7" s="5" t="s">
        <v>14522</v>
      </c>
      <c r="AX7" s="5">
        <v>534001.0</v>
      </c>
      <c r="AY7" s="5" t="s">
        <v>117</v>
      </c>
      <c r="AZ7" s="5" t="s">
        <v>85</v>
      </c>
      <c r="BA7" s="5">
        <v>6.37117E11</v>
      </c>
      <c r="BB7" s="5"/>
      <c r="BC7" s="5"/>
      <c r="BD7" s="5" t="s">
        <v>14523</v>
      </c>
      <c r="BE7" s="5" t="s">
        <v>14497</v>
      </c>
      <c r="BF7" s="5" t="s">
        <v>14524</v>
      </c>
      <c r="BG7" s="5" t="s">
        <v>119</v>
      </c>
      <c r="BH7" s="5" t="s">
        <v>251</v>
      </c>
      <c r="BI7" s="11">
        <v>43833.399305555555</v>
      </c>
      <c r="BJ7" s="7" t="s">
        <v>88</v>
      </c>
    </row>
    <row r="8" ht="24.75" customHeight="1">
      <c r="A8" s="4">
        <v>7.0</v>
      </c>
      <c r="B8" s="5" t="s">
        <v>14525</v>
      </c>
      <c r="C8" s="5"/>
      <c r="D8" s="5"/>
      <c r="E8" s="5"/>
      <c r="F8" s="5"/>
      <c r="G8" s="5"/>
      <c r="H8" s="5">
        <v>1.70020023E8</v>
      </c>
      <c r="I8" s="5" t="s">
        <v>14468</v>
      </c>
      <c r="J8" s="5" t="s">
        <v>13836</v>
      </c>
      <c r="K8" s="5" t="s">
        <v>3244</v>
      </c>
      <c r="L8" s="5" t="s">
        <v>3244</v>
      </c>
      <c r="M8" s="5" t="s">
        <v>14526</v>
      </c>
      <c r="N8" s="5" t="s">
        <v>14527</v>
      </c>
      <c r="O8" s="5">
        <v>9.177776811E9</v>
      </c>
      <c r="P8" s="5" t="s">
        <v>14528</v>
      </c>
      <c r="Q8" s="5" t="s">
        <v>70</v>
      </c>
      <c r="R8" s="5" t="s">
        <v>71</v>
      </c>
      <c r="S8" s="5" t="s">
        <v>94</v>
      </c>
      <c r="T8" s="5" t="s">
        <v>95</v>
      </c>
      <c r="U8" s="5" t="s">
        <v>74</v>
      </c>
      <c r="V8" s="5">
        <v>10000.0</v>
      </c>
      <c r="W8" s="5">
        <v>100000.0</v>
      </c>
      <c r="X8" s="5"/>
      <c r="Y8" s="105">
        <v>6.99601593625498</v>
      </c>
      <c r="Z8" s="103">
        <v>0.0</v>
      </c>
      <c r="AA8" s="5" t="s">
        <v>75</v>
      </c>
      <c r="AB8" s="5" t="s">
        <v>149</v>
      </c>
      <c r="AC8" s="5">
        <v>0.0</v>
      </c>
      <c r="AD8" s="5" t="s">
        <v>76</v>
      </c>
      <c r="AE8" s="5" t="s">
        <v>77</v>
      </c>
      <c r="AF8" s="5">
        <v>2015.0</v>
      </c>
      <c r="AG8" s="5">
        <v>2017.0</v>
      </c>
      <c r="AH8" s="5" t="s">
        <v>78</v>
      </c>
      <c r="AI8" s="104">
        <v>91.0</v>
      </c>
      <c r="AJ8" s="5"/>
      <c r="AK8" s="5" t="s">
        <v>75</v>
      </c>
      <c r="AL8" s="5" t="s">
        <v>149</v>
      </c>
      <c r="AM8" s="5">
        <v>0.0</v>
      </c>
      <c r="AN8" s="5" t="s">
        <v>307</v>
      </c>
      <c r="AO8" s="5">
        <v>2015.0</v>
      </c>
      <c r="AP8" s="5" t="s">
        <v>51</v>
      </c>
      <c r="AQ8" s="5">
        <v>78.0</v>
      </c>
      <c r="AR8" s="104">
        <v>8.2</v>
      </c>
      <c r="AS8" s="5" t="s">
        <v>14529</v>
      </c>
      <c r="AT8" s="5" t="s">
        <v>82</v>
      </c>
      <c r="AU8" s="5" t="s">
        <v>82</v>
      </c>
      <c r="AV8" s="5">
        <v>9.849673611E9</v>
      </c>
      <c r="AW8" s="5" t="s">
        <v>14530</v>
      </c>
      <c r="AX8" s="5">
        <v>532201.0</v>
      </c>
      <c r="AY8" s="5" t="s">
        <v>12658</v>
      </c>
      <c r="AZ8" s="5" t="s">
        <v>85</v>
      </c>
      <c r="BA8" s="5">
        <v>5.76159E11</v>
      </c>
      <c r="BB8" s="5"/>
      <c r="BC8" s="5"/>
      <c r="BD8" s="5" t="s">
        <v>14486</v>
      </c>
      <c r="BE8" s="5" t="s">
        <v>14531</v>
      </c>
      <c r="BF8" s="5" t="s">
        <v>14487</v>
      </c>
      <c r="BG8" s="5" t="s">
        <v>87</v>
      </c>
      <c r="BH8" s="5"/>
      <c r="BI8" s="11">
        <v>43830.62847222222</v>
      </c>
      <c r="BJ8" s="7" t="s">
        <v>14532</v>
      </c>
    </row>
    <row r="9" ht="24.75" customHeight="1">
      <c r="A9" s="4">
        <v>8.0</v>
      </c>
      <c r="B9" s="5">
        <v>1.91131E13</v>
      </c>
      <c r="C9" s="5"/>
      <c r="D9" s="5">
        <v>1.91131E13</v>
      </c>
      <c r="E9" s="5" t="s">
        <v>105</v>
      </c>
      <c r="F9" s="5"/>
      <c r="G9" s="5"/>
      <c r="H9" s="5">
        <v>1.70020008E8</v>
      </c>
      <c r="I9" s="5" t="s">
        <v>14468</v>
      </c>
      <c r="J9" s="5" t="s">
        <v>3766</v>
      </c>
      <c r="K9" s="5" t="s">
        <v>14533</v>
      </c>
      <c r="L9" s="5" t="s">
        <v>14534</v>
      </c>
      <c r="M9" s="5" t="s">
        <v>14535</v>
      </c>
      <c r="N9" s="5" t="s">
        <v>8042</v>
      </c>
      <c r="O9" s="5">
        <v>7.99750408E9</v>
      </c>
      <c r="P9" s="5" t="s">
        <v>14536</v>
      </c>
      <c r="Q9" s="5" t="s">
        <v>110</v>
      </c>
      <c r="R9" s="5" t="s">
        <v>71</v>
      </c>
      <c r="S9" s="5" t="s">
        <v>94</v>
      </c>
      <c r="T9" s="5" t="s">
        <v>95</v>
      </c>
      <c r="U9" s="5" t="s">
        <v>74</v>
      </c>
      <c r="V9" s="5">
        <v>11000.0</v>
      </c>
      <c r="W9" s="5">
        <v>81000.0</v>
      </c>
      <c r="X9" s="5"/>
      <c r="Y9" s="105">
        <v>8.05179282868526</v>
      </c>
      <c r="Z9" s="103">
        <v>0.0</v>
      </c>
      <c r="AA9" s="5" t="s">
        <v>75</v>
      </c>
      <c r="AB9" s="5"/>
      <c r="AC9" s="5">
        <v>0.0</v>
      </c>
      <c r="AD9" s="5" t="s">
        <v>13921</v>
      </c>
      <c r="AE9" s="5" t="s">
        <v>77</v>
      </c>
      <c r="AF9" s="5">
        <v>2015.0</v>
      </c>
      <c r="AG9" s="5">
        <v>2017.0</v>
      </c>
      <c r="AH9" s="5" t="s">
        <v>78</v>
      </c>
      <c r="AI9" s="104">
        <v>89.5</v>
      </c>
      <c r="AJ9" s="5"/>
      <c r="AK9" s="5" t="s">
        <v>75</v>
      </c>
      <c r="AL9" s="5"/>
      <c r="AM9" s="5">
        <v>0.0</v>
      </c>
      <c r="AN9" s="5" t="s">
        <v>14537</v>
      </c>
      <c r="AO9" s="5">
        <v>2015.0</v>
      </c>
      <c r="AP9" s="5" t="s">
        <v>51</v>
      </c>
      <c r="AQ9" s="5">
        <v>74.1</v>
      </c>
      <c r="AR9" s="104">
        <v>7.8</v>
      </c>
      <c r="AS9" s="5" t="s">
        <v>14538</v>
      </c>
      <c r="AT9" s="5" t="s">
        <v>82</v>
      </c>
      <c r="AU9" s="5" t="s">
        <v>82</v>
      </c>
      <c r="AV9" s="5">
        <v>9.848902624E9</v>
      </c>
      <c r="AW9" s="5" t="s">
        <v>14539</v>
      </c>
      <c r="AX9" s="5">
        <v>521001.0</v>
      </c>
      <c r="AY9" s="5" t="s">
        <v>117</v>
      </c>
      <c r="AZ9" s="5" t="s">
        <v>85</v>
      </c>
      <c r="BA9" s="5">
        <v>6.50664E11</v>
      </c>
      <c r="BB9" s="5"/>
      <c r="BC9" s="5"/>
      <c r="BD9" s="5" t="s">
        <v>14540</v>
      </c>
      <c r="BE9" s="5" t="s">
        <v>14497</v>
      </c>
      <c r="BF9" s="5" t="s">
        <v>14505</v>
      </c>
      <c r="BG9" s="5" t="s">
        <v>87</v>
      </c>
      <c r="BH9" s="5"/>
      <c r="BI9" s="11">
        <v>43828.81527777778</v>
      </c>
      <c r="BJ9" s="7" t="s">
        <v>88</v>
      </c>
    </row>
    <row r="10" ht="24.75" customHeight="1">
      <c r="A10" s="4">
        <v>9.0</v>
      </c>
      <c r="B10" s="5"/>
      <c r="C10" s="5"/>
      <c r="D10" s="5" t="s">
        <v>14541</v>
      </c>
      <c r="E10" s="5" t="s">
        <v>105</v>
      </c>
      <c r="F10" s="5"/>
      <c r="G10" s="5"/>
      <c r="H10" s="5">
        <v>1.70020104E8</v>
      </c>
      <c r="I10" s="5" t="s">
        <v>14468</v>
      </c>
      <c r="J10" s="5" t="s">
        <v>9839</v>
      </c>
      <c r="K10" s="5" t="s">
        <v>14542</v>
      </c>
      <c r="L10" s="5" t="s">
        <v>14543</v>
      </c>
      <c r="M10" s="5" t="s">
        <v>14544</v>
      </c>
      <c r="N10" s="5" t="s">
        <v>1140</v>
      </c>
      <c r="O10" s="5">
        <v>8.374155599E9</v>
      </c>
      <c r="P10" s="5" t="s">
        <v>14545</v>
      </c>
      <c r="Q10" s="5" t="s">
        <v>70</v>
      </c>
      <c r="R10" s="5" t="s">
        <v>71</v>
      </c>
      <c r="S10" s="5" t="s">
        <v>94</v>
      </c>
      <c r="T10" s="5" t="s">
        <v>95</v>
      </c>
      <c r="U10" s="5" t="s">
        <v>517</v>
      </c>
      <c r="V10" s="5">
        <v>0.0</v>
      </c>
      <c r="W10" s="5">
        <v>97000.0</v>
      </c>
      <c r="X10" s="5">
        <v>0.0</v>
      </c>
      <c r="Y10" s="105">
        <v>7.370517928286852</v>
      </c>
      <c r="Z10" s="103">
        <v>0.0</v>
      </c>
      <c r="AA10" s="5" t="s">
        <v>75</v>
      </c>
      <c r="AB10" s="5" t="s">
        <v>393</v>
      </c>
      <c r="AC10" s="5">
        <v>0.0</v>
      </c>
      <c r="AD10" s="5" t="s">
        <v>9678</v>
      </c>
      <c r="AE10" s="5" t="s">
        <v>389</v>
      </c>
      <c r="AF10" s="5">
        <v>2015.0</v>
      </c>
      <c r="AG10" s="5">
        <v>2017.0</v>
      </c>
      <c r="AH10" s="5" t="s">
        <v>78</v>
      </c>
      <c r="AI10" s="104">
        <v>89.2</v>
      </c>
      <c r="AJ10" s="5">
        <v>0.0</v>
      </c>
      <c r="AK10" s="5" t="s">
        <v>75</v>
      </c>
      <c r="AL10" s="5">
        <v>0.0</v>
      </c>
      <c r="AM10" s="5">
        <v>0.0</v>
      </c>
      <c r="AN10" s="5" t="s">
        <v>390</v>
      </c>
      <c r="AO10" s="5">
        <v>2015.0</v>
      </c>
      <c r="AP10" s="5" t="s">
        <v>51</v>
      </c>
      <c r="AQ10" s="5">
        <v>93.0</v>
      </c>
      <c r="AR10" s="104">
        <v>9.3</v>
      </c>
      <c r="AS10" s="5" t="s">
        <v>14546</v>
      </c>
      <c r="AT10" s="5" t="s">
        <v>82</v>
      </c>
      <c r="AU10" s="5" t="s">
        <v>14547</v>
      </c>
      <c r="AV10" s="5">
        <v>8.498832291E9</v>
      </c>
      <c r="AW10" s="5" t="s">
        <v>14548</v>
      </c>
      <c r="AX10" s="5">
        <v>520010.0</v>
      </c>
      <c r="AY10" s="5" t="s">
        <v>117</v>
      </c>
      <c r="AZ10" s="5" t="s">
        <v>85</v>
      </c>
      <c r="BA10" s="5">
        <v>8.58005E11</v>
      </c>
      <c r="BB10" s="5" t="s">
        <v>14549</v>
      </c>
      <c r="BC10" s="5">
        <v>0.0</v>
      </c>
      <c r="BD10" s="5" t="s">
        <v>14486</v>
      </c>
      <c r="BE10" s="5" t="s">
        <v>14550</v>
      </c>
      <c r="BF10" s="5" t="s">
        <v>14551</v>
      </c>
      <c r="BG10" s="5" t="s">
        <v>119</v>
      </c>
      <c r="BH10" s="5" t="s">
        <v>117</v>
      </c>
      <c r="BI10" s="11">
        <v>43826.65625</v>
      </c>
      <c r="BJ10" s="7" t="s">
        <v>14552</v>
      </c>
    </row>
    <row r="11" ht="24.75" customHeight="1">
      <c r="A11" s="4">
        <v>10.0</v>
      </c>
      <c r="B11" s="5" t="s">
        <v>14553</v>
      </c>
      <c r="C11" s="5"/>
      <c r="D11" s="5"/>
      <c r="E11" s="5" t="s">
        <v>105</v>
      </c>
      <c r="F11" s="5"/>
      <c r="G11" s="5"/>
      <c r="H11" s="5">
        <v>1.70020013E8</v>
      </c>
      <c r="I11" s="5" t="s">
        <v>14468</v>
      </c>
      <c r="J11" s="5" t="s">
        <v>14554</v>
      </c>
      <c r="K11" s="5" t="s">
        <v>2907</v>
      </c>
      <c r="L11" s="5" t="s">
        <v>4523</v>
      </c>
      <c r="M11" s="5" t="s">
        <v>14555</v>
      </c>
      <c r="N11" s="5" t="s">
        <v>8175</v>
      </c>
      <c r="O11" s="5">
        <v>9.491769455E9</v>
      </c>
      <c r="P11" s="5" t="s">
        <v>14556</v>
      </c>
      <c r="Q11" s="5" t="s">
        <v>70</v>
      </c>
      <c r="R11" s="5" t="s">
        <v>71</v>
      </c>
      <c r="S11" s="5" t="s">
        <v>94</v>
      </c>
      <c r="T11" s="5" t="s">
        <v>95</v>
      </c>
      <c r="U11" s="5" t="s">
        <v>74</v>
      </c>
      <c r="V11" s="5">
        <v>11000.0</v>
      </c>
      <c r="W11" s="5"/>
      <c r="X11" s="5"/>
      <c r="Y11" s="105">
        <v>7.705179282868526</v>
      </c>
      <c r="Z11" s="103">
        <v>0.0</v>
      </c>
      <c r="AA11" s="5" t="s">
        <v>75</v>
      </c>
      <c r="AB11" s="5"/>
      <c r="AC11" s="5">
        <v>0.0</v>
      </c>
      <c r="AD11" s="5" t="s">
        <v>142</v>
      </c>
      <c r="AE11" s="5" t="s">
        <v>77</v>
      </c>
      <c r="AF11" s="5">
        <v>2015.0</v>
      </c>
      <c r="AG11" s="5">
        <v>2017.0</v>
      </c>
      <c r="AH11" s="5" t="s">
        <v>78</v>
      </c>
      <c r="AI11" s="104">
        <v>87.9</v>
      </c>
      <c r="AJ11" s="5"/>
      <c r="AK11" s="5" t="s">
        <v>75</v>
      </c>
      <c r="AL11" s="5"/>
      <c r="AM11" s="5">
        <v>0.0</v>
      </c>
      <c r="AN11" s="5" t="s">
        <v>1151</v>
      </c>
      <c r="AO11" s="5">
        <v>2015.0</v>
      </c>
      <c r="AP11" s="5" t="s">
        <v>51</v>
      </c>
      <c r="AQ11" s="5"/>
      <c r="AR11" s="104">
        <v>9.3</v>
      </c>
      <c r="AS11" s="5" t="s">
        <v>14557</v>
      </c>
      <c r="AT11" s="5" t="s">
        <v>82</v>
      </c>
      <c r="AU11" s="5"/>
      <c r="AV11" s="5">
        <v>9.491769455E9</v>
      </c>
      <c r="AW11" s="5" t="s">
        <v>14558</v>
      </c>
      <c r="AX11" s="5">
        <v>533124.0</v>
      </c>
      <c r="AY11" s="5" t="s">
        <v>2707</v>
      </c>
      <c r="AZ11" s="5" t="s">
        <v>85</v>
      </c>
      <c r="BA11" s="5">
        <v>6.27336E11</v>
      </c>
      <c r="BB11" s="5"/>
      <c r="BC11" s="5"/>
      <c r="BD11" s="5" t="s">
        <v>14486</v>
      </c>
      <c r="BE11" s="5" t="s">
        <v>14497</v>
      </c>
      <c r="BF11" s="5" t="s">
        <v>14505</v>
      </c>
      <c r="BG11" s="5" t="s">
        <v>119</v>
      </c>
      <c r="BH11" s="5" t="s">
        <v>117</v>
      </c>
      <c r="BI11" s="11">
        <v>43826.64097222222</v>
      </c>
      <c r="BJ11" s="7" t="s">
        <v>88</v>
      </c>
    </row>
    <row r="12" ht="24.75" customHeight="1">
      <c r="A12" s="4">
        <v>11.0</v>
      </c>
      <c r="B12" s="5" t="s">
        <v>14559</v>
      </c>
      <c r="C12" s="5"/>
      <c r="D12" s="5" t="s">
        <v>14559</v>
      </c>
      <c r="E12" s="5" t="s">
        <v>105</v>
      </c>
      <c r="F12" s="5"/>
      <c r="G12" s="5"/>
      <c r="H12" s="5">
        <v>1.7002008E8</v>
      </c>
      <c r="I12" s="5" t="s">
        <v>14468</v>
      </c>
      <c r="J12" s="5" t="s">
        <v>14560</v>
      </c>
      <c r="K12" s="5" t="s">
        <v>14561</v>
      </c>
      <c r="L12" s="5" t="s">
        <v>12109</v>
      </c>
      <c r="M12" s="5" t="s">
        <v>14562</v>
      </c>
      <c r="N12" s="6">
        <v>36719.0</v>
      </c>
      <c r="O12" s="5">
        <v>9.182587987E9</v>
      </c>
      <c r="P12" s="5" t="s">
        <v>14563</v>
      </c>
      <c r="Q12" s="5" t="s">
        <v>70</v>
      </c>
      <c r="R12" s="5" t="s">
        <v>71</v>
      </c>
      <c r="S12" s="5" t="s">
        <v>94</v>
      </c>
      <c r="T12" s="5" t="s">
        <v>95</v>
      </c>
      <c r="U12" s="5" t="s">
        <v>74</v>
      </c>
      <c r="V12" s="5">
        <v>4562.0</v>
      </c>
      <c r="W12" s="5"/>
      <c r="X12" s="5"/>
      <c r="Y12" s="105">
        <v>7.446215139442231</v>
      </c>
      <c r="Z12" s="103">
        <v>0.0</v>
      </c>
      <c r="AA12" s="5" t="s">
        <v>75</v>
      </c>
      <c r="AB12" s="5"/>
      <c r="AC12" s="5">
        <v>0.0</v>
      </c>
      <c r="AD12" s="5" t="s">
        <v>142</v>
      </c>
      <c r="AE12" s="5" t="s">
        <v>77</v>
      </c>
      <c r="AF12" s="5">
        <v>2015.0</v>
      </c>
      <c r="AG12" s="5">
        <v>2017.0</v>
      </c>
      <c r="AH12" s="5" t="s">
        <v>78</v>
      </c>
      <c r="AI12" s="104">
        <v>86.4</v>
      </c>
      <c r="AJ12" s="5"/>
      <c r="AK12" s="5" t="s">
        <v>75</v>
      </c>
      <c r="AL12" s="5"/>
      <c r="AM12" s="5">
        <v>0.0</v>
      </c>
      <c r="AN12" s="5" t="s">
        <v>215</v>
      </c>
      <c r="AO12" s="5">
        <v>2014.0</v>
      </c>
      <c r="AP12" s="5" t="s">
        <v>51</v>
      </c>
      <c r="AQ12" s="5">
        <v>87.0</v>
      </c>
      <c r="AR12" s="104">
        <v>8.7</v>
      </c>
      <c r="AS12" s="5" t="s">
        <v>14564</v>
      </c>
      <c r="AT12" s="5" t="s">
        <v>99</v>
      </c>
      <c r="AU12" s="5"/>
      <c r="AV12" s="5">
        <v>9.666745357E9</v>
      </c>
      <c r="AW12" s="5" t="s">
        <v>14565</v>
      </c>
      <c r="AX12" s="5">
        <v>522018.0</v>
      </c>
      <c r="AY12" s="5" t="s">
        <v>2111</v>
      </c>
      <c r="AZ12" s="5" t="s">
        <v>85</v>
      </c>
      <c r="BA12" s="5">
        <v>4.26406E11</v>
      </c>
      <c r="BB12" s="5"/>
      <c r="BC12" s="5"/>
      <c r="BD12" s="5" t="s">
        <v>14486</v>
      </c>
      <c r="BE12" s="5" t="s">
        <v>14497</v>
      </c>
      <c r="BF12" s="5" t="s">
        <v>14498</v>
      </c>
      <c r="BG12" s="5" t="s">
        <v>119</v>
      </c>
      <c r="BH12" s="5" t="s">
        <v>14565</v>
      </c>
      <c r="BI12" s="11">
        <v>43828.910416666666</v>
      </c>
      <c r="BJ12" s="7" t="s">
        <v>7820</v>
      </c>
    </row>
    <row r="13" ht="24.75" customHeight="1">
      <c r="A13" s="4">
        <v>12.0</v>
      </c>
      <c r="B13" s="5"/>
      <c r="C13" s="5"/>
      <c r="D13" s="5">
        <v>1.91131E13</v>
      </c>
      <c r="E13" s="6">
        <v>43508.0</v>
      </c>
      <c r="F13" s="5"/>
      <c r="G13" s="5"/>
      <c r="H13" s="5">
        <v>1.70020066E8</v>
      </c>
      <c r="I13" s="5" t="s">
        <v>14468</v>
      </c>
      <c r="J13" s="5" t="s">
        <v>14566</v>
      </c>
      <c r="K13" s="5"/>
      <c r="L13" s="5" t="s">
        <v>14567</v>
      </c>
      <c r="M13" s="5" t="s">
        <v>14568</v>
      </c>
      <c r="N13" s="5" t="s">
        <v>614</v>
      </c>
      <c r="O13" s="5">
        <v>9.494772919E9</v>
      </c>
      <c r="P13" s="5" t="s">
        <v>14569</v>
      </c>
      <c r="Q13" s="5" t="s">
        <v>70</v>
      </c>
      <c r="R13" s="5" t="s">
        <v>71</v>
      </c>
      <c r="S13" s="5" t="s">
        <v>94</v>
      </c>
      <c r="T13" s="5" t="s">
        <v>95</v>
      </c>
      <c r="U13" s="5" t="s">
        <v>74</v>
      </c>
      <c r="V13" s="5">
        <v>18244.0</v>
      </c>
      <c r="W13" s="5">
        <v>100124.0</v>
      </c>
      <c r="X13" s="5">
        <v>100284.0</v>
      </c>
      <c r="Y13" s="105">
        <v>7.187250996015936</v>
      </c>
      <c r="Z13" s="103">
        <v>0.0</v>
      </c>
      <c r="AA13" s="5" t="s">
        <v>75</v>
      </c>
      <c r="AB13" s="5"/>
      <c r="AC13" s="5">
        <v>0.0</v>
      </c>
      <c r="AD13" s="5" t="s">
        <v>142</v>
      </c>
      <c r="AE13" s="5" t="s">
        <v>77</v>
      </c>
      <c r="AF13" s="5">
        <v>2015.0</v>
      </c>
      <c r="AG13" s="5">
        <v>2017.0</v>
      </c>
      <c r="AH13" s="5" t="s">
        <v>78</v>
      </c>
      <c r="AI13" s="104">
        <v>85.0</v>
      </c>
      <c r="AJ13" s="5"/>
      <c r="AK13" s="5" t="s">
        <v>75</v>
      </c>
      <c r="AL13" s="5"/>
      <c r="AM13" s="5">
        <v>0.0</v>
      </c>
      <c r="AN13" s="5" t="s">
        <v>14570</v>
      </c>
      <c r="AO13" s="5">
        <v>2015.0</v>
      </c>
      <c r="AP13" s="5" t="s">
        <v>51</v>
      </c>
      <c r="AQ13" s="5">
        <v>88.0</v>
      </c>
      <c r="AR13" s="104">
        <v>8.8</v>
      </c>
      <c r="AS13" s="5" t="s">
        <v>14571</v>
      </c>
      <c r="AT13" s="5" t="s">
        <v>82</v>
      </c>
      <c r="AU13" s="5" t="s">
        <v>82</v>
      </c>
      <c r="AV13" s="5">
        <v>9.908330455E9</v>
      </c>
      <c r="AW13" s="5" t="s">
        <v>14572</v>
      </c>
      <c r="AX13" s="5">
        <v>522501.0</v>
      </c>
      <c r="AY13" s="5" t="s">
        <v>117</v>
      </c>
      <c r="AZ13" s="5" t="s">
        <v>85</v>
      </c>
      <c r="BA13" s="5">
        <v>5.47436E11</v>
      </c>
      <c r="BB13" s="5"/>
      <c r="BC13" s="5"/>
      <c r="BD13" s="5" t="s">
        <v>14523</v>
      </c>
      <c r="BE13" s="5" t="s">
        <v>14497</v>
      </c>
      <c r="BF13" s="5" t="s">
        <v>14524</v>
      </c>
      <c r="BG13" s="5" t="s">
        <v>119</v>
      </c>
      <c r="BH13" s="5" t="s">
        <v>14573</v>
      </c>
      <c r="BI13" s="11">
        <v>43828.84305555555</v>
      </c>
      <c r="BJ13" s="7" t="s">
        <v>14574</v>
      </c>
    </row>
    <row r="14" ht="24.75" customHeight="1">
      <c r="A14" s="4">
        <v>13.0</v>
      </c>
      <c r="B14" s="5"/>
      <c r="C14" s="5"/>
      <c r="D14" s="5" t="s">
        <v>14575</v>
      </c>
      <c r="E14" s="5" t="s">
        <v>14576</v>
      </c>
      <c r="F14" s="5"/>
      <c r="G14" s="5"/>
      <c r="H14" s="5">
        <v>1.70020119E8</v>
      </c>
      <c r="I14" s="5" t="s">
        <v>14468</v>
      </c>
      <c r="J14" s="5" t="s">
        <v>14577</v>
      </c>
      <c r="K14" s="5"/>
      <c r="L14" s="5" t="s">
        <v>1006</v>
      </c>
      <c r="M14" s="5" t="s">
        <v>14578</v>
      </c>
      <c r="N14" s="5" t="s">
        <v>1914</v>
      </c>
      <c r="O14" s="5">
        <v>7.288871911E9</v>
      </c>
      <c r="P14" s="5" t="s">
        <v>14579</v>
      </c>
      <c r="Q14" s="5" t="s">
        <v>70</v>
      </c>
      <c r="R14" s="5" t="s">
        <v>71</v>
      </c>
      <c r="S14" s="5" t="s">
        <v>94</v>
      </c>
      <c r="T14" s="5" t="s">
        <v>95</v>
      </c>
      <c r="U14" s="5" t="s">
        <v>517</v>
      </c>
      <c r="V14" s="5"/>
      <c r="W14" s="5">
        <v>11025.0</v>
      </c>
      <c r="X14" s="5"/>
      <c r="Y14" s="105">
        <v>9.058064516129033</v>
      </c>
      <c r="Z14" s="103">
        <v>0.0</v>
      </c>
      <c r="AA14" s="5" t="s">
        <v>75</v>
      </c>
      <c r="AB14" s="5"/>
      <c r="AC14" s="5">
        <v>0.0</v>
      </c>
      <c r="AD14" s="5" t="s">
        <v>14580</v>
      </c>
      <c r="AE14" s="5" t="s">
        <v>14581</v>
      </c>
      <c r="AF14" s="5">
        <v>2015.0</v>
      </c>
      <c r="AG14" s="5">
        <v>2018.0</v>
      </c>
      <c r="AH14" s="5" t="s">
        <v>78</v>
      </c>
      <c r="AI14" s="104">
        <v>83.24</v>
      </c>
      <c r="AJ14" s="5"/>
      <c r="AK14" s="5" t="s">
        <v>75</v>
      </c>
      <c r="AL14" s="5"/>
      <c r="AM14" s="5">
        <v>0.0</v>
      </c>
      <c r="AN14" s="5" t="s">
        <v>14582</v>
      </c>
      <c r="AO14" s="5">
        <v>2015.0</v>
      </c>
      <c r="AP14" s="5" t="s">
        <v>51</v>
      </c>
      <c r="AQ14" s="5">
        <v>83.6</v>
      </c>
      <c r="AR14" s="104">
        <v>8.8</v>
      </c>
      <c r="AS14" s="5" t="s">
        <v>14583</v>
      </c>
      <c r="AT14" s="5" t="s">
        <v>82</v>
      </c>
      <c r="AU14" s="5" t="s">
        <v>246</v>
      </c>
      <c r="AV14" s="5">
        <v>9.959295666E9</v>
      </c>
      <c r="AW14" s="5" t="s">
        <v>14584</v>
      </c>
      <c r="AX14" s="5">
        <v>533255.0</v>
      </c>
      <c r="AY14" s="5" t="s">
        <v>2958</v>
      </c>
      <c r="AZ14" s="5" t="s">
        <v>85</v>
      </c>
      <c r="BA14" s="5">
        <v>9.6646E11</v>
      </c>
      <c r="BB14" s="5"/>
      <c r="BC14" s="5"/>
      <c r="BD14" s="5" t="s">
        <v>14513</v>
      </c>
      <c r="BE14" s="5" t="s">
        <v>14497</v>
      </c>
      <c r="BF14" s="5" t="s">
        <v>14498</v>
      </c>
      <c r="BG14" s="5" t="s">
        <v>87</v>
      </c>
      <c r="BH14" s="5"/>
      <c r="BI14" s="11">
        <v>43830.660416666666</v>
      </c>
      <c r="BJ14" s="7" t="s">
        <v>14585</v>
      </c>
    </row>
    <row r="15" ht="24.75" customHeight="1">
      <c r="A15" s="4">
        <v>14.0</v>
      </c>
      <c r="B15" s="5" t="s">
        <v>14586</v>
      </c>
      <c r="C15" s="5"/>
      <c r="D15" s="5" t="s">
        <v>14586</v>
      </c>
      <c r="E15" s="5" t="s">
        <v>14576</v>
      </c>
      <c r="F15" s="5"/>
      <c r="G15" s="5"/>
      <c r="H15" s="5">
        <v>1.7002001E8</v>
      </c>
      <c r="I15" s="5" t="s">
        <v>14468</v>
      </c>
      <c r="J15" s="5" t="s">
        <v>14587</v>
      </c>
      <c r="K15" s="5" t="s">
        <v>14588</v>
      </c>
      <c r="L15" s="5" t="s">
        <v>12109</v>
      </c>
      <c r="M15" s="5" t="s">
        <v>14589</v>
      </c>
      <c r="N15" s="5" t="s">
        <v>4139</v>
      </c>
      <c r="O15" s="5">
        <v>8.712700295E9</v>
      </c>
      <c r="P15" s="5" t="s">
        <v>14590</v>
      </c>
      <c r="Q15" s="5" t="s">
        <v>70</v>
      </c>
      <c r="R15" s="5" t="s">
        <v>71</v>
      </c>
      <c r="S15" s="5" t="s">
        <v>94</v>
      </c>
      <c r="T15" s="5" t="s">
        <v>95</v>
      </c>
      <c r="U15" s="5" t="s">
        <v>74</v>
      </c>
      <c r="V15" s="5">
        <v>1306.0</v>
      </c>
      <c r="W15" s="5">
        <v>610000.0</v>
      </c>
      <c r="X15" s="5"/>
      <c r="Y15" s="105">
        <v>7.123505976095617</v>
      </c>
      <c r="Z15" s="103">
        <v>0.0</v>
      </c>
      <c r="AA15" s="5" t="s">
        <v>75</v>
      </c>
      <c r="AB15" s="5" t="s">
        <v>149</v>
      </c>
      <c r="AC15" s="5">
        <v>0.0</v>
      </c>
      <c r="AD15" s="5" t="s">
        <v>158</v>
      </c>
      <c r="AE15" s="5" t="s">
        <v>77</v>
      </c>
      <c r="AF15" s="5">
        <v>2015.0</v>
      </c>
      <c r="AG15" s="5">
        <v>2017.0</v>
      </c>
      <c r="AH15" s="5" t="s">
        <v>78</v>
      </c>
      <c r="AI15" s="104">
        <v>83.0</v>
      </c>
      <c r="AJ15" s="5"/>
      <c r="AK15" s="5" t="s">
        <v>75</v>
      </c>
      <c r="AL15" s="5"/>
      <c r="AM15" s="5">
        <v>0.0</v>
      </c>
      <c r="AN15" s="5" t="s">
        <v>14591</v>
      </c>
      <c r="AO15" s="5">
        <v>2015.0</v>
      </c>
      <c r="AP15" s="5" t="s">
        <v>51</v>
      </c>
      <c r="AQ15" s="5">
        <v>79.0</v>
      </c>
      <c r="AR15" s="104">
        <v>7.9</v>
      </c>
      <c r="AS15" s="5" t="s">
        <v>14592</v>
      </c>
      <c r="AT15" s="5" t="s">
        <v>114</v>
      </c>
      <c r="AU15" s="5" t="s">
        <v>8326</v>
      </c>
      <c r="AV15" s="5">
        <v>9.296103326E9</v>
      </c>
      <c r="AW15" s="5" t="s">
        <v>14593</v>
      </c>
      <c r="AX15" s="5">
        <v>500089.0</v>
      </c>
      <c r="AY15" s="5" t="s">
        <v>14594</v>
      </c>
      <c r="AZ15" s="5" t="s">
        <v>85</v>
      </c>
      <c r="BA15" s="5">
        <v>8.75431E11</v>
      </c>
      <c r="BB15" s="5" t="s">
        <v>14595</v>
      </c>
      <c r="BC15" s="5"/>
      <c r="BD15" s="5">
        <v>3.0</v>
      </c>
      <c r="BE15" s="5" t="s">
        <v>14596</v>
      </c>
      <c r="BF15" s="5" t="s">
        <v>14597</v>
      </c>
      <c r="BG15" s="5" t="s">
        <v>119</v>
      </c>
      <c r="BH15" s="5" t="s">
        <v>237</v>
      </c>
      <c r="BI15" s="11">
        <v>43830.69583333333</v>
      </c>
      <c r="BJ15" s="7" t="s">
        <v>14598</v>
      </c>
    </row>
    <row r="16" ht="24.75" customHeight="1">
      <c r="A16" s="4">
        <v>15.0</v>
      </c>
      <c r="B16" s="5"/>
      <c r="C16" s="5"/>
      <c r="D16" s="5" t="s">
        <v>14599</v>
      </c>
      <c r="E16" s="5" t="s">
        <v>105</v>
      </c>
      <c r="F16" s="5"/>
      <c r="G16" s="5"/>
      <c r="H16" s="5">
        <v>1.70020009E8</v>
      </c>
      <c r="I16" s="5" t="s">
        <v>14468</v>
      </c>
      <c r="J16" s="5" t="s">
        <v>14600</v>
      </c>
      <c r="K16" s="5" t="s">
        <v>11062</v>
      </c>
      <c r="L16" s="5" t="s">
        <v>1845</v>
      </c>
      <c r="M16" s="5" t="s">
        <v>14601</v>
      </c>
      <c r="N16" s="5" t="s">
        <v>8012</v>
      </c>
      <c r="O16" s="5">
        <v>8.374898599E9</v>
      </c>
      <c r="P16" s="5" t="s">
        <v>14602</v>
      </c>
      <c r="Q16" s="5" t="s">
        <v>70</v>
      </c>
      <c r="R16" s="5" t="s">
        <v>71</v>
      </c>
      <c r="S16" s="5" t="s">
        <v>94</v>
      </c>
      <c r="T16" s="5" t="s">
        <v>73</v>
      </c>
      <c r="U16" s="5" t="s">
        <v>74</v>
      </c>
      <c r="V16" s="5"/>
      <c r="W16" s="5"/>
      <c r="X16" s="5"/>
      <c r="Y16" s="105">
        <v>8.0199203187251</v>
      </c>
      <c r="Z16" s="103">
        <v>0.0</v>
      </c>
      <c r="AA16" s="5" t="s">
        <v>75</v>
      </c>
      <c r="AB16" s="5"/>
      <c r="AC16" s="5">
        <v>0.0</v>
      </c>
      <c r="AD16" s="5" t="s">
        <v>76</v>
      </c>
      <c r="AE16" s="5" t="s">
        <v>77</v>
      </c>
      <c r="AF16" s="5">
        <v>2015.0</v>
      </c>
      <c r="AG16" s="5">
        <v>2017.0</v>
      </c>
      <c r="AH16" s="5" t="s">
        <v>78</v>
      </c>
      <c r="AI16" s="104">
        <v>83.0</v>
      </c>
      <c r="AJ16" s="5"/>
      <c r="AK16" s="5" t="s">
        <v>75</v>
      </c>
      <c r="AL16" s="5"/>
      <c r="AM16" s="5">
        <v>0.0</v>
      </c>
      <c r="AN16" s="5" t="s">
        <v>643</v>
      </c>
      <c r="AO16" s="5">
        <v>2015.0</v>
      </c>
      <c r="AP16" s="5" t="s">
        <v>51</v>
      </c>
      <c r="AQ16" s="5"/>
      <c r="AR16" s="104">
        <v>9.5</v>
      </c>
      <c r="AS16" s="5" t="s">
        <v>14603</v>
      </c>
      <c r="AT16" s="5" t="s">
        <v>309</v>
      </c>
      <c r="AU16" s="5"/>
      <c r="AV16" s="5">
        <v>9.440105409E9</v>
      </c>
      <c r="AW16" s="5" t="s">
        <v>14604</v>
      </c>
      <c r="AX16" s="5">
        <v>520010.0</v>
      </c>
      <c r="AY16" s="5" t="s">
        <v>117</v>
      </c>
      <c r="AZ16" s="5" t="s">
        <v>85</v>
      </c>
      <c r="BA16" s="5">
        <v>8.36138E11</v>
      </c>
      <c r="BB16" s="5"/>
      <c r="BC16" s="5"/>
      <c r="BD16" s="5" t="s">
        <v>14486</v>
      </c>
      <c r="BE16" s="5" t="s">
        <v>14497</v>
      </c>
      <c r="BF16" s="5" t="s">
        <v>14505</v>
      </c>
      <c r="BG16" s="5" t="s">
        <v>119</v>
      </c>
      <c r="BH16" s="5" t="s">
        <v>117</v>
      </c>
      <c r="BI16" s="11">
        <v>43826.64722222222</v>
      </c>
      <c r="BJ16" s="7" t="s">
        <v>88</v>
      </c>
    </row>
    <row r="17" ht="24.75" customHeight="1">
      <c r="A17" s="4">
        <v>16.0</v>
      </c>
      <c r="B17" s="5"/>
      <c r="C17" s="5"/>
      <c r="D17" s="5" t="s">
        <v>14605</v>
      </c>
      <c r="E17" s="5" t="s">
        <v>105</v>
      </c>
      <c r="F17" s="5"/>
      <c r="G17" s="5"/>
      <c r="H17" s="5">
        <v>1.70020089E8</v>
      </c>
      <c r="I17" s="5" t="s">
        <v>14468</v>
      </c>
      <c r="J17" s="5" t="s">
        <v>686</v>
      </c>
      <c r="K17" s="5" t="s">
        <v>223</v>
      </c>
      <c r="L17" s="5" t="s">
        <v>5908</v>
      </c>
      <c r="M17" s="5" t="s">
        <v>14606</v>
      </c>
      <c r="N17" s="5" t="s">
        <v>3176</v>
      </c>
      <c r="O17" s="5">
        <v>9.398119424E9</v>
      </c>
      <c r="P17" s="5" t="s">
        <v>14607</v>
      </c>
      <c r="Q17" s="5" t="s">
        <v>70</v>
      </c>
      <c r="R17" s="5" t="s">
        <v>71</v>
      </c>
      <c r="S17" s="5" t="s">
        <v>94</v>
      </c>
      <c r="T17" s="5" t="s">
        <v>95</v>
      </c>
      <c r="U17" s="5" t="s">
        <v>74</v>
      </c>
      <c r="V17" s="5">
        <v>10576.0</v>
      </c>
      <c r="W17" s="5">
        <v>113320.0</v>
      </c>
      <c r="X17" s="5">
        <v>976538.0</v>
      </c>
      <c r="Y17" s="105">
        <v>6.338645418326693</v>
      </c>
      <c r="Z17" s="103">
        <v>0.0</v>
      </c>
      <c r="AA17" s="5" t="s">
        <v>75</v>
      </c>
      <c r="AB17" s="5"/>
      <c r="AC17" s="5">
        <v>0.0</v>
      </c>
      <c r="AD17" s="5" t="s">
        <v>14608</v>
      </c>
      <c r="AE17" s="5" t="s">
        <v>389</v>
      </c>
      <c r="AF17" s="5">
        <v>2015.0</v>
      </c>
      <c r="AG17" s="5">
        <v>2017.0</v>
      </c>
      <c r="AH17" s="5" t="s">
        <v>78</v>
      </c>
      <c r="AI17" s="104">
        <v>82.6</v>
      </c>
      <c r="AJ17" s="5"/>
      <c r="AK17" s="5" t="s">
        <v>75</v>
      </c>
      <c r="AL17" s="5"/>
      <c r="AM17" s="5">
        <v>0.0</v>
      </c>
      <c r="AN17" s="5" t="s">
        <v>14609</v>
      </c>
      <c r="AO17" s="5">
        <v>2015.0</v>
      </c>
      <c r="AP17" s="5" t="s">
        <v>112</v>
      </c>
      <c r="AQ17" s="5">
        <v>7.6</v>
      </c>
      <c r="AR17" s="104">
        <v>7.6</v>
      </c>
      <c r="AS17" s="5" t="s">
        <v>14610</v>
      </c>
      <c r="AT17" s="5" t="s">
        <v>82</v>
      </c>
      <c r="AU17" s="5" t="s">
        <v>14611</v>
      </c>
      <c r="AV17" s="5">
        <v>8.12588311E9</v>
      </c>
      <c r="AW17" s="5" t="s">
        <v>14612</v>
      </c>
      <c r="AX17" s="5">
        <v>520003.0</v>
      </c>
      <c r="AY17" s="5" t="s">
        <v>117</v>
      </c>
      <c r="AZ17" s="5" t="s">
        <v>85</v>
      </c>
      <c r="BA17" s="5">
        <v>4.73507E11</v>
      </c>
      <c r="BB17" s="5"/>
      <c r="BC17" s="5"/>
      <c r="BD17" s="5" t="s">
        <v>14486</v>
      </c>
      <c r="BE17" s="5" t="s">
        <v>8588</v>
      </c>
      <c r="BF17" s="5" t="s">
        <v>323</v>
      </c>
      <c r="BG17" s="5" t="s">
        <v>119</v>
      </c>
      <c r="BH17" s="5" t="s">
        <v>117</v>
      </c>
      <c r="BI17" s="11">
        <v>43826.611805555556</v>
      </c>
      <c r="BJ17" s="7" t="s">
        <v>14613</v>
      </c>
    </row>
    <row r="18" ht="24.75" customHeight="1">
      <c r="A18" s="4">
        <v>17.0</v>
      </c>
      <c r="B18" s="5"/>
      <c r="C18" s="5"/>
      <c r="D18" s="5" t="s">
        <v>14614</v>
      </c>
      <c r="E18" s="5" t="s">
        <v>105</v>
      </c>
      <c r="F18" s="5"/>
      <c r="G18" s="5"/>
      <c r="H18" s="5">
        <v>1.70020021E8</v>
      </c>
      <c r="I18" s="5" t="s">
        <v>14468</v>
      </c>
      <c r="J18" s="5" t="s">
        <v>14615</v>
      </c>
      <c r="K18" s="5" t="s">
        <v>14616</v>
      </c>
      <c r="L18" s="5" t="s">
        <v>396</v>
      </c>
      <c r="M18" s="5" t="s">
        <v>14617</v>
      </c>
      <c r="N18" s="6">
        <v>36257.0</v>
      </c>
      <c r="O18" s="5">
        <v>8.00827125E9</v>
      </c>
      <c r="P18" s="5" t="s">
        <v>14618</v>
      </c>
      <c r="Q18" s="5" t="s">
        <v>70</v>
      </c>
      <c r="R18" s="5" t="s">
        <v>71</v>
      </c>
      <c r="S18" s="5" t="s">
        <v>94</v>
      </c>
      <c r="T18" s="5" t="s">
        <v>95</v>
      </c>
      <c r="U18" s="5" t="s">
        <v>74</v>
      </c>
      <c r="V18" s="5">
        <v>17000.0</v>
      </c>
      <c r="W18" s="5"/>
      <c r="X18" s="5"/>
      <c r="Y18" s="105">
        <v>7.553784860557769</v>
      </c>
      <c r="Z18" s="103">
        <v>0.0</v>
      </c>
      <c r="AA18" s="5" t="s">
        <v>75</v>
      </c>
      <c r="AB18" s="5"/>
      <c r="AC18" s="5">
        <v>0.0</v>
      </c>
      <c r="AD18" s="5" t="s">
        <v>76</v>
      </c>
      <c r="AE18" s="5" t="s">
        <v>77</v>
      </c>
      <c r="AF18" s="5">
        <v>2015.0</v>
      </c>
      <c r="AG18" s="5">
        <v>2017.0</v>
      </c>
      <c r="AH18" s="5" t="s">
        <v>78</v>
      </c>
      <c r="AI18" s="104">
        <v>82.6</v>
      </c>
      <c r="AJ18" s="5"/>
      <c r="AK18" s="5" t="s">
        <v>75</v>
      </c>
      <c r="AL18" s="5"/>
      <c r="AM18" s="5">
        <v>0.0</v>
      </c>
      <c r="AN18" s="5" t="s">
        <v>14619</v>
      </c>
      <c r="AO18" s="5">
        <v>2015.0</v>
      </c>
      <c r="AP18" s="5" t="s">
        <v>51</v>
      </c>
      <c r="AQ18" s="5">
        <v>88.0</v>
      </c>
      <c r="AR18" s="104">
        <v>8.8</v>
      </c>
      <c r="AS18" s="5" t="s">
        <v>14620</v>
      </c>
      <c r="AT18" s="5" t="s">
        <v>82</v>
      </c>
      <c r="AU18" s="5"/>
      <c r="AV18" s="5">
        <v>9.491949456E9</v>
      </c>
      <c r="AW18" s="5" t="s">
        <v>14621</v>
      </c>
      <c r="AX18" s="5">
        <v>516434.0</v>
      </c>
      <c r="AY18" s="5" t="s">
        <v>14622</v>
      </c>
      <c r="AZ18" s="5" t="s">
        <v>85</v>
      </c>
      <c r="BA18" s="5">
        <v>2.06579E11</v>
      </c>
      <c r="BB18" s="5"/>
      <c r="BC18" s="5"/>
      <c r="BD18" s="5">
        <v>1.0</v>
      </c>
      <c r="BE18" s="5" t="s">
        <v>14264</v>
      </c>
      <c r="BF18" s="5" t="s">
        <v>14498</v>
      </c>
      <c r="BG18" s="5" t="s">
        <v>87</v>
      </c>
      <c r="BH18" s="5"/>
      <c r="BI18" s="11">
        <v>43828.69652777778</v>
      </c>
      <c r="BJ18" s="7" t="s">
        <v>420</v>
      </c>
    </row>
    <row r="19" ht="24.75" customHeight="1">
      <c r="A19" s="4">
        <v>18.0</v>
      </c>
      <c r="B19" s="5" t="s">
        <v>14623</v>
      </c>
      <c r="C19" s="5"/>
      <c r="D19" s="5" t="s">
        <v>14623</v>
      </c>
      <c r="E19" s="5" t="s">
        <v>105</v>
      </c>
      <c r="F19" s="5"/>
      <c r="G19" s="5"/>
      <c r="H19" s="5">
        <v>1.70020077E8</v>
      </c>
      <c r="I19" s="5" t="s">
        <v>14468</v>
      </c>
      <c r="J19" s="5" t="s">
        <v>14624</v>
      </c>
      <c r="K19" s="5" t="s">
        <v>4026</v>
      </c>
      <c r="L19" s="5" t="s">
        <v>9966</v>
      </c>
      <c r="M19" s="5" t="s">
        <v>14625</v>
      </c>
      <c r="N19" s="5" t="s">
        <v>1486</v>
      </c>
      <c r="O19" s="5">
        <v>8.500822957E9</v>
      </c>
      <c r="P19" s="5" t="s">
        <v>14626</v>
      </c>
      <c r="Q19" s="5" t="s">
        <v>70</v>
      </c>
      <c r="R19" s="5" t="s">
        <v>71</v>
      </c>
      <c r="S19" s="5" t="s">
        <v>94</v>
      </c>
      <c r="T19" s="5" t="s">
        <v>73</v>
      </c>
      <c r="U19" s="5" t="s">
        <v>74</v>
      </c>
      <c r="V19" s="5">
        <v>11000.0</v>
      </c>
      <c r="W19" s="5"/>
      <c r="X19" s="5"/>
      <c r="Y19" s="105">
        <v>7.083665338645418</v>
      </c>
      <c r="Z19" s="103">
        <v>0.0</v>
      </c>
      <c r="AA19" s="5" t="s">
        <v>75</v>
      </c>
      <c r="AB19" s="5"/>
      <c r="AC19" s="5">
        <v>0.0</v>
      </c>
      <c r="AD19" s="5" t="s">
        <v>14627</v>
      </c>
      <c r="AE19" s="5" t="s">
        <v>77</v>
      </c>
      <c r="AF19" s="5">
        <v>2015.0</v>
      </c>
      <c r="AG19" s="5">
        <v>2017.0</v>
      </c>
      <c r="AH19" s="5" t="s">
        <v>78</v>
      </c>
      <c r="AI19" s="104">
        <v>78.8</v>
      </c>
      <c r="AJ19" s="5"/>
      <c r="AK19" s="5" t="s">
        <v>75</v>
      </c>
      <c r="AL19" s="5"/>
      <c r="AM19" s="5">
        <v>0.0</v>
      </c>
      <c r="AN19" s="5" t="s">
        <v>390</v>
      </c>
      <c r="AO19" s="5">
        <v>2015.0</v>
      </c>
      <c r="AP19" s="5" t="s">
        <v>80</v>
      </c>
      <c r="AQ19" s="5">
        <v>67.0</v>
      </c>
      <c r="AR19" s="104">
        <v>6.7</v>
      </c>
      <c r="AS19" s="5" t="s">
        <v>14628</v>
      </c>
      <c r="AT19" s="5" t="s">
        <v>309</v>
      </c>
      <c r="AU19" s="5"/>
      <c r="AV19" s="5">
        <v>9.948292757E9</v>
      </c>
      <c r="AW19" s="5" t="s">
        <v>14629</v>
      </c>
      <c r="AX19" s="5">
        <v>532001.0</v>
      </c>
      <c r="AY19" s="5" t="s">
        <v>1863</v>
      </c>
      <c r="AZ19" s="5" t="s">
        <v>85</v>
      </c>
      <c r="BA19" s="5">
        <v>9.18137E11</v>
      </c>
      <c r="BB19" s="5" t="s">
        <v>14630</v>
      </c>
      <c r="BC19" s="5"/>
      <c r="BD19" s="5" t="s">
        <v>14513</v>
      </c>
      <c r="BE19" s="5" t="s">
        <v>14497</v>
      </c>
      <c r="BF19" s="5" t="s">
        <v>14498</v>
      </c>
      <c r="BG19" s="5" t="s">
        <v>87</v>
      </c>
      <c r="BH19" s="5"/>
      <c r="BI19" s="11">
        <v>43826.69513888889</v>
      </c>
      <c r="BJ19" s="7" t="s">
        <v>88</v>
      </c>
    </row>
    <row r="20" ht="24.75" customHeight="1">
      <c r="A20" s="4">
        <v>19.0</v>
      </c>
      <c r="B20" s="14"/>
      <c r="C20" s="14"/>
      <c r="D20" s="14" t="s">
        <v>14631</v>
      </c>
      <c r="E20" s="14" t="s">
        <v>63</v>
      </c>
      <c r="F20" s="14"/>
      <c r="G20" s="14"/>
      <c r="H20" s="14">
        <v>1.70020078E8</v>
      </c>
      <c r="I20" s="14" t="s">
        <v>14468</v>
      </c>
      <c r="J20" s="14" t="s">
        <v>14632</v>
      </c>
      <c r="K20" s="14" t="s">
        <v>14633</v>
      </c>
      <c r="L20" s="14" t="s">
        <v>11322</v>
      </c>
      <c r="M20" s="14" t="s">
        <v>14634</v>
      </c>
      <c r="N20" s="15">
        <v>36687.0</v>
      </c>
      <c r="O20" s="14">
        <v>9.999775299E9</v>
      </c>
      <c r="P20" s="14" t="s">
        <v>14635</v>
      </c>
      <c r="Q20" s="14" t="s">
        <v>70</v>
      </c>
      <c r="R20" s="14" t="s">
        <v>71</v>
      </c>
      <c r="S20" s="14" t="s">
        <v>94</v>
      </c>
      <c r="T20" s="14" t="s">
        <v>95</v>
      </c>
      <c r="U20" s="14" t="s">
        <v>74</v>
      </c>
      <c r="V20" s="14"/>
      <c r="W20" s="14"/>
      <c r="X20" s="14"/>
      <c r="Y20" s="105">
        <v>6.553784860557769</v>
      </c>
      <c r="Z20" s="103">
        <v>1.0</v>
      </c>
      <c r="AA20" s="14" t="s">
        <v>75</v>
      </c>
      <c r="AB20" s="14"/>
      <c r="AC20" s="14">
        <v>0.0</v>
      </c>
      <c r="AD20" s="14" t="s">
        <v>137</v>
      </c>
      <c r="AE20" s="14" t="s">
        <v>77</v>
      </c>
      <c r="AF20" s="14">
        <v>2015.0</v>
      </c>
      <c r="AG20" s="14">
        <v>2017.0</v>
      </c>
      <c r="AH20" s="14" t="s">
        <v>78</v>
      </c>
      <c r="AI20" s="106">
        <v>70.9</v>
      </c>
      <c r="AJ20" s="14"/>
      <c r="AK20" s="14" t="s">
        <v>75</v>
      </c>
      <c r="AL20" s="14"/>
      <c r="AM20" s="14">
        <v>0.0</v>
      </c>
      <c r="AN20" s="14" t="s">
        <v>1685</v>
      </c>
      <c r="AO20" s="14">
        <v>2015.0</v>
      </c>
      <c r="AP20" s="14" t="s">
        <v>51</v>
      </c>
      <c r="AQ20" s="14">
        <v>75.0</v>
      </c>
      <c r="AR20" s="106">
        <v>7.5</v>
      </c>
      <c r="AS20" s="14" t="s">
        <v>14636</v>
      </c>
      <c r="AT20" s="14" t="s">
        <v>309</v>
      </c>
      <c r="AU20" s="14" t="s">
        <v>14637</v>
      </c>
      <c r="AV20" s="14">
        <v>9.397150366E9</v>
      </c>
      <c r="AW20" s="14" t="s">
        <v>14638</v>
      </c>
      <c r="AX20" s="14">
        <v>534260.0</v>
      </c>
      <c r="AY20" s="14" t="s">
        <v>14639</v>
      </c>
      <c r="AZ20" s="14" t="s">
        <v>85</v>
      </c>
      <c r="BA20" s="14">
        <v>5.38903E11</v>
      </c>
      <c r="BB20" s="14"/>
      <c r="BC20" s="14"/>
      <c r="BD20" s="14" t="s">
        <v>14486</v>
      </c>
      <c r="BE20" s="14" t="s">
        <v>14640</v>
      </c>
      <c r="BF20" s="14" t="s">
        <v>14498</v>
      </c>
      <c r="BG20" s="14" t="s">
        <v>87</v>
      </c>
      <c r="BH20" s="14"/>
      <c r="BI20" s="19">
        <v>43826.64027777778</v>
      </c>
      <c r="BJ20" s="16" t="s">
        <v>88</v>
      </c>
    </row>
    <row r="21" ht="24.75" customHeight="1">
      <c r="A21" s="4">
        <v>20.0</v>
      </c>
      <c r="B21" s="5">
        <v>1.91131E13</v>
      </c>
      <c r="C21" s="5"/>
      <c r="D21" s="5">
        <v>1.91131E13</v>
      </c>
      <c r="E21" s="5" t="s">
        <v>105</v>
      </c>
      <c r="F21" s="5"/>
      <c r="G21" s="5"/>
      <c r="H21" s="5">
        <v>1.70020065E8</v>
      </c>
      <c r="I21" s="5" t="s">
        <v>14468</v>
      </c>
      <c r="J21" s="5" t="s">
        <v>11322</v>
      </c>
      <c r="K21" s="5" t="s">
        <v>371</v>
      </c>
      <c r="L21" s="5" t="s">
        <v>14641</v>
      </c>
      <c r="M21" s="5" t="s">
        <v>14642</v>
      </c>
      <c r="N21" s="6">
        <v>37043.0</v>
      </c>
      <c r="O21" s="5">
        <v>8.008695149E9</v>
      </c>
      <c r="P21" s="5" t="s">
        <v>14643</v>
      </c>
      <c r="Q21" s="5" t="s">
        <v>70</v>
      </c>
      <c r="R21" s="5" t="s">
        <v>71</v>
      </c>
      <c r="S21" s="5" t="s">
        <v>94</v>
      </c>
      <c r="T21" s="5" t="s">
        <v>95</v>
      </c>
      <c r="U21" s="5" t="s">
        <v>74</v>
      </c>
      <c r="V21" s="5">
        <v>18252.0</v>
      </c>
      <c r="W21" s="5"/>
      <c r="X21" s="5"/>
      <c r="Y21" s="105">
        <v>7.01195219123506</v>
      </c>
      <c r="Z21" s="103">
        <v>0.0</v>
      </c>
      <c r="AA21" s="5" t="s">
        <v>75</v>
      </c>
      <c r="AB21" s="5"/>
      <c r="AC21" s="5">
        <v>0.0</v>
      </c>
      <c r="AD21" s="5" t="s">
        <v>6033</v>
      </c>
      <c r="AE21" s="5" t="s">
        <v>77</v>
      </c>
      <c r="AF21" s="5">
        <v>2015.0</v>
      </c>
      <c r="AG21" s="5">
        <v>2017.0</v>
      </c>
      <c r="AH21" s="5" t="s">
        <v>78</v>
      </c>
      <c r="AI21" s="104">
        <v>66.7</v>
      </c>
      <c r="AJ21" s="5"/>
      <c r="AK21" s="5" t="s">
        <v>75</v>
      </c>
      <c r="AL21" s="5"/>
      <c r="AM21" s="5">
        <v>0.0</v>
      </c>
      <c r="AN21" s="5" t="s">
        <v>1657</v>
      </c>
      <c r="AO21" s="5">
        <v>2015.0</v>
      </c>
      <c r="AP21" s="5" t="s">
        <v>51</v>
      </c>
      <c r="AQ21" s="5">
        <v>77.0</v>
      </c>
      <c r="AR21" s="104">
        <v>7.7</v>
      </c>
      <c r="AS21" s="5" t="s">
        <v>14644</v>
      </c>
      <c r="AT21" s="5" t="s">
        <v>309</v>
      </c>
      <c r="AU21" s="5" t="s">
        <v>14645</v>
      </c>
      <c r="AV21" s="5">
        <v>9.440381668E9</v>
      </c>
      <c r="AW21" s="5" t="s">
        <v>14646</v>
      </c>
      <c r="AX21" s="5">
        <v>523240.0</v>
      </c>
      <c r="AY21" s="5" t="s">
        <v>1597</v>
      </c>
      <c r="AZ21" s="5" t="s">
        <v>85</v>
      </c>
      <c r="BA21" s="5">
        <v>8.25709E11</v>
      </c>
      <c r="BB21" s="5" t="s">
        <v>14647</v>
      </c>
      <c r="BC21" s="5"/>
      <c r="BD21" s="5" t="s">
        <v>14486</v>
      </c>
      <c r="BE21" s="5" t="s">
        <v>14497</v>
      </c>
      <c r="BF21" s="5" t="s">
        <v>14498</v>
      </c>
      <c r="BG21" s="5" t="s">
        <v>87</v>
      </c>
      <c r="BH21" s="5"/>
      <c r="BI21" s="11">
        <v>43826.69236111111</v>
      </c>
      <c r="BJ21" s="7" t="s">
        <v>88</v>
      </c>
    </row>
    <row r="22" ht="24.75" customHeight="1">
      <c r="A22" s="4">
        <v>21.0</v>
      </c>
      <c r="B22" s="5"/>
      <c r="C22" s="5"/>
      <c r="D22" s="5" t="s">
        <v>14648</v>
      </c>
      <c r="E22" s="5" t="s">
        <v>1226</v>
      </c>
      <c r="F22" s="5"/>
      <c r="G22" s="5"/>
      <c r="H22" s="5">
        <v>1.7002011E8</v>
      </c>
      <c r="I22" s="5" t="s">
        <v>14468</v>
      </c>
      <c r="J22" s="5" t="s">
        <v>14649</v>
      </c>
      <c r="K22" s="5" t="s">
        <v>14650</v>
      </c>
      <c r="L22" s="5" t="s">
        <v>396</v>
      </c>
      <c r="M22" s="5" t="s">
        <v>14651</v>
      </c>
      <c r="N22" s="6">
        <v>36589.0</v>
      </c>
      <c r="O22" s="5">
        <v>9.866232504E9</v>
      </c>
      <c r="P22" s="5" t="s">
        <v>14652</v>
      </c>
      <c r="Q22" s="5" t="s">
        <v>70</v>
      </c>
      <c r="R22" s="5" t="s">
        <v>71</v>
      </c>
      <c r="S22" s="5" t="s">
        <v>94</v>
      </c>
      <c r="T22" s="5" t="s">
        <v>95</v>
      </c>
      <c r="U22" s="5" t="s">
        <v>189</v>
      </c>
      <c r="V22" s="5"/>
      <c r="W22" s="5">
        <v>100133.0</v>
      </c>
      <c r="X22" s="5"/>
      <c r="Y22" s="105">
        <v>7.131474103585657</v>
      </c>
      <c r="Z22" s="103">
        <v>0.0</v>
      </c>
      <c r="AA22" s="5" t="s">
        <v>75</v>
      </c>
      <c r="AB22" s="5"/>
      <c r="AC22" s="5">
        <v>0.0</v>
      </c>
      <c r="AD22" s="5" t="s">
        <v>14653</v>
      </c>
      <c r="AE22" s="5" t="s">
        <v>77</v>
      </c>
      <c r="AF22" s="5">
        <v>2015.0</v>
      </c>
      <c r="AG22" s="5">
        <v>2017.0</v>
      </c>
      <c r="AH22" s="5" t="s">
        <v>112</v>
      </c>
      <c r="AI22" s="104">
        <v>65.0</v>
      </c>
      <c r="AJ22" s="5">
        <v>6.5</v>
      </c>
      <c r="AK22" s="5" t="s">
        <v>75</v>
      </c>
      <c r="AL22" s="5"/>
      <c r="AM22" s="5">
        <v>0.0</v>
      </c>
      <c r="AN22" s="5" t="s">
        <v>14654</v>
      </c>
      <c r="AO22" s="5">
        <v>2015.0</v>
      </c>
      <c r="AP22" s="5" t="s">
        <v>112</v>
      </c>
      <c r="AQ22" s="5"/>
      <c r="AR22" s="104">
        <v>8.4</v>
      </c>
      <c r="AS22" s="5" t="s">
        <v>14655</v>
      </c>
      <c r="AT22" s="5" t="s">
        <v>82</v>
      </c>
      <c r="AU22" s="5" t="s">
        <v>82</v>
      </c>
      <c r="AV22" s="5">
        <v>9.866232504E9</v>
      </c>
      <c r="AW22" s="5" t="s">
        <v>14656</v>
      </c>
      <c r="AX22" s="5">
        <v>500072.0</v>
      </c>
      <c r="AY22" s="5" t="s">
        <v>323</v>
      </c>
      <c r="AZ22" s="5" t="s">
        <v>264</v>
      </c>
      <c r="BA22" s="5">
        <v>5.16593E11</v>
      </c>
      <c r="BB22" s="5"/>
      <c r="BC22" s="5"/>
      <c r="BD22" s="5" t="s">
        <v>14523</v>
      </c>
      <c r="BE22" s="5" t="s">
        <v>14497</v>
      </c>
      <c r="BF22" s="5" t="s">
        <v>14524</v>
      </c>
      <c r="BG22" s="5" t="s">
        <v>119</v>
      </c>
      <c r="BH22" s="5" t="s">
        <v>14657</v>
      </c>
      <c r="BI22" s="11">
        <v>43833.42847222222</v>
      </c>
      <c r="BJ22" s="7" t="s">
        <v>88</v>
      </c>
    </row>
    <row r="23" ht="24.75" customHeight="1">
      <c r="A23" s="96"/>
      <c r="AI23" s="107"/>
      <c r="AR23" s="107"/>
    </row>
    <row r="24" ht="24.75" customHeight="1">
      <c r="A24" s="96"/>
      <c r="AI24" s="107"/>
      <c r="AR24" s="107"/>
    </row>
    <row r="25" ht="24.75" customHeight="1">
      <c r="A25" s="96"/>
      <c r="AI25" s="107"/>
      <c r="AR25" s="107"/>
    </row>
    <row r="26" ht="24.75" customHeight="1">
      <c r="A26" s="96"/>
    </row>
    <row r="27" ht="24.75" customHeight="1">
      <c r="A27" s="96"/>
    </row>
    <row r="28" ht="24.75" customHeight="1">
      <c r="A28" s="96"/>
    </row>
    <row r="29" ht="24.75" customHeight="1">
      <c r="A29" s="96"/>
    </row>
    <row r="30" ht="24.75" customHeight="1">
      <c r="A30" s="96"/>
    </row>
    <row r="31" ht="24.75" customHeight="1">
      <c r="A31" s="96"/>
    </row>
    <row r="32" ht="24.75" customHeight="1">
      <c r="A32" s="96"/>
    </row>
    <row r="33" ht="24.75" customHeight="1">
      <c r="A33" s="96"/>
    </row>
    <row r="34" ht="24.75" customHeight="1">
      <c r="A34" s="96"/>
    </row>
    <row r="35" ht="24.75" customHeight="1">
      <c r="A35" s="96"/>
    </row>
    <row r="36" ht="24.75" customHeight="1">
      <c r="A36" s="96"/>
    </row>
    <row r="37" ht="24.75" customHeight="1">
      <c r="A37" s="96"/>
    </row>
    <row r="38" ht="24.75" customHeight="1">
      <c r="A38" s="96"/>
    </row>
    <row r="39" ht="24.75" customHeight="1">
      <c r="A39" s="96"/>
    </row>
    <row r="40" ht="24.75" customHeight="1">
      <c r="A40" s="96"/>
    </row>
    <row r="41" ht="24.75" customHeight="1">
      <c r="A41" s="96"/>
    </row>
    <row r="42" ht="24.75" customHeight="1">
      <c r="A42" s="96"/>
    </row>
    <row r="43" ht="24.75" customHeight="1">
      <c r="A43" s="96"/>
    </row>
    <row r="44" ht="24.75" customHeight="1">
      <c r="A44" s="96"/>
    </row>
    <row r="45" ht="24.75" customHeight="1">
      <c r="A45" s="96"/>
    </row>
    <row r="46" ht="24.75" customHeight="1">
      <c r="A46" s="96"/>
    </row>
    <row r="47" ht="24.75" customHeight="1">
      <c r="A47" s="96"/>
    </row>
    <row r="48" ht="24.75" customHeight="1">
      <c r="A48" s="96"/>
    </row>
    <row r="49" ht="24.75" customHeight="1">
      <c r="A49" s="96"/>
    </row>
    <row r="50" ht="24.75" customHeight="1">
      <c r="A50" s="96"/>
    </row>
    <row r="51" ht="24.75" customHeight="1">
      <c r="A51" s="96"/>
    </row>
    <row r="52" ht="24.75" customHeight="1">
      <c r="A52" s="96"/>
    </row>
    <row r="53" ht="24.75" customHeight="1">
      <c r="A53" s="96"/>
    </row>
    <row r="54" ht="24.75" customHeight="1">
      <c r="A54" s="96"/>
    </row>
    <row r="55" ht="24.75" customHeight="1">
      <c r="A55" s="96"/>
    </row>
    <row r="56" ht="24.75" customHeight="1">
      <c r="A56" s="96"/>
    </row>
    <row r="57" ht="24.75" customHeight="1">
      <c r="A57" s="96"/>
    </row>
    <row r="58" ht="24.75" customHeight="1">
      <c r="A58" s="96"/>
    </row>
    <row r="59" ht="24.75" customHeight="1">
      <c r="A59" s="96"/>
    </row>
    <row r="60" ht="24.75" customHeight="1">
      <c r="A60" s="96"/>
    </row>
    <row r="61" ht="24.75" customHeight="1">
      <c r="A61" s="96"/>
    </row>
    <row r="62" ht="24.75" customHeight="1">
      <c r="A62" s="96"/>
    </row>
    <row r="63" ht="24.75" customHeight="1">
      <c r="A63" s="96"/>
    </row>
    <row r="64" ht="24.75" customHeight="1">
      <c r="A64" s="96"/>
    </row>
    <row r="65" ht="24.75" customHeight="1">
      <c r="A65" s="96"/>
    </row>
    <row r="66" ht="24.75" customHeight="1">
      <c r="A66" s="96"/>
    </row>
    <row r="67" ht="24.75" customHeight="1">
      <c r="A67" s="96"/>
    </row>
    <row r="68" ht="24.75" customHeight="1">
      <c r="A68" s="96"/>
    </row>
    <row r="69" ht="24.75" customHeight="1">
      <c r="A69" s="96"/>
    </row>
    <row r="70" ht="24.75" customHeight="1">
      <c r="A70" s="96"/>
    </row>
    <row r="71" ht="24.75" customHeight="1">
      <c r="A71" s="96"/>
    </row>
    <row r="72" ht="24.75" customHeight="1">
      <c r="A72" s="96"/>
    </row>
    <row r="73" ht="24.75" customHeight="1">
      <c r="A73" s="96"/>
    </row>
    <row r="74" ht="24.75" customHeight="1">
      <c r="A74" s="96"/>
    </row>
    <row r="75" ht="24.75" customHeight="1">
      <c r="A75" s="96"/>
    </row>
    <row r="76" ht="24.75" customHeight="1">
      <c r="A76" s="96"/>
    </row>
    <row r="77" ht="24.75" customHeight="1">
      <c r="A77" s="96"/>
    </row>
    <row r="78" ht="24.75" customHeight="1">
      <c r="A78" s="96"/>
    </row>
    <row r="79" ht="24.75" customHeight="1">
      <c r="A79" s="96"/>
    </row>
    <row r="80" ht="24.75" customHeight="1">
      <c r="A80" s="96"/>
    </row>
    <row r="81" ht="24.75" customHeight="1">
      <c r="A81" s="96"/>
    </row>
    <row r="82" ht="24.75" customHeight="1">
      <c r="A82" s="96"/>
    </row>
    <row r="83" ht="24.75" customHeight="1">
      <c r="A83" s="96"/>
    </row>
    <row r="84" ht="24.75" customHeight="1">
      <c r="A84" s="96"/>
    </row>
    <row r="85" ht="24.75" customHeight="1">
      <c r="A85" s="96"/>
    </row>
    <row r="86" ht="24.75" customHeight="1">
      <c r="A86" s="96"/>
    </row>
    <row r="87" ht="24.75" customHeight="1">
      <c r="A87" s="96"/>
    </row>
    <row r="88" ht="24.75" customHeight="1">
      <c r="A88" s="96"/>
    </row>
    <row r="89" ht="24.75" customHeight="1">
      <c r="A89" s="96"/>
    </row>
    <row r="90" ht="24.75" customHeight="1">
      <c r="A90" s="96"/>
    </row>
    <row r="91" ht="24.75" customHeight="1">
      <c r="A91" s="96"/>
    </row>
    <row r="92" ht="24.75" customHeight="1">
      <c r="A92" s="96"/>
    </row>
    <row r="93" ht="24.75" customHeight="1">
      <c r="A93" s="96"/>
    </row>
    <row r="94" ht="24.75" customHeight="1">
      <c r="A94" s="96"/>
    </row>
    <row r="95" ht="24.75" customHeight="1">
      <c r="A95" s="96"/>
    </row>
    <row r="96" ht="24.75" customHeight="1">
      <c r="A96" s="96"/>
    </row>
    <row r="97" ht="24.75" customHeight="1">
      <c r="A97" s="96"/>
    </row>
    <row r="98" ht="24.75" customHeight="1">
      <c r="A98" s="96"/>
    </row>
    <row r="99" ht="24.75" customHeight="1">
      <c r="A99" s="96"/>
    </row>
    <row r="100" ht="24.75" customHeight="1">
      <c r="A100" s="96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25.57"/>
    <col customWidth="1" min="3" max="3" width="11.29"/>
    <col customWidth="1" min="4" max="4" width="12.43"/>
    <col customWidth="1" min="5" max="5" width="11.29"/>
    <col customWidth="1" min="6" max="6" width="11.71"/>
    <col customWidth="1" min="7" max="8" width="11.29"/>
    <col customWidth="1" min="9" max="9" width="10.57"/>
    <col customWidth="1" min="10" max="10" width="36.57"/>
    <col customWidth="1" min="11" max="11" width="34.14"/>
    <col customWidth="1" min="12" max="12" width="29.43"/>
    <col customWidth="1" min="13" max="13" width="36.57"/>
    <col customWidth="1" min="14" max="14" width="10.71"/>
    <col customWidth="1" min="15" max="15" width="19.14"/>
    <col customWidth="1" min="16" max="16" width="36.57"/>
    <col customWidth="1" min="17" max="17" width="10.43"/>
    <col customWidth="1" min="18" max="18" width="15.14"/>
    <col customWidth="1" min="19" max="19" width="11.57"/>
    <col customWidth="1" min="20" max="20" width="8.57"/>
    <col customWidth="1" min="21" max="21" width="18.86"/>
    <col customWidth="1" min="22" max="22" width="15.57"/>
    <col customWidth="1" min="23" max="23" width="16.43"/>
    <col customWidth="1" min="24" max="24" width="18.0"/>
    <col customWidth="1" min="25" max="26" width="16.0"/>
    <col customWidth="1" min="27" max="27" width="11.0"/>
    <col customWidth="1" min="28" max="28" width="36.57"/>
    <col customWidth="1" min="29" max="29" width="17.57"/>
    <col customWidth="1" min="30" max="31" width="36.57"/>
    <col customWidth="1" min="32" max="33" width="14.86"/>
    <col customWidth="1" min="34" max="34" width="15.57"/>
    <col customWidth="1" min="35" max="35" width="12.57"/>
    <col customWidth="1" min="36" max="36" width="14.29"/>
    <col customWidth="1" min="37" max="37" width="11.14"/>
    <col customWidth="1" min="38" max="38" width="36.57"/>
    <col customWidth="1" min="39" max="39" width="16.71"/>
    <col customWidth="1" min="40" max="40" width="36.57"/>
    <col customWidth="1" min="41" max="41" width="12.86"/>
    <col customWidth="1" min="42" max="42" width="13.57"/>
    <col customWidth="1" min="43" max="43" width="10.57"/>
    <col customWidth="1" min="44" max="44" width="12.29"/>
    <col customWidth="1" min="45" max="45" width="36.57"/>
    <col customWidth="1" min="46" max="46" width="12.86"/>
    <col customWidth="1" min="47" max="47" width="28.43"/>
    <col customWidth="1" min="48" max="48" width="14.57"/>
    <col customWidth="1" min="49" max="49" width="36.57"/>
    <col customWidth="1" min="50" max="50" width="11.14"/>
    <col customWidth="1" min="51" max="51" width="28.71"/>
    <col customWidth="1" min="52" max="52" width="27.57"/>
    <col customWidth="1" min="53" max="53" width="14.57"/>
    <col customWidth="1" min="54" max="54" width="16.71"/>
    <col customWidth="1" min="55" max="55" width="17.86"/>
    <col customWidth="1" min="56" max="56" width="36.57"/>
    <col customWidth="1" min="57" max="57" width="35.14"/>
    <col customWidth="1" min="58" max="58" width="36.57"/>
    <col customWidth="1" min="59" max="59" width="10.86"/>
    <col customWidth="1" min="60" max="60" width="36.57"/>
    <col customWidth="1" min="61" max="61" width="15.86"/>
    <col customWidth="1" min="62" max="62" width="14.86"/>
  </cols>
  <sheetData>
    <row r="1" ht="37.5" customHeight="1">
      <c r="A1" s="108" t="s">
        <v>0</v>
      </c>
      <c r="B1" s="108" t="s">
        <v>1</v>
      </c>
      <c r="C1" s="108" t="s">
        <v>2</v>
      </c>
      <c r="D1" s="108" t="s">
        <v>3</v>
      </c>
      <c r="E1" s="108" t="s">
        <v>4</v>
      </c>
      <c r="F1" s="108" t="s">
        <v>5</v>
      </c>
      <c r="G1" s="108" t="s">
        <v>6</v>
      </c>
      <c r="H1" s="108" t="s">
        <v>7</v>
      </c>
      <c r="I1" s="108" t="s">
        <v>8</v>
      </c>
      <c r="J1" s="108" t="s">
        <v>9</v>
      </c>
      <c r="K1" s="108" t="s">
        <v>10</v>
      </c>
      <c r="L1" s="108" t="s">
        <v>11</v>
      </c>
      <c r="M1" s="108" t="s">
        <v>12</v>
      </c>
      <c r="N1" s="108" t="s">
        <v>13</v>
      </c>
      <c r="O1" s="108" t="s">
        <v>14</v>
      </c>
      <c r="P1" s="108" t="s">
        <v>15</v>
      </c>
      <c r="Q1" s="108" t="s">
        <v>16</v>
      </c>
      <c r="R1" s="108" t="s">
        <v>17</v>
      </c>
      <c r="S1" s="108" t="s">
        <v>18</v>
      </c>
      <c r="T1" s="108" t="s">
        <v>19</v>
      </c>
      <c r="U1" s="108" t="s">
        <v>20</v>
      </c>
      <c r="V1" s="108" t="s">
        <v>21</v>
      </c>
      <c r="W1" s="108" t="s">
        <v>22</v>
      </c>
      <c r="X1" s="109" t="s">
        <v>23</v>
      </c>
      <c r="Y1" s="110" t="s">
        <v>24</v>
      </c>
      <c r="Z1" s="110" t="s">
        <v>25</v>
      </c>
      <c r="AA1" s="108" t="s">
        <v>26</v>
      </c>
      <c r="AB1" s="108" t="s">
        <v>27</v>
      </c>
      <c r="AC1" s="108" t="s">
        <v>28</v>
      </c>
      <c r="AD1" s="108" t="s">
        <v>29</v>
      </c>
      <c r="AE1" s="108" t="s">
        <v>30</v>
      </c>
      <c r="AF1" s="108" t="s">
        <v>31</v>
      </c>
      <c r="AG1" s="108" t="s">
        <v>32</v>
      </c>
      <c r="AH1" s="108" t="s">
        <v>33</v>
      </c>
      <c r="AI1" s="108" t="s">
        <v>34</v>
      </c>
      <c r="AJ1" s="108" t="s">
        <v>35</v>
      </c>
      <c r="AK1" s="108" t="s">
        <v>36</v>
      </c>
      <c r="AL1" s="108" t="s">
        <v>37</v>
      </c>
      <c r="AM1" s="108" t="s">
        <v>38</v>
      </c>
      <c r="AN1" s="108" t="s">
        <v>39</v>
      </c>
      <c r="AO1" s="108" t="s">
        <v>40</v>
      </c>
      <c r="AP1" s="108" t="s">
        <v>41</v>
      </c>
      <c r="AQ1" s="108" t="s">
        <v>42</v>
      </c>
      <c r="AR1" s="108" t="s">
        <v>43</v>
      </c>
      <c r="AS1" s="108" t="s">
        <v>44</v>
      </c>
      <c r="AT1" s="108" t="s">
        <v>45</v>
      </c>
      <c r="AU1" s="108" t="s">
        <v>46</v>
      </c>
      <c r="AV1" s="108" t="s">
        <v>47</v>
      </c>
      <c r="AW1" s="108" t="s">
        <v>48</v>
      </c>
      <c r="AX1" s="108" t="s">
        <v>49</v>
      </c>
      <c r="AY1" s="108" t="s">
        <v>50</v>
      </c>
      <c r="AZ1" s="108" t="s">
        <v>51</v>
      </c>
      <c r="BA1" s="108" t="s">
        <v>52</v>
      </c>
      <c r="BB1" s="108" t="s">
        <v>53</v>
      </c>
      <c r="BC1" s="108" t="s">
        <v>54</v>
      </c>
      <c r="BD1" s="108" t="s">
        <v>55</v>
      </c>
      <c r="BE1" s="108" t="s">
        <v>56</v>
      </c>
      <c r="BF1" s="108" t="s">
        <v>57</v>
      </c>
      <c r="BG1" s="108" t="s">
        <v>58</v>
      </c>
      <c r="BH1" s="108" t="s">
        <v>59</v>
      </c>
      <c r="BI1" s="108" t="s">
        <v>60</v>
      </c>
      <c r="BJ1" s="109" t="s">
        <v>61</v>
      </c>
    </row>
    <row r="2" ht="25.5" customHeight="1">
      <c r="A2" s="18">
        <v>1.0</v>
      </c>
      <c r="B2" s="14"/>
      <c r="C2" s="14"/>
      <c r="D2" s="14" t="s">
        <v>14658</v>
      </c>
      <c r="E2" s="15">
        <v>43689.0</v>
      </c>
      <c r="F2" s="14"/>
      <c r="G2" s="14"/>
      <c r="H2" s="14">
        <v>1.70010024E8</v>
      </c>
      <c r="I2" s="14" t="s">
        <v>14659</v>
      </c>
      <c r="J2" s="14" t="s">
        <v>14660</v>
      </c>
      <c r="K2" s="14"/>
      <c r="L2" s="14" t="s">
        <v>6162</v>
      </c>
      <c r="M2" s="14" t="s">
        <v>14661</v>
      </c>
      <c r="N2" s="14" t="s">
        <v>675</v>
      </c>
      <c r="O2" s="14">
        <v>9.490909426E9</v>
      </c>
      <c r="P2" s="14" t="s">
        <v>14662</v>
      </c>
      <c r="Q2" s="14" t="s">
        <v>110</v>
      </c>
      <c r="R2" s="14" t="s">
        <v>71</v>
      </c>
      <c r="S2" s="14" t="s">
        <v>94</v>
      </c>
      <c r="T2" s="14" t="s">
        <v>73</v>
      </c>
      <c r="U2" s="14" t="s">
        <v>74</v>
      </c>
      <c r="V2" s="14"/>
      <c r="W2" s="14"/>
      <c r="X2" s="16"/>
      <c r="Y2" s="8">
        <v>9.413223140495868</v>
      </c>
      <c r="Z2" s="9">
        <v>0.0</v>
      </c>
      <c r="AA2" s="14" t="s">
        <v>75</v>
      </c>
      <c r="AB2" s="14"/>
      <c r="AC2" s="14">
        <v>0.0</v>
      </c>
      <c r="AD2" s="14" t="s">
        <v>76</v>
      </c>
      <c r="AE2" s="14" t="s">
        <v>14663</v>
      </c>
      <c r="AF2" s="14">
        <v>2015.0</v>
      </c>
      <c r="AG2" s="14">
        <v>2017.0</v>
      </c>
      <c r="AH2" s="14" t="s">
        <v>78</v>
      </c>
      <c r="AI2" s="106">
        <v>97.5</v>
      </c>
      <c r="AJ2" s="14"/>
      <c r="AK2" s="14" t="s">
        <v>75</v>
      </c>
      <c r="AL2" s="14"/>
      <c r="AM2" s="14">
        <v>0.0</v>
      </c>
      <c r="AN2" s="14" t="s">
        <v>932</v>
      </c>
      <c r="AO2" s="14">
        <v>2015.0</v>
      </c>
      <c r="AP2" s="14" t="s">
        <v>112</v>
      </c>
      <c r="AQ2" s="14"/>
      <c r="AR2" s="17">
        <v>9.8</v>
      </c>
      <c r="AS2" s="14" t="s">
        <v>14664</v>
      </c>
      <c r="AT2" s="14" t="s">
        <v>82</v>
      </c>
      <c r="AU2" s="14"/>
      <c r="AV2" s="14">
        <v>9.490909426E9</v>
      </c>
      <c r="AW2" s="14" t="s">
        <v>14665</v>
      </c>
      <c r="AX2" s="14">
        <v>520012.0</v>
      </c>
      <c r="AY2" s="14" t="s">
        <v>117</v>
      </c>
      <c r="AZ2" s="14" t="s">
        <v>85</v>
      </c>
      <c r="BA2" s="14">
        <v>9.75545E11</v>
      </c>
      <c r="BB2" s="14" t="s">
        <v>14666</v>
      </c>
      <c r="BC2" s="14"/>
      <c r="BD2" s="14" t="s">
        <v>6055</v>
      </c>
      <c r="BE2" s="14" t="s">
        <v>7684</v>
      </c>
      <c r="BF2" s="14" t="s">
        <v>10542</v>
      </c>
      <c r="BG2" s="14" t="s">
        <v>119</v>
      </c>
      <c r="BH2" s="14" t="s">
        <v>117</v>
      </c>
      <c r="BI2" s="19">
        <v>43830.46041666667</v>
      </c>
      <c r="BJ2" s="16" t="s">
        <v>14667</v>
      </c>
    </row>
    <row r="3" ht="38.25" customHeight="1">
      <c r="A3" s="4">
        <v>2.0</v>
      </c>
      <c r="B3" s="5"/>
      <c r="C3" s="5"/>
      <c r="D3" s="5" t="s">
        <v>14668</v>
      </c>
      <c r="E3" s="5" t="s">
        <v>105</v>
      </c>
      <c r="F3" s="5"/>
      <c r="G3" s="5"/>
      <c r="H3" s="5">
        <v>1.70010143E8</v>
      </c>
      <c r="I3" s="5" t="s">
        <v>14659</v>
      </c>
      <c r="J3" s="5" t="s">
        <v>14669</v>
      </c>
      <c r="K3" s="5" t="s">
        <v>396</v>
      </c>
      <c r="L3" s="5" t="s">
        <v>14670</v>
      </c>
      <c r="M3" s="5" t="s">
        <v>14671</v>
      </c>
      <c r="N3" s="5" t="s">
        <v>14672</v>
      </c>
      <c r="O3" s="5">
        <v>7.095419698E9</v>
      </c>
      <c r="P3" s="5" t="s">
        <v>14673</v>
      </c>
      <c r="Q3" s="5" t="s">
        <v>110</v>
      </c>
      <c r="R3" s="5" t="s">
        <v>71</v>
      </c>
      <c r="S3" s="5" t="s">
        <v>94</v>
      </c>
      <c r="T3" s="5" t="s">
        <v>95</v>
      </c>
      <c r="U3" s="5" t="s">
        <v>517</v>
      </c>
      <c r="V3" s="5"/>
      <c r="W3" s="5">
        <v>4800.0</v>
      </c>
      <c r="X3" s="7"/>
      <c r="Y3" s="8">
        <v>9.148760330578513</v>
      </c>
      <c r="Z3" s="9">
        <v>0.0</v>
      </c>
      <c r="AA3" s="5" t="s">
        <v>576</v>
      </c>
      <c r="AB3" s="5" t="s">
        <v>14674</v>
      </c>
      <c r="AC3" s="5">
        <v>2.0</v>
      </c>
      <c r="AD3" s="5" t="s">
        <v>76</v>
      </c>
      <c r="AE3" s="5" t="s">
        <v>14663</v>
      </c>
      <c r="AF3" s="5">
        <v>2013.0</v>
      </c>
      <c r="AG3" s="5">
        <v>2015.0</v>
      </c>
      <c r="AH3" s="5" t="s">
        <v>78</v>
      </c>
      <c r="AI3" s="104">
        <v>96.1</v>
      </c>
      <c r="AJ3" s="5">
        <v>9.61</v>
      </c>
      <c r="AK3" s="5" t="s">
        <v>75</v>
      </c>
      <c r="AL3" s="5"/>
      <c r="AM3" s="5">
        <v>0.0</v>
      </c>
      <c r="AN3" s="5" t="s">
        <v>1647</v>
      </c>
      <c r="AO3" s="5">
        <v>2013.0</v>
      </c>
      <c r="AP3" s="5" t="s">
        <v>51</v>
      </c>
      <c r="AQ3" s="5">
        <v>98.0</v>
      </c>
      <c r="AR3" s="10">
        <v>9.8</v>
      </c>
      <c r="AS3" s="5" t="s">
        <v>14675</v>
      </c>
      <c r="AT3" s="5" t="s">
        <v>161</v>
      </c>
      <c r="AU3" s="5" t="s">
        <v>14676</v>
      </c>
      <c r="AV3" s="5">
        <v>9.60325954E9</v>
      </c>
      <c r="AW3" s="5" t="s">
        <v>14677</v>
      </c>
      <c r="AX3" s="5">
        <v>516349.0</v>
      </c>
      <c r="AY3" s="5" t="s">
        <v>5838</v>
      </c>
      <c r="AZ3" s="5" t="s">
        <v>85</v>
      </c>
      <c r="BA3" s="5">
        <v>5.77884E11</v>
      </c>
      <c r="BB3" s="5" t="s">
        <v>14678</v>
      </c>
      <c r="BC3" s="5"/>
      <c r="BD3" s="5" t="s">
        <v>14679</v>
      </c>
      <c r="BE3" s="5" t="s">
        <v>418</v>
      </c>
      <c r="BF3" s="5" t="s">
        <v>14680</v>
      </c>
      <c r="BG3" s="5" t="s">
        <v>87</v>
      </c>
      <c r="BH3" s="5"/>
      <c r="BI3" s="11">
        <v>43829.97638888889</v>
      </c>
      <c r="BJ3" s="7" t="s">
        <v>88</v>
      </c>
    </row>
    <row r="4" ht="38.25" customHeight="1">
      <c r="A4" s="4">
        <v>3.0</v>
      </c>
      <c r="B4" s="5"/>
      <c r="C4" s="5"/>
      <c r="D4" s="5" t="s">
        <v>14681</v>
      </c>
      <c r="E4" s="5" t="s">
        <v>105</v>
      </c>
      <c r="F4" s="5"/>
      <c r="G4" s="5"/>
      <c r="H4" s="5">
        <v>1.70010079E8</v>
      </c>
      <c r="I4" s="5" t="s">
        <v>14659</v>
      </c>
      <c r="J4" s="5" t="s">
        <v>14682</v>
      </c>
      <c r="K4" s="5"/>
      <c r="L4" s="5" t="s">
        <v>14683</v>
      </c>
      <c r="M4" s="5" t="s">
        <v>14684</v>
      </c>
      <c r="N4" s="5" t="s">
        <v>14685</v>
      </c>
      <c r="O4" s="5">
        <v>7.075968997E9</v>
      </c>
      <c r="P4" s="5" t="s">
        <v>14686</v>
      </c>
      <c r="Q4" s="5" t="s">
        <v>110</v>
      </c>
      <c r="R4" s="5" t="s">
        <v>71</v>
      </c>
      <c r="S4" s="5" t="s">
        <v>94</v>
      </c>
      <c r="T4" s="5" t="s">
        <v>95</v>
      </c>
      <c r="U4" s="5" t="s">
        <v>537</v>
      </c>
      <c r="V4" s="5"/>
      <c r="W4" s="5"/>
      <c r="X4" s="7"/>
      <c r="Y4" s="8">
        <v>8.669421487603305</v>
      </c>
      <c r="Z4" s="9">
        <v>0.0</v>
      </c>
      <c r="AA4" s="5" t="s">
        <v>576</v>
      </c>
      <c r="AB4" s="5" t="s">
        <v>14687</v>
      </c>
      <c r="AC4" s="5">
        <v>1.0</v>
      </c>
      <c r="AD4" s="5" t="s">
        <v>76</v>
      </c>
      <c r="AE4" s="5" t="s">
        <v>14663</v>
      </c>
      <c r="AF4" s="5">
        <v>2014.0</v>
      </c>
      <c r="AG4" s="5">
        <v>2016.0</v>
      </c>
      <c r="AH4" s="5" t="s">
        <v>78</v>
      </c>
      <c r="AI4" s="104">
        <v>94.7</v>
      </c>
      <c r="AJ4" s="5"/>
      <c r="AK4" s="5" t="s">
        <v>75</v>
      </c>
      <c r="AL4" s="5"/>
      <c r="AM4" s="5">
        <v>0.0</v>
      </c>
      <c r="AN4" s="5" t="s">
        <v>190</v>
      </c>
      <c r="AO4" s="5">
        <v>2014.0</v>
      </c>
      <c r="AP4" s="5" t="s">
        <v>51</v>
      </c>
      <c r="AQ4" s="5"/>
      <c r="AR4" s="10">
        <v>9.8</v>
      </c>
      <c r="AS4" s="5" t="s">
        <v>14688</v>
      </c>
      <c r="AT4" s="5" t="s">
        <v>82</v>
      </c>
      <c r="AU4" s="5"/>
      <c r="AV4" s="5">
        <v>9.849920527E9</v>
      </c>
      <c r="AW4" s="5" t="s">
        <v>14689</v>
      </c>
      <c r="AX4" s="5">
        <v>522006.0</v>
      </c>
      <c r="AY4" s="5" t="s">
        <v>101</v>
      </c>
      <c r="AZ4" s="5" t="s">
        <v>85</v>
      </c>
      <c r="BA4" s="5">
        <v>2.70364E11</v>
      </c>
      <c r="BB4" s="5"/>
      <c r="BC4" s="5"/>
      <c r="BD4" s="5" t="s">
        <v>14690</v>
      </c>
      <c r="BE4" s="5" t="s">
        <v>418</v>
      </c>
      <c r="BF4" s="5" t="s">
        <v>14691</v>
      </c>
      <c r="BG4" s="5" t="s">
        <v>119</v>
      </c>
      <c r="BH4" s="5" t="s">
        <v>14692</v>
      </c>
      <c r="BI4" s="11">
        <v>43829.91180555556</v>
      </c>
      <c r="BJ4" s="7" t="s">
        <v>14693</v>
      </c>
    </row>
    <row r="5" ht="25.5" customHeight="1">
      <c r="A5" s="18">
        <v>4.0</v>
      </c>
      <c r="B5" s="5" t="s">
        <v>14694</v>
      </c>
      <c r="C5" s="5"/>
      <c r="D5" s="5" t="s">
        <v>14694</v>
      </c>
      <c r="E5" s="5" t="s">
        <v>105</v>
      </c>
      <c r="F5" s="5"/>
      <c r="G5" s="5"/>
      <c r="H5" s="5">
        <v>1.70010142E8</v>
      </c>
      <c r="I5" s="5" t="s">
        <v>14659</v>
      </c>
      <c r="J5" s="5" t="s">
        <v>14695</v>
      </c>
      <c r="K5" s="5" t="s">
        <v>14696</v>
      </c>
      <c r="L5" s="5" t="s">
        <v>14697</v>
      </c>
      <c r="M5" s="5" t="s">
        <v>14698</v>
      </c>
      <c r="N5" s="5" t="s">
        <v>14699</v>
      </c>
      <c r="O5" s="5">
        <v>9.505626224E9</v>
      </c>
      <c r="P5" s="5" t="s">
        <v>14700</v>
      </c>
      <c r="Q5" s="5" t="s">
        <v>110</v>
      </c>
      <c r="R5" s="5" t="s">
        <v>71</v>
      </c>
      <c r="S5" s="5" t="s">
        <v>94</v>
      </c>
      <c r="T5" s="5" t="s">
        <v>95</v>
      </c>
      <c r="U5" s="5" t="s">
        <v>517</v>
      </c>
      <c r="V5" s="5"/>
      <c r="W5" s="5">
        <v>9150.0</v>
      </c>
      <c r="X5" s="7"/>
      <c r="Y5" s="8">
        <v>8.710743801652892</v>
      </c>
      <c r="Z5" s="9">
        <v>0.0</v>
      </c>
      <c r="AA5" s="5" t="s">
        <v>576</v>
      </c>
      <c r="AB5" s="5" t="s">
        <v>1857</v>
      </c>
      <c r="AC5" s="5">
        <v>1.0</v>
      </c>
      <c r="AD5" s="5" t="s">
        <v>76</v>
      </c>
      <c r="AE5" s="5" t="s">
        <v>389</v>
      </c>
      <c r="AF5" s="5">
        <v>2013.0</v>
      </c>
      <c r="AG5" s="5">
        <v>2015.0</v>
      </c>
      <c r="AH5" s="5" t="s">
        <v>78</v>
      </c>
      <c r="AI5" s="104">
        <v>92.0</v>
      </c>
      <c r="AJ5" s="5"/>
      <c r="AK5" s="5" t="s">
        <v>75</v>
      </c>
      <c r="AL5" s="5"/>
      <c r="AM5" s="5">
        <v>0.0</v>
      </c>
      <c r="AN5" s="5" t="s">
        <v>14701</v>
      </c>
      <c r="AO5" s="5">
        <v>2012.0</v>
      </c>
      <c r="AP5" s="5" t="s">
        <v>51</v>
      </c>
      <c r="AQ5" s="5">
        <v>97.0</v>
      </c>
      <c r="AR5" s="10">
        <v>9.7</v>
      </c>
      <c r="AS5" s="5" t="s">
        <v>14702</v>
      </c>
      <c r="AT5" s="5" t="s">
        <v>309</v>
      </c>
      <c r="AU5" s="5" t="s">
        <v>14703</v>
      </c>
      <c r="AV5" s="5">
        <v>9.848492828E9</v>
      </c>
      <c r="AW5" s="5" t="s">
        <v>14704</v>
      </c>
      <c r="AX5" s="5">
        <v>533449.0</v>
      </c>
      <c r="AY5" s="5" t="s">
        <v>11475</v>
      </c>
      <c r="AZ5" s="5" t="s">
        <v>85</v>
      </c>
      <c r="BA5" s="5">
        <v>7.27189E11</v>
      </c>
      <c r="BB5" s="5"/>
      <c r="BC5" s="5"/>
      <c r="BD5" s="5" t="s">
        <v>14679</v>
      </c>
      <c r="BE5" s="5" t="s">
        <v>683</v>
      </c>
      <c r="BF5" s="5" t="s">
        <v>14680</v>
      </c>
      <c r="BG5" s="5" t="s">
        <v>87</v>
      </c>
      <c r="BH5" s="5"/>
      <c r="BI5" s="11">
        <v>43830.777083333334</v>
      </c>
      <c r="BJ5" s="7" t="s">
        <v>88</v>
      </c>
    </row>
    <row r="6" ht="25.5" customHeight="1">
      <c r="A6" s="4">
        <v>5.0</v>
      </c>
      <c r="B6" s="5"/>
      <c r="C6" s="5"/>
      <c r="D6" s="5" t="s">
        <v>14705</v>
      </c>
      <c r="E6" s="6">
        <v>43720.0</v>
      </c>
      <c r="F6" s="5"/>
      <c r="G6" s="5"/>
      <c r="H6" s="5">
        <v>1.7001003E8</v>
      </c>
      <c r="I6" s="5" t="s">
        <v>14659</v>
      </c>
      <c r="J6" s="5" t="s">
        <v>7428</v>
      </c>
      <c r="K6" s="5"/>
      <c r="L6" s="5" t="s">
        <v>14706</v>
      </c>
      <c r="M6" s="5" t="s">
        <v>14707</v>
      </c>
      <c r="N6" s="5" t="s">
        <v>14708</v>
      </c>
      <c r="O6" s="5">
        <v>7.287923789E9</v>
      </c>
      <c r="P6" s="5" t="s">
        <v>14709</v>
      </c>
      <c r="Q6" s="5" t="s">
        <v>110</v>
      </c>
      <c r="R6" s="5" t="s">
        <v>71</v>
      </c>
      <c r="S6" s="5" t="s">
        <v>94</v>
      </c>
      <c r="T6" s="5" t="s">
        <v>95</v>
      </c>
      <c r="U6" s="5" t="s">
        <v>74</v>
      </c>
      <c r="V6" s="5">
        <v>9000.0</v>
      </c>
      <c r="W6" s="5">
        <v>14000.0</v>
      </c>
      <c r="X6" s="7"/>
      <c r="Y6" s="8">
        <v>8.553719008264462</v>
      </c>
      <c r="Z6" s="9">
        <v>0.0</v>
      </c>
      <c r="AA6" s="5" t="s">
        <v>576</v>
      </c>
      <c r="AB6" s="5" t="s">
        <v>14687</v>
      </c>
      <c r="AC6" s="5">
        <v>2.0</v>
      </c>
      <c r="AD6" s="5" t="s">
        <v>190</v>
      </c>
      <c r="AE6" s="5" t="s">
        <v>14663</v>
      </c>
      <c r="AF6" s="5">
        <v>2014.0</v>
      </c>
      <c r="AG6" s="5">
        <v>2016.0</v>
      </c>
      <c r="AH6" s="5" t="s">
        <v>78</v>
      </c>
      <c r="AI6" s="104">
        <v>91.0</v>
      </c>
      <c r="AJ6" s="5">
        <v>9.1</v>
      </c>
      <c r="AK6" s="5" t="s">
        <v>75</v>
      </c>
      <c r="AL6" s="5"/>
      <c r="AM6" s="5">
        <v>0.0</v>
      </c>
      <c r="AN6" s="5" t="s">
        <v>190</v>
      </c>
      <c r="AO6" s="5">
        <v>2013.0</v>
      </c>
      <c r="AP6" s="5" t="s">
        <v>51</v>
      </c>
      <c r="AQ6" s="5">
        <v>95.0</v>
      </c>
      <c r="AR6" s="10">
        <v>9.5</v>
      </c>
      <c r="AS6" s="5" t="s">
        <v>14710</v>
      </c>
      <c r="AT6" s="5" t="s">
        <v>114</v>
      </c>
      <c r="AU6" s="5" t="s">
        <v>1183</v>
      </c>
      <c r="AV6" s="5">
        <v>9.949732344E9</v>
      </c>
      <c r="AW6" s="5" t="s">
        <v>14711</v>
      </c>
      <c r="AX6" s="5">
        <v>521121.0</v>
      </c>
      <c r="AY6" s="5" t="s">
        <v>117</v>
      </c>
      <c r="AZ6" s="5" t="s">
        <v>85</v>
      </c>
      <c r="BA6" s="5">
        <v>4.29862E11</v>
      </c>
      <c r="BB6" s="5"/>
      <c r="BC6" s="5"/>
      <c r="BD6" s="5" t="s">
        <v>3468</v>
      </c>
      <c r="BE6" s="5" t="s">
        <v>2678</v>
      </c>
      <c r="BF6" s="5" t="s">
        <v>14712</v>
      </c>
      <c r="BG6" s="5" t="s">
        <v>87</v>
      </c>
      <c r="BH6" s="5"/>
      <c r="BI6" s="11">
        <v>43830.649305555555</v>
      </c>
      <c r="BJ6" s="7" t="s">
        <v>14713</v>
      </c>
    </row>
    <row r="7" ht="38.25" customHeight="1">
      <c r="A7" s="4">
        <v>6.0</v>
      </c>
      <c r="B7" s="5" t="s">
        <v>14714</v>
      </c>
      <c r="C7" s="5"/>
      <c r="D7" s="5" t="s">
        <v>14714</v>
      </c>
      <c r="E7" s="6">
        <v>43567.0</v>
      </c>
      <c r="F7" s="5"/>
      <c r="G7" s="5"/>
      <c r="H7" s="5">
        <v>1.70010015E8</v>
      </c>
      <c r="I7" s="5" t="s">
        <v>14659</v>
      </c>
      <c r="J7" s="5" t="s">
        <v>223</v>
      </c>
      <c r="K7" s="5" t="s">
        <v>14715</v>
      </c>
      <c r="L7" s="5" t="s">
        <v>14716</v>
      </c>
      <c r="M7" s="5" t="s">
        <v>14717</v>
      </c>
      <c r="N7" s="5" t="s">
        <v>12247</v>
      </c>
      <c r="O7" s="5">
        <v>7.093076583E9</v>
      </c>
      <c r="P7" s="5" t="s">
        <v>14718</v>
      </c>
      <c r="Q7" s="5" t="s">
        <v>110</v>
      </c>
      <c r="R7" s="5" t="s">
        <v>71</v>
      </c>
      <c r="S7" s="5" t="s">
        <v>94</v>
      </c>
      <c r="T7" s="5" t="s">
        <v>95</v>
      </c>
      <c r="U7" s="5" t="s">
        <v>74</v>
      </c>
      <c r="V7" s="5"/>
      <c r="W7" s="5"/>
      <c r="X7" s="7"/>
      <c r="Y7" s="8">
        <v>8.603305785123966</v>
      </c>
      <c r="Z7" s="9">
        <v>0.0</v>
      </c>
      <c r="AA7" s="5" t="s">
        <v>75</v>
      </c>
      <c r="AB7" s="5"/>
      <c r="AC7" s="5">
        <v>0.0</v>
      </c>
      <c r="AD7" s="5" t="s">
        <v>76</v>
      </c>
      <c r="AE7" s="5" t="s">
        <v>14663</v>
      </c>
      <c r="AF7" s="5">
        <v>2015.0</v>
      </c>
      <c r="AG7" s="5">
        <v>2017.0</v>
      </c>
      <c r="AH7" s="5" t="s">
        <v>78</v>
      </c>
      <c r="AI7" s="104">
        <v>89.7</v>
      </c>
      <c r="AJ7" s="5"/>
      <c r="AK7" s="5" t="s">
        <v>75</v>
      </c>
      <c r="AL7" s="5"/>
      <c r="AM7" s="5">
        <v>0.0</v>
      </c>
      <c r="AN7" s="5" t="s">
        <v>2383</v>
      </c>
      <c r="AO7" s="5">
        <v>2015.0</v>
      </c>
      <c r="AP7" s="5" t="s">
        <v>51</v>
      </c>
      <c r="AQ7" s="5"/>
      <c r="AR7" s="10">
        <v>9.5</v>
      </c>
      <c r="AS7" s="5" t="s">
        <v>14719</v>
      </c>
      <c r="AT7" s="5" t="s">
        <v>161</v>
      </c>
      <c r="AU7" s="5"/>
      <c r="AV7" s="5">
        <v>9.490952119E9</v>
      </c>
      <c r="AW7" s="5" t="s">
        <v>14720</v>
      </c>
      <c r="AX7" s="5">
        <v>520003.0</v>
      </c>
      <c r="AY7" s="5" t="s">
        <v>117</v>
      </c>
      <c r="AZ7" s="5" t="s">
        <v>85</v>
      </c>
      <c r="BA7" s="5">
        <v>9.31303E11</v>
      </c>
      <c r="BB7" s="5" t="s">
        <v>14721</v>
      </c>
      <c r="BC7" s="5" t="s">
        <v>14722</v>
      </c>
      <c r="BD7" s="5" t="s">
        <v>14723</v>
      </c>
      <c r="BE7" s="5" t="s">
        <v>102</v>
      </c>
      <c r="BF7" s="5" t="s">
        <v>14724</v>
      </c>
      <c r="BG7" s="5" t="s">
        <v>119</v>
      </c>
      <c r="BH7" s="5" t="s">
        <v>14725</v>
      </c>
      <c r="BI7" s="11">
        <v>43829.87777777778</v>
      </c>
      <c r="BJ7" s="7" t="s">
        <v>14726</v>
      </c>
    </row>
    <row r="8" ht="12.75" customHeight="1">
      <c r="A8" s="18">
        <v>7.0</v>
      </c>
      <c r="B8" s="5"/>
      <c r="C8" s="5"/>
      <c r="D8" s="5" t="s">
        <v>14727</v>
      </c>
      <c r="E8" s="5" t="s">
        <v>105</v>
      </c>
      <c r="F8" s="5"/>
      <c r="G8" s="5"/>
      <c r="H8" s="5">
        <v>1.7001014E8</v>
      </c>
      <c r="I8" s="5" t="s">
        <v>14659</v>
      </c>
      <c r="J8" s="5" t="s">
        <v>14728</v>
      </c>
      <c r="K8" s="5" t="s">
        <v>14729</v>
      </c>
      <c r="L8" s="5" t="s">
        <v>14730</v>
      </c>
      <c r="M8" s="5" t="s">
        <v>14731</v>
      </c>
      <c r="N8" s="5" t="s">
        <v>4958</v>
      </c>
      <c r="O8" s="5">
        <v>9.948415588E9</v>
      </c>
      <c r="P8" s="5" t="s">
        <v>14732</v>
      </c>
      <c r="Q8" s="5" t="s">
        <v>110</v>
      </c>
      <c r="R8" s="5" t="s">
        <v>71</v>
      </c>
      <c r="S8" s="5" t="s">
        <v>94</v>
      </c>
      <c r="T8" s="5" t="s">
        <v>95</v>
      </c>
      <c r="U8" s="5" t="s">
        <v>74</v>
      </c>
      <c r="V8" s="5"/>
      <c r="W8" s="5"/>
      <c r="X8" s="7"/>
      <c r="Y8" s="8">
        <v>8.520661157024794</v>
      </c>
      <c r="Z8" s="9">
        <v>0.0</v>
      </c>
      <c r="AA8" s="5" t="s">
        <v>75</v>
      </c>
      <c r="AB8" s="5"/>
      <c r="AC8" s="5">
        <v>0.0</v>
      </c>
      <c r="AD8" s="5" t="s">
        <v>76</v>
      </c>
      <c r="AE8" s="5" t="s">
        <v>14663</v>
      </c>
      <c r="AF8" s="5">
        <v>2015.0</v>
      </c>
      <c r="AG8" s="5">
        <v>2017.0</v>
      </c>
      <c r="AH8" s="5" t="s">
        <v>78</v>
      </c>
      <c r="AI8" s="104">
        <v>92.4</v>
      </c>
      <c r="AJ8" s="5"/>
      <c r="AK8" s="5" t="s">
        <v>75</v>
      </c>
      <c r="AL8" s="5"/>
      <c r="AM8" s="5">
        <v>0.0</v>
      </c>
      <c r="AN8" s="5" t="s">
        <v>6211</v>
      </c>
      <c r="AO8" s="5">
        <v>2015.0</v>
      </c>
      <c r="AP8" s="5" t="s">
        <v>112</v>
      </c>
      <c r="AQ8" s="5"/>
      <c r="AR8" s="10">
        <v>9.4</v>
      </c>
      <c r="AS8" s="5" t="s">
        <v>14733</v>
      </c>
      <c r="AT8" s="5" t="s">
        <v>99</v>
      </c>
      <c r="AU8" s="5" t="s">
        <v>11680</v>
      </c>
      <c r="AV8" s="5">
        <v>9.248771123E9</v>
      </c>
      <c r="AW8" s="5" t="s">
        <v>14734</v>
      </c>
      <c r="AX8" s="5">
        <v>533429.0</v>
      </c>
      <c r="AY8" s="5" t="s">
        <v>14735</v>
      </c>
      <c r="AZ8" s="5" t="s">
        <v>85</v>
      </c>
      <c r="BA8" s="5">
        <v>7.46681E11</v>
      </c>
      <c r="BB8" s="5"/>
      <c r="BC8" s="5"/>
      <c r="BD8" s="5" t="s">
        <v>14736</v>
      </c>
      <c r="BE8" s="5" t="s">
        <v>418</v>
      </c>
      <c r="BF8" s="5" t="s">
        <v>14680</v>
      </c>
      <c r="BG8" s="5" t="s">
        <v>87</v>
      </c>
      <c r="BH8" s="5"/>
      <c r="BI8" s="11">
        <v>43830.34305555555</v>
      </c>
      <c r="BJ8" s="7" t="s">
        <v>88</v>
      </c>
    </row>
    <row r="9" ht="25.5" customHeight="1">
      <c r="A9" s="4">
        <v>8.0</v>
      </c>
      <c r="B9" s="5"/>
      <c r="C9" s="5"/>
      <c r="D9" s="5" t="s">
        <v>14737</v>
      </c>
      <c r="E9" s="5" t="s">
        <v>4798</v>
      </c>
      <c r="F9" s="5"/>
      <c r="G9" s="5"/>
      <c r="H9" s="5">
        <v>1.70010103E8</v>
      </c>
      <c r="I9" s="5" t="s">
        <v>14659</v>
      </c>
      <c r="J9" s="5" t="s">
        <v>14738</v>
      </c>
      <c r="K9" s="5" t="s">
        <v>14739</v>
      </c>
      <c r="L9" s="5" t="s">
        <v>2299</v>
      </c>
      <c r="M9" s="5" t="s">
        <v>14740</v>
      </c>
      <c r="N9" s="5" t="s">
        <v>2702</v>
      </c>
      <c r="O9" s="5">
        <v>7.995867203E9</v>
      </c>
      <c r="P9" s="5" t="s">
        <v>14741</v>
      </c>
      <c r="Q9" s="5" t="s">
        <v>110</v>
      </c>
      <c r="R9" s="5" t="s">
        <v>71</v>
      </c>
      <c r="S9" s="5" t="s">
        <v>72</v>
      </c>
      <c r="T9" s="5" t="s">
        <v>95</v>
      </c>
      <c r="U9" s="5" t="s">
        <v>537</v>
      </c>
      <c r="V9" s="5"/>
      <c r="W9" s="5"/>
      <c r="X9" s="7"/>
      <c r="Y9" s="8">
        <v>7.528925619834711</v>
      </c>
      <c r="Z9" s="9">
        <v>0.0</v>
      </c>
      <c r="AA9" s="5" t="s">
        <v>75</v>
      </c>
      <c r="AB9" s="5"/>
      <c r="AC9" s="5">
        <v>0.0</v>
      </c>
      <c r="AD9" s="5" t="s">
        <v>201</v>
      </c>
      <c r="AE9" s="5" t="s">
        <v>14663</v>
      </c>
      <c r="AF9" s="5">
        <v>2015.0</v>
      </c>
      <c r="AG9" s="5">
        <v>2017.0</v>
      </c>
      <c r="AH9" s="5" t="s">
        <v>78</v>
      </c>
      <c r="AI9" s="104">
        <v>76.0</v>
      </c>
      <c r="AJ9" s="5">
        <v>7.6</v>
      </c>
      <c r="AK9" s="5" t="s">
        <v>75</v>
      </c>
      <c r="AL9" s="5"/>
      <c r="AM9" s="5">
        <v>0.0</v>
      </c>
      <c r="AN9" s="5" t="s">
        <v>14742</v>
      </c>
      <c r="AO9" s="5">
        <v>2015.0</v>
      </c>
      <c r="AP9" s="5" t="s">
        <v>51</v>
      </c>
      <c r="AQ9" s="5">
        <v>92.0</v>
      </c>
      <c r="AR9" s="10">
        <v>9.2</v>
      </c>
      <c r="AS9" s="5" t="s">
        <v>14743</v>
      </c>
      <c r="AT9" s="5" t="s">
        <v>82</v>
      </c>
      <c r="AU9" s="5"/>
      <c r="AV9" s="5">
        <v>7.995867203E9</v>
      </c>
      <c r="AW9" s="5" t="s">
        <v>14744</v>
      </c>
      <c r="AX9" s="5">
        <v>520015.0</v>
      </c>
      <c r="AY9" s="5" t="s">
        <v>101</v>
      </c>
      <c r="AZ9" s="5" t="s">
        <v>85</v>
      </c>
      <c r="BA9" s="5">
        <v>4.01415E11</v>
      </c>
      <c r="BB9" s="5"/>
      <c r="BC9" s="5"/>
      <c r="BD9" s="5">
        <v>1.0</v>
      </c>
      <c r="BE9" s="5" t="s">
        <v>14745</v>
      </c>
      <c r="BF9" s="5" t="s">
        <v>14746</v>
      </c>
      <c r="BG9" s="5" t="s">
        <v>119</v>
      </c>
      <c r="BH9" s="5" t="s">
        <v>14747</v>
      </c>
      <c r="BI9" s="11">
        <v>43829.80694444444</v>
      </c>
      <c r="BJ9" s="7" t="s">
        <v>14748</v>
      </c>
    </row>
    <row r="10" ht="51.0" customHeight="1">
      <c r="A10" s="4">
        <v>9.0</v>
      </c>
      <c r="B10" s="5"/>
      <c r="C10" s="5"/>
      <c r="D10" s="5" t="s">
        <v>14749</v>
      </c>
      <c r="E10" s="6">
        <v>43689.0</v>
      </c>
      <c r="F10" s="5"/>
      <c r="G10" s="5"/>
      <c r="H10" s="5">
        <v>1.70010003E8</v>
      </c>
      <c r="I10" s="5" t="s">
        <v>14659</v>
      </c>
      <c r="J10" s="5" t="s">
        <v>14750</v>
      </c>
      <c r="K10" s="5" t="s">
        <v>14751</v>
      </c>
      <c r="L10" s="5" t="s">
        <v>14752</v>
      </c>
      <c r="M10" s="5" t="s">
        <v>14753</v>
      </c>
      <c r="N10" s="6">
        <v>36415.0</v>
      </c>
      <c r="O10" s="5">
        <v>7.799304999E9</v>
      </c>
      <c r="P10" s="5" t="s">
        <v>14754</v>
      </c>
      <c r="Q10" s="5" t="s">
        <v>110</v>
      </c>
      <c r="R10" s="5" t="s">
        <v>71</v>
      </c>
      <c r="S10" s="5" t="s">
        <v>1607</v>
      </c>
      <c r="T10" s="5" t="s">
        <v>73</v>
      </c>
      <c r="U10" s="5" t="s">
        <v>74</v>
      </c>
      <c r="V10" s="5">
        <v>19000.0</v>
      </c>
      <c r="W10" s="5"/>
      <c r="X10" s="7"/>
      <c r="Y10" s="8">
        <v>7.9421487603305785</v>
      </c>
      <c r="Z10" s="9">
        <v>0.0</v>
      </c>
      <c r="AA10" s="5" t="s">
        <v>75</v>
      </c>
      <c r="AB10" s="5"/>
      <c r="AC10" s="5">
        <v>0.0</v>
      </c>
      <c r="AD10" s="5" t="s">
        <v>14755</v>
      </c>
      <c r="AE10" s="5" t="s">
        <v>14663</v>
      </c>
      <c r="AF10" s="5">
        <v>2015.0</v>
      </c>
      <c r="AG10" s="5">
        <v>2017.0</v>
      </c>
      <c r="AH10" s="5" t="s">
        <v>78</v>
      </c>
      <c r="AI10" s="104">
        <v>91.8</v>
      </c>
      <c r="AJ10" s="5"/>
      <c r="AK10" s="5" t="s">
        <v>75</v>
      </c>
      <c r="AL10" s="5"/>
      <c r="AM10" s="5">
        <v>0.0</v>
      </c>
      <c r="AN10" s="5" t="s">
        <v>14756</v>
      </c>
      <c r="AO10" s="5">
        <v>2017.0</v>
      </c>
      <c r="AP10" s="5" t="s">
        <v>51</v>
      </c>
      <c r="AQ10" s="5">
        <v>88.0</v>
      </c>
      <c r="AR10" s="10">
        <v>8.8</v>
      </c>
      <c r="AS10" s="5" t="s">
        <v>14757</v>
      </c>
      <c r="AT10" s="5" t="s">
        <v>161</v>
      </c>
      <c r="AU10" s="5" t="s">
        <v>14758</v>
      </c>
      <c r="AV10" s="5">
        <v>7.032967555E9</v>
      </c>
      <c r="AW10" s="5" t="s">
        <v>14759</v>
      </c>
      <c r="AX10" s="5">
        <v>520008.0</v>
      </c>
      <c r="AY10" s="5" t="s">
        <v>117</v>
      </c>
      <c r="AZ10" s="5" t="s">
        <v>85</v>
      </c>
      <c r="BA10" s="5">
        <v>3.21745E11</v>
      </c>
      <c r="BB10" s="5" t="s">
        <v>14760</v>
      </c>
      <c r="BC10" s="5"/>
      <c r="BD10" s="5" t="s">
        <v>6055</v>
      </c>
      <c r="BE10" s="5" t="s">
        <v>7684</v>
      </c>
      <c r="BF10" s="5" t="s">
        <v>10542</v>
      </c>
      <c r="BG10" s="5" t="s">
        <v>119</v>
      </c>
      <c r="BH10" s="5" t="s">
        <v>117</v>
      </c>
      <c r="BI10" s="11">
        <v>43830.4625</v>
      </c>
      <c r="BJ10" s="7" t="s">
        <v>14713</v>
      </c>
    </row>
    <row r="11" ht="51.0" customHeight="1">
      <c r="A11" s="18">
        <v>10.0</v>
      </c>
      <c r="B11" s="5" t="s">
        <v>14761</v>
      </c>
      <c r="C11" s="5"/>
      <c r="D11" s="5" t="s">
        <v>14761</v>
      </c>
      <c r="E11" s="5" t="s">
        <v>105</v>
      </c>
      <c r="F11" s="5"/>
      <c r="G11" s="5"/>
      <c r="H11" s="5">
        <v>1.70010108E8</v>
      </c>
      <c r="I11" s="5" t="s">
        <v>14659</v>
      </c>
      <c r="J11" s="5" t="s">
        <v>14762</v>
      </c>
      <c r="K11" s="5"/>
      <c r="L11" s="5" t="s">
        <v>14763</v>
      </c>
      <c r="M11" s="5" t="s">
        <v>14764</v>
      </c>
      <c r="N11" s="5" t="s">
        <v>4110</v>
      </c>
      <c r="O11" s="5">
        <v>6.300234809E9</v>
      </c>
      <c r="P11" s="5" t="s">
        <v>14765</v>
      </c>
      <c r="Q11" s="5" t="s">
        <v>110</v>
      </c>
      <c r="R11" s="5" t="s">
        <v>71</v>
      </c>
      <c r="S11" s="5" t="s">
        <v>94</v>
      </c>
      <c r="T11" s="5" t="s">
        <v>157</v>
      </c>
      <c r="U11" s="5" t="s">
        <v>537</v>
      </c>
      <c r="V11" s="5"/>
      <c r="W11" s="5"/>
      <c r="X11" s="5"/>
      <c r="Y11" s="105">
        <v>7.239669421487603</v>
      </c>
      <c r="Z11" s="103">
        <v>0.0</v>
      </c>
      <c r="AA11" s="5" t="s">
        <v>75</v>
      </c>
      <c r="AB11" s="5"/>
      <c r="AC11" s="5">
        <v>0.0</v>
      </c>
      <c r="AD11" s="5" t="s">
        <v>14766</v>
      </c>
      <c r="AE11" s="5" t="s">
        <v>14663</v>
      </c>
      <c r="AF11" s="5">
        <v>2015.0</v>
      </c>
      <c r="AG11" s="5">
        <v>2017.0</v>
      </c>
      <c r="AH11" s="5" t="s">
        <v>78</v>
      </c>
      <c r="AI11" s="104">
        <v>86.3</v>
      </c>
      <c r="AJ11" s="5"/>
      <c r="AK11" s="5" t="s">
        <v>75</v>
      </c>
      <c r="AL11" s="5"/>
      <c r="AM11" s="5">
        <v>0.0</v>
      </c>
      <c r="AN11" s="5" t="s">
        <v>14767</v>
      </c>
      <c r="AO11" s="5">
        <v>2015.0</v>
      </c>
      <c r="AP11" s="5" t="s">
        <v>112</v>
      </c>
      <c r="AQ11" s="5"/>
      <c r="AR11" s="10">
        <v>8.8</v>
      </c>
      <c r="AS11" s="5" t="s">
        <v>14768</v>
      </c>
      <c r="AT11" s="5" t="s">
        <v>114</v>
      </c>
      <c r="AU11" s="5" t="s">
        <v>14769</v>
      </c>
      <c r="AV11" s="5">
        <v>9.866472806E9</v>
      </c>
      <c r="AW11" s="5" t="s">
        <v>14770</v>
      </c>
      <c r="AX11" s="5">
        <v>520007.0</v>
      </c>
      <c r="AY11" s="5" t="s">
        <v>5474</v>
      </c>
      <c r="AZ11" s="5" t="s">
        <v>85</v>
      </c>
      <c r="BA11" s="5">
        <v>7.59368E11</v>
      </c>
      <c r="BB11" s="5" t="s">
        <v>14771</v>
      </c>
      <c r="BC11" s="5"/>
      <c r="BD11" s="5" t="s">
        <v>3468</v>
      </c>
      <c r="BE11" s="5" t="s">
        <v>418</v>
      </c>
      <c r="BF11" s="5" t="s">
        <v>14772</v>
      </c>
      <c r="BG11" s="5" t="s">
        <v>119</v>
      </c>
      <c r="BH11" s="5" t="s">
        <v>117</v>
      </c>
      <c r="BI11" s="11">
        <v>43829.84722222222</v>
      </c>
      <c r="BJ11" s="7" t="s">
        <v>14773</v>
      </c>
    </row>
    <row r="12" ht="25.5" customHeight="1">
      <c r="A12" s="4">
        <v>11.0</v>
      </c>
      <c r="B12" s="5"/>
      <c r="C12" s="5"/>
      <c r="D12" s="5" t="s">
        <v>14774</v>
      </c>
      <c r="E12" s="5" t="s">
        <v>4798</v>
      </c>
      <c r="F12" s="5"/>
      <c r="G12" s="5"/>
      <c r="H12" s="5">
        <v>1.70010093E8</v>
      </c>
      <c r="I12" s="5" t="s">
        <v>14659</v>
      </c>
      <c r="J12" s="5" t="s">
        <v>5520</v>
      </c>
      <c r="K12" s="5" t="s">
        <v>14775</v>
      </c>
      <c r="L12" s="5" t="s">
        <v>14776</v>
      </c>
      <c r="M12" s="5" t="s">
        <v>14777</v>
      </c>
      <c r="N12" s="5" t="s">
        <v>14778</v>
      </c>
      <c r="O12" s="5">
        <v>8.186046776E9</v>
      </c>
      <c r="P12" s="5" t="s">
        <v>14779</v>
      </c>
      <c r="Q12" s="5" t="s">
        <v>110</v>
      </c>
      <c r="R12" s="5" t="s">
        <v>71</v>
      </c>
      <c r="S12" s="5" t="s">
        <v>94</v>
      </c>
      <c r="T12" s="5" t="s">
        <v>73</v>
      </c>
      <c r="U12" s="5" t="s">
        <v>537</v>
      </c>
      <c r="V12" s="5"/>
      <c r="W12" s="5"/>
      <c r="X12" s="5"/>
      <c r="Y12" s="105">
        <v>6.975206611570248</v>
      </c>
      <c r="Z12" s="103">
        <v>0.0</v>
      </c>
      <c r="AA12" s="5" t="s">
        <v>75</v>
      </c>
      <c r="AB12" s="5"/>
      <c r="AC12" s="5">
        <v>0.0</v>
      </c>
      <c r="AD12" s="5" t="s">
        <v>14780</v>
      </c>
      <c r="AE12" s="5" t="s">
        <v>14663</v>
      </c>
      <c r="AF12" s="5">
        <v>2015.0</v>
      </c>
      <c r="AG12" s="5">
        <v>2017.0</v>
      </c>
      <c r="AH12" s="5" t="s">
        <v>78</v>
      </c>
      <c r="AI12" s="104">
        <v>87.0</v>
      </c>
      <c r="AJ12" s="5">
        <v>8.7</v>
      </c>
      <c r="AK12" s="5" t="s">
        <v>75</v>
      </c>
      <c r="AL12" s="5"/>
      <c r="AM12" s="5">
        <v>0.0</v>
      </c>
      <c r="AN12" s="5" t="s">
        <v>390</v>
      </c>
      <c r="AO12" s="5">
        <v>2015.0</v>
      </c>
      <c r="AP12" s="5" t="s">
        <v>51</v>
      </c>
      <c r="AQ12" s="5">
        <v>87.0</v>
      </c>
      <c r="AR12" s="10">
        <v>8.7</v>
      </c>
      <c r="AS12" s="5" t="s">
        <v>14781</v>
      </c>
      <c r="AT12" s="5" t="s">
        <v>82</v>
      </c>
      <c r="AU12" s="5"/>
      <c r="AV12" s="5">
        <v>9.949220665E9</v>
      </c>
      <c r="AW12" s="5" t="s">
        <v>14782</v>
      </c>
      <c r="AX12" s="5">
        <v>534311.0</v>
      </c>
      <c r="AY12" s="5" t="s">
        <v>14783</v>
      </c>
      <c r="AZ12" s="5" t="s">
        <v>85</v>
      </c>
      <c r="BA12" s="5">
        <v>5.51966E11</v>
      </c>
      <c r="BB12" s="5" t="s">
        <v>14784</v>
      </c>
      <c r="BC12" s="5"/>
      <c r="BD12" s="5" t="s">
        <v>5362</v>
      </c>
      <c r="BE12" s="5" t="s">
        <v>5977</v>
      </c>
      <c r="BF12" s="5" t="s">
        <v>14785</v>
      </c>
      <c r="BG12" s="5" t="s">
        <v>87</v>
      </c>
      <c r="BH12" s="5"/>
      <c r="BI12" s="11">
        <v>43829.822916666664</v>
      </c>
      <c r="BJ12" s="7" t="s">
        <v>14748</v>
      </c>
    </row>
    <row r="13" ht="12.75" customHeight="1">
      <c r="A13" s="4">
        <v>12.0</v>
      </c>
      <c r="B13" s="5" t="s">
        <v>14786</v>
      </c>
      <c r="C13" s="5"/>
      <c r="D13" s="5">
        <v>18500.0</v>
      </c>
      <c r="E13" s="5" t="s">
        <v>105</v>
      </c>
      <c r="F13" s="5"/>
      <c r="G13" s="5"/>
      <c r="H13" s="5">
        <v>1.70010027E8</v>
      </c>
      <c r="I13" s="5" t="s">
        <v>14659</v>
      </c>
      <c r="J13" s="5" t="s">
        <v>14787</v>
      </c>
      <c r="K13" s="5" t="s">
        <v>14788</v>
      </c>
      <c r="L13" s="5" t="s">
        <v>351</v>
      </c>
      <c r="M13" s="5" t="s">
        <v>14789</v>
      </c>
      <c r="N13" s="5" t="s">
        <v>13668</v>
      </c>
      <c r="O13" s="5">
        <v>9.154869298E9</v>
      </c>
      <c r="P13" s="5" t="s">
        <v>14790</v>
      </c>
      <c r="Q13" s="5" t="s">
        <v>110</v>
      </c>
      <c r="R13" s="5" t="s">
        <v>71</v>
      </c>
      <c r="S13" s="5" t="s">
        <v>72</v>
      </c>
      <c r="T13" s="5" t="s">
        <v>73</v>
      </c>
      <c r="U13" s="5" t="s">
        <v>537</v>
      </c>
      <c r="V13" s="5"/>
      <c r="W13" s="5"/>
      <c r="X13" s="5"/>
      <c r="Y13" s="105">
        <v>6.958677685950414</v>
      </c>
      <c r="Z13" s="103">
        <v>0.0</v>
      </c>
      <c r="AA13" s="5" t="s">
        <v>75</v>
      </c>
      <c r="AB13" s="5"/>
      <c r="AC13" s="5">
        <v>0.0</v>
      </c>
      <c r="AD13" s="5" t="s">
        <v>149</v>
      </c>
      <c r="AE13" s="5" t="s">
        <v>14663</v>
      </c>
      <c r="AF13" s="5">
        <v>2015.0</v>
      </c>
      <c r="AG13" s="5">
        <v>2017.0</v>
      </c>
      <c r="AH13" s="5" t="s">
        <v>78</v>
      </c>
      <c r="AI13" s="104">
        <v>86.0</v>
      </c>
      <c r="AJ13" s="5"/>
      <c r="AK13" s="5" t="s">
        <v>75</v>
      </c>
      <c r="AL13" s="5"/>
      <c r="AM13" s="5">
        <v>0.0</v>
      </c>
      <c r="AN13" s="5" t="s">
        <v>14791</v>
      </c>
      <c r="AO13" s="5">
        <v>2015.0</v>
      </c>
      <c r="AP13" s="5" t="s">
        <v>51</v>
      </c>
      <c r="AQ13" s="5">
        <v>83.0</v>
      </c>
      <c r="AR13" s="10">
        <v>8.3</v>
      </c>
      <c r="AS13" s="5" t="s">
        <v>14792</v>
      </c>
      <c r="AT13" s="5" t="s">
        <v>82</v>
      </c>
      <c r="AU13" s="5"/>
      <c r="AV13" s="5">
        <v>9.581012058E9</v>
      </c>
      <c r="AW13" s="5" t="s">
        <v>14793</v>
      </c>
      <c r="AX13" s="5">
        <v>522001.0</v>
      </c>
      <c r="AY13" s="5" t="s">
        <v>117</v>
      </c>
      <c r="AZ13" s="5" t="s">
        <v>85</v>
      </c>
      <c r="BA13" s="5">
        <v>5.97842E11</v>
      </c>
      <c r="BB13" s="5"/>
      <c r="BC13" s="5"/>
      <c r="BD13" s="5" t="s">
        <v>14794</v>
      </c>
      <c r="BE13" s="5">
        <v>45.0</v>
      </c>
      <c r="BF13" s="5" t="s">
        <v>14795</v>
      </c>
      <c r="BG13" s="5" t="s">
        <v>87</v>
      </c>
      <c r="BH13" s="5"/>
      <c r="BI13" s="11">
        <v>43834.85277777778</v>
      </c>
      <c r="BJ13" s="7" t="s">
        <v>14796</v>
      </c>
    </row>
    <row r="14" ht="12.75" customHeight="1">
      <c r="A14" s="18">
        <v>13.0</v>
      </c>
      <c r="B14" s="5" t="s">
        <v>14797</v>
      </c>
      <c r="C14" s="5"/>
      <c r="D14" s="5" t="s">
        <v>14797</v>
      </c>
      <c r="E14" s="5" t="s">
        <v>105</v>
      </c>
      <c r="F14" s="5"/>
      <c r="G14" s="5"/>
      <c r="H14" s="5">
        <v>1.70010051E8</v>
      </c>
      <c r="I14" s="5" t="s">
        <v>14659</v>
      </c>
      <c r="J14" s="5" t="s">
        <v>14798</v>
      </c>
      <c r="K14" s="5"/>
      <c r="L14" s="5" t="s">
        <v>351</v>
      </c>
      <c r="M14" s="5" t="s">
        <v>14799</v>
      </c>
      <c r="N14" s="5" t="s">
        <v>14800</v>
      </c>
      <c r="O14" s="5">
        <v>9.603674377E9</v>
      </c>
      <c r="P14" s="5" t="s">
        <v>14801</v>
      </c>
      <c r="Q14" s="5" t="s">
        <v>110</v>
      </c>
      <c r="R14" s="5" t="s">
        <v>71</v>
      </c>
      <c r="S14" s="5" t="s">
        <v>72</v>
      </c>
      <c r="T14" s="5" t="s">
        <v>73</v>
      </c>
      <c r="U14" s="5" t="s">
        <v>537</v>
      </c>
      <c r="V14" s="5"/>
      <c r="W14" s="5"/>
      <c r="X14" s="5"/>
      <c r="Y14" s="105">
        <v>8.446280991735538</v>
      </c>
      <c r="Z14" s="103">
        <v>0.0</v>
      </c>
      <c r="AA14" s="5" t="s">
        <v>576</v>
      </c>
      <c r="AB14" s="5" t="s">
        <v>1857</v>
      </c>
      <c r="AC14" s="5">
        <v>2.0</v>
      </c>
      <c r="AD14" s="5" t="s">
        <v>14802</v>
      </c>
      <c r="AE14" s="5" t="s">
        <v>14663</v>
      </c>
      <c r="AF14" s="5">
        <v>2013.0</v>
      </c>
      <c r="AG14" s="5">
        <v>2015.0</v>
      </c>
      <c r="AH14" s="5" t="s">
        <v>78</v>
      </c>
      <c r="AI14" s="104">
        <v>89.0</v>
      </c>
      <c r="AJ14" s="5"/>
      <c r="AK14" s="5" t="s">
        <v>75</v>
      </c>
      <c r="AL14" s="5"/>
      <c r="AM14" s="5">
        <v>0.0</v>
      </c>
      <c r="AN14" s="5" t="s">
        <v>376</v>
      </c>
      <c r="AO14" s="5">
        <v>2013.0</v>
      </c>
      <c r="AP14" s="5" t="s">
        <v>51</v>
      </c>
      <c r="AQ14" s="5">
        <v>82.0</v>
      </c>
      <c r="AR14" s="10">
        <v>8.2</v>
      </c>
      <c r="AS14" s="5" t="s">
        <v>14803</v>
      </c>
      <c r="AT14" s="5" t="s">
        <v>82</v>
      </c>
      <c r="AU14" s="5"/>
      <c r="AV14" s="5">
        <v>9.440473986E9</v>
      </c>
      <c r="AW14" s="5" t="s">
        <v>14804</v>
      </c>
      <c r="AX14" s="5">
        <v>520010.0</v>
      </c>
      <c r="AY14" s="5" t="s">
        <v>101</v>
      </c>
      <c r="AZ14" s="5" t="s">
        <v>85</v>
      </c>
      <c r="BA14" s="5">
        <v>3.63116E11</v>
      </c>
      <c r="BB14" s="5" t="s">
        <v>14805</v>
      </c>
      <c r="BC14" s="5"/>
      <c r="BD14" s="5" t="s">
        <v>14806</v>
      </c>
      <c r="BE14" s="5">
        <v>30.0</v>
      </c>
      <c r="BF14" s="5" t="s">
        <v>14712</v>
      </c>
      <c r="BG14" s="5" t="s">
        <v>119</v>
      </c>
      <c r="BH14" s="5" t="s">
        <v>117</v>
      </c>
      <c r="BI14" s="11">
        <v>43829.822916666664</v>
      </c>
      <c r="BJ14" s="7" t="s">
        <v>14807</v>
      </c>
    </row>
    <row r="15" ht="25.5" customHeight="1">
      <c r="A15" s="4">
        <v>14.0</v>
      </c>
      <c r="B15" s="5" t="s">
        <v>14808</v>
      </c>
      <c r="C15" s="5"/>
      <c r="D15" s="5" t="s">
        <v>14808</v>
      </c>
      <c r="E15" s="6">
        <v>43720.0</v>
      </c>
      <c r="F15" s="5"/>
      <c r="G15" s="5"/>
      <c r="H15" s="5">
        <v>1.7001001E8</v>
      </c>
      <c r="I15" s="5" t="s">
        <v>14659</v>
      </c>
      <c r="J15" s="5" t="s">
        <v>14809</v>
      </c>
      <c r="K15" s="5"/>
      <c r="L15" s="5" t="s">
        <v>14810</v>
      </c>
      <c r="M15" s="5" t="s">
        <v>14811</v>
      </c>
      <c r="N15" s="5" t="s">
        <v>546</v>
      </c>
      <c r="O15" s="5">
        <v>9.393476099E9</v>
      </c>
      <c r="P15" s="5" t="s">
        <v>14812</v>
      </c>
      <c r="Q15" s="5" t="s">
        <v>110</v>
      </c>
      <c r="R15" s="5" t="s">
        <v>71</v>
      </c>
      <c r="S15" s="5" t="s">
        <v>94</v>
      </c>
      <c r="T15" s="5" t="s">
        <v>73</v>
      </c>
      <c r="U15" s="5" t="s">
        <v>74</v>
      </c>
      <c r="V15" s="5">
        <v>20000.0</v>
      </c>
      <c r="W15" s="5"/>
      <c r="X15" s="5"/>
      <c r="Y15" s="105">
        <v>7.966942148760331</v>
      </c>
      <c r="Z15" s="103">
        <v>0.0</v>
      </c>
      <c r="AA15" s="5" t="s">
        <v>75</v>
      </c>
      <c r="AB15" s="5"/>
      <c r="AC15" s="5">
        <v>0.0</v>
      </c>
      <c r="AD15" s="5" t="s">
        <v>190</v>
      </c>
      <c r="AE15" s="5" t="s">
        <v>14663</v>
      </c>
      <c r="AF15" s="5">
        <v>2015.0</v>
      </c>
      <c r="AG15" s="5">
        <v>2017.0</v>
      </c>
      <c r="AH15" s="5" t="s">
        <v>78</v>
      </c>
      <c r="AI15" s="104">
        <v>88.0</v>
      </c>
      <c r="AJ15" s="5"/>
      <c r="AK15" s="5" t="s">
        <v>75</v>
      </c>
      <c r="AL15" s="5"/>
      <c r="AM15" s="5">
        <v>0.0</v>
      </c>
      <c r="AN15" s="5" t="s">
        <v>1618</v>
      </c>
      <c r="AO15" s="5">
        <v>2015.0</v>
      </c>
      <c r="AP15" s="5" t="s">
        <v>51</v>
      </c>
      <c r="AQ15" s="5">
        <v>77.0</v>
      </c>
      <c r="AR15" s="10">
        <v>7.7</v>
      </c>
      <c r="AS15" s="5" t="s">
        <v>14813</v>
      </c>
      <c r="AT15" s="5" t="s">
        <v>309</v>
      </c>
      <c r="AU15" s="5" t="s">
        <v>4162</v>
      </c>
      <c r="AV15" s="5">
        <v>9.394655599E9</v>
      </c>
      <c r="AW15" s="5" t="s">
        <v>14814</v>
      </c>
      <c r="AX15" s="5">
        <v>533101.0</v>
      </c>
      <c r="AY15" s="5" t="s">
        <v>2707</v>
      </c>
      <c r="AZ15" s="5" t="s">
        <v>2130</v>
      </c>
      <c r="BA15" s="5">
        <v>2.06329E11</v>
      </c>
      <c r="BB15" s="5"/>
      <c r="BC15" s="5"/>
      <c r="BD15" s="5" t="s">
        <v>3468</v>
      </c>
      <c r="BE15" s="5" t="s">
        <v>723</v>
      </c>
      <c r="BF15" s="5" t="s">
        <v>14815</v>
      </c>
      <c r="BG15" s="5" t="s">
        <v>87</v>
      </c>
      <c r="BH15" s="5"/>
      <c r="BI15" s="11">
        <v>43830.56597222222</v>
      </c>
      <c r="BJ15" s="7" t="s">
        <v>14713</v>
      </c>
    </row>
    <row r="16" ht="12.75" customHeight="1">
      <c r="AI16" s="107"/>
      <c r="AR16" s="111"/>
    </row>
    <row r="17" ht="12.75" customHeight="1">
      <c r="AI17" s="107"/>
      <c r="AR17" s="111"/>
    </row>
    <row r="18" ht="12.75" customHeight="1">
      <c r="AR18" s="96"/>
    </row>
    <row r="19" ht="12.75" customHeight="1">
      <c r="AR19" s="96"/>
    </row>
    <row r="20" ht="12.75" customHeight="1">
      <c r="AR20" s="96"/>
    </row>
    <row r="21" ht="12.75" customHeight="1">
      <c r="AR21" s="96"/>
    </row>
    <row r="22" ht="12.75" customHeight="1">
      <c r="AR22" s="96"/>
    </row>
    <row r="23" ht="12.75" customHeight="1">
      <c r="AR23" s="96"/>
    </row>
    <row r="24" ht="12.75" customHeight="1">
      <c r="AR24" s="96"/>
    </row>
    <row r="25" ht="12.75" customHeight="1">
      <c r="AR25" s="96"/>
    </row>
    <row r="26" ht="12.75" customHeight="1">
      <c r="AR26" s="96"/>
    </row>
    <row r="27" ht="12.75" customHeight="1">
      <c r="AR27" s="96"/>
    </row>
    <row r="28" ht="12.75" customHeight="1">
      <c r="AR28" s="96"/>
    </row>
    <row r="29" ht="12.75" customHeight="1">
      <c r="AR29" s="96"/>
    </row>
    <row r="30" ht="12.75" customHeight="1">
      <c r="AR30" s="96"/>
    </row>
    <row r="31" ht="12.75" customHeight="1">
      <c r="AR31" s="96"/>
    </row>
    <row r="32" ht="12.75" customHeight="1">
      <c r="AR32" s="96"/>
    </row>
    <row r="33" ht="12.75" customHeight="1">
      <c r="AR33" s="96"/>
    </row>
    <row r="34" ht="12.75" customHeight="1">
      <c r="AR34" s="96"/>
    </row>
    <row r="35" ht="12.75" customHeight="1">
      <c r="AR35" s="96"/>
    </row>
    <row r="36" ht="12.75" customHeight="1">
      <c r="AR36" s="96"/>
    </row>
    <row r="37" ht="12.75" customHeight="1">
      <c r="AR37" s="96"/>
    </row>
    <row r="38" ht="12.75" customHeight="1">
      <c r="AR38" s="96"/>
    </row>
    <row r="39" ht="12.75" customHeight="1">
      <c r="AR39" s="96"/>
    </row>
    <row r="40" ht="12.75" customHeight="1">
      <c r="AR40" s="96"/>
    </row>
    <row r="41" ht="12.75" customHeight="1">
      <c r="AR41" s="96"/>
    </row>
    <row r="42" ht="12.75" customHeight="1">
      <c r="AR42" s="96"/>
    </row>
    <row r="43" ht="12.75" customHeight="1">
      <c r="AR43" s="96"/>
    </row>
    <row r="44" ht="12.75" customHeight="1">
      <c r="AR44" s="96"/>
    </row>
    <row r="45" ht="12.75" customHeight="1">
      <c r="AR45" s="96"/>
    </row>
    <row r="46" ht="12.75" customHeight="1">
      <c r="AR46" s="96"/>
    </row>
    <row r="47" ht="12.75" customHeight="1">
      <c r="AR47" s="96"/>
    </row>
    <row r="48" ht="12.75" customHeight="1">
      <c r="AR48" s="96"/>
    </row>
    <row r="49" ht="12.75" customHeight="1">
      <c r="AR49" s="96"/>
    </row>
    <row r="50" ht="12.75" customHeight="1">
      <c r="AR50" s="96"/>
    </row>
    <row r="51" ht="12.75" customHeight="1">
      <c r="AR51" s="96"/>
    </row>
    <row r="52" ht="12.75" customHeight="1">
      <c r="AR52" s="96"/>
    </row>
    <row r="53" ht="12.75" customHeight="1">
      <c r="AR53" s="96"/>
    </row>
    <row r="54" ht="12.75" customHeight="1">
      <c r="AR54" s="96"/>
    </row>
    <row r="55" ht="12.75" customHeight="1">
      <c r="AR55" s="96"/>
    </row>
    <row r="56" ht="12.75" customHeight="1">
      <c r="AR56" s="96"/>
    </row>
    <row r="57" ht="12.75" customHeight="1">
      <c r="AR57" s="96"/>
    </row>
    <row r="58" ht="12.75" customHeight="1">
      <c r="AR58" s="96"/>
    </row>
    <row r="59" ht="12.75" customHeight="1">
      <c r="AR59" s="96"/>
    </row>
    <row r="60" ht="12.75" customHeight="1">
      <c r="AR60" s="96"/>
    </row>
    <row r="61" ht="12.75" customHeight="1">
      <c r="AR61" s="96"/>
    </row>
    <row r="62" ht="12.75" customHeight="1">
      <c r="AR62" s="96"/>
    </row>
    <row r="63" ht="12.75" customHeight="1">
      <c r="AR63" s="96"/>
    </row>
    <row r="64" ht="12.75" customHeight="1">
      <c r="AR64" s="96"/>
    </row>
    <row r="65" ht="12.75" customHeight="1">
      <c r="AR65" s="96"/>
    </row>
    <row r="66" ht="12.75" customHeight="1">
      <c r="AR66" s="96"/>
    </row>
    <row r="67" ht="12.75" customHeight="1">
      <c r="AR67" s="96"/>
    </row>
    <row r="68" ht="12.75" customHeight="1">
      <c r="AR68" s="96"/>
    </row>
    <row r="69" ht="12.75" customHeight="1">
      <c r="AR69" s="96"/>
    </row>
    <row r="70" ht="12.75" customHeight="1">
      <c r="AR70" s="96"/>
    </row>
    <row r="71" ht="12.75" customHeight="1">
      <c r="AR71" s="96"/>
    </row>
    <row r="72" ht="12.75" customHeight="1">
      <c r="AR72" s="96"/>
    </row>
    <row r="73" ht="12.75" customHeight="1">
      <c r="AR73" s="96"/>
    </row>
    <row r="74" ht="12.75" customHeight="1">
      <c r="AR74" s="96"/>
    </row>
    <row r="75" ht="12.75" customHeight="1">
      <c r="AR75" s="96"/>
    </row>
    <row r="76" ht="12.75" customHeight="1">
      <c r="AR76" s="96"/>
    </row>
    <row r="77" ht="12.75" customHeight="1">
      <c r="AR77" s="96"/>
    </row>
    <row r="78" ht="12.75" customHeight="1">
      <c r="AR78" s="96"/>
    </row>
    <row r="79" ht="12.75" customHeight="1">
      <c r="AR79" s="96"/>
    </row>
    <row r="80" ht="12.75" customHeight="1">
      <c r="AR80" s="96"/>
    </row>
    <row r="81" ht="12.75" customHeight="1">
      <c r="AR81" s="96"/>
    </row>
    <row r="82" ht="12.75" customHeight="1">
      <c r="AR82" s="96"/>
    </row>
    <row r="83" ht="12.75" customHeight="1">
      <c r="AR83" s="96"/>
    </row>
    <row r="84" ht="12.75" customHeight="1">
      <c r="AR84" s="96"/>
    </row>
    <row r="85" ht="12.75" customHeight="1">
      <c r="AR85" s="96"/>
    </row>
    <row r="86" ht="12.75" customHeight="1">
      <c r="AR86" s="96"/>
    </row>
    <row r="87" ht="12.75" customHeight="1">
      <c r="AR87" s="96"/>
    </row>
    <row r="88" ht="12.75" customHeight="1">
      <c r="AR88" s="96"/>
    </row>
    <row r="89" ht="12.75" customHeight="1">
      <c r="AR89" s="96"/>
    </row>
    <row r="90" ht="12.75" customHeight="1">
      <c r="AR90" s="96"/>
    </row>
    <row r="91" ht="12.75" customHeight="1">
      <c r="AR91" s="96"/>
    </row>
    <row r="92" ht="12.75" customHeight="1">
      <c r="AR92" s="96"/>
    </row>
    <row r="93" ht="12.75" customHeight="1">
      <c r="AR93" s="96"/>
    </row>
    <row r="94" ht="12.75" customHeight="1">
      <c r="AR94" s="96"/>
    </row>
    <row r="95" ht="12.75" customHeight="1">
      <c r="AR95" s="96"/>
    </row>
    <row r="96" ht="12.75" customHeight="1">
      <c r="AR96" s="96"/>
    </row>
    <row r="97" ht="12.75" customHeight="1">
      <c r="AR97" s="96"/>
    </row>
    <row r="98" ht="12.75" customHeight="1">
      <c r="AR98" s="96"/>
    </row>
    <row r="99" ht="12.75" customHeight="1">
      <c r="AR99" s="96"/>
    </row>
    <row r="100" ht="12.75" customHeight="1">
      <c r="AR100" s="96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25.57"/>
    <col customWidth="1" min="3" max="3" width="11.29"/>
    <col customWidth="1" min="4" max="4" width="12.43"/>
    <col customWidth="1" min="5" max="5" width="11.29"/>
    <col customWidth="1" min="6" max="6" width="11.71"/>
    <col customWidth="1" min="7" max="8" width="11.29"/>
    <col customWidth="1" min="9" max="9" width="10.57"/>
    <col customWidth="1" min="10" max="10" width="36.57"/>
    <col customWidth="1" min="11" max="11" width="34.14"/>
    <col customWidth="1" min="12" max="12" width="29.43"/>
    <col customWidth="1" min="13" max="13" width="36.57"/>
    <col customWidth="1" min="14" max="14" width="10.71"/>
    <col customWidth="1" min="15" max="15" width="19.14"/>
    <col customWidth="1" min="16" max="16" width="36.57"/>
    <col customWidth="1" min="17" max="17" width="10.43"/>
    <col customWidth="1" min="18" max="18" width="15.14"/>
    <col customWidth="1" min="19" max="19" width="11.57"/>
    <col customWidth="1" min="20" max="20" width="8.57"/>
    <col customWidth="1" min="21" max="21" width="18.86"/>
    <col customWidth="1" min="22" max="22" width="15.57"/>
    <col customWidth="1" min="23" max="23" width="16.43"/>
    <col customWidth="1" min="24" max="24" width="18.0"/>
    <col customWidth="1" min="25" max="26" width="16.0"/>
    <col customWidth="1" min="27" max="27" width="11.0"/>
    <col customWidth="1" min="28" max="28" width="36.57"/>
    <col customWidth="1" min="29" max="29" width="17.57"/>
    <col customWidth="1" min="30" max="31" width="36.57"/>
    <col customWidth="1" min="32" max="33" width="14.86"/>
    <col customWidth="1" min="34" max="34" width="15.57"/>
    <col customWidth="1" min="35" max="35" width="12.57"/>
    <col customWidth="1" min="36" max="36" width="14.29"/>
    <col customWidth="1" min="37" max="37" width="11.14"/>
    <col customWidth="1" min="38" max="38" width="36.57"/>
    <col customWidth="1" min="39" max="39" width="16.71"/>
    <col customWidth="1" min="40" max="40" width="36.57"/>
    <col customWidth="1" min="41" max="41" width="12.86"/>
    <col customWidth="1" min="42" max="42" width="13.57"/>
    <col customWidth="1" min="43" max="43" width="10.57"/>
    <col customWidth="1" min="44" max="44" width="12.29"/>
    <col customWidth="1" min="45" max="45" width="36.57"/>
    <col customWidth="1" min="46" max="46" width="12.86"/>
    <col customWidth="1" min="47" max="47" width="28.43"/>
    <col customWidth="1" min="48" max="48" width="14.57"/>
    <col customWidth="1" min="49" max="49" width="36.57"/>
    <col customWidth="1" min="50" max="50" width="11.14"/>
    <col customWidth="1" min="51" max="51" width="28.71"/>
    <col customWidth="1" min="52" max="52" width="27.57"/>
    <col customWidth="1" min="53" max="53" width="14.57"/>
    <col customWidth="1" min="54" max="54" width="16.71"/>
    <col customWidth="1" min="55" max="55" width="17.86"/>
    <col customWidth="1" min="56" max="56" width="36.57"/>
    <col customWidth="1" min="57" max="57" width="35.14"/>
    <col customWidth="1" min="58" max="58" width="36.57"/>
    <col customWidth="1" min="59" max="59" width="10.86"/>
    <col customWidth="1" min="60" max="60" width="36.57"/>
    <col customWidth="1" min="61" max="61" width="15.86"/>
    <col customWidth="1" min="62" max="62" width="14.86"/>
  </cols>
  <sheetData>
    <row r="1" ht="49.5" customHeight="1">
      <c r="A1" s="45" t="s">
        <v>0</v>
      </c>
      <c r="B1" s="45" t="s">
        <v>1</v>
      </c>
      <c r="C1" s="45" t="s">
        <v>2</v>
      </c>
      <c r="D1" s="45" t="s">
        <v>3</v>
      </c>
      <c r="E1" s="45" t="s">
        <v>4</v>
      </c>
      <c r="F1" s="45" t="s">
        <v>5</v>
      </c>
      <c r="G1" s="45" t="s">
        <v>6</v>
      </c>
      <c r="H1" s="45" t="s">
        <v>7</v>
      </c>
      <c r="I1" s="45" t="s">
        <v>8</v>
      </c>
      <c r="J1" s="45" t="s">
        <v>9</v>
      </c>
      <c r="K1" s="45" t="s">
        <v>10</v>
      </c>
      <c r="L1" s="45" t="s">
        <v>11</v>
      </c>
      <c r="M1" s="45" t="s">
        <v>12</v>
      </c>
      <c r="N1" s="45" t="s">
        <v>13</v>
      </c>
      <c r="O1" s="45" t="s">
        <v>14</v>
      </c>
      <c r="P1" s="45" t="s">
        <v>15</v>
      </c>
      <c r="Q1" s="45" t="s">
        <v>16</v>
      </c>
      <c r="R1" s="45" t="s">
        <v>17</v>
      </c>
      <c r="S1" s="45" t="s">
        <v>18</v>
      </c>
      <c r="T1" s="45" t="s">
        <v>19</v>
      </c>
      <c r="U1" s="45" t="s">
        <v>20</v>
      </c>
      <c r="V1" s="45" t="s">
        <v>21</v>
      </c>
      <c r="W1" s="45" t="s">
        <v>22</v>
      </c>
      <c r="X1" s="45" t="s">
        <v>23</v>
      </c>
      <c r="Y1" s="2" t="s">
        <v>24</v>
      </c>
      <c r="Z1" s="2" t="s">
        <v>25</v>
      </c>
      <c r="AA1" s="45" t="s">
        <v>26</v>
      </c>
      <c r="AB1" s="45" t="s">
        <v>27</v>
      </c>
      <c r="AC1" s="45" t="s">
        <v>28</v>
      </c>
      <c r="AD1" s="45" t="s">
        <v>29</v>
      </c>
      <c r="AE1" s="45" t="s">
        <v>30</v>
      </c>
      <c r="AF1" s="45" t="s">
        <v>31</v>
      </c>
      <c r="AG1" s="45" t="s">
        <v>32</v>
      </c>
      <c r="AH1" s="45" t="s">
        <v>33</v>
      </c>
      <c r="AI1" s="45" t="s">
        <v>34</v>
      </c>
      <c r="AJ1" s="45" t="s">
        <v>35</v>
      </c>
      <c r="AK1" s="45" t="s">
        <v>36</v>
      </c>
      <c r="AL1" s="45" t="s">
        <v>37</v>
      </c>
      <c r="AM1" s="45" t="s">
        <v>38</v>
      </c>
      <c r="AN1" s="45" t="s">
        <v>39</v>
      </c>
      <c r="AO1" s="45" t="s">
        <v>40</v>
      </c>
      <c r="AP1" s="45" t="s">
        <v>41</v>
      </c>
      <c r="AQ1" s="45" t="s">
        <v>42</v>
      </c>
      <c r="AR1" s="45" t="s">
        <v>43</v>
      </c>
      <c r="AS1" s="45" t="s">
        <v>44</v>
      </c>
      <c r="AT1" s="45" t="s">
        <v>45</v>
      </c>
      <c r="AU1" s="45" t="s">
        <v>46</v>
      </c>
      <c r="AV1" s="45" t="s">
        <v>47</v>
      </c>
      <c r="AW1" s="45" t="s">
        <v>48</v>
      </c>
      <c r="AX1" s="45" t="s">
        <v>49</v>
      </c>
      <c r="AY1" s="45" t="s">
        <v>50</v>
      </c>
      <c r="AZ1" s="45" t="s">
        <v>51</v>
      </c>
      <c r="BA1" s="45" t="s">
        <v>52</v>
      </c>
      <c r="BB1" s="45" t="s">
        <v>53</v>
      </c>
      <c r="BC1" s="45" t="s">
        <v>54</v>
      </c>
      <c r="BD1" s="45" t="s">
        <v>55</v>
      </c>
      <c r="BE1" s="45" t="s">
        <v>56</v>
      </c>
      <c r="BF1" s="45" t="s">
        <v>57</v>
      </c>
      <c r="BG1" s="45" t="s">
        <v>58</v>
      </c>
      <c r="BH1" s="45" t="s">
        <v>59</v>
      </c>
      <c r="BI1" s="45" t="s">
        <v>60</v>
      </c>
      <c r="BJ1" s="95" t="s">
        <v>61</v>
      </c>
    </row>
    <row r="2" ht="63.75" customHeight="1">
      <c r="A2" s="5">
        <v>1.0</v>
      </c>
      <c r="B2" s="5"/>
      <c r="C2" s="5"/>
      <c r="D2" s="5" t="s">
        <v>14816</v>
      </c>
      <c r="E2" s="5" t="s">
        <v>10250</v>
      </c>
      <c r="F2" s="5"/>
      <c r="G2" s="5"/>
      <c r="H2" s="5">
        <v>1.70080003E8</v>
      </c>
      <c r="I2" s="5" t="s">
        <v>14817</v>
      </c>
      <c r="J2" s="5" t="s">
        <v>2907</v>
      </c>
      <c r="K2" s="5"/>
      <c r="L2" s="5" t="s">
        <v>7974</v>
      </c>
      <c r="M2" s="5" t="s">
        <v>14818</v>
      </c>
      <c r="N2" s="5" t="s">
        <v>930</v>
      </c>
      <c r="O2" s="5">
        <v>6.203835588E9</v>
      </c>
      <c r="P2" s="5" t="s">
        <v>14819</v>
      </c>
      <c r="Q2" s="5" t="s">
        <v>70</v>
      </c>
      <c r="R2" s="5" t="s">
        <v>71</v>
      </c>
      <c r="S2" s="5" t="s">
        <v>94</v>
      </c>
      <c r="T2" s="5" t="s">
        <v>95</v>
      </c>
      <c r="U2" s="5" t="s">
        <v>74</v>
      </c>
      <c r="V2" s="5">
        <v>16952.0</v>
      </c>
      <c r="W2" s="5"/>
      <c r="X2" s="7"/>
      <c r="Y2" s="112">
        <v>8.365217391304348</v>
      </c>
      <c r="Z2" s="113">
        <v>0.0</v>
      </c>
      <c r="AA2" s="5" t="s">
        <v>75</v>
      </c>
      <c r="AB2" s="5"/>
      <c r="AC2" s="5">
        <v>0.0</v>
      </c>
      <c r="AD2" s="5" t="s">
        <v>14820</v>
      </c>
      <c r="AE2" s="5" t="s">
        <v>14001</v>
      </c>
      <c r="AF2" s="5">
        <v>2015.0</v>
      </c>
      <c r="AG2" s="5">
        <v>2017.0</v>
      </c>
      <c r="AH2" s="5" t="s">
        <v>112</v>
      </c>
      <c r="AI2" s="10">
        <v>80.0</v>
      </c>
      <c r="AJ2" s="5"/>
      <c r="AK2" s="5" t="s">
        <v>75</v>
      </c>
      <c r="AL2" s="5"/>
      <c r="AM2" s="5">
        <v>0.0</v>
      </c>
      <c r="AN2" s="5" t="s">
        <v>14821</v>
      </c>
      <c r="AO2" s="5">
        <v>2015.0</v>
      </c>
      <c r="AP2" s="5" t="s">
        <v>112</v>
      </c>
      <c r="AQ2" s="5">
        <v>92.0</v>
      </c>
      <c r="AR2" s="104">
        <v>9.4</v>
      </c>
      <c r="AS2" s="5" t="s">
        <v>14822</v>
      </c>
      <c r="AT2" s="5" t="s">
        <v>82</v>
      </c>
      <c r="AU2" s="5" t="s">
        <v>14823</v>
      </c>
      <c r="AV2" s="5">
        <v>9.470886555E9</v>
      </c>
      <c r="AW2" s="5" t="s">
        <v>14824</v>
      </c>
      <c r="AX2" s="5">
        <v>522501.0</v>
      </c>
      <c r="AY2" s="5" t="s">
        <v>117</v>
      </c>
      <c r="AZ2" s="5" t="s">
        <v>85</v>
      </c>
      <c r="BA2" s="5">
        <v>5.69494E11</v>
      </c>
      <c r="BB2" s="5" t="s">
        <v>14825</v>
      </c>
      <c r="BC2" s="5"/>
      <c r="BD2" s="5" t="s">
        <v>14826</v>
      </c>
      <c r="BE2" s="5" t="s">
        <v>14827</v>
      </c>
      <c r="BF2" s="5" t="s">
        <v>14828</v>
      </c>
      <c r="BG2" s="5" t="s">
        <v>87</v>
      </c>
      <c r="BH2" s="5"/>
      <c r="BI2" s="11">
        <v>43832.785416666666</v>
      </c>
      <c r="BJ2" s="7" t="s">
        <v>88</v>
      </c>
    </row>
    <row r="3" ht="39.0" customHeight="1">
      <c r="A3" s="114">
        <v>2.0</v>
      </c>
      <c r="B3" s="114"/>
      <c r="C3" s="114"/>
      <c r="D3" s="114" t="s">
        <v>14829</v>
      </c>
      <c r="E3" s="114" t="s">
        <v>8806</v>
      </c>
      <c r="F3" s="114"/>
      <c r="G3" s="114"/>
      <c r="H3" s="114">
        <v>1.70080004E8</v>
      </c>
      <c r="I3" s="114" t="s">
        <v>14817</v>
      </c>
      <c r="J3" s="114" t="s">
        <v>14577</v>
      </c>
      <c r="K3" s="114" t="s">
        <v>171</v>
      </c>
      <c r="L3" s="114" t="s">
        <v>1947</v>
      </c>
      <c r="M3" s="114" t="s">
        <v>14830</v>
      </c>
      <c r="N3" s="115">
        <v>36351.0</v>
      </c>
      <c r="O3" s="114">
        <v>9.553968344E9</v>
      </c>
      <c r="P3" s="114" t="s">
        <v>14831</v>
      </c>
      <c r="Q3" s="114" t="s">
        <v>70</v>
      </c>
      <c r="R3" s="114" t="s">
        <v>71</v>
      </c>
      <c r="S3" s="114" t="s">
        <v>94</v>
      </c>
      <c r="T3" s="114" t="s">
        <v>95</v>
      </c>
      <c r="U3" s="114" t="s">
        <v>74</v>
      </c>
      <c r="V3" s="114">
        <v>11034.0</v>
      </c>
      <c r="W3" s="114">
        <v>39790.0</v>
      </c>
      <c r="X3" s="116"/>
      <c r="Y3" s="112">
        <v>8.4</v>
      </c>
      <c r="Z3" s="113">
        <v>0.0</v>
      </c>
      <c r="AA3" s="114" t="s">
        <v>75</v>
      </c>
      <c r="AB3" s="114"/>
      <c r="AC3" s="114">
        <v>0.0</v>
      </c>
      <c r="AD3" s="114" t="s">
        <v>13781</v>
      </c>
      <c r="AE3" s="114" t="s">
        <v>77</v>
      </c>
      <c r="AF3" s="114">
        <v>2015.0</v>
      </c>
      <c r="AG3" s="114">
        <v>2017.0</v>
      </c>
      <c r="AH3" s="114" t="s">
        <v>78</v>
      </c>
      <c r="AI3" s="117">
        <v>90.3</v>
      </c>
      <c r="AJ3" s="114">
        <v>9.5</v>
      </c>
      <c r="AK3" s="114" t="s">
        <v>75</v>
      </c>
      <c r="AL3" s="114"/>
      <c r="AM3" s="114">
        <v>0.0</v>
      </c>
      <c r="AN3" s="114" t="s">
        <v>14832</v>
      </c>
      <c r="AO3" s="114">
        <v>2015.0</v>
      </c>
      <c r="AP3" s="114" t="s">
        <v>51</v>
      </c>
      <c r="AQ3" s="114">
        <v>93.0</v>
      </c>
      <c r="AR3" s="118">
        <v>9.3</v>
      </c>
      <c r="AS3" s="114" t="s">
        <v>14833</v>
      </c>
      <c r="AT3" s="114" t="s">
        <v>82</v>
      </c>
      <c r="AU3" s="114" t="s">
        <v>14834</v>
      </c>
      <c r="AV3" s="114">
        <v>9.346720013E9</v>
      </c>
      <c r="AW3" s="114" t="s">
        <v>14835</v>
      </c>
      <c r="AX3" s="114">
        <v>533250.0</v>
      </c>
      <c r="AY3" s="114" t="s">
        <v>117</v>
      </c>
      <c r="AZ3" s="114" t="s">
        <v>85</v>
      </c>
      <c r="BA3" s="114">
        <v>5.32212E11</v>
      </c>
      <c r="BB3" s="114" t="s">
        <v>14836</v>
      </c>
      <c r="BC3" s="114"/>
      <c r="BD3" s="114" t="s">
        <v>14837</v>
      </c>
      <c r="BE3" s="114" t="s">
        <v>14838</v>
      </c>
      <c r="BF3" s="114" t="s">
        <v>914</v>
      </c>
      <c r="BG3" s="114" t="s">
        <v>119</v>
      </c>
      <c r="BH3" s="114" t="s">
        <v>1307</v>
      </c>
      <c r="BI3" s="119">
        <v>43826.91736111111</v>
      </c>
      <c r="BJ3" s="116" t="s">
        <v>975</v>
      </c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16.86"/>
    <col customWidth="1" min="3" max="3" width="22.57"/>
    <col customWidth="1" min="4" max="4" width="47.71"/>
    <col customWidth="1" min="5" max="5" width="56.0"/>
    <col customWidth="1" min="6" max="6" width="15.71"/>
    <col customWidth="1" min="7" max="7" width="12.14"/>
    <col customWidth="1" min="8" max="8" width="10.86"/>
    <col customWidth="1" min="9" max="9" width="12.0"/>
    <col customWidth="1" min="10" max="10" width="19.29"/>
    <col customWidth="1" min="11" max="11" width="17.14"/>
  </cols>
  <sheetData>
    <row r="1" ht="12.75" customHeight="1">
      <c r="A1" t="s">
        <v>0</v>
      </c>
      <c r="B1" s="96" t="s">
        <v>7</v>
      </c>
      <c r="C1" s="96" t="s">
        <v>8</v>
      </c>
      <c r="D1" t="s">
        <v>12</v>
      </c>
      <c r="E1" s="96" t="s">
        <v>14839</v>
      </c>
      <c r="F1" t="s">
        <v>15</v>
      </c>
      <c r="G1" t="s">
        <v>16</v>
      </c>
      <c r="H1" t="s">
        <v>24</v>
      </c>
      <c r="I1" t="s">
        <v>25</v>
      </c>
      <c r="J1" s="96" t="s">
        <v>14840</v>
      </c>
      <c r="K1" t="s">
        <v>14841</v>
      </c>
    </row>
    <row r="2" ht="12.75" customHeight="1">
      <c r="A2">
        <v>513.0</v>
      </c>
      <c r="B2" s="96">
        <v>1.60041055E8</v>
      </c>
      <c r="C2" s="96" t="s">
        <v>8090</v>
      </c>
      <c r="D2" t="s">
        <v>12875</v>
      </c>
      <c r="E2" s="96"/>
      <c r="F2" t="s">
        <v>12876</v>
      </c>
      <c r="G2" t="s">
        <v>70</v>
      </c>
      <c r="H2" s="107">
        <v>7.983050847457627</v>
      </c>
      <c r="I2">
        <v>3.0</v>
      </c>
      <c r="J2" s="96">
        <v>7.036429059E9</v>
      </c>
      <c r="K2" t="s">
        <v>12878</v>
      </c>
    </row>
    <row r="3" ht="12.75" customHeight="1">
      <c r="A3">
        <v>75.0</v>
      </c>
      <c r="B3" s="96">
        <v>1.70030009E8</v>
      </c>
      <c r="C3" s="96" t="s">
        <v>64</v>
      </c>
      <c r="D3" t="s">
        <v>1020</v>
      </c>
      <c r="E3" s="96">
        <v>9.912667496E9</v>
      </c>
      <c r="F3" t="s">
        <v>1022</v>
      </c>
      <c r="G3" t="s">
        <v>70</v>
      </c>
      <c r="H3" s="107">
        <v>7.6798245614035086</v>
      </c>
      <c r="I3">
        <v>0.0</v>
      </c>
      <c r="J3" s="96">
        <v>9.948497869E9</v>
      </c>
      <c r="K3" t="s">
        <v>1026</v>
      </c>
    </row>
    <row r="4" ht="12.75" customHeight="1">
      <c r="A4">
        <v>728.0</v>
      </c>
      <c r="B4" s="96">
        <v>1.70030015E8</v>
      </c>
      <c r="C4" s="96" t="s">
        <v>64</v>
      </c>
      <c r="D4" t="s">
        <v>7429</v>
      </c>
      <c r="E4" s="96">
        <v>7.981460185E9</v>
      </c>
      <c r="F4" t="s">
        <v>7430</v>
      </c>
      <c r="G4" t="s">
        <v>110</v>
      </c>
      <c r="H4" s="107">
        <v>7.603448275862069</v>
      </c>
      <c r="I4">
        <v>5.0</v>
      </c>
      <c r="J4" s="96">
        <v>9.908566045E9</v>
      </c>
      <c r="K4" t="s">
        <v>7432</v>
      </c>
    </row>
    <row r="5" ht="12.75" customHeight="1">
      <c r="A5">
        <v>534.0</v>
      </c>
      <c r="B5" s="96">
        <v>1.70030018E8</v>
      </c>
      <c r="C5" s="96" t="s">
        <v>64</v>
      </c>
      <c r="D5" t="s">
        <v>5647</v>
      </c>
      <c r="E5" s="96">
        <v>9.000239549E9</v>
      </c>
      <c r="F5" t="s">
        <v>5648</v>
      </c>
      <c r="G5" t="s">
        <v>110</v>
      </c>
      <c r="H5" s="107">
        <v>8.232758620689655</v>
      </c>
      <c r="I5">
        <v>0.0</v>
      </c>
      <c r="J5" s="96">
        <v>9.866464585E9</v>
      </c>
      <c r="K5" t="s">
        <v>5652</v>
      </c>
    </row>
    <row r="6" ht="12.75" customHeight="1">
      <c r="A6">
        <v>680.0</v>
      </c>
      <c r="B6" s="96">
        <v>1.70030021E8</v>
      </c>
      <c r="C6" s="96" t="s">
        <v>64</v>
      </c>
      <c r="D6" t="s">
        <v>6987</v>
      </c>
      <c r="E6" s="96">
        <v>9.493870544E9</v>
      </c>
      <c r="F6" t="s">
        <v>6988</v>
      </c>
      <c r="G6" t="s">
        <v>70</v>
      </c>
      <c r="H6" s="107">
        <v>7.101769911504425</v>
      </c>
      <c r="I6">
        <v>4.0</v>
      </c>
      <c r="J6" s="96">
        <v>9.959650544E9</v>
      </c>
      <c r="K6" t="s">
        <v>6991</v>
      </c>
    </row>
    <row r="7" ht="12.75" customHeight="1">
      <c r="A7">
        <v>488.0</v>
      </c>
      <c r="B7" s="96">
        <v>1.70030023E8</v>
      </c>
      <c r="C7" s="96" t="s">
        <v>64</v>
      </c>
      <c r="D7" t="s">
        <v>5202</v>
      </c>
      <c r="E7" s="96">
        <v>7.9978161E9</v>
      </c>
      <c r="F7" t="s">
        <v>5204</v>
      </c>
      <c r="G7" t="s">
        <v>70</v>
      </c>
      <c r="H7" s="107">
        <v>8.241379310344827</v>
      </c>
      <c r="I7">
        <v>0.0</v>
      </c>
      <c r="J7" s="96">
        <v>9.394093314E9</v>
      </c>
      <c r="K7" t="s">
        <v>5207</v>
      </c>
    </row>
    <row r="8" ht="12.75" customHeight="1">
      <c r="A8">
        <v>518.0</v>
      </c>
      <c r="B8" s="96">
        <v>1.70030024E8</v>
      </c>
      <c r="C8" s="96" t="s">
        <v>64</v>
      </c>
      <c r="D8" t="s">
        <v>5491</v>
      </c>
      <c r="E8" s="96">
        <v>7.989063957E9</v>
      </c>
      <c r="F8" t="s">
        <v>5492</v>
      </c>
      <c r="G8" t="s">
        <v>110</v>
      </c>
      <c r="H8" s="107">
        <v>6.991379310344827</v>
      </c>
      <c r="I8">
        <v>0.0</v>
      </c>
      <c r="J8" s="96">
        <v>9.441215793E9</v>
      </c>
      <c r="K8" t="s">
        <v>5495</v>
      </c>
    </row>
    <row r="9" ht="12.75" customHeight="1">
      <c r="A9">
        <v>791.0</v>
      </c>
      <c r="B9" s="96">
        <v>1.70030027E8</v>
      </c>
      <c r="C9" s="96" t="s">
        <v>64</v>
      </c>
      <c r="D9" t="s">
        <v>7981</v>
      </c>
      <c r="E9" s="96">
        <v>8.465088245E9</v>
      </c>
      <c r="F9" t="s">
        <v>7983</v>
      </c>
      <c r="G9" t="s">
        <v>110</v>
      </c>
      <c r="H9" s="107">
        <v>8.918103448275861</v>
      </c>
      <c r="I9">
        <v>0.0</v>
      </c>
      <c r="J9" s="96">
        <v>9.849550176E9</v>
      </c>
      <c r="K9" t="s">
        <v>7985</v>
      </c>
    </row>
    <row r="10" ht="12.75" customHeight="1">
      <c r="A10">
        <v>64.0</v>
      </c>
      <c r="B10" s="96">
        <v>1.70030028E8</v>
      </c>
      <c r="C10" s="96" t="s">
        <v>64</v>
      </c>
      <c r="D10" t="s">
        <v>882</v>
      </c>
      <c r="E10" s="96">
        <v>7.036585639E9</v>
      </c>
      <c r="F10" t="s">
        <v>884</v>
      </c>
      <c r="G10" t="s">
        <v>110</v>
      </c>
      <c r="H10" s="107">
        <v>7.982758620689655</v>
      </c>
      <c r="I10">
        <v>0.0</v>
      </c>
      <c r="J10" s="96">
        <v>9.441535638E9</v>
      </c>
      <c r="K10" t="s">
        <v>888</v>
      </c>
    </row>
    <row r="11" ht="12.75" customHeight="1">
      <c r="A11">
        <v>108.0</v>
      </c>
      <c r="B11" s="96">
        <v>1.70030029E8</v>
      </c>
      <c r="C11" s="96" t="s">
        <v>64</v>
      </c>
      <c r="D11" t="s">
        <v>1388</v>
      </c>
      <c r="E11" s="96">
        <v>9.959186966E9</v>
      </c>
      <c r="F11" t="s">
        <v>1390</v>
      </c>
      <c r="G11" t="s">
        <v>110</v>
      </c>
      <c r="H11" s="107">
        <v>8.435344827586206</v>
      </c>
      <c r="I11">
        <v>0.0</v>
      </c>
      <c r="J11" s="96">
        <v>9.492272299E9</v>
      </c>
      <c r="K11" t="s">
        <v>1393</v>
      </c>
    </row>
    <row r="12" ht="12.75" customHeight="1">
      <c r="A12">
        <v>520.0</v>
      </c>
      <c r="B12" s="96">
        <v>1.7003003E8</v>
      </c>
      <c r="C12" s="96" t="s">
        <v>64</v>
      </c>
      <c r="D12" t="s">
        <v>5509</v>
      </c>
      <c r="E12" s="96">
        <v>7.331147829E9</v>
      </c>
      <c r="F12" t="s">
        <v>5511</v>
      </c>
      <c r="G12" t="s">
        <v>70</v>
      </c>
      <c r="H12" s="107">
        <v>6.793859649122807</v>
      </c>
      <c r="I12">
        <v>0.0</v>
      </c>
      <c r="J12" s="96">
        <v>9.014421587E9</v>
      </c>
      <c r="K12" t="s">
        <v>5515</v>
      </c>
    </row>
    <row r="13" ht="12.75" customHeight="1">
      <c r="A13">
        <v>302.0</v>
      </c>
      <c r="B13" s="96">
        <v>1.70030035E8</v>
      </c>
      <c r="C13" s="96" t="s">
        <v>64</v>
      </c>
      <c r="D13" t="s">
        <v>3413</v>
      </c>
      <c r="E13" s="96">
        <v>9.885237468E9</v>
      </c>
      <c r="F13" t="s">
        <v>3415</v>
      </c>
      <c r="G13" t="s">
        <v>110</v>
      </c>
      <c r="H13" s="107">
        <v>7.547413793103448</v>
      </c>
      <c r="I13">
        <v>0.0</v>
      </c>
      <c r="J13" s="96">
        <v>9.989153749E9</v>
      </c>
      <c r="K13" t="s">
        <v>3418</v>
      </c>
    </row>
    <row r="14" ht="12.75" customHeight="1">
      <c r="A14">
        <v>93.0</v>
      </c>
      <c r="B14" s="96">
        <v>1.70030036E8</v>
      </c>
      <c r="C14" s="96" t="s">
        <v>64</v>
      </c>
      <c r="D14" t="s">
        <v>1218</v>
      </c>
      <c r="E14" s="96">
        <v>9.182500249E9</v>
      </c>
      <c r="F14" t="s">
        <v>1220</v>
      </c>
      <c r="G14" t="s">
        <v>70</v>
      </c>
      <c r="H14" s="107">
        <v>7.1535087719298245</v>
      </c>
      <c r="I14">
        <v>0.0</v>
      </c>
      <c r="J14" s="96">
        <v>9.704332043E9</v>
      </c>
      <c r="K14" t="s">
        <v>1223</v>
      </c>
    </row>
    <row r="15" ht="12.75" customHeight="1">
      <c r="A15">
        <v>771.0</v>
      </c>
      <c r="B15" s="96">
        <v>1.70030037E8</v>
      </c>
      <c r="C15" s="96" t="s">
        <v>64</v>
      </c>
      <c r="D15" t="s">
        <v>7801</v>
      </c>
      <c r="E15" s="96">
        <v>9.49098521E9</v>
      </c>
      <c r="F15" t="s">
        <v>7802</v>
      </c>
      <c r="G15" t="s">
        <v>70</v>
      </c>
      <c r="H15" s="107">
        <v>8.844827586206897</v>
      </c>
      <c r="I15">
        <v>0.0</v>
      </c>
      <c r="J15" s="96">
        <v>8.985835205E9</v>
      </c>
      <c r="K15" t="s">
        <v>7805</v>
      </c>
    </row>
    <row r="16" ht="12.75" customHeight="1">
      <c r="A16">
        <v>295.0</v>
      </c>
      <c r="B16" s="96">
        <v>1.70030039E8</v>
      </c>
      <c r="C16" s="96" t="s">
        <v>64</v>
      </c>
      <c r="D16" t="s">
        <v>3348</v>
      </c>
      <c r="E16" s="96">
        <v>9.248327341E9</v>
      </c>
      <c r="F16" t="s">
        <v>3350</v>
      </c>
      <c r="G16" t="s">
        <v>70</v>
      </c>
      <c r="H16" s="107">
        <v>7.573275862068965</v>
      </c>
      <c r="I16">
        <v>0.0</v>
      </c>
      <c r="J16" s="96">
        <v>9.866816392E9</v>
      </c>
      <c r="K16" t="s">
        <v>3353</v>
      </c>
    </row>
    <row r="17" ht="12.75" customHeight="1">
      <c r="A17">
        <v>495.0</v>
      </c>
      <c r="B17" s="96">
        <v>1.7003004E8</v>
      </c>
      <c r="C17" s="96" t="s">
        <v>64</v>
      </c>
      <c r="D17" t="s">
        <v>5267</v>
      </c>
      <c r="E17" s="96">
        <v>9.581042339E9</v>
      </c>
      <c r="F17" t="s">
        <v>5269</v>
      </c>
      <c r="G17" t="s">
        <v>70</v>
      </c>
      <c r="H17" s="107">
        <v>7.5344827586206895</v>
      </c>
      <c r="I17">
        <v>5.0</v>
      </c>
      <c r="J17" s="96">
        <v>9.247468892E9</v>
      </c>
      <c r="K17" t="s">
        <v>5272</v>
      </c>
    </row>
    <row r="18" ht="12.75" customHeight="1">
      <c r="A18">
        <v>371.0</v>
      </c>
      <c r="B18" s="96">
        <v>1.70030041E8</v>
      </c>
      <c r="C18" s="96" t="s">
        <v>64</v>
      </c>
      <c r="D18" t="s">
        <v>4088</v>
      </c>
      <c r="E18" s="96">
        <v>9.494934663E9</v>
      </c>
      <c r="F18" t="s">
        <v>4089</v>
      </c>
      <c r="G18" t="s">
        <v>110</v>
      </c>
      <c r="H18" s="107">
        <v>8.107758620689655</v>
      </c>
      <c r="I18">
        <v>0.0</v>
      </c>
      <c r="J18" s="96">
        <v>9.866908599E9</v>
      </c>
      <c r="K18" t="s">
        <v>4091</v>
      </c>
    </row>
    <row r="19" ht="12.75" customHeight="1">
      <c r="A19">
        <v>416.0</v>
      </c>
      <c r="B19" s="96">
        <v>1.70030042E8</v>
      </c>
      <c r="C19" s="96" t="s">
        <v>64</v>
      </c>
      <c r="D19" t="s">
        <v>4524</v>
      </c>
      <c r="E19" s="96">
        <v>9.177823265E9</v>
      </c>
      <c r="F19" t="s">
        <v>4525</v>
      </c>
      <c r="G19" t="s">
        <v>70</v>
      </c>
      <c r="H19" s="107">
        <v>8.318965517241379</v>
      </c>
      <c r="I19">
        <v>0.0</v>
      </c>
      <c r="J19" s="96">
        <v>9.908653265E9</v>
      </c>
      <c r="K19" t="s">
        <v>4529</v>
      </c>
    </row>
    <row r="20" ht="12.75" customHeight="1">
      <c r="A20">
        <v>686.0</v>
      </c>
      <c r="B20" s="96">
        <v>1.70030044E8</v>
      </c>
      <c r="C20" s="96" t="s">
        <v>64</v>
      </c>
      <c r="D20" t="s">
        <v>7046</v>
      </c>
      <c r="E20" s="96">
        <v>9.030300139E9</v>
      </c>
      <c r="F20" t="s">
        <v>7047</v>
      </c>
      <c r="G20" t="s">
        <v>70</v>
      </c>
      <c r="H20" s="107">
        <v>7.172413793103448</v>
      </c>
      <c r="I20">
        <v>0.0</v>
      </c>
      <c r="J20" s="96">
        <v>9.849010309E9</v>
      </c>
      <c r="K20" t="s">
        <v>7050</v>
      </c>
    </row>
    <row r="21" ht="12.75" customHeight="1">
      <c r="A21">
        <v>551.0</v>
      </c>
      <c r="B21" s="96">
        <v>1.70030047E8</v>
      </c>
      <c r="C21" s="96" t="s">
        <v>64</v>
      </c>
      <c r="D21" t="s">
        <v>5814</v>
      </c>
      <c r="E21" s="96">
        <v>9.00052599E9</v>
      </c>
      <c r="F21" t="s">
        <v>5815</v>
      </c>
      <c r="G21" t="s">
        <v>70</v>
      </c>
      <c r="H21" s="107">
        <v>7.771929824561403</v>
      </c>
      <c r="I21">
        <v>0.0</v>
      </c>
      <c r="J21" s="96">
        <v>9.866640027E9</v>
      </c>
      <c r="K21" t="s">
        <v>5818</v>
      </c>
    </row>
    <row r="22" ht="12.75" customHeight="1">
      <c r="A22">
        <v>195.0</v>
      </c>
      <c r="B22" s="96">
        <v>1.70030049E8</v>
      </c>
      <c r="C22" s="96" t="s">
        <v>64</v>
      </c>
      <c r="D22" t="s">
        <v>2339</v>
      </c>
      <c r="E22" s="96">
        <v>7.036340949E9</v>
      </c>
      <c r="F22" t="s">
        <v>2341</v>
      </c>
      <c r="G22" t="s">
        <v>70</v>
      </c>
      <c r="H22" s="107">
        <v>7.724137931034483</v>
      </c>
      <c r="I22">
        <v>0.0</v>
      </c>
      <c r="J22" s="96">
        <v>9.701333816E9</v>
      </c>
      <c r="K22" t="s">
        <v>2344</v>
      </c>
    </row>
    <row r="23" ht="12.75" customHeight="1">
      <c r="A23">
        <v>427.0</v>
      </c>
      <c r="B23" s="96">
        <v>1.70030053E8</v>
      </c>
      <c r="C23" s="96" t="s">
        <v>64</v>
      </c>
      <c r="D23" t="s">
        <v>4629</v>
      </c>
      <c r="E23" s="96">
        <v>9.346777778E9</v>
      </c>
      <c r="F23" t="s">
        <v>4630</v>
      </c>
      <c r="G23" t="s">
        <v>110</v>
      </c>
      <c r="H23" s="107">
        <v>7.5905172413793105</v>
      </c>
      <c r="I23">
        <v>0.0</v>
      </c>
      <c r="J23" s="96">
        <v>9.84810312E9</v>
      </c>
      <c r="K23" t="s">
        <v>4632</v>
      </c>
    </row>
    <row r="24" ht="12.75" customHeight="1">
      <c r="A24">
        <v>183.0</v>
      </c>
      <c r="B24" s="96">
        <v>1.70030057E8</v>
      </c>
      <c r="C24" s="96" t="s">
        <v>64</v>
      </c>
      <c r="D24" t="s">
        <v>2216</v>
      </c>
      <c r="E24" s="96">
        <v>8.341448287E9</v>
      </c>
      <c r="F24" t="s">
        <v>2218</v>
      </c>
      <c r="G24" t="s">
        <v>70</v>
      </c>
      <c r="H24" s="107">
        <v>7.236607142857143</v>
      </c>
      <c r="I24">
        <v>0.0</v>
      </c>
      <c r="J24" s="96">
        <v>9.908236619E9</v>
      </c>
      <c r="K24" t="s">
        <v>2222</v>
      </c>
    </row>
    <row r="25" ht="12.75" customHeight="1">
      <c r="A25">
        <v>531.0</v>
      </c>
      <c r="B25" s="96">
        <v>1.70030058E8</v>
      </c>
      <c r="C25" s="96" t="s">
        <v>64</v>
      </c>
      <c r="D25" t="s">
        <v>5616</v>
      </c>
      <c r="E25" s="96">
        <v>9.703347197E9</v>
      </c>
      <c r="F25" t="s">
        <v>5618</v>
      </c>
      <c r="G25" t="s">
        <v>70</v>
      </c>
      <c r="H25" s="107">
        <v>8.793103448275861</v>
      </c>
      <c r="I25">
        <v>0.0</v>
      </c>
      <c r="J25" s="96">
        <v>9.985596126E9</v>
      </c>
      <c r="K25" t="s">
        <v>5621</v>
      </c>
    </row>
    <row r="26" ht="12.75" customHeight="1">
      <c r="A26">
        <v>439.0</v>
      </c>
      <c r="B26" s="96">
        <v>1.7003006E8</v>
      </c>
      <c r="C26" s="96" t="s">
        <v>64</v>
      </c>
      <c r="D26" t="s">
        <v>4743</v>
      </c>
      <c r="E26" s="96">
        <v>7.675950011E9</v>
      </c>
      <c r="F26" t="s">
        <v>4744</v>
      </c>
      <c r="G26" t="s">
        <v>70</v>
      </c>
      <c r="H26" s="107">
        <v>8.241379310344827</v>
      </c>
      <c r="I26">
        <v>0.0</v>
      </c>
      <c r="J26" s="96">
        <v>9.642388431E9</v>
      </c>
      <c r="K26" t="s">
        <v>4746</v>
      </c>
    </row>
    <row r="27" ht="12.75" customHeight="1">
      <c r="A27">
        <v>338.0</v>
      </c>
      <c r="B27" s="96">
        <v>1.70030063E8</v>
      </c>
      <c r="C27" s="96" t="s">
        <v>64</v>
      </c>
      <c r="D27" t="s">
        <v>3779</v>
      </c>
      <c r="E27" s="96">
        <v>9.84870393E9</v>
      </c>
      <c r="F27" t="s">
        <v>3780</v>
      </c>
      <c r="G27" t="s">
        <v>70</v>
      </c>
      <c r="H27" s="107">
        <v>8.850877192982455</v>
      </c>
      <c r="I27">
        <v>0.0</v>
      </c>
      <c r="J27" s="96">
        <v>9.491335836E9</v>
      </c>
      <c r="K27" t="s">
        <v>3783</v>
      </c>
    </row>
    <row r="28" ht="12.75" customHeight="1">
      <c r="A28">
        <v>501.0</v>
      </c>
      <c r="B28" s="96">
        <v>1.70030064E8</v>
      </c>
      <c r="C28" s="96" t="s">
        <v>64</v>
      </c>
      <c r="D28" t="s">
        <v>5323</v>
      </c>
      <c r="E28" s="96">
        <v>7.093670172E9</v>
      </c>
      <c r="F28" t="s">
        <v>5324</v>
      </c>
      <c r="G28" t="s">
        <v>70</v>
      </c>
      <c r="H28" s="107">
        <v>7.798245614035087</v>
      </c>
      <c r="I28">
        <v>0.0</v>
      </c>
      <c r="J28" s="96">
        <v>9.491186807E9</v>
      </c>
      <c r="K28" t="s">
        <v>5328</v>
      </c>
    </row>
    <row r="29" ht="12.75" customHeight="1">
      <c r="A29">
        <v>605.0</v>
      </c>
      <c r="B29" s="96">
        <v>1.70030073E8</v>
      </c>
      <c r="C29" s="96" t="s">
        <v>64</v>
      </c>
      <c r="D29" t="s">
        <v>6299</v>
      </c>
      <c r="E29" s="96">
        <v>9.441344669E9</v>
      </c>
      <c r="F29" t="s">
        <v>6300</v>
      </c>
      <c r="G29" t="s">
        <v>110</v>
      </c>
      <c r="H29" s="107">
        <v>8.607758620689655</v>
      </c>
      <c r="I29">
        <v>0.0</v>
      </c>
      <c r="J29" s="96">
        <v>9.908040029E9</v>
      </c>
      <c r="K29" t="s">
        <v>6303</v>
      </c>
    </row>
    <row r="30" ht="12.75" customHeight="1">
      <c r="A30">
        <v>257.0</v>
      </c>
      <c r="B30" s="96">
        <v>1.70030074E8</v>
      </c>
      <c r="C30" s="96" t="s">
        <v>64</v>
      </c>
      <c r="D30" t="s">
        <v>2976</v>
      </c>
      <c r="E30" s="96">
        <v>8.639589608E9</v>
      </c>
      <c r="F30" t="s">
        <v>2978</v>
      </c>
      <c r="G30" t="s">
        <v>110</v>
      </c>
      <c r="H30" s="107">
        <v>7.517543859649122</v>
      </c>
      <c r="I30">
        <v>0.0</v>
      </c>
      <c r="J30" s="96">
        <v>9.24711044E9</v>
      </c>
      <c r="K30" t="s">
        <v>2981</v>
      </c>
    </row>
    <row r="31" ht="12.75" customHeight="1">
      <c r="A31">
        <v>519.0</v>
      </c>
      <c r="B31" s="96">
        <v>1.70030076E8</v>
      </c>
      <c r="C31" s="96" t="s">
        <v>64</v>
      </c>
      <c r="D31" t="s">
        <v>5499</v>
      </c>
      <c r="E31" s="96">
        <v>9.866596556E9</v>
      </c>
      <c r="F31" t="s">
        <v>5500</v>
      </c>
      <c r="G31" t="s">
        <v>110</v>
      </c>
      <c r="H31" s="107">
        <v>7.2844827586206895</v>
      </c>
      <c r="I31">
        <v>0.0</v>
      </c>
      <c r="J31" s="96">
        <v>9.014162148E9</v>
      </c>
      <c r="K31" t="s">
        <v>5504</v>
      </c>
    </row>
    <row r="32" ht="12.75" customHeight="1">
      <c r="A32">
        <v>614.0</v>
      </c>
      <c r="B32" s="96">
        <v>1.70030077E8</v>
      </c>
      <c r="C32" s="96" t="s">
        <v>64</v>
      </c>
      <c r="D32" t="s">
        <v>6378</v>
      </c>
      <c r="E32" s="96">
        <v>6.281241422E9</v>
      </c>
      <c r="F32" t="s">
        <v>6379</v>
      </c>
      <c r="G32" t="s">
        <v>70</v>
      </c>
      <c r="H32" s="107">
        <v>7.353448275862069</v>
      </c>
      <c r="I32">
        <v>0.0</v>
      </c>
      <c r="J32" s="96">
        <v>9.440233201E9</v>
      </c>
      <c r="K32" t="s">
        <v>6381</v>
      </c>
    </row>
    <row r="33" ht="12.75" customHeight="1">
      <c r="A33">
        <v>697.0</v>
      </c>
      <c r="B33" s="96">
        <v>1.70030078E8</v>
      </c>
      <c r="C33" s="96" t="s">
        <v>64</v>
      </c>
      <c r="D33" t="s">
        <v>7144</v>
      </c>
      <c r="E33" s="96">
        <v>9.014058148E9</v>
      </c>
      <c r="F33" t="s">
        <v>7146</v>
      </c>
      <c r="G33" t="s">
        <v>110</v>
      </c>
      <c r="H33" s="107">
        <v>8.969298245614034</v>
      </c>
      <c r="I33">
        <v>0.0</v>
      </c>
      <c r="J33" s="96">
        <v>9.912223239E9</v>
      </c>
      <c r="K33" t="s">
        <v>7148</v>
      </c>
    </row>
    <row r="34" ht="12.75" customHeight="1">
      <c r="A34">
        <v>515.0</v>
      </c>
      <c r="B34" s="96">
        <v>1.70030086E8</v>
      </c>
      <c r="C34" s="96" t="s">
        <v>64</v>
      </c>
      <c r="D34" t="s">
        <v>5459</v>
      </c>
      <c r="E34" s="96">
        <v>7.013426507E9</v>
      </c>
      <c r="F34" t="s">
        <v>5460</v>
      </c>
      <c r="G34" t="s">
        <v>110</v>
      </c>
      <c r="H34" s="107">
        <v>7.219827586206897</v>
      </c>
      <c r="I34">
        <v>0.0</v>
      </c>
      <c r="J34" s="96">
        <v>9.848358682E9</v>
      </c>
      <c r="K34" t="s">
        <v>5462</v>
      </c>
    </row>
    <row r="35" ht="12.75" customHeight="1">
      <c r="A35">
        <v>156.0</v>
      </c>
      <c r="B35" s="96">
        <v>1.70030088E8</v>
      </c>
      <c r="C35" s="96" t="s">
        <v>64</v>
      </c>
      <c r="D35" t="s">
        <v>1936</v>
      </c>
      <c r="E35" s="96">
        <v>7.995163272E9</v>
      </c>
      <c r="F35" t="s">
        <v>1937</v>
      </c>
      <c r="G35" t="s">
        <v>70</v>
      </c>
      <c r="H35" s="107">
        <v>6.887931034482759</v>
      </c>
      <c r="I35">
        <v>5.0</v>
      </c>
      <c r="J35" s="96">
        <v>9.908153017E9</v>
      </c>
      <c r="K35" t="s">
        <v>1941</v>
      </c>
    </row>
    <row r="36" ht="12.75" customHeight="1">
      <c r="A36">
        <v>193.0</v>
      </c>
      <c r="B36" s="96">
        <v>1.70030089E8</v>
      </c>
      <c r="C36" s="96" t="s">
        <v>64</v>
      </c>
      <c r="D36" t="s">
        <v>2321</v>
      </c>
      <c r="E36" s="96">
        <v>9.182266207E9</v>
      </c>
      <c r="F36" t="s">
        <v>2322</v>
      </c>
      <c r="G36" t="s">
        <v>70</v>
      </c>
      <c r="H36" s="107">
        <v>7.594827586206897</v>
      </c>
      <c r="I36">
        <v>0.0</v>
      </c>
      <c r="J36" s="96">
        <v>9.182266207E9</v>
      </c>
      <c r="K36" t="s">
        <v>2326</v>
      </c>
    </row>
    <row r="37" ht="12.75" customHeight="1">
      <c r="A37">
        <v>505.0</v>
      </c>
      <c r="B37" s="96">
        <v>1.7003009E8</v>
      </c>
      <c r="C37" s="96" t="s">
        <v>64</v>
      </c>
      <c r="D37" t="s">
        <v>5365</v>
      </c>
      <c r="E37" s="96">
        <v>7.207601918E9</v>
      </c>
      <c r="F37" t="s">
        <v>5366</v>
      </c>
      <c r="G37" t="s">
        <v>110</v>
      </c>
      <c r="H37" s="107">
        <v>7.879310344827586</v>
      </c>
      <c r="I37">
        <v>0.0</v>
      </c>
      <c r="J37" s="96">
        <v>9.849129936E9</v>
      </c>
      <c r="K37" t="s">
        <v>5369</v>
      </c>
    </row>
    <row r="38" ht="12.75" customHeight="1">
      <c r="A38">
        <v>753.0</v>
      </c>
      <c r="B38" s="96">
        <v>1.70030092E8</v>
      </c>
      <c r="C38" s="96" t="s">
        <v>64</v>
      </c>
      <c r="D38" t="s">
        <v>7641</v>
      </c>
      <c r="E38" s="96">
        <v>9.848813689E9</v>
      </c>
      <c r="F38" t="s">
        <v>7642</v>
      </c>
      <c r="G38" t="s">
        <v>110</v>
      </c>
      <c r="H38" s="107">
        <v>7.827586206896552</v>
      </c>
      <c r="I38">
        <v>0.0</v>
      </c>
      <c r="J38" s="96">
        <v>9.848111116E9</v>
      </c>
      <c r="K38" t="s">
        <v>7645</v>
      </c>
    </row>
    <row r="39" ht="12.75" customHeight="1">
      <c r="A39">
        <v>363.0</v>
      </c>
      <c r="B39" s="96">
        <v>1.70030095E8</v>
      </c>
      <c r="C39" s="96" t="s">
        <v>64</v>
      </c>
      <c r="D39" t="s">
        <v>4019</v>
      </c>
      <c r="E39" s="96">
        <v>8.499870842E9</v>
      </c>
      <c r="F39" t="s">
        <v>4020</v>
      </c>
      <c r="G39" t="s">
        <v>70</v>
      </c>
      <c r="H39" s="107">
        <v>6.702586206896552</v>
      </c>
      <c r="I39">
        <v>5.0</v>
      </c>
      <c r="J39" s="96">
        <v>9.963659231E9</v>
      </c>
      <c r="K39" t="s">
        <v>4022</v>
      </c>
    </row>
    <row r="40" ht="12.75" customHeight="1">
      <c r="A40">
        <v>268.0</v>
      </c>
      <c r="B40" s="96">
        <v>1.70030096E8</v>
      </c>
      <c r="C40" s="96" t="s">
        <v>64</v>
      </c>
      <c r="D40" t="s">
        <v>3090</v>
      </c>
      <c r="E40" s="96">
        <v>9.50579448E9</v>
      </c>
      <c r="F40" t="s">
        <v>3092</v>
      </c>
      <c r="G40" t="s">
        <v>70</v>
      </c>
      <c r="H40" s="107">
        <v>6.93859649122807</v>
      </c>
      <c r="I40">
        <v>0.0</v>
      </c>
      <c r="J40" s="96">
        <v>9.64058202E9</v>
      </c>
      <c r="K40" t="s">
        <v>3095</v>
      </c>
    </row>
    <row r="41" ht="12.75" customHeight="1">
      <c r="A41">
        <v>248.0</v>
      </c>
      <c r="B41" s="96">
        <v>1.70030098E8</v>
      </c>
      <c r="C41" s="96" t="s">
        <v>64</v>
      </c>
      <c r="D41" t="s">
        <v>2877</v>
      </c>
      <c r="E41" s="96">
        <v>9.381760556E9</v>
      </c>
      <c r="F41" t="s">
        <v>2879</v>
      </c>
      <c r="G41" t="s">
        <v>70</v>
      </c>
      <c r="H41" s="107">
        <v>6.818965517241379</v>
      </c>
      <c r="I41">
        <v>0.0</v>
      </c>
      <c r="J41" s="96">
        <v>9.490649206E9</v>
      </c>
      <c r="K41" t="s">
        <v>2882</v>
      </c>
    </row>
    <row r="42" ht="12.75" customHeight="1">
      <c r="A42">
        <v>228.0</v>
      </c>
      <c r="B42" s="96">
        <v>1.70030104E8</v>
      </c>
      <c r="C42" s="96" t="s">
        <v>64</v>
      </c>
      <c r="D42" t="s">
        <v>2683</v>
      </c>
      <c r="E42" s="96">
        <v>8.801989102E9</v>
      </c>
      <c r="F42" t="s">
        <v>2684</v>
      </c>
      <c r="G42" t="s">
        <v>70</v>
      </c>
      <c r="H42" s="107">
        <v>8.448275862068966</v>
      </c>
      <c r="I42">
        <v>0.0</v>
      </c>
      <c r="J42" s="96">
        <v>8.985349718E9</v>
      </c>
      <c r="K42" t="s">
        <v>2688</v>
      </c>
    </row>
    <row r="43" ht="12.75" customHeight="1">
      <c r="A43">
        <v>541.0</v>
      </c>
      <c r="B43" s="96">
        <v>1.70030107E8</v>
      </c>
      <c r="C43" s="96" t="s">
        <v>64</v>
      </c>
      <c r="D43" t="s">
        <v>5722</v>
      </c>
      <c r="E43" s="96">
        <v>7.981866485E9</v>
      </c>
      <c r="F43" t="s">
        <v>5723</v>
      </c>
      <c r="G43" t="s">
        <v>110</v>
      </c>
      <c r="H43" s="107">
        <v>8.086206896551724</v>
      </c>
      <c r="I43">
        <v>0.0</v>
      </c>
      <c r="J43" s="96">
        <v>9.440185322E9</v>
      </c>
      <c r="K43" t="s">
        <v>5725</v>
      </c>
    </row>
    <row r="44" ht="12.75" customHeight="1">
      <c r="A44">
        <v>304.0</v>
      </c>
      <c r="B44" s="96">
        <v>1.7003011E8</v>
      </c>
      <c r="C44" s="96" t="s">
        <v>64</v>
      </c>
      <c r="D44" t="s">
        <v>3435</v>
      </c>
      <c r="E44" s="96">
        <v>9.182425822E9</v>
      </c>
      <c r="F44" t="s">
        <v>3437</v>
      </c>
      <c r="G44" t="s">
        <v>110</v>
      </c>
      <c r="H44" s="107">
        <v>7.592105263157895</v>
      </c>
      <c r="I44">
        <v>0.0</v>
      </c>
      <c r="J44" s="96">
        <v>8.332945388E9</v>
      </c>
      <c r="K44" t="s">
        <v>3440</v>
      </c>
    </row>
    <row r="45" ht="12.75" customHeight="1">
      <c r="A45">
        <v>205.0</v>
      </c>
      <c r="B45" s="96">
        <v>1.70030111E8</v>
      </c>
      <c r="C45" s="96" t="s">
        <v>64</v>
      </c>
      <c r="D45" t="s">
        <v>2441</v>
      </c>
      <c r="E45" s="96">
        <v>7.989882821E9</v>
      </c>
      <c r="F45" t="s">
        <v>2442</v>
      </c>
      <c r="G45" t="s">
        <v>70</v>
      </c>
      <c r="H45" s="107">
        <v>7.649122807017544</v>
      </c>
      <c r="I45">
        <v>0.0</v>
      </c>
      <c r="J45" s="96">
        <v>9.502906074E9</v>
      </c>
      <c r="K45" t="s">
        <v>2445</v>
      </c>
    </row>
    <row r="46" ht="12.75" customHeight="1">
      <c r="A46">
        <v>140.0</v>
      </c>
      <c r="B46" s="96">
        <v>1.70030112E8</v>
      </c>
      <c r="C46" s="96" t="s">
        <v>64</v>
      </c>
      <c r="D46" t="s">
        <v>1747</v>
      </c>
      <c r="E46" s="96">
        <v>9.676596303E9</v>
      </c>
      <c r="F46" t="s">
        <v>1748</v>
      </c>
      <c r="G46" t="s">
        <v>70</v>
      </c>
      <c r="H46" s="107">
        <v>8.573275862068966</v>
      </c>
      <c r="I46">
        <v>0.0</v>
      </c>
      <c r="J46" s="96">
        <v>9.441593896E9</v>
      </c>
      <c r="K46" t="s">
        <v>1752</v>
      </c>
    </row>
    <row r="47" ht="12.75" customHeight="1">
      <c r="A47">
        <v>586.0</v>
      </c>
      <c r="B47" s="96">
        <v>1.70030113E8</v>
      </c>
      <c r="C47" s="96" t="s">
        <v>64</v>
      </c>
      <c r="D47" t="s">
        <v>6116</v>
      </c>
      <c r="E47" s="96">
        <v>7.095336578E9</v>
      </c>
      <c r="F47" t="s">
        <v>6117</v>
      </c>
      <c r="G47" t="s">
        <v>110</v>
      </c>
      <c r="H47" s="107">
        <v>8.21551724137931</v>
      </c>
      <c r="I47">
        <v>0.0</v>
      </c>
      <c r="J47" s="96">
        <v>9.491616578E9</v>
      </c>
      <c r="K47" t="s">
        <v>6121</v>
      </c>
    </row>
    <row r="48" ht="12.75" customHeight="1">
      <c r="A48">
        <v>658.0</v>
      </c>
      <c r="B48" s="96">
        <v>1.70030119E8</v>
      </c>
      <c r="C48" s="96" t="s">
        <v>64</v>
      </c>
      <c r="D48" t="s">
        <v>6788</v>
      </c>
      <c r="E48" s="96">
        <v>9.959623493E9</v>
      </c>
      <c r="F48" t="s">
        <v>6789</v>
      </c>
      <c r="G48" t="s">
        <v>110</v>
      </c>
      <c r="H48" s="107">
        <v>7.961206896551724</v>
      </c>
      <c r="I48">
        <v>0.0</v>
      </c>
      <c r="J48" s="96">
        <v>9.848859027E9</v>
      </c>
      <c r="K48" t="s">
        <v>6791</v>
      </c>
    </row>
    <row r="49" ht="12.75" customHeight="1">
      <c r="A49">
        <v>142.0</v>
      </c>
      <c r="B49" s="96">
        <v>1.70030121E8</v>
      </c>
      <c r="C49" s="96" t="s">
        <v>64</v>
      </c>
      <c r="D49" t="s">
        <v>1773</v>
      </c>
      <c r="E49" s="96">
        <v>9.100485435E9</v>
      </c>
      <c r="F49" t="s">
        <v>1775</v>
      </c>
      <c r="G49" t="s">
        <v>70</v>
      </c>
      <c r="H49" s="107">
        <v>7.125</v>
      </c>
      <c r="I49">
        <v>0.0</v>
      </c>
      <c r="J49" s="96">
        <v>9.866133518E9</v>
      </c>
      <c r="K49" t="s">
        <v>1777</v>
      </c>
    </row>
    <row r="50" ht="12.75" customHeight="1">
      <c r="A50">
        <v>503.0</v>
      </c>
      <c r="B50" s="96">
        <v>1.70030122E8</v>
      </c>
      <c r="C50" s="96" t="s">
        <v>64</v>
      </c>
      <c r="D50" t="s">
        <v>5348</v>
      </c>
      <c r="E50" s="96">
        <v>7.995734312E9</v>
      </c>
      <c r="F50" t="s">
        <v>5349</v>
      </c>
      <c r="G50" t="s">
        <v>70</v>
      </c>
      <c r="H50" s="107">
        <v>7.517241379310345</v>
      </c>
      <c r="I50">
        <v>5.0</v>
      </c>
      <c r="J50" s="96">
        <v>9.963977343E9</v>
      </c>
      <c r="K50" t="s">
        <v>5352</v>
      </c>
    </row>
    <row r="51" ht="12.75" customHeight="1">
      <c r="A51">
        <v>173.0</v>
      </c>
      <c r="B51" s="96">
        <v>1.70030125E8</v>
      </c>
      <c r="C51" s="96" t="s">
        <v>64</v>
      </c>
      <c r="D51" t="s">
        <v>2123</v>
      </c>
      <c r="E51" s="96">
        <v>9.133999408E9</v>
      </c>
      <c r="F51" t="s">
        <v>2124</v>
      </c>
      <c r="G51" t="s">
        <v>110</v>
      </c>
      <c r="H51" s="107">
        <v>7.974137931034483</v>
      </c>
      <c r="I51">
        <v>0.0</v>
      </c>
      <c r="J51" s="96">
        <v>9.848306397E9</v>
      </c>
      <c r="K51" t="s">
        <v>2128</v>
      </c>
    </row>
    <row r="52" ht="12.75" customHeight="1">
      <c r="A52">
        <v>25.0</v>
      </c>
      <c r="B52" s="96">
        <v>1.70030127E8</v>
      </c>
      <c r="C52" s="96" t="s">
        <v>64</v>
      </c>
      <c r="D52" t="s">
        <v>398</v>
      </c>
      <c r="E52" s="96">
        <v>9.182631943E9</v>
      </c>
      <c r="F52" t="s">
        <v>400</v>
      </c>
      <c r="G52" t="s">
        <v>70</v>
      </c>
      <c r="H52" s="107">
        <v>7.900862068965517</v>
      </c>
      <c r="I52">
        <v>0.0</v>
      </c>
      <c r="J52" s="96">
        <v>9.182631943E9</v>
      </c>
      <c r="K52" t="s">
        <v>403</v>
      </c>
    </row>
    <row r="53" ht="12.75" customHeight="1">
      <c r="A53">
        <v>286.0</v>
      </c>
      <c r="B53" s="96">
        <v>1.70030128E8</v>
      </c>
      <c r="C53" s="96" t="s">
        <v>64</v>
      </c>
      <c r="D53" t="s">
        <v>3264</v>
      </c>
      <c r="E53" s="96">
        <v>8.639292785E9</v>
      </c>
      <c r="F53" t="s">
        <v>3265</v>
      </c>
      <c r="G53" t="s">
        <v>70</v>
      </c>
      <c r="H53" s="107">
        <v>8.362068965517242</v>
      </c>
      <c r="I53">
        <v>0.0</v>
      </c>
      <c r="J53" s="96">
        <v>9.440847415E9</v>
      </c>
      <c r="K53" t="s">
        <v>3268</v>
      </c>
    </row>
    <row r="54" ht="12.75" customHeight="1">
      <c r="A54">
        <v>661.0</v>
      </c>
      <c r="B54" s="96">
        <v>1.70030131E8</v>
      </c>
      <c r="C54" s="96" t="s">
        <v>64</v>
      </c>
      <c r="D54" t="s">
        <v>6819</v>
      </c>
      <c r="E54" s="96">
        <v>9.39857019E9</v>
      </c>
      <c r="F54" t="s">
        <v>6820</v>
      </c>
      <c r="G54" t="s">
        <v>70</v>
      </c>
      <c r="H54" s="107">
        <v>7.837719298245614</v>
      </c>
      <c r="I54">
        <v>0.0</v>
      </c>
      <c r="J54" s="96">
        <v>9.494739732E9</v>
      </c>
      <c r="K54" t="s">
        <v>6823</v>
      </c>
    </row>
    <row r="55" ht="12.75" customHeight="1">
      <c r="A55">
        <v>77.0</v>
      </c>
      <c r="B55" s="96">
        <v>1.70030132E8</v>
      </c>
      <c r="C55" s="96" t="s">
        <v>64</v>
      </c>
      <c r="D55" t="s">
        <v>1039</v>
      </c>
      <c r="E55" s="96">
        <v>8.897255369E9</v>
      </c>
      <c r="F55" t="s">
        <v>1041</v>
      </c>
      <c r="G55" t="s">
        <v>110</v>
      </c>
      <c r="H55" s="107">
        <v>7.802631578947368</v>
      </c>
      <c r="I55">
        <v>0.0</v>
      </c>
      <c r="J55" s="96">
        <v>9.959430155E9</v>
      </c>
      <c r="K55" t="s">
        <v>1045</v>
      </c>
    </row>
    <row r="56" ht="12.75" customHeight="1">
      <c r="A56">
        <v>669.0</v>
      </c>
      <c r="B56" s="96">
        <v>1.70030134E8</v>
      </c>
      <c r="C56" s="96" t="s">
        <v>64</v>
      </c>
      <c r="D56" t="s">
        <v>6889</v>
      </c>
      <c r="E56" s="96">
        <v>8.247259275E9</v>
      </c>
      <c r="F56" t="s">
        <v>6891</v>
      </c>
      <c r="G56" t="s">
        <v>110</v>
      </c>
      <c r="H56" s="107">
        <v>8.844827586206897</v>
      </c>
      <c r="I56">
        <v>0.0</v>
      </c>
      <c r="J56" s="96">
        <v>9.44107402E9</v>
      </c>
      <c r="K56" t="s">
        <v>6893</v>
      </c>
    </row>
    <row r="57" ht="12.75" customHeight="1">
      <c r="A57">
        <v>329.0</v>
      </c>
      <c r="B57" s="96">
        <v>1.7003014E8</v>
      </c>
      <c r="C57" s="96" t="s">
        <v>64</v>
      </c>
      <c r="D57" t="s">
        <v>3683</v>
      </c>
      <c r="E57" s="96">
        <v>8.074638024E9</v>
      </c>
      <c r="F57" t="s">
        <v>3684</v>
      </c>
      <c r="G57" t="s">
        <v>70</v>
      </c>
      <c r="H57" s="107">
        <v>8.004310344827585</v>
      </c>
      <c r="I57">
        <v>0.0</v>
      </c>
      <c r="J57" s="96">
        <v>9.989370281E9</v>
      </c>
      <c r="K57" t="s">
        <v>3687</v>
      </c>
    </row>
    <row r="58" ht="12.75" customHeight="1">
      <c r="A58">
        <v>70.0</v>
      </c>
      <c r="B58" s="96">
        <v>1.70030145E8</v>
      </c>
      <c r="C58" s="96" t="s">
        <v>64</v>
      </c>
      <c r="D58" t="s">
        <v>956</v>
      </c>
      <c r="E58" s="96">
        <v>9.84927488E9</v>
      </c>
      <c r="F58" t="s">
        <v>958</v>
      </c>
      <c r="G58" t="s">
        <v>110</v>
      </c>
      <c r="H58" s="107">
        <v>6.8464912280701755</v>
      </c>
      <c r="I58">
        <v>0.0</v>
      </c>
      <c r="J58" s="96">
        <v>9.00047488E9</v>
      </c>
      <c r="K58" t="s">
        <v>961</v>
      </c>
    </row>
    <row r="59" ht="12.75" customHeight="1">
      <c r="A59">
        <v>587.0</v>
      </c>
      <c r="B59" s="96">
        <v>1.70030146E8</v>
      </c>
      <c r="C59" s="96" t="s">
        <v>64</v>
      </c>
      <c r="D59" t="s">
        <v>6125</v>
      </c>
      <c r="E59" s="96">
        <v>8.499859149E9</v>
      </c>
      <c r="F59" t="s">
        <v>6127</v>
      </c>
      <c r="G59" t="s">
        <v>110</v>
      </c>
      <c r="H59" s="107">
        <v>8.074561403508772</v>
      </c>
      <c r="I59">
        <v>0.0</v>
      </c>
      <c r="J59" s="96">
        <v>9.866725077E9</v>
      </c>
      <c r="K59" t="s">
        <v>6129</v>
      </c>
    </row>
    <row r="60" ht="12.75" customHeight="1">
      <c r="A60">
        <v>497.0</v>
      </c>
      <c r="B60" s="96">
        <v>1.70030147E8</v>
      </c>
      <c r="C60" s="96" t="s">
        <v>64</v>
      </c>
      <c r="D60" t="s">
        <v>5285</v>
      </c>
      <c r="E60" s="96">
        <v>7.675966931E9</v>
      </c>
      <c r="F60" t="s">
        <v>5286</v>
      </c>
      <c r="G60" t="s">
        <v>70</v>
      </c>
      <c r="H60" s="107">
        <v>8.8875</v>
      </c>
      <c r="I60">
        <v>0.0</v>
      </c>
      <c r="J60" s="96">
        <v>9.966239639E9</v>
      </c>
      <c r="K60" t="s">
        <v>5289</v>
      </c>
    </row>
    <row r="61" ht="12.75" customHeight="1">
      <c r="A61">
        <v>709.0</v>
      </c>
      <c r="B61" s="96">
        <v>1.70030154E8</v>
      </c>
      <c r="C61" s="96" t="s">
        <v>64</v>
      </c>
      <c r="D61" t="s">
        <v>7251</v>
      </c>
      <c r="E61" s="96">
        <v>9.542721348E9</v>
      </c>
      <c r="F61" t="s">
        <v>7253</v>
      </c>
      <c r="G61" t="s">
        <v>110</v>
      </c>
      <c r="H61" s="107">
        <v>7.461206896551724</v>
      </c>
      <c r="I61">
        <v>0.0</v>
      </c>
      <c r="J61" s="96">
        <v>9.542721348E9</v>
      </c>
      <c r="K61" t="s">
        <v>7256</v>
      </c>
    </row>
    <row r="62" ht="12.75" customHeight="1">
      <c r="A62">
        <v>272.0</v>
      </c>
      <c r="B62" s="96">
        <v>1.70030157E8</v>
      </c>
      <c r="C62" s="96" t="s">
        <v>64</v>
      </c>
      <c r="D62" t="s">
        <v>3126</v>
      </c>
      <c r="E62" s="96">
        <v>9.182276488E9</v>
      </c>
      <c r="F62" t="s">
        <v>3128</v>
      </c>
      <c r="G62" t="s">
        <v>110</v>
      </c>
      <c r="H62" s="107">
        <v>7.741379310344827</v>
      </c>
      <c r="I62">
        <v>0.0</v>
      </c>
      <c r="J62" s="96">
        <v>9.848233784E9</v>
      </c>
      <c r="K62" t="s">
        <v>3131</v>
      </c>
    </row>
    <row r="63" ht="12.75" customHeight="1">
      <c r="A63">
        <v>365.0</v>
      </c>
      <c r="B63" s="96">
        <v>1.70030158E8</v>
      </c>
      <c r="C63" s="96" t="s">
        <v>64</v>
      </c>
      <c r="D63" t="s">
        <v>4037</v>
      </c>
      <c r="E63" s="96">
        <v>9.182913504E9</v>
      </c>
      <c r="F63" t="s">
        <v>4038</v>
      </c>
      <c r="G63" t="s">
        <v>70</v>
      </c>
      <c r="H63" s="107">
        <v>7.321739130434783</v>
      </c>
      <c r="I63">
        <v>4.0</v>
      </c>
      <c r="J63" s="96">
        <v>9.849766616E9</v>
      </c>
      <c r="K63" t="s">
        <v>4041</v>
      </c>
    </row>
    <row r="64" ht="12.75" customHeight="1">
      <c r="A64">
        <v>46.0</v>
      </c>
      <c r="B64" s="96">
        <v>1.70030159E8</v>
      </c>
      <c r="C64" s="96" t="s">
        <v>64</v>
      </c>
      <c r="D64" t="s">
        <v>663</v>
      </c>
      <c r="E64" s="96">
        <v>9.640036198E9</v>
      </c>
      <c r="F64" t="s">
        <v>665</v>
      </c>
      <c r="G64" t="s">
        <v>70</v>
      </c>
      <c r="H64" s="107">
        <v>7.844827586206897</v>
      </c>
      <c r="I64">
        <v>0.0</v>
      </c>
      <c r="J64" s="96">
        <v>9.440888274E9</v>
      </c>
      <c r="K64" t="s">
        <v>667</v>
      </c>
    </row>
    <row r="65" ht="12.75" customHeight="1">
      <c r="A65">
        <v>631.0</v>
      </c>
      <c r="B65" s="96">
        <v>1.7003016E8</v>
      </c>
      <c r="C65" s="96" t="s">
        <v>64</v>
      </c>
      <c r="D65" t="s">
        <v>6537</v>
      </c>
      <c r="E65" s="96">
        <v>7.98177474E9</v>
      </c>
      <c r="F65" t="s">
        <v>6538</v>
      </c>
      <c r="G65" t="s">
        <v>110</v>
      </c>
      <c r="H65" s="107">
        <v>8.72844827586207</v>
      </c>
      <c r="I65">
        <v>0.0</v>
      </c>
      <c r="J65" s="96">
        <v>8.179727924E9</v>
      </c>
      <c r="K65" t="s">
        <v>6540</v>
      </c>
    </row>
    <row r="66" ht="12.75" customHeight="1">
      <c r="A66">
        <v>227.0</v>
      </c>
      <c r="B66" s="96">
        <v>1.70030161E8</v>
      </c>
      <c r="C66" s="96" t="s">
        <v>64</v>
      </c>
      <c r="D66" t="s">
        <v>2669</v>
      </c>
      <c r="E66" s="96">
        <v>9.000183626E9</v>
      </c>
      <c r="F66" t="s">
        <v>2671</v>
      </c>
      <c r="G66" t="s">
        <v>70</v>
      </c>
      <c r="H66" s="107">
        <v>7.181034482758621</v>
      </c>
      <c r="I66">
        <v>0.0</v>
      </c>
      <c r="J66" s="96">
        <v>9.849563626E9</v>
      </c>
      <c r="K66" t="s">
        <v>2676</v>
      </c>
    </row>
    <row r="67" ht="12.75" customHeight="1">
      <c r="A67">
        <v>413.0</v>
      </c>
      <c r="B67" s="96">
        <v>1.70030162E8</v>
      </c>
      <c r="C67" s="96" t="s">
        <v>64</v>
      </c>
      <c r="D67" t="s">
        <v>4494</v>
      </c>
      <c r="E67" s="96">
        <v>6.303387887E9</v>
      </c>
      <c r="F67" t="s">
        <v>4496</v>
      </c>
      <c r="G67" t="s">
        <v>70</v>
      </c>
      <c r="H67" s="107">
        <v>8.456896551724139</v>
      </c>
      <c r="I67">
        <v>0.0</v>
      </c>
      <c r="J67" s="96">
        <v>9.440434064E9</v>
      </c>
      <c r="K67" t="s">
        <v>4499</v>
      </c>
    </row>
    <row r="68" ht="12.75" customHeight="1">
      <c r="A68">
        <v>123.0</v>
      </c>
      <c r="B68" s="96">
        <v>1.70030166E8</v>
      </c>
      <c r="C68" s="96" t="s">
        <v>64</v>
      </c>
      <c r="D68" t="s">
        <v>1566</v>
      </c>
      <c r="E68" s="96">
        <v>9.381355525E9</v>
      </c>
      <c r="F68" t="s">
        <v>1567</v>
      </c>
      <c r="G68" t="s">
        <v>70</v>
      </c>
      <c r="H68" s="107">
        <v>7.539130434782609</v>
      </c>
      <c r="I68">
        <v>4.0</v>
      </c>
      <c r="J68" s="96">
        <v>8.008543474E9</v>
      </c>
      <c r="K68" t="s">
        <v>1571</v>
      </c>
    </row>
    <row r="69" ht="12.75" customHeight="1">
      <c r="A69">
        <v>407.0</v>
      </c>
      <c r="B69" s="96">
        <v>1.70030168E8</v>
      </c>
      <c r="C69" s="96" t="s">
        <v>64</v>
      </c>
      <c r="D69" t="s">
        <v>4440</v>
      </c>
      <c r="E69" s="96">
        <v>8.498838762E9</v>
      </c>
      <c r="F69" t="s">
        <v>4441</v>
      </c>
      <c r="G69" t="s">
        <v>110</v>
      </c>
      <c r="H69" s="107">
        <v>7.987068965517241</v>
      </c>
      <c r="I69">
        <v>0.0</v>
      </c>
      <c r="J69" s="96">
        <v>7.702654265E9</v>
      </c>
      <c r="K69" t="s">
        <v>4444</v>
      </c>
    </row>
    <row r="70" ht="12.75" customHeight="1">
      <c r="A70">
        <v>112.0</v>
      </c>
      <c r="B70" s="96">
        <v>1.70030169E8</v>
      </c>
      <c r="C70" s="96" t="s">
        <v>64</v>
      </c>
      <c r="D70" t="s">
        <v>1439</v>
      </c>
      <c r="E70" s="96">
        <v>9.010465689E9</v>
      </c>
      <c r="F70" t="s">
        <v>1440</v>
      </c>
      <c r="G70" t="s">
        <v>70</v>
      </c>
      <c r="H70" s="107">
        <v>7.086206896551724</v>
      </c>
      <c r="I70">
        <v>0.0</v>
      </c>
      <c r="J70" s="96">
        <v>9.394198843E9</v>
      </c>
      <c r="K70" t="s">
        <v>1442</v>
      </c>
    </row>
    <row r="71" ht="12.75" customHeight="1">
      <c r="A71">
        <v>294.0</v>
      </c>
      <c r="B71" s="96">
        <v>1.7003017E8</v>
      </c>
      <c r="C71" s="96" t="s">
        <v>64</v>
      </c>
      <c r="D71" t="s">
        <v>3337</v>
      </c>
      <c r="E71" s="96">
        <v>9.989433868E9</v>
      </c>
      <c r="F71" t="s">
        <v>3338</v>
      </c>
      <c r="G71" t="s">
        <v>110</v>
      </c>
      <c r="H71" s="107">
        <v>8.008771929824562</v>
      </c>
      <c r="I71">
        <v>0.0</v>
      </c>
      <c r="J71" s="96">
        <v>9.989433868E9</v>
      </c>
      <c r="K71" t="s">
        <v>3341</v>
      </c>
    </row>
    <row r="72" ht="12.75" customHeight="1">
      <c r="A72">
        <v>588.0</v>
      </c>
      <c r="B72" s="96">
        <v>1.70030172E8</v>
      </c>
      <c r="C72" s="96" t="s">
        <v>64</v>
      </c>
      <c r="D72" t="s">
        <v>6134</v>
      </c>
      <c r="E72" s="96">
        <v>7.989811167E9</v>
      </c>
      <c r="F72" t="s">
        <v>6135</v>
      </c>
      <c r="G72" t="s">
        <v>110</v>
      </c>
      <c r="H72" s="107">
        <v>7.931034482758621</v>
      </c>
      <c r="I72">
        <v>0.0</v>
      </c>
      <c r="J72" s="96">
        <v>8.501886858E9</v>
      </c>
      <c r="K72" t="s">
        <v>6137</v>
      </c>
    </row>
    <row r="73" ht="12.75" customHeight="1">
      <c r="A73">
        <v>29.0</v>
      </c>
      <c r="B73" s="96">
        <v>1.70030177E8</v>
      </c>
      <c r="C73" s="96" t="s">
        <v>64</v>
      </c>
      <c r="D73" t="s">
        <v>450</v>
      </c>
      <c r="E73" s="96">
        <v>9.505970043E9</v>
      </c>
      <c r="F73" t="s">
        <v>451</v>
      </c>
      <c r="G73" t="s">
        <v>110</v>
      </c>
      <c r="H73" s="107">
        <v>7.836206896551724</v>
      </c>
      <c r="I73">
        <v>0.0</v>
      </c>
      <c r="J73" s="96">
        <v>9.848548515E9</v>
      </c>
      <c r="K73" t="s">
        <v>455</v>
      </c>
    </row>
    <row r="74" ht="12.75" customHeight="1">
      <c r="A74">
        <v>484.0</v>
      </c>
      <c r="B74" s="96">
        <v>1.7003018E8</v>
      </c>
      <c r="C74" s="96" t="s">
        <v>64</v>
      </c>
      <c r="D74" t="s">
        <v>5163</v>
      </c>
      <c r="E74" s="96">
        <v>7.097526443E9</v>
      </c>
      <c r="F74" t="s">
        <v>5164</v>
      </c>
      <c r="G74" t="s">
        <v>70</v>
      </c>
      <c r="H74" s="107">
        <v>9.267241379310345</v>
      </c>
      <c r="I74">
        <v>0.0</v>
      </c>
      <c r="J74" s="96">
        <v>8.790839062E9</v>
      </c>
      <c r="K74" t="s">
        <v>5167</v>
      </c>
    </row>
    <row r="75" ht="12.75" customHeight="1">
      <c r="A75">
        <v>698.0</v>
      </c>
      <c r="B75" s="96">
        <v>1.70030182E8</v>
      </c>
      <c r="C75" s="96" t="s">
        <v>64</v>
      </c>
      <c r="D75" t="s">
        <v>7153</v>
      </c>
      <c r="E75" s="96">
        <v>9.177556017E9</v>
      </c>
      <c r="F75" t="s">
        <v>7155</v>
      </c>
      <c r="G75" t="s">
        <v>110</v>
      </c>
      <c r="H75" s="107">
        <v>6.844827586206897</v>
      </c>
      <c r="I75">
        <v>5.0</v>
      </c>
      <c r="J75" s="96">
        <v>9.177556103E9</v>
      </c>
      <c r="K75" t="s">
        <v>7159</v>
      </c>
    </row>
    <row r="76" ht="12.75" customHeight="1">
      <c r="A76">
        <v>56.0</v>
      </c>
      <c r="B76" s="96">
        <v>1.70030184E8</v>
      </c>
      <c r="C76" s="96" t="s">
        <v>64</v>
      </c>
      <c r="D76" t="s">
        <v>792</v>
      </c>
      <c r="E76" s="96">
        <v>9.491506851E9</v>
      </c>
      <c r="F76" t="s">
        <v>793</v>
      </c>
      <c r="G76" t="s">
        <v>70</v>
      </c>
      <c r="H76" s="107">
        <v>8.46551724137931</v>
      </c>
      <c r="I76">
        <v>0.0</v>
      </c>
      <c r="J76" s="96">
        <v>9.491159746E9</v>
      </c>
      <c r="K76" t="s">
        <v>797</v>
      </c>
    </row>
    <row r="77" ht="12.75" customHeight="1">
      <c r="A77">
        <v>708.0</v>
      </c>
      <c r="B77" s="96">
        <v>1.70030185E8</v>
      </c>
      <c r="C77" s="96" t="s">
        <v>64</v>
      </c>
      <c r="D77" t="s">
        <v>7243</v>
      </c>
      <c r="E77" s="96">
        <v>9.91299735E9</v>
      </c>
      <c r="F77" t="s">
        <v>7244</v>
      </c>
      <c r="G77" t="s">
        <v>70</v>
      </c>
      <c r="H77" s="107">
        <v>8.387931034482758</v>
      </c>
      <c r="I77">
        <v>0.0</v>
      </c>
      <c r="J77" s="96">
        <v>9.951811596E9</v>
      </c>
      <c r="K77" t="s">
        <v>7247</v>
      </c>
    </row>
    <row r="78" ht="12.75" customHeight="1">
      <c r="A78">
        <v>542.0</v>
      </c>
      <c r="B78" s="96">
        <v>1.70030188E8</v>
      </c>
      <c r="C78" s="96" t="s">
        <v>64</v>
      </c>
      <c r="D78" t="s">
        <v>5728</v>
      </c>
      <c r="E78" s="96">
        <v>8.247766197E9</v>
      </c>
      <c r="F78" t="s">
        <v>5729</v>
      </c>
      <c r="G78" t="s">
        <v>110</v>
      </c>
      <c r="H78" s="107">
        <v>8.310344827586206</v>
      </c>
      <c r="I78">
        <v>0.0</v>
      </c>
      <c r="J78" s="96">
        <v>7.093489724E9</v>
      </c>
      <c r="K78" t="s">
        <v>5732</v>
      </c>
    </row>
    <row r="79" ht="12.75" customHeight="1">
      <c r="A79">
        <v>400.0</v>
      </c>
      <c r="B79" s="96">
        <v>1.7003019E8</v>
      </c>
      <c r="C79" s="96" t="s">
        <v>64</v>
      </c>
      <c r="D79" t="s">
        <v>4373</v>
      </c>
      <c r="E79" s="96">
        <v>9.493400542E9</v>
      </c>
      <c r="F79" t="s">
        <v>4374</v>
      </c>
      <c r="G79" t="s">
        <v>70</v>
      </c>
      <c r="H79" s="107">
        <v>8.883620689655173</v>
      </c>
      <c r="I79">
        <v>0.0</v>
      </c>
      <c r="J79" s="96">
        <v>9.959330084E9</v>
      </c>
      <c r="K79" t="s">
        <v>4377</v>
      </c>
    </row>
    <row r="80" ht="12.75" customHeight="1">
      <c r="A80">
        <v>546.0</v>
      </c>
      <c r="B80" s="96">
        <v>1.70030191E8</v>
      </c>
      <c r="C80" s="96" t="s">
        <v>64</v>
      </c>
      <c r="D80" t="s">
        <v>5772</v>
      </c>
      <c r="E80" s="96">
        <v>9.05939924E9</v>
      </c>
      <c r="F80" t="s">
        <v>5774</v>
      </c>
      <c r="G80" t="s">
        <v>70</v>
      </c>
      <c r="H80" s="107">
        <v>7.627118644067797</v>
      </c>
      <c r="I80">
        <v>5.0</v>
      </c>
      <c r="J80" s="96">
        <v>8.978674111E9</v>
      </c>
      <c r="K80" t="s">
        <v>5776</v>
      </c>
    </row>
    <row r="81" ht="12.75" customHeight="1">
      <c r="A81">
        <v>297.0</v>
      </c>
      <c r="B81" s="96">
        <v>1.70030193E8</v>
      </c>
      <c r="C81" s="96" t="s">
        <v>64</v>
      </c>
      <c r="D81" t="s">
        <v>3370</v>
      </c>
      <c r="E81" s="96">
        <v>7.660803761E9</v>
      </c>
      <c r="F81" t="s">
        <v>3371</v>
      </c>
      <c r="G81" t="s">
        <v>70</v>
      </c>
      <c r="H81" s="107">
        <v>8.620689655172415</v>
      </c>
      <c r="I81">
        <v>0.0</v>
      </c>
      <c r="J81" s="96">
        <v>9.000358125E9</v>
      </c>
      <c r="K81" t="s">
        <v>3374</v>
      </c>
    </row>
    <row r="82" ht="12.75" customHeight="1">
      <c r="A82">
        <v>169.0</v>
      </c>
      <c r="B82" s="96">
        <v>1.70030195E8</v>
      </c>
      <c r="C82" s="96" t="s">
        <v>64</v>
      </c>
      <c r="D82" t="s">
        <v>2083</v>
      </c>
      <c r="E82" s="96">
        <v>9.490876358E9</v>
      </c>
      <c r="F82" t="s">
        <v>2084</v>
      </c>
      <c r="G82" t="s">
        <v>70</v>
      </c>
      <c r="H82" s="107">
        <v>6.843220338983051</v>
      </c>
      <c r="I82">
        <v>5.0</v>
      </c>
      <c r="J82" s="96">
        <v>9.441119917E9</v>
      </c>
      <c r="K82" t="s">
        <v>2088</v>
      </c>
    </row>
    <row r="83" ht="12.75" customHeight="1">
      <c r="A83">
        <v>337.0</v>
      </c>
      <c r="B83" s="96">
        <v>1.70030197E8</v>
      </c>
      <c r="C83" s="96" t="s">
        <v>64</v>
      </c>
      <c r="D83" t="s">
        <v>3767</v>
      </c>
      <c r="E83" s="96">
        <v>7.981693441E9</v>
      </c>
      <c r="F83" t="s">
        <v>3769</v>
      </c>
      <c r="G83" t="s">
        <v>70</v>
      </c>
      <c r="H83" s="107">
        <v>8.017241379310345</v>
      </c>
      <c r="I83">
        <v>0.0</v>
      </c>
      <c r="J83" s="96">
        <v>9.912513597E9</v>
      </c>
      <c r="K83" t="s">
        <v>3773</v>
      </c>
    </row>
    <row r="84" ht="12.75" customHeight="1">
      <c r="A84">
        <v>47.0</v>
      </c>
      <c r="B84" s="96">
        <v>1.70030198E8</v>
      </c>
      <c r="C84" s="96" t="s">
        <v>64</v>
      </c>
      <c r="D84" t="s">
        <v>674</v>
      </c>
      <c r="E84" s="96">
        <v>8.978911446E9</v>
      </c>
      <c r="F84" t="s">
        <v>676</v>
      </c>
      <c r="G84" t="s">
        <v>70</v>
      </c>
      <c r="H84" s="107">
        <v>7.668103448275862</v>
      </c>
      <c r="I84">
        <v>0.0</v>
      </c>
      <c r="J84" s="96">
        <v>9.44049256E9</v>
      </c>
      <c r="K84" t="s">
        <v>680</v>
      </c>
    </row>
    <row r="85" ht="12.75" customHeight="1">
      <c r="A85">
        <v>126.0</v>
      </c>
      <c r="B85" s="96">
        <v>1.700302E8</v>
      </c>
      <c r="C85" s="96" t="s">
        <v>64</v>
      </c>
      <c r="D85" t="s">
        <v>1604</v>
      </c>
      <c r="E85" s="96">
        <v>7.780318726E9</v>
      </c>
      <c r="F85" t="s">
        <v>1606</v>
      </c>
      <c r="G85" t="s">
        <v>70</v>
      </c>
      <c r="H85" s="107">
        <v>7.887931034482759</v>
      </c>
      <c r="I85">
        <v>0.0</v>
      </c>
      <c r="J85" s="96">
        <v>9.493491024E9</v>
      </c>
      <c r="K85" t="s">
        <v>1610</v>
      </c>
    </row>
    <row r="86" ht="12.75" customHeight="1">
      <c r="A86">
        <v>179.0</v>
      </c>
      <c r="B86" s="96">
        <v>1.70030201E8</v>
      </c>
      <c r="C86" s="96" t="s">
        <v>64</v>
      </c>
      <c r="D86" t="s">
        <v>2177</v>
      </c>
      <c r="E86" s="96">
        <v>7.702148303E9</v>
      </c>
      <c r="F86" t="s">
        <v>2179</v>
      </c>
      <c r="G86" t="s">
        <v>70</v>
      </c>
      <c r="H86" s="107">
        <v>8.379310344827585</v>
      </c>
      <c r="I86">
        <v>0.0</v>
      </c>
      <c r="J86" s="96">
        <v>7.659086771E9</v>
      </c>
      <c r="K86" t="s">
        <v>2183</v>
      </c>
    </row>
    <row r="87" ht="12.75" customHeight="1">
      <c r="A87">
        <v>403.0</v>
      </c>
      <c r="B87" s="96">
        <v>1.70030202E8</v>
      </c>
      <c r="C87" s="96" t="s">
        <v>64</v>
      </c>
      <c r="D87" t="s">
        <v>4403</v>
      </c>
      <c r="E87" s="96">
        <v>9.95151234E9</v>
      </c>
      <c r="F87" t="s">
        <v>4404</v>
      </c>
      <c r="G87" t="s">
        <v>110</v>
      </c>
      <c r="H87" s="107">
        <v>7.422413793103448</v>
      </c>
      <c r="I87">
        <v>5.0</v>
      </c>
      <c r="J87" s="96">
        <v>9.398791216E9</v>
      </c>
      <c r="K87" t="s">
        <v>4408</v>
      </c>
    </row>
    <row r="88" ht="12.75" customHeight="1">
      <c r="A88">
        <v>707.0</v>
      </c>
      <c r="B88" s="96">
        <v>1.70030203E8</v>
      </c>
      <c r="C88" s="96" t="s">
        <v>64</v>
      </c>
      <c r="D88" t="s">
        <v>7235</v>
      </c>
      <c r="E88" s="96">
        <v>9.505653666E9</v>
      </c>
      <c r="F88" t="s">
        <v>7236</v>
      </c>
      <c r="G88" t="s">
        <v>110</v>
      </c>
      <c r="H88" s="107">
        <v>7.61864406779661</v>
      </c>
      <c r="I88">
        <v>5.0</v>
      </c>
      <c r="J88" s="96">
        <v>9.676679019E9</v>
      </c>
      <c r="K88" t="s">
        <v>7238</v>
      </c>
    </row>
    <row r="89" ht="12.75" customHeight="1">
      <c r="A89">
        <v>610.0</v>
      </c>
      <c r="B89" s="96">
        <v>1.70030207E8</v>
      </c>
      <c r="C89" s="96" t="s">
        <v>64</v>
      </c>
      <c r="D89" t="s">
        <v>6344</v>
      </c>
      <c r="E89" s="96">
        <v>9.494467744E9</v>
      </c>
      <c r="F89" t="s">
        <v>6345</v>
      </c>
      <c r="G89" t="s">
        <v>110</v>
      </c>
      <c r="H89" s="107">
        <v>8.392241379310345</v>
      </c>
      <c r="I89">
        <v>0.0</v>
      </c>
      <c r="J89" s="96">
        <v>9.849204522E9</v>
      </c>
      <c r="K89" t="s">
        <v>6348</v>
      </c>
    </row>
    <row r="90" ht="12.75" customHeight="1">
      <c r="A90">
        <v>635.0</v>
      </c>
      <c r="B90" s="96">
        <v>1.70030211E8</v>
      </c>
      <c r="C90" s="96" t="s">
        <v>64</v>
      </c>
      <c r="D90" t="s">
        <v>6567</v>
      </c>
      <c r="E90" s="96">
        <v>9.100360067E9</v>
      </c>
      <c r="F90" t="s">
        <v>6568</v>
      </c>
      <c r="G90" t="s">
        <v>70</v>
      </c>
      <c r="H90" s="107">
        <v>8.202586206896552</v>
      </c>
      <c r="I90">
        <v>0.0</v>
      </c>
      <c r="J90" s="96">
        <v>9.866229368E9</v>
      </c>
      <c r="K90" t="s">
        <v>6571</v>
      </c>
    </row>
    <row r="91" ht="12.75" customHeight="1">
      <c r="A91">
        <v>473.0</v>
      </c>
      <c r="B91" s="96">
        <v>1.70030217E8</v>
      </c>
      <c r="C91" s="96" t="s">
        <v>64</v>
      </c>
      <c r="D91" t="s">
        <v>5056</v>
      </c>
      <c r="E91" s="96">
        <v>9.550368934E9</v>
      </c>
      <c r="F91" t="s">
        <v>5057</v>
      </c>
      <c r="G91" t="s">
        <v>110</v>
      </c>
      <c r="H91" s="107">
        <v>9.087719298245615</v>
      </c>
      <c r="I91">
        <v>0.0</v>
      </c>
      <c r="J91" s="96">
        <v>8.247656625E9</v>
      </c>
      <c r="K91" t="s">
        <v>5059</v>
      </c>
    </row>
    <row r="92" ht="12.75" customHeight="1">
      <c r="A92">
        <v>532.0</v>
      </c>
      <c r="B92" s="96">
        <v>1.70030218E8</v>
      </c>
      <c r="C92" s="96" t="s">
        <v>64</v>
      </c>
      <c r="D92" t="s">
        <v>5627</v>
      </c>
      <c r="E92" s="96">
        <v>9.18228842E9</v>
      </c>
      <c r="F92" t="s">
        <v>5629</v>
      </c>
      <c r="G92" t="s">
        <v>110</v>
      </c>
      <c r="H92" s="107">
        <v>7.1535087719298245</v>
      </c>
      <c r="I92">
        <v>0.0</v>
      </c>
      <c r="J92" s="96">
        <v>9.848155699E9</v>
      </c>
      <c r="K92" t="s">
        <v>5633</v>
      </c>
    </row>
    <row r="93" ht="12.75" customHeight="1">
      <c r="A93">
        <v>432.0</v>
      </c>
      <c r="B93" s="96">
        <v>1.70030227E8</v>
      </c>
      <c r="C93" s="96" t="s">
        <v>64</v>
      </c>
      <c r="D93" t="s">
        <v>4673</v>
      </c>
      <c r="E93" s="96">
        <v>9.441662034E9</v>
      </c>
      <c r="F93" t="s">
        <v>4675</v>
      </c>
      <c r="G93" t="s">
        <v>110</v>
      </c>
      <c r="H93" s="107">
        <v>7.118421052631579</v>
      </c>
      <c r="I93">
        <v>0.0</v>
      </c>
      <c r="J93" s="96">
        <v>9.246487516E9</v>
      </c>
      <c r="K93" t="s">
        <v>4677</v>
      </c>
    </row>
    <row r="94" ht="12.75" customHeight="1">
      <c r="A94">
        <v>419.0</v>
      </c>
      <c r="B94" s="96">
        <v>1.70030231E8</v>
      </c>
      <c r="C94" s="96" t="s">
        <v>64</v>
      </c>
      <c r="D94" t="s">
        <v>4553</v>
      </c>
      <c r="E94" s="96">
        <v>9.000789082E9</v>
      </c>
      <c r="F94" t="s">
        <v>4554</v>
      </c>
      <c r="G94" t="s">
        <v>70</v>
      </c>
      <c r="H94" s="107">
        <v>7.995689655172414</v>
      </c>
      <c r="I94">
        <v>0.0</v>
      </c>
      <c r="J94" s="96">
        <v>9.494679651E9</v>
      </c>
      <c r="K94" t="s">
        <v>4557</v>
      </c>
    </row>
    <row r="95" ht="12.75" customHeight="1">
      <c r="A95">
        <v>750.0</v>
      </c>
      <c r="B95" s="96">
        <v>1.70030232E8</v>
      </c>
      <c r="C95" s="96" t="s">
        <v>64</v>
      </c>
      <c r="D95" t="s">
        <v>7612</v>
      </c>
      <c r="E95" s="96">
        <v>9.70135291E9</v>
      </c>
      <c r="F95" t="s">
        <v>7613</v>
      </c>
      <c r="G95" t="s">
        <v>70</v>
      </c>
      <c r="H95" s="107">
        <v>7.948275862068965</v>
      </c>
      <c r="I95">
        <v>0.0</v>
      </c>
      <c r="J95" s="96">
        <v>8.008930584E9</v>
      </c>
      <c r="K95" t="s">
        <v>7616</v>
      </c>
    </row>
    <row r="96" ht="12.75" customHeight="1">
      <c r="A96">
        <v>168.0</v>
      </c>
      <c r="B96" s="96">
        <v>1.70030235E8</v>
      </c>
      <c r="C96" s="96" t="s">
        <v>64</v>
      </c>
      <c r="D96" t="s">
        <v>2072</v>
      </c>
      <c r="E96" s="96">
        <v>9.948350637E9</v>
      </c>
      <c r="F96" t="s">
        <v>2073</v>
      </c>
      <c r="G96" t="s">
        <v>70</v>
      </c>
      <c r="H96" s="107">
        <v>8.112068965517242</v>
      </c>
      <c r="I96">
        <v>0.0</v>
      </c>
      <c r="J96" s="96">
        <v>9.948350637E9</v>
      </c>
      <c r="K96" t="s">
        <v>2076</v>
      </c>
    </row>
    <row r="97" ht="12.75" customHeight="1">
      <c r="A97">
        <v>12.0</v>
      </c>
      <c r="B97" s="96">
        <v>1.70030236E8</v>
      </c>
      <c r="C97" s="96" t="s">
        <v>64</v>
      </c>
      <c r="D97" t="s">
        <v>242</v>
      </c>
      <c r="E97" s="96">
        <v>8.247028427E9</v>
      </c>
      <c r="F97" t="s">
        <v>243</v>
      </c>
      <c r="G97" t="s">
        <v>110</v>
      </c>
      <c r="H97" s="107">
        <v>7.706896551724138</v>
      </c>
      <c r="I97">
        <v>0.0</v>
      </c>
      <c r="J97" s="96">
        <v>9.490776434E9</v>
      </c>
      <c r="K97" t="s">
        <v>247</v>
      </c>
    </row>
    <row r="98" ht="12.75" customHeight="1">
      <c r="A98">
        <v>440.0</v>
      </c>
      <c r="B98" s="96">
        <v>1.70030239E8</v>
      </c>
      <c r="C98" s="96" t="s">
        <v>64</v>
      </c>
      <c r="D98" t="s">
        <v>4751</v>
      </c>
      <c r="E98" s="96">
        <v>8.985296667E9</v>
      </c>
      <c r="F98" t="s">
        <v>4752</v>
      </c>
      <c r="G98" t="s">
        <v>70</v>
      </c>
      <c r="H98" s="107">
        <v>7.327586206896552</v>
      </c>
      <c r="I98">
        <v>0.0</v>
      </c>
      <c r="J98" s="96">
        <v>8.985296667E9</v>
      </c>
      <c r="K98" t="s">
        <v>4755</v>
      </c>
    </row>
    <row r="99" ht="12.75" customHeight="1">
      <c r="A99">
        <v>498.0</v>
      </c>
      <c r="B99" s="96">
        <v>1.7003024E8</v>
      </c>
      <c r="C99" s="96" t="s">
        <v>64</v>
      </c>
      <c r="D99" t="s">
        <v>5293</v>
      </c>
      <c r="E99" s="96">
        <v>7.995405132E9</v>
      </c>
      <c r="F99" t="s">
        <v>5294</v>
      </c>
      <c r="G99" t="s">
        <v>70</v>
      </c>
      <c r="H99" s="107">
        <v>8.46551724137931</v>
      </c>
      <c r="I99">
        <v>0.0</v>
      </c>
      <c r="J99" s="96">
        <v>9.908460422E9</v>
      </c>
      <c r="K99" t="s">
        <v>5296</v>
      </c>
    </row>
    <row r="100" ht="12.75" customHeight="1">
      <c r="A100">
        <v>630.0</v>
      </c>
      <c r="B100" s="96">
        <v>1.70030242E8</v>
      </c>
      <c r="C100" s="96" t="s">
        <v>64</v>
      </c>
      <c r="D100" t="s">
        <v>6524</v>
      </c>
      <c r="E100" s="96">
        <v>8.179079336E9</v>
      </c>
      <c r="F100" t="s">
        <v>6525</v>
      </c>
      <c r="G100" t="s">
        <v>70</v>
      </c>
      <c r="H100" s="107">
        <v>8.495689655172415</v>
      </c>
      <c r="I100">
        <v>0.0</v>
      </c>
      <c r="J100" s="96">
        <v>8.179833555E9</v>
      </c>
      <c r="K100" t="s">
        <v>6528</v>
      </c>
    </row>
    <row r="101" ht="12.75" customHeight="1">
      <c r="A101">
        <v>700.0</v>
      </c>
      <c r="B101" s="96">
        <v>1.70030245E8</v>
      </c>
      <c r="C101" s="96" t="s">
        <v>64</v>
      </c>
      <c r="D101" t="s">
        <v>7172</v>
      </c>
      <c r="E101" s="96">
        <v>7.032248333E9</v>
      </c>
      <c r="F101" t="s">
        <v>7173</v>
      </c>
      <c r="G101" t="s">
        <v>110</v>
      </c>
      <c r="H101" s="107">
        <v>8.698275862068966</v>
      </c>
      <c r="I101">
        <v>0.0</v>
      </c>
      <c r="J101" s="96">
        <v>9.966545732E9</v>
      </c>
      <c r="K101" t="s">
        <v>7177</v>
      </c>
    </row>
    <row r="102" ht="12.75" customHeight="1">
      <c r="A102">
        <v>483.0</v>
      </c>
      <c r="B102" s="96">
        <v>1.70030246E8</v>
      </c>
      <c r="C102" s="96" t="s">
        <v>64</v>
      </c>
      <c r="D102" t="s">
        <v>5152</v>
      </c>
      <c r="E102" s="96">
        <v>9.494067047E9</v>
      </c>
      <c r="F102" t="s">
        <v>5154</v>
      </c>
      <c r="G102" t="s">
        <v>70</v>
      </c>
      <c r="H102" s="107">
        <v>8.50438596491228</v>
      </c>
      <c r="I102">
        <v>0.0</v>
      </c>
      <c r="J102" s="96">
        <v>9.94800433E9</v>
      </c>
      <c r="K102" t="s">
        <v>5156</v>
      </c>
    </row>
    <row r="103" ht="12.75" customHeight="1">
      <c r="A103">
        <v>213.0</v>
      </c>
      <c r="B103" s="96">
        <v>1.70030252E8</v>
      </c>
      <c r="C103" s="96" t="s">
        <v>64</v>
      </c>
      <c r="D103" t="s">
        <v>2530</v>
      </c>
      <c r="E103" s="96">
        <v>9.494748216E9</v>
      </c>
      <c r="F103" t="s">
        <v>2531</v>
      </c>
      <c r="G103" t="s">
        <v>70</v>
      </c>
      <c r="H103" s="107">
        <v>7.068965517241379</v>
      </c>
      <c r="I103">
        <v>0.0</v>
      </c>
      <c r="J103" s="96">
        <v>9.491663789E9</v>
      </c>
      <c r="K103" t="s">
        <v>2535</v>
      </c>
    </row>
    <row r="104" ht="12.75" customHeight="1">
      <c r="A104">
        <v>590.0</v>
      </c>
      <c r="B104" s="96">
        <v>1.70030254E8</v>
      </c>
      <c r="C104" s="96" t="s">
        <v>64</v>
      </c>
      <c r="D104" t="s">
        <v>6152</v>
      </c>
      <c r="E104" s="96">
        <v>7.287838387E9</v>
      </c>
      <c r="F104" t="s">
        <v>6153</v>
      </c>
      <c r="G104" t="s">
        <v>110</v>
      </c>
      <c r="H104" s="107">
        <v>7.906779661016949</v>
      </c>
      <c r="I104">
        <v>5.0</v>
      </c>
      <c r="J104" s="96">
        <v>9.849888293E9</v>
      </c>
      <c r="K104" t="s">
        <v>6156</v>
      </c>
    </row>
    <row r="105" ht="12.75" customHeight="1">
      <c r="A105">
        <v>358.0</v>
      </c>
      <c r="B105" s="96">
        <v>1.70030255E8</v>
      </c>
      <c r="C105" s="96" t="s">
        <v>64</v>
      </c>
      <c r="D105" t="s">
        <v>3971</v>
      </c>
      <c r="E105" s="96">
        <v>7.382997664E9</v>
      </c>
      <c r="F105" t="s">
        <v>3972</v>
      </c>
      <c r="G105" t="s">
        <v>70</v>
      </c>
      <c r="H105" s="107">
        <v>8.568965517241379</v>
      </c>
      <c r="I105">
        <v>0.0</v>
      </c>
      <c r="J105" s="96">
        <v>8.98587807E9</v>
      </c>
      <c r="K105" t="s">
        <v>3975</v>
      </c>
    </row>
    <row r="106" ht="12.75" customHeight="1">
      <c r="A106">
        <v>221.0</v>
      </c>
      <c r="B106" s="96">
        <v>1.70030256E8</v>
      </c>
      <c r="C106" s="96" t="s">
        <v>64</v>
      </c>
      <c r="D106" t="s">
        <v>2607</v>
      </c>
      <c r="E106" s="96">
        <v>7.032832809E9</v>
      </c>
      <c r="F106" t="s">
        <v>2609</v>
      </c>
      <c r="G106" t="s">
        <v>110</v>
      </c>
      <c r="H106" s="107">
        <v>7.385964912280702</v>
      </c>
      <c r="I106">
        <v>0.0</v>
      </c>
      <c r="J106" s="96">
        <v>9.502375689E9</v>
      </c>
      <c r="K106" t="s">
        <v>2612</v>
      </c>
    </row>
    <row r="107" ht="12.75" customHeight="1">
      <c r="A107">
        <v>335.0</v>
      </c>
      <c r="B107" s="96">
        <v>1.70030257E8</v>
      </c>
      <c r="C107" s="96" t="s">
        <v>64</v>
      </c>
      <c r="D107" t="s">
        <v>3744</v>
      </c>
      <c r="E107" s="96">
        <v>9.966299239E9</v>
      </c>
      <c r="F107" t="s">
        <v>3745</v>
      </c>
      <c r="G107" t="s">
        <v>70</v>
      </c>
      <c r="H107" s="107">
        <v>6.836206896551724</v>
      </c>
      <c r="I107">
        <v>0.0</v>
      </c>
      <c r="J107" s="96">
        <v>9.885762402E9</v>
      </c>
      <c r="K107" t="s">
        <v>3747</v>
      </c>
    </row>
    <row r="108" ht="12.75" customHeight="1">
      <c r="A108">
        <v>201.0</v>
      </c>
      <c r="B108" s="96">
        <v>1.70030258E8</v>
      </c>
      <c r="C108" s="96" t="s">
        <v>64</v>
      </c>
      <c r="D108" t="s">
        <v>2395</v>
      </c>
      <c r="E108" s="96">
        <v>8.985422573E9</v>
      </c>
      <c r="F108" t="s">
        <v>2396</v>
      </c>
      <c r="G108" t="s">
        <v>70</v>
      </c>
      <c r="H108" s="107">
        <v>7.405172413793103</v>
      </c>
      <c r="I108">
        <v>5.0</v>
      </c>
      <c r="J108" s="96">
        <v>9.951018333E9</v>
      </c>
      <c r="K108" t="s">
        <v>2400</v>
      </c>
    </row>
    <row r="109" ht="12.75" customHeight="1">
      <c r="A109">
        <v>591.0</v>
      </c>
      <c r="B109" s="96">
        <v>1.7003026E8</v>
      </c>
      <c r="C109" s="96" t="s">
        <v>64</v>
      </c>
      <c r="D109" t="s">
        <v>6163</v>
      </c>
      <c r="E109" s="96">
        <v>9.618843469E9</v>
      </c>
      <c r="F109" t="s">
        <v>6164</v>
      </c>
      <c r="G109" t="s">
        <v>70</v>
      </c>
      <c r="H109" s="107">
        <v>9.038793103448276</v>
      </c>
      <c r="I109">
        <v>0.0</v>
      </c>
      <c r="J109" s="96">
        <v>8.790970354E9</v>
      </c>
      <c r="K109" t="s">
        <v>6167</v>
      </c>
    </row>
    <row r="110" ht="12.75" customHeight="1">
      <c r="A110">
        <v>624.0</v>
      </c>
      <c r="B110" s="96">
        <v>1.70030261E8</v>
      </c>
      <c r="C110" s="96" t="s">
        <v>64</v>
      </c>
      <c r="D110" t="s">
        <v>6469</v>
      </c>
      <c r="E110" s="96">
        <v>8.978506678E9</v>
      </c>
      <c r="F110" t="s">
        <v>6470</v>
      </c>
      <c r="G110" t="s">
        <v>70</v>
      </c>
      <c r="H110" s="107">
        <v>8.27155172413793</v>
      </c>
      <c r="I110">
        <v>0.0</v>
      </c>
      <c r="J110" s="96">
        <v>7.901235417E9</v>
      </c>
      <c r="K110" t="s">
        <v>6473</v>
      </c>
    </row>
    <row r="111" ht="12.75" customHeight="1">
      <c r="A111">
        <v>554.0</v>
      </c>
      <c r="B111" s="96">
        <v>1.70030264E8</v>
      </c>
      <c r="C111" s="96" t="s">
        <v>64</v>
      </c>
      <c r="D111" t="s">
        <v>5842</v>
      </c>
      <c r="E111" s="96">
        <v>8.885596688E9</v>
      </c>
      <c r="F111" t="s">
        <v>5844</v>
      </c>
      <c r="G111" t="s">
        <v>110</v>
      </c>
      <c r="H111" s="107">
        <v>8.508620689655173</v>
      </c>
      <c r="I111">
        <v>0.0</v>
      </c>
      <c r="J111" s="96">
        <v>9.84831701E9</v>
      </c>
      <c r="K111" t="s">
        <v>5845</v>
      </c>
    </row>
    <row r="112" ht="12.75" customHeight="1">
      <c r="A112">
        <v>44.0</v>
      </c>
      <c r="B112" s="96">
        <v>1.70030267E8</v>
      </c>
      <c r="C112" s="96" t="s">
        <v>64</v>
      </c>
      <c r="D112" t="s">
        <v>640</v>
      </c>
      <c r="E112" s="96">
        <v>8.639437683E9</v>
      </c>
      <c r="F112" t="s">
        <v>642</v>
      </c>
      <c r="G112" t="s">
        <v>70</v>
      </c>
      <c r="H112" s="107">
        <v>6.788135593220339</v>
      </c>
      <c r="I112">
        <v>0.0</v>
      </c>
      <c r="J112" s="96">
        <v>9.247191536E9</v>
      </c>
      <c r="K112" t="s">
        <v>646</v>
      </c>
    </row>
    <row r="113" ht="12.75" customHeight="1">
      <c r="A113">
        <v>184.0</v>
      </c>
      <c r="B113" s="96">
        <v>1.7003027E8</v>
      </c>
      <c r="C113" s="96" t="s">
        <v>64</v>
      </c>
      <c r="D113" t="s">
        <v>2230</v>
      </c>
      <c r="E113" s="96">
        <v>7.702874269E9</v>
      </c>
      <c r="F113" t="s">
        <v>2231</v>
      </c>
      <c r="G113" t="s">
        <v>110</v>
      </c>
      <c r="H113" s="107">
        <v>7.547413793103448</v>
      </c>
      <c r="I113">
        <v>0.0</v>
      </c>
      <c r="J113" s="96">
        <v>9.966485985E9</v>
      </c>
      <c r="K113" t="s">
        <v>2234</v>
      </c>
    </row>
    <row r="114" ht="12.75" customHeight="1">
      <c r="A114">
        <v>682.0</v>
      </c>
      <c r="B114" s="96">
        <v>1.70030272E8</v>
      </c>
      <c r="C114" s="96" t="s">
        <v>64</v>
      </c>
      <c r="D114" t="s">
        <v>7004</v>
      </c>
      <c r="E114" s="96">
        <v>9.393619699E9</v>
      </c>
      <c r="F114" t="s">
        <v>7006</v>
      </c>
      <c r="G114" t="s">
        <v>110</v>
      </c>
      <c r="H114" s="107">
        <v>8.620689655172415</v>
      </c>
      <c r="I114">
        <v>0.0</v>
      </c>
      <c r="J114" s="96">
        <v>9.399311748E9</v>
      </c>
      <c r="K114" t="s">
        <v>7010</v>
      </c>
    </row>
    <row r="115" ht="12.75" customHeight="1">
      <c r="A115">
        <v>336.0</v>
      </c>
      <c r="B115" s="96">
        <v>1.7003028E8</v>
      </c>
      <c r="C115" s="96" t="s">
        <v>64</v>
      </c>
      <c r="D115" t="s">
        <v>3752</v>
      </c>
      <c r="E115" s="96">
        <v>9.182902653E9</v>
      </c>
      <c r="F115" t="s">
        <v>3754</v>
      </c>
      <c r="G115" t="s">
        <v>110</v>
      </c>
      <c r="H115" s="107"/>
      <c r="I115">
        <v>2.0</v>
      </c>
      <c r="J115" s="96">
        <v>9.346055635E9</v>
      </c>
      <c r="K115" t="s">
        <v>3760</v>
      </c>
    </row>
    <row r="116" ht="12.75" customHeight="1">
      <c r="A116">
        <v>394.0</v>
      </c>
      <c r="B116" s="96">
        <v>1.70030282E8</v>
      </c>
      <c r="C116" s="96" t="s">
        <v>64</v>
      </c>
      <c r="D116" t="s">
        <v>4316</v>
      </c>
      <c r="E116" s="96">
        <v>6.302988288E9</v>
      </c>
      <c r="F116" t="s">
        <v>4317</v>
      </c>
      <c r="G116" t="s">
        <v>110</v>
      </c>
      <c r="H116" s="107">
        <v>7.900862068965517</v>
      </c>
      <c r="I116">
        <v>0.0</v>
      </c>
      <c r="J116" s="96">
        <v>9.494241881E9</v>
      </c>
      <c r="K116" t="s">
        <v>4321</v>
      </c>
    </row>
    <row r="117" ht="12.75" customHeight="1">
      <c r="A117">
        <v>101.0</v>
      </c>
      <c r="B117" s="96">
        <v>1.70030292E8</v>
      </c>
      <c r="C117" s="96" t="s">
        <v>64</v>
      </c>
      <c r="D117" t="s">
        <v>1312</v>
      </c>
      <c r="E117" s="96">
        <v>9.381536718E9</v>
      </c>
      <c r="F117" t="s">
        <v>1314</v>
      </c>
      <c r="G117" t="s">
        <v>110</v>
      </c>
      <c r="H117" s="107">
        <v>8.426724137931034</v>
      </c>
      <c r="I117">
        <v>0.0</v>
      </c>
      <c r="J117" s="96">
        <v>9.032440155E9</v>
      </c>
      <c r="K117" t="s">
        <v>1318</v>
      </c>
    </row>
    <row r="118" ht="12.75" customHeight="1">
      <c r="A118">
        <v>317.0</v>
      </c>
      <c r="B118" s="96">
        <v>1.70030297E8</v>
      </c>
      <c r="C118" s="96" t="s">
        <v>64</v>
      </c>
      <c r="D118" t="s">
        <v>3569</v>
      </c>
      <c r="E118" s="96">
        <v>9.182225376E9</v>
      </c>
      <c r="F118" t="s">
        <v>3570</v>
      </c>
      <c r="G118" t="s">
        <v>70</v>
      </c>
      <c r="H118" s="107">
        <v>6.9655172413793105</v>
      </c>
      <c r="I118">
        <v>0.0</v>
      </c>
      <c r="J118" s="96">
        <v>9.848305552E9</v>
      </c>
      <c r="K118" t="s">
        <v>3573</v>
      </c>
    </row>
    <row r="119" ht="12.75" customHeight="1">
      <c r="A119">
        <v>660.0</v>
      </c>
      <c r="B119" s="96">
        <v>1.70030301E8</v>
      </c>
      <c r="C119" s="96" t="s">
        <v>64</v>
      </c>
      <c r="D119" t="s">
        <v>6808</v>
      </c>
      <c r="E119" s="96">
        <v>9.948948379E9</v>
      </c>
      <c r="F119" t="s">
        <v>6809</v>
      </c>
      <c r="G119" t="s">
        <v>110</v>
      </c>
      <c r="H119" s="107">
        <v>8.293103448275861</v>
      </c>
      <c r="I119">
        <v>0.0</v>
      </c>
      <c r="J119" s="96">
        <v>9.848296369E9</v>
      </c>
      <c r="K119" t="s">
        <v>6813</v>
      </c>
    </row>
    <row r="120" ht="12.75" customHeight="1">
      <c r="A120">
        <v>412.0</v>
      </c>
      <c r="B120" s="96">
        <v>1.70030303E8</v>
      </c>
      <c r="C120" s="96" t="s">
        <v>64</v>
      </c>
      <c r="D120" t="s">
        <v>4484</v>
      </c>
      <c r="E120" s="96">
        <v>8.367076595E9</v>
      </c>
      <c r="F120" t="s">
        <v>4485</v>
      </c>
      <c r="G120" t="s">
        <v>70</v>
      </c>
      <c r="H120" s="107">
        <v>7.754310344827586</v>
      </c>
      <c r="I120">
        <v>0.0</v>
      </c>
      <c r="J120" s="96">
        <v>9.908339044E9</v>
      </c>
      <c r="K120" t="s">
        <v>4488</v>
      </c>
    </row>
    <row r="121" ht="12.75" customHeight="1">
      <c r="A121">
        <v>578.0</v>
      </c>
      <c r="B121" s="96">
        <v>1.70030306E8</v>
      </c>
      <c r="C121" s="96" t="s">
        <v>64</v>
      </c>
      <c r="D121" t="s">
        <v>6050</v>
      </c>
      <c r="E121" s="96">
        <v>7.095259209E9</v>
      </c>
      <c r="F121" t="s">
        <v>6051</v>
      </c>
      <c r="G121" t="s">
        <v>110</v>
      </c>
      <c r="H121" s="107">
        <v>7.859649122807017</v>
      </c>
      <c r="I121">
        <v>0.0</v>
      </c>
      <c r="J121" s="96">
        <v>9.849158905E9</v>
      </c>
      <c r="K121" t="s">
        <v>6054</v>
      </c>
    </row>
    <row r="122" ht="12.75" customHeight="1">
      <c r="A122">
        <v>486.0</v>
      </c>
      <c r="B122" s="96">
        <v>1.70030307E8</v>
      </c>
      <c r="C122" s="96" t="s">
        <v>64</v>
      </c>
      <c r="D122" t="s">
        <v>5185</v>
      </c>
      <c r="E122" s="96">
        <v>8.074851778E9</v>
      </c>
      <c r="F122" t="s">
        <v>5186</v>
      </c>
      <c r="G122" t="s">
        <v>70</v>
      </c>
      <c r="H122" s="107">
        <v>9.056034482758621</v>
      </c>
      <c r="I122">
        <v>0.0</v>
      </c>
      <c r="J122" s="96">
        <v>9.705233376E9</v>
      </c>
      <c r="K122" t="s">
        <v>5189</v>
      </c>
    </row>
    <row r="123" ht="12.75" customHeight="1">
      <c r="A123">
        <v>3.0</v>
      </c>
      <c r="B123" s="96">
        <v>1.70030308E8</v>
      </c>
      <c r="C123" s="96" t="s">
        <v>64</v>
      </c>
      <c r="D123" t="s">
        <v>108</v>
      </c>
      <c r="E123" s="96">
        <v>8.008148521E9</v>
      </c>
      <c r="F123" t="s">
        <v>109</v>
      </c>
      <c r="G123" t="s">
        <v>110</v>
      </c>
      <c r="H123" s="107">
        <v>7.237068965517241</v>
      </c>
      <c r="I123">
        <v>0.0</v>
      </c>
      <c r="J123" s="96">
        <v>8.008148521E9</v>
      </c>
      <c r="K123" t="s">
        <v>116</v>
      </c>
    </row>
    <row r="124" ht="12.75" customHeight="1">
      <c r="A124">
        <v>640.0</v>
      </c>
      <c r="B124" s="96">
        <v>1.7003031E8</v>
      </c>
      <c r="C124" s="96" t="s">
        <v>64</v>
      </c>
      <c r="D124" t="s">
        <v>6618</v>
      </c>
      <c r="E124" s="96">
        <v>9.848923625E9</v>
      </c>
      <c r="F124" t="s">
        <v>6619</v>
      </c>
      <c r="G124" t="s">
        <v>110</v>
      </c>
      <c r="H124" s="107">
        <v>9.198275862068966</v>
      </c>
      <c r="I124">
        <v>0.0</v>
      </c>
      <c r="J124" s="96">
        <v>9.491108751E9</v>
      </c>
      <c r="K124" t="s">
        <v>6622</v>
      </c>
    </row>
    <row r="125" ht="12.75" customHeight="1">
      <c r="A125">
        <v>234.0</v>
      </c>
      <c r="B125" s="96">
        <v>1.70030311E8</v>
      </c>
      <c r="C125" s="96" t="s">
        <v>64</v>
      </c>
      <c r="D125" t="s">
        <v>2741</v>
      </c>
      <c r="E125" s="96">
        <v>8.885358111E9</v>
      </c>
      <c r="F125" t="s">
        <v>2742</v>
      </c>
      <c r="G125" t="s">
        <v>110</v>
      </c>
      <c r="H125" s="107">
        <v>7.421052631578948</v>
      </c>
      <c r="I125">
        <v>0.0</v>
      </c>
      <c r="J125" s="96">
        <v>9.966701144E9</v>
      </c>
      <c r="K125" t="s">
        <v>2744</v>
      </c>
    </row>
    <row r="126" ht="12.75" customHeight="1">
      <c r="A126">
        <v>713.0</v>
      </c>
      <c r="B126" s="96">
        <v>1.70030313E8</v>
      </c>
      <c r="C126" s="96" t="s">
        <v>64</v>
      </c>
      <c r="D126" t="s">
        <v>7291</v>
      </c>
      <c r="E126" s="96">
        <v>8.332988899E9</v>
      </c>
      <c r="F126" t="s">
        <v>7293</v>
      </c>
      <c r="G126" t="s">
        <v>110</v>
      </c>
      <c r="H126" s="107">
        <v>7.831896551724138</v>
      </c>
      <c r="I126">
        <v>5.0</v>
      </c>
      <c r="J126" s="96">
        <v>9.701194446E9</v>
      </c>
      <c r="K126" t="s">
        <v>7295</v>
      </c>
    </row>
    <row r="127" ht="12.75" customHeight="1">
      <c r="A127">
        <v>256.0</v>
      </c>
      <c r="B127" s="96">
        <v>1.70030318E8</v>
      </c>
      <c r="C127" s="96" t="s">
        <v>64</v>
      </c>
      <c r="D127" t="s">
        <v>2965</v>
      </c>
      <c r="E127" s="96">
        <v>9.948895531E9</v>
      </c>
      <c r="F127" t="s">
        <v>2966</v>
      </c>
      <c r="G127" t="s">
        <v>110</v>
      </c>
      <c r="H127" s="107">
        <v>7.383620689655173</v>
      </c>
      <c r="I127">
        <v>0.0</v>
      </c>
      <c r="J127" s="96">
        <v>8.331096396E9</v>
      </c>
      <c r="K127" t="s">
        <v>2970</v>
      </c>
    </row>
    <row r="128" ht="12.75" customHeight="1">
      <c r="A128">
        <v>167.0</v>
      </c>
      <c r="B128" s="96">
        <v>1.7003032E8</v>
      </c>
      <c r="C128" s="96" t="s">
        <v>64</v>
      </c>
      <c r="D128" t="s">
        <v>2061</v>
      </c>
      <c r="E128" s="96">
        <v>8.98502729E9</v>
      </c>
      <c r="F128" t="s">
        <v>2062</v>
      </c>
      <c r="G128" t="s">
        <v>70</v>
      </c>
      <c r="H128" s="107">
        <v>8.344827586206897</v>
      </c>
      <c r="I128">
        <v>0.0</v>
      </c>
      <c r="J128" s="96">
        <v>9.441846781E9</v>
      </c>
      <c r="K128" t="s">
        <v>2065</v>
      </c>
    </row>
    <row r="129" ht="12.75" customHeight="1">
      <c r="A129">
        <v>648.0</v>
      </c>
      <c r="B129" s="96">
        <v>1.70030321E8</v>
      </c>
      <c r="C129" s="96" t="s">
        <v>64</v>
      </c>
      <c r="D129" t="s">
        <v>6691</v>
      </c>
      <c r="E129" s="96">
        <v>7.993366577E9</v>
      </c>
      <c r="F129" t="s">
        <v>6692</v>
      </c>
      <c r="G129" t="s">
        <v>70</v>
      </c>
      <c r="H129" s="107">
        <v>8.625</v>
      </c>
      <c r="I129">
        <v>0.0</v>
      </c>
      <c r="J129" s="96">
        <v>9.676821001E9</v>
      </c>
      <c r="K129" t="s">
        <v>6695</v>
      </c>
    </row>
    <row r="130" ht="12.75" customHeight="1">
      <c r="A130">
        <v>506.0</v>
      </c>
      <c r="B130" s="96">
        <v>1.70030327E8</v>
      </c>
      <c r="C130" s="96" t="s">
        <v>64</v>
      </c>
      <c r="D130" t="s">
        <v>5373</v>
      </c>
      <c r="E130" s="96">
        <v>7.288056659E9</v>
      </c>
      <c r="F130" t="s">
        <v>5374</v>
      </c>
      <c r="G130" t="s">
        <v>110</v>
      </c>
      <c r="H130" s="107">
        <v>8.318965517241379</v>
      </c>
      <c r="I130">
        <v>0.0</v>
      </c>
      <c r="J130" s="96">
        <v>9.491383597E9</v>
      </c>
      <c r="K130" t="s">
        <v>5378</v>
      </c>
    </row>
    <row r="131" ht="12.75" customHeight="1">
      <c r="A131">
        <v>803.0</v>
      </c>
      <c r="B131" s="96">
        <v>1.7003033E8</v>
      </c>
      <c r="C131" s="96" t="s">
        <v>64</v>
      </c>
      <c r="D131" t="s">
        <v>8080</v>
      </c>
      <c r="E131" s="96">
        <v>9.398338069E9</v>
      </c>
      <c r="F131" t="s">
        <v>8082</v>
      </c>
      <c r="G131" t="s">
        <v>70</v>
      </c>
      <c r="H131" s="107">
        <v>7.6</v>
      </c>
      <c r="I131">
        <v>0.0</v>
      </c>
      <c r="J131" s="96">
        <v>9.948298087E9</v>
      </c>
      <c r="K131" t="s">
        <v>8087</v>
      </c>
    </row>
    <row r="132" ht="12.75" customHeight="1">
      <c r="A132">
        <v>470.0</v>
      </c>
      <c r="B132" s="96">
        <v>1.70030331E8</v>
      </c>
      <c r="C132" s="96" t="s">
        <v>64</v>
      </c>
      <c r="D132" t="s">
        <v>5030</v>
      </c>
      <c r="E132" s="96">
        <v>8.498844781E9</v>
      </c>
      <c r="F132" t="s">
        <v>5031</v>
      </c>
      <c r="G132" t="s">
        <v>70</v>
      </c>
      <c r="H132" s="107">
        <v>8.625</v>
      </c>
      <c r="I132">
        <v>0.0</v>
      </c>
      <c r="J132" s="96">
        <v>9.652452193E9</v>
      </c>
      <c r="K132" t="s">
        <v>5034</v>
      </c>
    </row>
    <row r="133" ht="12.75" customHeight="1">
      <c r="A133">
        <v>487.0</v>
      </c>
      <c r="B133" s="96">
        <v>1.70030332E8</v>
      </c>
      <c r="C133" s="96" t="s">
        <v>64</v>
      </c>
      <c r="D133" t="s">
        <v>5196</v>
      </c>
      <c r="E133" s="96">
        <v>9.492265898E9</v>
      </c>
      <c r="F133" t="s">
        <v>5197</v>
      </c>
      <c r="G133" t="s">
        <v>110</v>
      </c>
      <c r="H133" s="107">
        <v>7.318385650224215</v>
      </c>
      <c r="I133">
        <v>3.0</v>
      </c>
      <c r="J133" s="96">
        <v>9.440577447E9</v>
      </c>
      <c r="K133" t="s">
        <v>5199</v>
      </c>
    </row>
    <row r="134" ht="12.75" customHeight="1">
      <c r="A134">
        <v>584.0</v>
      </c>
      <c r="B134" s="96">
        <v>1.70030334E8</v>
      </c>
      <c r="C134" s="96" t="s">
        <v>64</v>
      </c>
      <c r="D134" t="s">
        <v>6100</v>
      </c>
      <c r="E134" s="96">
        <v>9.505153824E9</v>
      </c>
      <c r="F134" t="s">
        <v>6101</v>
      </c>
      <c r="G134" t="s">
        <v>110</v>
      </c>
      <c r="H134" s="107">
        <v>9.219827586206897</v>
      </c>
      <c r="I134">
        <v>0.0</v>
      </c>
      <c r="J134" s="96">
        <v>9.440259646E9</v>
      </c>
      <c r="K134" t="s">
        <v>6103</v>
      </c>
    </row>
    <row r="135" ht="12.75" customHeight="1">
      <c r="A135">
        <v>186.0</v>
      </c>
      <c r="B135" s="96">
        <v>1.70030336E8</v>
      </c>
      <c r="C135" s="96" t="s">
        <v>64</v>
      </c>
      <c r="D135" t="s">
        <v>2247</v>
      </c>
      <c r="E135" s="96">
        <v>9.121835927E9</v>
      </c>
      <c r="F135" t="s">
        <v>2249</v>
      </c>
      <c r="G135" t="s">
        <v>110</v>
      </c>
      <c r="H135" s="107">
        <v>8.129310344827585</v>
      </c>
      <c r="I135">
        <v>0.0</v>
      </c>
      <c r="J135" s="96">
        <v>9.849765375E9</v>
      </c>
      <c r="K135" t="s">
        <v>2252</v>
      </c>
    </row>
    <row r="136" ht="12.75" customHeight="1">
      <c r="A136">
        <v>516.0</v>
      </c>
      <c r="B136" s="96">
        <v>1.70030341E8</v>
      </c>
      <c r="C136" s="96" t="s">
        <v>64</v>
      </c>
      <c r="D136" t="s">
        <v>5468</v>
      </c>
      <c r="E136" s="96">
        <v>9.494839939E9</v>
      </c>
      <c r="F136" t="s">
        <v>5469</v>
      </c>
      <c r="G136" t="s">
        <v>110</v>
      </c>
      <c r="H136" s="107">
        <v>8.008620689655173</v>
      </c>
      <c r="I136">
        <v>0.0</v>
      </c>
      <c r="J136" s="96">
        <v>9.951060356E9</v>
      </c>
      <c r="K136" t="s">
        <v>5473</v>
      </c>
    </row>
    <row r="137" ht="12.75" customHeight="1">
      <c r="A137">
        <v>725.0</v>
      </c>
      <c r="B137" s="96">
        <v>1.70030343E8</v>
      </c>
      <c r="C137" s="96" t="s">
        <v>64</v>
      </c>
      <c r="D137" t="s">
        <v>7399</v>
      </c>
      <c r="E137" s="96">
        <v>8.074832997E9</v>
      </c>
      <c r="F137" t="s">
        <v>7400</v>
      </c>
      <c r="G137" t="s">
        <v>110</v>
      </c>
      <c r="H137" s="107">
        <v>8.573275862068966</v>
      </c>
      <c r="I137">
        <v>0.0</v>
      </c>
      <c r="J137" s="96">
        <v>7.093206333E9</v>
      </c>
      <c r="K137" t="s">
        <v>7403</v>
      </c>
    </row>
    <row r="138" ht="12.75" customHeight="1">
      <c r="A138">
        <v>27.0</v>
      </c>
      <c r="B138" s="96">
        <v>1.70030344E8</v>
      </c>
      <c r="C138" s="96" t="s">
        <v>64</v>
      </c>
      <c r="D138" t="s">
        <v>425</v>
      </c>
      <c r="E138" s="96">
        <v>8.096429569E9</v>
      </c>
      <c r="F138" t="s">
        <v>427</v>
      </c>
      <c r="G138" t="s">
        <v>70</v>
      </c>
      <c r="H138" s="107">
        <v>7.517241379310345</v>
      </c>
      <c r="I138">
        <v>0.0</v>
      </c>
      <c r="J138" s="96">
        <v>9.290592415E9</v>
      </c>
      <c r="K138" t="s">
        <v>430</v>
      </c>
    </row>
    <row r="139" ht="12.75" customHeight="1">
      <c r="A139">
        <v>350.0</v>
      </c>
      <c r="B139" s="96">
        <v>1.70030345E8</v>
      </c>
      <c r="C139" s="96" t="s">
        <v>64</v>
      </c>
      <c r="D139" t="s">
        <v>3895</v>
      </c>
      <c r="E139" s="96">
        <v>9.133775399E9</v>
      </c>
      <c r="F139" t="s">
        <v>3896</v>
      </c>
      <c r="G139" t="s">
        <v>110</v>
      </c>
      <c r="H139" s="107">
        <v>7.422413793103448</v>
      </c>
      <c r="I139">
        <v>0.0</v>
      </c>
      <c r="J139" s="96">
        <v>9.133775399E9</v>
      </c>
      <c r="K139" t="s">
        <v>3899</v>
      </c>
    </row>
    <row r="140" ht="12.75" customHeight="1">
      <c r="A140">
        <v>468.0</v>
      </c>
      <c r="B140" s="96">
        <v>1.70030347E8</v>
      </c>
      <c r="C140" s="96" t="s">
        <v>64</v>
      </c>
      <c r="D140" t="s">
        <v>5013</v>
      </c>
      <c r="E140" s="96">
        <v>7.995325841E9</v>
      </c>
      <c r="F140" t="s">
        <v>5014</v>
      </c>
      <c r="G140" t="s">
        <v>70</v>
      </c>
      <c r="H140" s="107">
        <v>8.288793103448276</v>
      </c>
      <c r="I140">
        <v>0.0</v>
      </c>
      <c r="J140" s="96">
        <v>9.441753474E9</v>
      </c>
      <c r="K140" t="s">
        <v>5016</v>
      </c>
    </row>
    <row r="141" ht="12.75" customHeight="1">
      <c r="A141">
        <v>421.0</v>
      </c>
      <c r="B141" s="96">
        <v>1.70030351E8</v>
      </c>
      <c r="C141" s="96" t="s">
        <v>64</v>
      </c>
      <c r="D141" t="s">
        <v>4574</v>
      </c>
      <c r="E141" s="96">
        <v>8.919788456E9</v>
      </c>
      <c r="F141" t="s">
        <v>4576</v>
      </c>
      <c r="G141" t="s">
        <v>110</v>
      </c>
      <c r="H141" s="107">
        <v>8.258620689655173</v>
      </c>
      <c r="I141">
        <v>0.0</v>
      </c>
      <c r="J141" s="96">
        <v>9.490639012E9</v>
      </c>
      <c r="K141" t="s">
        <v>4578</v>
      </c>
    </row>
    <row r="142" ht="12.75" customHeight="1">
      <c r="A142">
        <v>291.0</v>
      </c>
      <c r="B142" s="96">
        <v>1.70030353E8</v>
      </c>
      <c r="C142" s="96" t="s">
        <v>64</v>
      </c>
      <c r="D142" t="s">
        <v>3306</v>
      </c>
      <c r="E142" s="96">
        <v>9.491282E9</v>
      </c>
      <c r="F142" t="s">
        <v>3307</v>
      </c>
      <c r="G142" t="s">
        <v>70</v>
      </c>
      <c r="H142" s="107">
        <v>8.275862068965518</v>
      </c>
      <c r="I142">
        <v>0.0</v>
      </c>
      <c r="J142" s="96">
        <v>9.44042519E9</v>
      </c>
      <c r="K142" t="s">
        <v>3310</v>
      </c>
    </row>
    <row r="143" ht="12.75" customHeight="1">
      <c r="A143">
        <v>81.0</v>
      </c>
      <c r="B143" s="96">
        <v>1.70030354E8</v>
      </c>
      <c r="C143" s="96" t="s">
        <v>64</v>
      </c>
      <c r="D143" t="s">
        <v>1080</v>
      </c>
      <c r="E143" s="96">
        <v>9.19178E11</v>
      </c>
      <c r="F143" t="s">
        <v>1082</v>
      </c>
      <c r="G143" t="s">
        <v>70</v>
      </c>
      <c r="H143" s="107">
        <v>7.625</v>
      </c>
      <c r="I143">
        <v>0.0</v>
      </c>
      <c r="J143" s="96">
        <v>9.492427117E9</v>
      </c>
      <c r="K143" t="s">
        <v>1085</v>
      </c>
    </row>
    <row r="144" ht="12.75" customHeight="1">
      <c r="A144">
        <v>119.0</v>
      </c>
      <c r="B144" s="96">
        <v>1.70030355E8</v>
      </c>
      <c r="C144" s="96" t="s">
        <v>64</v>
      </c>
      <c r="D144" t="s">
        <v>1523</v>
      </c>
      <c r="E144" s="96">
        <v>9.70386355E9</v>
      </c>
      <c r="F144" t="s">
        <v>1524</v>
      </c>
      <c r="G144" t="s">
        <v>70</v>
      </c>
      <c r="H144" s="107">
        <v>7.824561403508772</v>
      </c>
      <c r="I144">
        <v>0.0</v>
      </c>
      <c r="J144" s="96">
        <v>9.24629657E9</v>
      </c>
      <c r="K144" t="s">
        <v>1528</v>
      </c>
    </row>
    <row r="145" ht="12.75" customHeight="1">
      <c r="A145">
        <v>170.0</v>
      </c>
      <c r="B145" s="96">
        <v>1.70030361E8</v>
      </c>
      <c r="C145" s="96" t="s">
        <v>64</v>
      </c>
      <c r="D145" t="s">
        <v>2093</v>
      </c>
      <c r="E145" s="96">
        <v>8.096889975E9</v>
      </c>
      <c r="F145" t="s">
        <v>2094</v>
      </c>
      <c r="G145" t="s">
        <v>70</v>
      </c>
      <c r="H145" s="107">
        <v>7.081896551724138</v>
      </c>
      <c r="I145">
        <v>0.0</v>
      </c>
      <c r="J145" s="96">
        <v>9.866772185E9</v>
      </c>
      <c r="K145" t="s">
        <v>2098</v>
      </c>
    </row>
    <row r="146" ht="12.75" customHeight="1">
      <c r="A146">
        <v>239.0</v>
      </c>
      <c r="B146" s="96">
        <v>1.70030363E8</v>
      </c>
      <c r="C146" s="96" t="s">
        <v>64</v>
      </c>
      <c r="D146" t="s">
        <v>2788</v>
      </c>
      <c r="E146" s="96">
        <v>9.001379359E9</v>
      </c>
      <c r="F146" t="s">
        <v>2789</v>
      </c>
      <c r="G146" t="s">
        <v>110</v>
      </c>
      <c r="H146" s="107">
        <v>8.35344827586207</v>
      </c>
      <c r="I146">
        <v>0.0</v>
      </c>
      <c r="J146" s="96">
        <v>9.440616079E9</v>
      </c>
      <c r="K146" t="s">
        <v>2793</v>
      </c>
    </row>
    <row r="147" ht="12.75" customHeight="1">
      <c r="A147">
        <v>651.0</v>
      </c>
      <c r="B147" s="96">
        <v>1.70030366E8</v>
      </c>
      <c r="C147" s="96" t="s">
        <v>64</v>
      </c>
      <c r="D147" t="s">
        <v>6723</v>
      </c>
      <c r="E147" s="96">
        <v>9.182348167E9</v>
      </c>
      <c r="F147" t="s">
        <v>6725</v>
      </c>
      <c r="G147" t="s">
        <v>70</v>
      </c>
      <c r="H147" s="107">
        <v>8.10344827586207</v>
      </c>
      <c r="I147">
        <v>1.0</v>
      </c>
      <c r="J147" s="96">
        <v>9.949911616E9</v>
      </c>
      <c r="K147" t="s">
        <v>6728</v>
      </c>
    </row>
    <row r="148" ht="12.75" customHeight="1">
      <c r="A148">
        <v>490.0</v>
      </c>
      <c r="B148" s="96">
        <v>1.7003037E8</v>
      </c>
      <c r="C148" s="96" t="s">
        <v>64</v>
      </c>
      <c r="D148" t="s">
        <v>5222</v>
      </c>
      <c r="E148" s="96">
        <v>7.569755559E9</v>
      </c>
      <c r="F148" t="s">
        <v>5223</v>
      </c>
      <c r="G148" t="s">
        <v>110</v>
      </c>
      <c r="H148" s="107">
        <v>8.689655172413794</v>
      </c>
      <c r="I148">
        <v>0.0</v>
      </c>
      <c r="J148" s="96">
        <v>9.010109336E9</v>
      </c>
      <c r="K148" t="s">
        <v>5225</v>
      </c>
    </row>
    <row r="149" ht="12.75" customHeight="1">
      <c r="A149">
        <v>557.0</v>
      </c>
      <c r="B149" s="96">
        <v>1.70030376E8</v>
      </c>
      <c r="C149" s="96" t="s">
        <v>64</v>
      </c>
      <c r="D149" t="s">
        <v>5867</v>
      </c>
      <c r="E149" s="96">
        <v>8.985329799E9</v>
      </c>
      <c r="F149" t="s">
        <v>5868</v>
      </c>
      <c r="G149" t="s">
        <v>110</v>
      </c>
      <c r="H149" s="107">
        <v>8.327586206896552</v>
      </c>
      <c r="I149">
        <v>0.0</v>
      </c>
      <c r="J149" s="96">
        <v>8.985329799E9</v>
      </c>
      <c r="K149" t="s">
        <v>5870</v>
      </c>
    </row>
    <row r="150" ht="12.75" customHeight="1">
      <c r="A150">
        <v>496.0</v>
      </c>
      <c r="B150" s="96">
        <v>1.70030379E8</v>
      </c>
      <c r="C150" s="96" t="s">
        <v>64</v>
      </c>
      <c r="D150" t="s">
        <v>5278</v>
      </c>
      <c r="E150" s="96">
        <v>8.096756645E9</v>
      </c>
      <c r="F150" t="s">
        <v>5279</v>
      </c>
      <c r="G150" t="s">
        <v>110</v>
      </c>
      <c r="H150" s="107">
        <v>8.176724137931034</v>
      </c>
      <c r="I150">
        <v>0.0</v>
      </c>
      <c r="J150" s="96">
        <v>9.490280814E9</v>
      </c>
      <c r="K150" t="s">
        <v>5282</v>
      </c>
    </row>
    <row r="151" ht="12.75" customHeight="1">
      <c r="A151">
        <v>163.0</v>
      </c>
      <c r="B151" s="96">
        <v>1.7003038E8</v>
      </c>
      <c r="C151" s="96" t="s">
        <v>64</v>
      </c>
      <c r="D151" t="s">
        <v>2014</v>
      </c>
      <c r="E151" s="96">
        <v>7.207201571E9</v>
      </c>
      <c r="F151" t="s">
        <v>2016</v>
      </c>
      <c r="G151" t="s">
        <v>70</v>
      </c>
      <c r="H151" s="107">
        <v>6.844827586206897</v>
      </c>
      <c r="I151">
        <v>1.0</v>
      </c>
      <c r="J151" s="96">
        <v>9.247888485E9</v>
      </c>
      <c r="K151" t="s">
        <v>2019</v>
      </c>
    </row>
    <row r="152" ht="12.75" customHeight="1">
      <c r="A152">
        <v>15.0</v>
      </c>
      <c r="B152" s="96">
        <v>1.70030384E8</v>
      </c>
      <c r="C152" s="96" t="s">
        <v>64</v>
      </c>
      <c r="D152" t="s">
        <v>284</v>
      </c>
      <c r="E152" s="96">
        <v>7.702795929E9</v>
      </c>
      <c r="F152" t="s">
        <v>286</v>
      </c>
      <c r="G152" t="s">
        <v>70</v>
      </c>
      <c r="H152" s="107">
        <v>7.732758620689655</v>
      </c>
      <c r="I152">
        <v>0.0</v>
      </c>
      <c r="J152" s="96">
        <v>9.989183031E9</v>
      </c>
      <c r="K152" t="s">
        <v>291</v>
      </c>
    </row>
    <row r="153" ht="12.75" customHeight="1">
      <c r="A153">
        <v>36.0</v>
      </c>
      <c r="B153" s="96">
        <v>1.70030387E8</v>
      </c>
      <c r="C153" s="96" t="s">
        <v>64</v>
      </c>
      <c r="D153" t="s">
        <v>535</v>
      </c>
      <c r="E153" s="96">
        <v>9.438410599E9</v>
      </c>
      <c r="F153" t="s">
        <v>536</v>
      </c>
      <c r="G153" t="s">
        <v>110</v>
      </c>
      <c r="H153" s="107">
        <v>8.452586206896552</v>
      </c>
      <c r="I153">
        <v>0.0</v>
      </c>
      <c r="J153" s="96">
        <v>9.437542339E9</v>
      </c>
      <c r="K153" t="s">
        <v>540</v>
      </c>
    </row>
    <row r="154" ht="12.75" customHeight="1">
      <c r="A154">
        <v>121.0</v>
      </c>
      <c r="B154" s="96">
        <v>1.70030389E8</v>
      </c>
      <c r="C154" s="96" t="s">
        <v>64</v>
      </c>
      <c r="D154" t="s">
        <v>1541</v>
      </c>
      <c r="E154" s="96">
        <v>8.985065854E9</v>
      </c>
      <c r="F154" t="s">
        <v>1543</v>
      </c>
      <c r="G154" t="s">
        <v>110</v>
      </c>
      <c r="H154" s="107">
        <v>8.64655172413793</v>
      </c>
      <c r="I154">
        <v>0.0</v>
      </c>
      <c r="J154" s="96">
        <v>9.44127457E9</v>
      </c>
      <c r="K154" t="s">
        <v>1547</v>
      </c>
    </row>
    <row r="155" ht="12.75" customHeight="1">
      <c r="A155">
        <v>125.0</v>
      </c>
      <c r="B155" s="96">
        <v>1.70030393E8</v>
      </c>
      <c r="C155" s="96" t="s">
        <v>64</v>
      </c>
      <c r="D155" t="s">
        <v>1589</v>
      </c>
      <c r="E155" s="96">
        <v>9.398538096E9</v>
      </c>
      <c r="F155" t="s">
        <v>1591</v>
      </c>
      <c r="G155" t="s">
        <v>70</v>
      </c>
      <c r="H155" s="107">
        <v>7.767241379310345</v>
      </c>
      <c r="I155">
        <v>0.0</v>
      </c>
      <c r="J155" s="96">
        <v>9.492121778E9</v>
      </c>
      <c r="K155" t="s">
        <v>1596</v>
      </c>
    </row>
    <row r="156" ht="12.75" customHeight="1">
      <c r="A156">
        <v>33.0</v>
      </c>
      <c r="B156" s="96">
        <v>1.70030395E8</v>
      </c>
      <c r="C156" s="96" t="s">
        <v>64</v>
      </c>
      <c r="D156" t="s">
        <v>500</v>
      </c>
      <c r="E156" s="96">
        <v>9.60319806E9</v>
      </c>
      <c r="F156" t="s">
        <v>501</v>
      </c>
      <c r="G156" t="s">
        <v>70</v>
      </c>
      <c r="H156" s="107">
        <v>7.052631578947368</v>
      </c>
      <c r="I156">
        <v>0.0</v>
      </c>
      <c r="J156" s="96">
        <v>9.96351608E9</v>
      </c>
      <c r="K156" t="s">
        <v>505</v>
      </c>
    </row>
    <row r="157" ht="12.75" customHeight="1">
      <c r="A157">
        <v>646.0</v>
      </c>
      <c r="B157" s="96">
        <v>1.70030396E8</v>
      </c>
      <c r="C157" s="96" t="s">
        <v>64</v>
      </c>
      <c r="D157" t="s">
        <v>6675</v>
      </c>
      <c r="E157" s="96">
        <v>7.661047359E9</v>
      </c>
      <c r="F157" t="s">
        <v>6676</v>
      </c>
      <c r="G157" t="s">
        <v>110</v>
      </c>
      <c r="H157" s="107">
        <v>9.03448275862069</v>
      </c>
      <c r="I157">
        <v>0.0</v>
      </c>
      <c r="J157" s="96">
        <v>9.885612009E9</v>
      </c>
      <c r="K157" t="s">
        <v>6679</v>
      </c>
    </row>
    <row r="158" ht="12.75" customHeight="1">
      <c r="A158">
        <v>574.0</v>
      </c>
      <c r="B158" s="96">
        <v>1.700304E8</v>
      </c>
      <c r="C158" s="96" t="s">
        <v>64</v>
      </c>
      <c r="D158" t="s">
        <v>6014</v>
      </c>
      <c r="E158" s="96">
        <v>7.729066512E9</v>
      </c>
      <c r="F158" t="s">
        <v>6015</v>
      </c>
      <c r="G158" t="s">
        <v>70</v>
      </c>
      <c r="H158" s="107">
        <v>8.577586206896552</v>
      </c>
      <c r="I158">
        <v>1.0</v>
      </c>
      <c r="J158" s="96">
        <v>9.885248118E9</v>
      </c>
      <c r="K158" t="s">
        <v>6018</v>
      </c>
    </row>
    <row r="159" ht="12.75" customHeight="1">
      <c r="A159">
        <v>118.0</v>
      </c>
      <c r="B159" s="96">
        <v>1.70030401E8</v>
      </c>
      <c r="C159" s="96" t="s">
        <v>64</v>
      </c>
      <c r="D159" t="s">
        <v>1511</v>
      </c>
      <c r="E159" s="96">
        <v>9.505939487E9</v>
      </c>
      <c r="F159" t="s">
        <v>1512</v>
      </c>
      <c r="G159" t="s">
        <v>70</v>
      </c>
      <c r="H159" s="107">
        <v>7.879310344827586</v>
      </c>
      <c r="I159">
        <v>1.0</v>
      </c>
      <c r="J159" s="96">
        <v>9.848789866E9</v>
      </c>
      <c r="K159" t="s">
        <v>1514</v>
      </c>
    </row>
    <row r="160" ht="12.75" customHeight="1">
      <c r="A160">
        <v>428.0</v>
      </c>
      <c r="B160" s="96">
        <v>1.7003041E8</v>
      </c>
      <c r="C160" s="96" t="s">
        <v>64</v>
      </c>
      <c r="D160" t="s">
        <v>4636</v>
      </c>
      <c r="E160" s="96">
        <v>9.182264878E9</v>
      </c>
      <c r="F160" t="s">
        <v>4638</v>
      </c>
      <c r="G160" t="s">
        <v>70</v>
      </c>
      <c r="H160" s="107">
        <v>7.5344827586206895</v>
      </c>
      <c r="I160">
        <v>0.0</v>
      </c>
      <c r="J160" s="96">
        <v>9.492354793E9</v>
      </c>
      <c r="K160" t="s">
        <v>4640</v>
      </c>
    </row>
    <row r="161" ht="12.75" customHeight="1">
      <c r="A161">
        <v>132.0</v>
      </c>
      <c r="B161" s="96">
        <v>1.70030411E8</v>
      </c>
      <c r="C161" s="96" t="s">
        <v>64</v>
      </c>
      <c r="D161" t="s">
        <v>1664</v>
      </c>
      <c r="E161" s="96">
        <v>7.995531593E9</v>
      </c>
      <c r="F161" t="s">
        <v>1665</v>
      </c>
      <c r="G161" t="s">
        <v>70</v>
      </c>
      <c r="H161" s="107">
        <v>7.762931034482759</v>
      </c>
      <c r="I161">
        <v>0.0</v>
      </c>
      <c r="J161" s="96">
        <v>9.550525554E9</v>
      </c>
      <c r="K161" t="s">
        <v>1667</v>
      </c>
    </row>
    <row r="162" ht="12.75" customHeight="1">
      <c r="A162">
        <v>96.0</v>
      </c>
      <c r="B162" s="96">
        <v>1.70030415E8</v>
      </c>
      <c r="C162" s="96" t="s">
        <v>64</v>
      </c>
      <c r="D162" t="s">
        <v>1249</v>
      </c>
      <c r="E162" s="96">
        <v>7.036908681E9</v>
      </c>
      <c r="F162" t="s">
        <v>1251</v>
      </c>
      <c r="G162" t="s">
        <v>110</v>
      </c>
      <c r="H162" s="107">
        <v>7.132478632478633</v>
      </c>
      <c r="I162">
        <v>4.0</v>
      </c>
      <c r="J162" s="96">
        <v>9.290229912E9</v>
      </c>
      <c r="K162" t="s">
        <v>1256</v>
      </c>
    </row>
    <row r="163" ht="12.75" customHeight="1">
      <c r="A163">
        <v>606.0</v>
      </c>
      <c r="B163" s="96">
        <v>1.70030416E8</v>
      </c>
      <c r="C163" s="96" t="s">
        <v>64</v>
      </c>
      <c r="D163" t="s">
        <v>6307</v>
      </c>
      <c r="E163" s="96">
        <v>9.381795588E9</v>
      </c>
      <c r="F163" t="s">
        <v>6308</v>
      </c>
      <c r="G163" t="s">
        <v>110</v>
      </c>
      <c r="H163" s="107">
        <v>7.586206896551724</v>
      </c>
      <c r="I163">
        <v>0.0</v>
      </c>
      <c r="J163" s="96">
        <v>9.440214612E9</v>
      </c>
      <c r="K163" t="s">
        <v>6310</v>
      </c>
    </row>
    <row r="164" ht="12.75" customHeight="1">
      <c r="A164">
        <v>448.0</v>
      </c>
      <c r="B164" s="96">
        <v>1.70030418E8</v>
      </c>
      <c r="C164" s="96" t="s">
        <v>64</v>
      </c>
      <c r="D164" t="s">
        <v>4833</v>
      </c>
      <c r="E164" s="96">
        <v>8.499838643E9</v>
      </c>
      <c r="F164" t="s">
        <v>4834</v>
      </c>
      <c r="G164" t="s">
        <v>70</v>
      </c>
      <c r="H164" s="107">
        <v>6.577586206896552</v>
      </c>
      <c r="I164">
        <v>5.0</v>
      </c>
      <c r="J164" s="96">
        <v>9.059409264E9</v>
      </c>
      <c r="K164" t="s">
        <v>4838</v>
      </c>
    </row>
    <row r="165" ht="12.75" customHeight="1">
      <c r="A165">
        <v>694.0</v>
      </c>
      <c r="B165" s="96">
        <v>1.70030422E8</v>
      </c>
      <c r="C165" s="96" t="s">
        <v>64</v>
      </c>
      <c r="D165" t="s">
        <v>7120</v>
      </c>
      <c r="E165" s="96">
        <v>8.331985799E9</v>
      </c>
      <c r="F165" t="s">
        <v>7121</v>
      </c>
      <c r="G165" t="s">
        <v>110</v>
      </c>
      <c r="H165" s="107">
        <v>8.706896551724139</v>
      </c>
      <c r="I165">
        <v>0.0</v>
      </c>
      <c r="J165" s="96">
        <v>9.391559757E9</v>
      </c>
      <c r="K165" t="s">
        <v>7123</v>
      </c>
    </row>
    <row r="166" ht="12.75" customHeight="1">
      <c r="A166">
        <v>438.0</v>
      </c>
      <c r="B166" s="96">
        <v>1.70030425E8</v>
      </c>
      <c r="C166" s="96" t="s">
        <v>64</v>
      </c>
      <c r="D166" t="s">
        <v>4731</v>
      </c>
      <c r="E166" s="96">
        <v>9.133428929E9</v>
      </c>
      <c r="F166" t="s">
        <v>4732</v>
      </c>
      <c r="G166" t="s">
        <v>110</v>
      </c>
      <c r="H166" s="107">
        <v>7.026315789473684</v>
      </c>
      <c r="I166">
        <v>0.0</v>
      </c>
      <c r="J166" s="96">
        <v>9.848516272E9</v>
      </c>
      <c r="K166" t="s">
        <v>4738</v>
      </c>
    </row>
    <row r="167" ht="12.75" customHeight="1">
      <c r="A167">
        <v>562.0</v>
      </c>
      <c r="B167" s="96">
        <v>1.70030426E8</v>
      </c>
      <c r="C167" s="96" t="s">
        <v>64</v>
      </c>
      <c r="D167" t="s">
        <v>5909</v>
      </c>
      <c r="E167" s="96">
        <v>7.660883503E9</v>
      </c>
      <c r="F167" t="s">
        <v>5910</v>
      </c>
      <c r="G167" t="s">
        <v>70</v>
      </c>
      <c r="H167" s="107">
        <v>8.875</v>
      </c>
      <c r="I167">
        <v>0.0</v>
      </c>
      <c r="J167" s="96">
        <v>9.603945595E9</v>
      </c>
      <c r="K167" t="s">
        <v>5913</v>
      </c>
    </row>
    <row r="168" ht="12.75" customHeight="1">
      <c r="A168">
        <v>679.0</v>
      </c>
      <c r="B168" s="96">
        <v>1.70030434E8</v>
      </c>
      <c r="C168" s="96" t="s">
        <v>64</v>
      </c>
      <c r="D168" t="s">
        <v>6979</v>
      </c>
      <c r="E168" s="96">
        <v>9.494051203E9</v>
      </c>
      <c r="F168" t="s">
        <v>6980</v>
      </c>
      <c r="G168" t="s">
        <v>70</v>
      </c>
      <c r="H168" s="107">
        <v>7.232758620689655</v>
      </c>
      <c r="I168">
        <v>5.0</v>
      </c>
      <c r="J168" s="96">
        <v>9.849517886E9</v>
      </c>
      <c r="K168" t="s">
        <v>6983</v>
      </c>
    </row>
    <row r="169" ht="12.75" customHeight="1">
      <c r="A169">
        <v>366.0</v>
      </c>
      <c r="B169" s="96">
        <v>1.70030436E8</v>
      </c>
      <c r="C169" s="96" t="s">
        <v>64</v>
      </c>
      <c r="D169" t="s">
        <v>4048</v>
      </c>
      <c r="E169" s="96">
        <v>9.502022059E9</v>
      </c>
      <c r="F169" t="s">
        <v>4050</v>
      </c>
      <c r="G169" t="s">
        <v>110</v>
      </c>
      <c r="H169" s="107">
        <v>8.043103448275861</v>
      </c>
      <c r="I169">
        <v>0.0</v>
      </c>
      <c r="J169" s="96">
        <v>8.106970773E9</v>
      </c>
      <c r="K169" t="s">
        <v>4051</v>
      </c>
    </row>
    <row r="170" ht="12.75" customHeight="1">
      <c r="A170">
        <v>82.0</v>
      </c>
      <c r="B170" s="96">
        <v>1.70030439E8</v>
      </c>
      <c r="C170" s="96" t="s">
        <v>64</v>
      </c>
      <c r="D170" t="s">
        <v>1091</v>
      </c>
      <c r="E170" s="96">
        <v>9.701858577E9</v>
      </c>
      <c r="F170" t="s">
        <v>1093</v>
      </c>
      <c r="G170" t="s">
        <v>110</v>
      </c>
      <c r="H170" s="107">
        <v>8.137931034482758</v>
      </c>
      <c r="I170">
        <v>0.0</v>
      </c>
      <c r="J170" s="96">
        <v>9.490196977E9</v>
      </c>
      <c r="K170" t="s">
        <v>1097</v>
      </c>
    </row>
    <row r="171" ht="12.75" customHeight="1">
      <c r="A171">
        <v>59.0</v>
      </c>
      <c r="B171" s="96">
        <v>1.7003044E8</v>
      </c>
      <c r="C171" s="96" t="s">
        <v>64</v>
      </c>
      <c r="D171" t="s">
        <v>822</v>
      </c>
      <c r="E171" s="96">
        <v>8.886379625E9</v>
      </c>
      <c r="F171" t="s">
        <v>824</v>
      </c>
      <c r="G171" t="s">
        <v>70</v>
      </c>
      <c r="H171" s="107">
        <v>8.881578947368421</v>
      </c>
      <c r="I171">
        <v>0.0</v>
      </c>
      <c r="J171" s="96">
        <v>9.440487163E9</v>
      </c>
      <c r="K171" t="s">
        <v>827</v>
      </c>
    </row>
    <row r="172" ht="12.75" customHeight="1">
      <c r="A172">
        <v>756.0</v>
      </c>
      <c r="B172" s="96">
        <v>1.70030441E8</v>
      </c>
      <c r="C172" s="96" t="s">
        <v>64</v>
      </c>
      <c r="D172" t="s">
        <v>7664</v>
      </c>
      <c r="E172" s="96">
        <v>9.866292223E9</v>
      </c>
      <c r="F172" t="s">
        <v>7666</v>
      </c>
      <c r="G172" t="s">
        <v>70</v>
      </c>
      <c r="H172" s="107">
        <v>7.2155172413793105</v>
      </c>
      <c r="I172">
        <v>5.0</v>
      </c>
      <c r="J172" s="96">
        <v>9.440482377E9</v>
      </c>
      <c r="K172" t="s">
        <v>7668</v>
      </c>
    </row>
    <row r="173" ht="12.75" customHeight="1">
      <c r="A173">
        <v>780.0</v>
      </c>
      <c r="B173" s="96">
        <v>1.70030443E8</v>
      </c>
      <c r="C173" s="96" t="s">
        <v>64</v>
      </c>
      <c r="D173" t="s">
        <v>7886</v>
      </c>
      <c r="E173" s="96">
        <v>8.919435086E9</v>
      </c>
      <c r="F173" t="s">
        <v>7887</v>
      </c>
      <c r="G173" t="s">
        <v>110</v>
      </c>
      <c r="H173" s="107">
        <v>9.349137931034482</v>
      </c>
      <c r="I173">
        <v>0.0</v>
      </c>
      <c r="J173" s="96">
        <v>8.790640773E9</v>
      </c>
      <c r="K173" t="s">
        <v>7889</v>
      </c>
    </row>
    <row r="174" ht="12.75" customHeight="1">
      <c r="A174">
        <v>408.0</v>
      </c>
      <c r="B174" s="96">
        <v>1.70030445E8</v>
      </c>
      <c r="C174" s="96" t="s">
        <v>64</v>
      </c>
      <c r="D174" t="s">
        <v>4448</v>
      </c>
      <c r="E174" s="96">
        <v>8.332946208E9</v>
      </c>
      <c r="F174" t="s">
        <v>4449</v>
      </c>
      <c r="G174" t="s">
        <v>70</v>
      </c>
      <c r="H174" s="107">
        <v>8.460829493087557</v>
      </c>
      <c r="I174">
        <v>2.0</v>
      </c>
      <c r="J174" s="96">
        <v>8.897271847E9</v>
      </c>
      <c r="K174" t="s">
        <v>4453</v>
      </c>
    </row>
    <row r="175" ht="12.75" customHeight="1">
      <c r="A175">
        <v>712.0</v>
      </c>
      <c r="B175" s="96">
        <v>1.70030447E8</v>
      </c>
      <c r="C175" s="96" t="s">
        <v>64</v>
      </c>
      <c r="D175" t="s">
        <v>7279</v>
      </c>
      <c r="E175" s="96">
        <v>7.659089996E9</v>
      </c>
      <c r="F175" t="s">
        <v>7280</v>
      </c>
      <c r="G175" t="s">
        <v>70</v>
      </c>
      <c r="H175" s="107">
        <v>7.931034482758621</v>
      </c>
      <c r="I175">
        <v>0.0</v>
      </c>
      <c r="J175" s="96">
        <v>9.848979996E9</v>
      </c>
      <c r="K175" t="s">
        <v>7284</v>
      </c>
    </row>
    <row r="176" ht="12.75" customHeight="1">
      <c r="A176">
        <v>378.0</v>
      </c>
      <c r="B176" s="96">
        <v>1.70030448E8</v>
      </c>
      <c r="C176" s="96" t="s">
        <v>64</v>
      </c>
      <c r="D176" t="s">
        <v>4158</v>
      </c>
      <c r="E176" s="96">
        <v>7.799297575E9</v>
      </c>
      <c r="F176" t="s">
        <v>4160</v>
      </c>
      <c r="G176" t="s">
        <v>70</v>
      </c>
      <c r="H176" s="107">
        <v>7.697368421052632</v>
      </c>
      <c r="I176">
        <v>3.0</v>
      </c>
      <c r="J176" s="96">
        <v>9.390390138E9</v>
      </c>
      <c r="K176" t="s">
        <v>4163</v>
      </c>
    </row>
    <row r="177" ht="12.75" customHeight="1">
      <c r="A177">
        <v>799.0</v>
      </c>
      <c r="B177" s="96">
        <v>1.70030451E8</v>
      </c>
      <c r="C177" s="96" t="s">
        <v>64</v>
      </c>
      <c r="D177" t="s">
        <v>8053</v>
      </c>
      <c r="E177" s="96">
        <v>8.897026753E9</v>
      </c>
      <c r="F177" t="s">
        <v>8054</v>
      </c>
      <c r="G177" t="s">
        <v>110</v>
      </c>
      <c r="H177" s="107">
        <v>8.318965517241379</v>
      </c>
      <c r="I177">
        <v>0.0</v>
      </c>
      <c r="J177" s="96">
        <v>9.490114339E9</v>
      </c>
      <c r="K177" t="s">
        <v>8056</v>
      </c>
    </row>
    <row r="178" ht="12.75" customHeight="1">
      <c r="A178">
        <v>790.0</v>
      </c>
      <c r="B178" s="96">
        <v>1.70030452E8</v>
      </c>
      <c r="C178" s="96" t="s">
        <v>64</v>
      </c>
      <c r="D178" t="s">
        <v>7975</v>
      </c>
      <c r="E178" s="96">
        <v>9.19913E11</v>
      </c>
      <c r="F178" t="s">
        <v>7976</v>
      </c>
      <c r="G178" t="s">
        <v>110</v>
      </c>
      <c r="H178" s="107">
        <v>8.188034188034187</v>
      </c>
      <c r="I178">
        <v>4.0</v>
      </c>
      <c r="J178" s="96">
        <v>9.848479176E9</v>
      </c>
      <c r="K178" t="s">
        <v>7978</v>
      </c>
    </row>
    <row r="179" ht="12.75" customHeight="1">
      <c r="A179">
        <v>32.0</v>
      </c>
      <c r="B179" s="96">
        <v>1.70030454E8</v>
      </c>
      <c r="C179" s="96" t="s">
        <v>64</v>
      </c>
      <c r="D179" t="s">
        <v>489</v>
      </c>
      <c r="E179" s="96">
        <v>9.014736844E9</v>
      </c>
      <c r="F179" t="s">
        <v>490</v>
      </c>
      <c r="G179" t="s">
        <v>110</v>
      </c>
      <c r="H179" s="107">
        <v>7.461206896551724</v>
      </c>
      <c r="I179">
        <v>0.0</v>
      </c>
      <c r="J179" s="96">
        <v>9.949365003E9</v>
      </c>
      <c r="K179" t="s">
        <v>494</v>
      </c>
    </row>
    <row r="180" ht="12.75" customHeight="1">
      <c r="A180">
        <v>391.0</v>
      </c>
      <c r="B180" s="96">
        <v>1.70030461E8</v>
      </c>
      <c r="C180" s="96" t="s">
        <v>64</v>
      </c>
      <c r="D180" t="s">
        <v>4285</v>
      </c>
      <c r="E180" s="96">
        <v>9.347309893E9</v>
      </c>
      <c r="F180" t="s">
        <v>4286</v>
      </c>
      <c r="G180" t="s">
        <v>70</v>
      </c>
      <c r="H180" s="107">
        <v>6.837209302325581</v>
      </c>
      <c r="I180">
        <v>3.0</v>
      </c>
      <c r="J180" s="96">
        <v>9.705626908E9</v>
      </c>
      <c r="K180" t="s">
        <v>4288</v>
      </c>
    </row>
    <row r="181" ht="12.75" customHeight="1">
      <c r="A181">
        <v>84.0</v>
      </c>
      <c r="B181" s="96">
        <v>1.70030462E8</v>
      </c>
      <c r="C181" s="96" t="s">
        <v>64</v>
      </c>
      <c r="D181" t="s">
        <v>1115</v>
      </c>
      <c r="E181" s="96">
        <v>8.333946375E9</v>
      </c>
      <c r="F181" t="s">
        <v>1116</v>
      </c>
      <c r="G181" t="s">
        <v>70</v>
      </c>
      <c r="H181" s="107">
        <v>7.806034482758621</v>
      </c>
      <c r="I181">
        <v>0.0</v>
      </c>
      <c r="J181" s="96">
        <v>7.382271375E9</v>
      </c>
      <c r="K181" t="s">
        <v>1119</v>
      </c>
    </row>
    <row r="182" ht="12.75" customHeight="1">
      <c r="A182">
        <v>399.0</v>
      </c>
      <c r="B182" s="96">
        <v>1.70030463E8</v>
      </c>
      <c r="C182" s="96" t="s">
        <v>64</v>
      </c>
      <c r="D182" t="s">
        <v>4364</v>
      </c>
      <c r="E182" s="96">
        <v>9.912464924E9</v>
      </c>
      <c r="F182" t="s">
        <v>4365</v>
      </c>
      <c r="G182" t="s">
        <v>110</v>
      </c>
      <c r="H182" s="107">
        <v>8.375</v>
      </c>
      <c r="I182">
        <v>0.0</v>
      </c>
      <c r="J182" s="96">
        <v>7.780185926E9</v>
      </c>
      <c r="K182" t="s">
        <v>4367</v>
      </c>
    </row>
    <row r="183" ht="12.75" customHeight="1">
      <c r="A183">
        <v>673.0</v>
      </c>
      <c r="B183" s="96">
        <v>1.70030472E8</v>
      </c>
      <c r="C183" s="96" t="s">
        <v>64</v>
      </c>
      <c r="D183" t="s">
        <v>6926</v>
      </c>
      <c r="E183" s="96">
        <v>9.030861566E9</v>
      </c>
      <c r="F183" t="s">
        <v>6927</v>
      </c>
      <c r="G183" t="s">
        <v>110</v>
      </c>
      <c r="H183" s="107">
        <v>9.362068965517242</v>
      </c>
      <c r="I183">
        <v>0.0</v>
      </c>
      <c r="J183" s="96">
        <v>9.866557489E9</v>
      </c>
      <c r="K183" t="s">
        <v>6929</v>
      </c>
    </row>
    <row r="184" ht="12.75" customHeight="1">
      <c r="A184">
        <v>131.0</v>
      </c>
      <c r="B184" s="96">
        <v>1.70030474E8</v>
      </c>
      <c r="C184" s="96" t="s">
        <v>64</v>
      </c>
      <c r="D184" t="s">
        <v>1654</v>
      </c>
      <c r="E184" s="96">
        <v>9.848486216E9</v>
      </c>
      <c r="F184" t="s">
        <v>1656</v>
      </c>
      <c r="G184" t="s">
        <v>70</v>
      </c>
      <c r="H184" s="107">
        <v>7.616379310344827</v>
      </c>
      <c r="I184">
        <v>0.0</v>
      </c>
      <c r="J184" s="96">
        <v>8.341012349E9</v>
      </c>
      <c r="K184" t="s">
        <v>1659</v>
      </c>
    </row>
    <row r="185" ht="12.75" customHeight="1">
      <c r="A185">
        <v>9.0</v>
      </c>
      <c r="B185" s="96">
        <v>1.70030477E8</v>
      </c>
      <c r="C185" s="96" t="s">
        <v>64</v>
      </c>
      <c r="D185" t="s">
        <v>199</v>
      </c>
      <c r="E185" s="96">
        <v>8.500338978E9</v>
      </c>
      <c r="F185" t="s">
        <v>200</v>
      </c>
      <c r="G185" t="s">
        <v>70</v>
      </c>
      <c r="H185" s="107">
        <v>7.172413793103448</v>
      </c>
      <c r="I185">
        <v>0.0</v>
      </c>
      <c r="J185" s="96">
        <v>9.491133554E9</v>
      </c>
      <c r="K185" t="s">
        <v>204</v>
      </c>
    </row>
    <row r="186" ht="12.75" customHeight="1">
      <c r="A186">
        <v>328.0</v>
      </c>
      <c r="B186" s="96">
        <v>1.70030479E8</v>
      </c>
      <c r="C186" s="96" t="s">
        <v>64</v>
      </c>
      <c r="D186" t="s">
        <v>3675</v>
      </c>
      <c r="E186" s="96">
        <v>7.032663515E9</v>
      </c>
      <c r="F186" t="s">
        <v>3676</v>
      </c>
      <c r="G186" t="s">
        <v>110</v>
      </c>
      <c r="H186" s="107">
        <v>7.594827586206897</v>
      </c>
      <c r="I186">
        <v>5.0</v>
      </c>
      <c r="J186" s="96">
        <v>9.550216105E9</v>
      </c>
      <c r="K186" t="s">
        <v>3679</v>
      </c>
    </row>
    <row r="187" ht="12.75" customHeight="1">
      <c r="A187">
        <v>800.0</v>
      </c>
      <c r="B187" s="96">
        <v>1.70030482E8</v>
      </c>
      <c r="C187" s="96" t="s">
        <v>64</v>
      </c>
      <c r="D187" t="s">
        <v>8059</v>
      </c>
      <c r="E187" s="96">
        <v>7.79922408E9</v>
      </c>
      <c r="F187" t="s">
        <v>8060</v>
      </c>
      <c r="G187" t="s">
        <v>110</v>
      </c>
      <c r="H187" s="107">
        <v>8.258620689655173</v>
      </c>
      <c r="I187">
        <v>0.0</v>
      </c>
      <c r="J187" s="96">
        <v>9.848154229E9</v>
      </c>
      <c r="K187" t="s">
        <v>8062</v>
      </c>
    </row>
    <row r="188" ht="12.75" customHeight="1">
      <c r="A188">
        <v>629.0</v>
      </c>
      <c r="B188" s="96">
        <v>1.70030484E8</v>
      </c>
      <c r="C188" s="96" t="s">
        <v>64</v>
      </c>
      <c r="D188" t="s">
        <v>6512</v>
      </c>
      <c r="E188" s="96">
        <v>7.702995408E9</v>
      </c>
      <c r="F188" t="s">
        <v>6514</v>
      </c>
      <c r="G188" t="s">
        <v>70</v>
      </c>
      <c r="H188" s="107">
        <v>8.40948275862069</v>
      </c>
      <c r="I188">
        <v>0.0</v>
      </c>
      <c r="J188" s="96">
        <v>9.440032157E9</v>
      </c>
      <c r="K188" t="s">
        <v>6516</v>
      </c>
    </row>
    <row r="189" ht="12.75" customHeight="1">
      <c r="A189">
        <v>671.0</v>
      </c>
      <c r="B189" s="96">
        <v>1.70030485E8</v>
      </c>
      <c r="C189" s="96" t="s">
        <v>64</v>
      </c>
      <c r="D189" t="s">
        <v>6905</v>
      </c>
      <c r="E189" s="96">
        <v>9.133478585E9</v>
      </c>
      <c r="F189" t="s">
        <v>6906</v>
      </c>
      <c r="G189" t="s">
        <v>70</v>
      </c>
      <c r="H189" s="107">
        <v>8.814655172413794</v>
      </c>
      <c r="I189">
        <v>0.0</v>
      </c>
      <c r="J189" s="96">
        <v>8.639690914E9</v>
      </c>
      <c r="K189" t="s">
        <v>6908</v>
      </c>
    </row>
    <row r="190" ht="12.75" customHeight="1">
      <c r="A190">
        <v>572.0</v>
      </c>
      <c r="B190" s="96">
        <v>1.70030489E8</v>
      </c>
      <c r="C190" s="96" t="s">
        <v>64</v>
      </c>
      <c r="D190" t="s">
        <v>5997</v>
      </c>
      <c r="E190" s="96">
        <v>9.705246554E9</v>
      </c>
      <c r="F190" t="s">
        <v>5998</v>
      </c>
      <c r="G190" t="s">
        <v>70</v>
      </c>
      <c r="H190" s="107">
        <v>7.853448275862069</v>
      </c>
      <c r="I190">
        <v>0.0</v>
      </c>
      <c r="J190" s="96">
        <v>9.441615227E9</v>
      </c>
      <c r="K190" t="s">
        <v>6000</v>
      </c>
    </row>
    <row r="191" ht="12.75" customHeight="1">
      <c r="A191">
        <v>718.0</v>
      </c>
      <c r="B191" s="96">
        <v>1.7003049E8</v>
      </c>
      <c r="C191" s="96" t="s">
        <v>64</v>
      </c>
      <c r="D191" t="s">
        <v>7332</v>
      </c>
      <c r="E191" s="96">
        <v>7.997055438E9</v>
      </c>
      <c r="F191" t="s">
        <v>7334</v>
      </c>
      <c r="G191" t="s">
        <v>110</v>
      </c>
      <c r="H191" s="107">
        <v>8.72844827586207</v>
      </c>
      <c r="I191">
        <v>0.0</v>
      </c>
      <c r="J191" s="96">
        <v>7.702577622E9</v>
      </c>
      <c r="K191" t="s">
        <v>7336</v>
      </c>
    </row>
    <row r="192" ht="12.75" customHeight="1">
      <c r="A192">
        <v>144.0</v>
      </c>
      <c r="B192" s="96">
        <v>1.70030492E8</v>
      </c>
      <c r="C192" s="96" t="s">
        <v>64</v>
      </c>
      <c r="D192" t="s">
        <v>1795</v>
      </c>
      <c r="E192" s="96">
        <v>7.382609452E9</v>
      </c>
      <c r="F192" t="s">
        <v>1797</v>
      </c>
      <c r="G192" t="s">
        <v>110</v>
      </c>
      <c r="H192" s="107">
        <v>7.086206896551724</v>
      </c>
      <c r="I192">
        <v>5.0</v>
      </c>
      <c r="J192" s="96">
        <v>9.3929348E9</v>
      </c>
      <c r="K192" t="s">
        <v>1800</v>
      </c>
    </row>
    <row r="193" ht="12.75" customHeight="1">
      <c r="A193">
        <v>159.0</v>
      </c>
      <c r="B193" s="96">
        <v>1.70030494E8</v>
      </c>
      <c r="C193" s="96" t="s">
        <v>64</v>
      </c>
      <c r="D193" t="s">
        <v>1972</v>
      </c>
      <c r="E193" s="96">
        <v>9.866662553E9</v>
      </c>
      <c r="F193" t="s">
        <v>1974</v>
      </c>
      <c r="G193" t="s">
        <v>70</v>
      </c>
      <c r="H193" s="107">
        <v>7.206896551724138</v>
      </c>
      <c r="I193">
        <v>0.0</v>
      </c>
      <c r="J193" s="96">
        <v>9.440211778E9</v>
      </c>
      <c r="K193" t="s">
        <v>1976</v>
      </c>
    </row>
    <row r="194" ht="12.75" customHeight="1">
      <c r="A194">
        <v>380.0</v>
      </c>
      <c r="B194" s="96">
        <v>1.70030495E8</v>
      </c>
      <c r="C194" s="96" t="s">
        <v>64</v>
      </c>
      <c r="D194" t="s">
        <v>4179</v>
      </c>
      <c r="E194" s="96">
        <v>8.367292368E9</v>
      </c>
      <c r="F194" t="s">
        <v>4181</v>
      </c>
      <c r="G194" t="s">
        <v>110</v>
      </c>
      <c r="H194" s="107">
        <v>9.413793103448276</v>
      </c>
      <c r="I194">
        <v>0.0</v>
      </c>
      <c r="J194" s="96">
        <v>9.849024174E9</v>
      </c>
      <c r="K194" t="s">
        <v>4183</v>
      </c>
    </row>
    <row r="195" ht="12.75" customHeight="1">
      <c r="A195">
        <v>692.0</v>
      </c>
      <c r="B195" s="96">
        <v>1.70030498E8</v>
      </c>
      <c r="C195" s="96" t="s">
        <v>64</v>
      </c>
      <c r="D195" t="s">
        <v>7101</v>
      </c>
      <c r="E195" s="96">
        <v>9.502403874E9</v>
      </c>
      <c r="F195" t="s">
        <v>7103</v>
      </c>
      <c r="G195" t="s">
        <v>70</v>
      </c>
      <c r="H195" s="107">
        <v>8.935344827586206</v>
      </c>
      <c r="I195">
        <v>0.0</v>
      </c>
      <c r="J195" s="96">
        <v>8.106034634E9</v>
      </c>
      <c r="K195" t="s">
        <v>7105</v>
      </c>
    </row>
    <row r="196" ht="12.75" customHeight="1">
      <c r="A196">
        <v>638.0</v>
      </c>
      <c r="B196" s="96">
        <v>1.700305E8</v>
      </c>
      <c r="C196" s="96" t="s">
        <v>64</v>
      </c>
      <c r="D196" t="s">
        <v>6594</v>
      </c>
      <c r="E196" s="96">
        <v>8.330973231E9</v>
      </c>
      <c r="F196" t="s">
        <v>6595</v>
      </c>
      <c r="G196" t="s">
        <v>110</v>
      </c>
      <c r="H196" s="107">
        <v>8.357466063348417</v>
      </c>
      <c r="I196">
        <v>2.0</v>
      </c>
      <c r="J196" s="96">
        <v>9.441244849E9</v>
      </c>
      <c r="K196" t="s">
        <v>6598</v>
      </c>
    </row>
    <row r="197" ht="12.75" customHeight="1">
      <c r="A197">
        <v>705.0</v>
      </c>
      <c r="B197" s="96">
        <v>1.70030501E8</v>
      </c>
      <c r="C197" s="96" t="s">
        <v>64</v>
      </c>
      <c r="D197" t="s">
        <v>7214</v>
      </c>
      <c r="E197" s="96">
        <v>9.618220331E9</v>
      </c>
      <c r="F197" t="s">
        <v>7215</v>
      </c>
      <c r="G197" t="s">
        <v>70</v>
      </c>
      <c r="H197" s="107">
        <v>8.052631578947368</v>
      </c>
      <c r="I197">
        <v>0.0</v>
      </c>
      <c r="J197" s="96">
        <v>9.490396235E9</v>
      </c>
      <c r="K197" t="s">
        <v>7218</v>
      </c>
    </row>
    <row r="198" ht="12.75" customHeight="1">
      <c r="A198">
        <v>598.0</v>
      </c>
      <c r="B198" s="96">
        <v>1.70030504E8</v>
      </c>
      <c r="C198" s="96" t="s">
        <v>64</v>
      </c>
      <c r="D198" t="s">
        <v>6230</v>
      </c>
      <c r="E198" s="96">
        <v>9.182337171E9</v>
      </c>
      <c r="F198" t="s">
        <v>6231</v>
      </c>
      <c r="G198" t="s">
        <v>110</v>
      </c>
      <c r="H198" s="107">
        <v>8.120689655172415</v>
      </c>
      <c r="I198">
        <v>0.0</v>
      </c>
      <c r="J198" s="96">
        <v>9.440204356E9</v>
      </c>
      <c r="K198" t="s">
        <v>6234</v>
      </c>
    </row>
    <row r="199" ht="12.75" customHeight="1">
      <c r="A199">
        <v>158.0</v>
      </c>
      <c r="B199" s="96">
        <v>1.70030505E8</v>
      </c>
      <c r="C199" s="96" t="s">
        <v>64</v>
      </c>
      <c r="D199" t="s">
        <v>1960</v>
      </c>
      <c r="E199" s="96">
        <v>9.440260922E9</v>
      </c>
      <c r="F199" t="s">
        <v>1962</v>
      </c>
      <c r="G199" t="s">
        <v>110</v>
      </c>
      <c r="H199" s="107">
        <v>7.6594827586206895</v>
      </c>
      <c r="I199">
        <v>0.0</v>
      </c>
      <c r="J199" s="96">
        <v>9.440261316E9</v>
      </c>
      <c r="K199" t="s">
        <v>1966</v>
      </c>
    </row>
    <row r="200" ht="12.75" customHeight="1">
      <c r="A200">
        <v>14.0</v>
      </c>
      <c r="B200" s="96">
        <v>1.70030506E8</v>
      </c>
      <c r="C200" s="96" t="s">
        <v>64</v>
      </c>
      <c r="D200" t="s">
        <v>271</v>
      </c>
      <c r="E200" s="96">
        <v>7.288061006E9</v>
      </c>
      <c r="F200" t="s">
        <v>272</v>
      </c>
      <c r="G200" t="s">
        <v>70</v>
      </c>
      <c r="H200" s="107">
        <v>7.853448275862069</v>
      </c>
      <c r="I200">
        <v>0.0</v>
      </c>
      <c r="J200" s="96">
        <v>9.441995545E9</v>
      </c>
      <c r="K200" t="s">
        <v>277</v>
      </c>
    </row>
    <row r="201" ht="12.75" customHeight="1">
      <c r="A201">
        <v>243.0</v>
      </c>
      <c r="B201" s="96">
        <v>1.70030507E8</v>
      </c>
      <c r="C201" s="96" t="s">
        <v>64</v>
      </c>
      <c r="D201" t="s">
        <v>2829</v>
      </c>
      <c r="E201" s="96">
        <v>9.640816521E9</v>
      </c>
      <c r="F201" t="s">
        <v>2830</v>
      </c>
      <c r="G201" t="s">
        <v>110</v>
      </c>
      <c r="H201" s="107">
        <v>8.331896551724139</v>
      </c>
      <c r="I201">
        <v>0.0</v>
      </c>
      <c r="J201" s="96">
        <v>9.866876362E9</v>
      </c>
      <c r="K201" t="s">
        <v>2832</v>
      </c>
    </row>
    <row r="202" ht="12.75" customHeight="1">
      <c r="A202">
        <v>389.0</v>
      </c>
      <c r="B202" s="96">
        <v>1.70030508E8</v>
      </c>
      <c r="C202" s="96" t="s">
        <v>64</v>
      </c>
      <c r="D202" t="s">
        <v>4269</v>
      </c>
      <c r="E202" s="96">
        <v>7.995247777E9</v>
      </c>
      <c r="F202" t="s">
        <v>4270</v>
      </c>
      <c r="G202" t="s">
        <v>110</v>
      </c>
      <c r="H202" s="107">
        <v>8.719827586206897</v>
      </c>
      <c r="I202">
        <v>0.0</v>
      </c>
      <c r="J202" s="96">
        <v>9.866224405E9</v>
      </c>
      <c r="K202" t="s">
        <v>4272</v>
      </c>
    </row>
    <row r="203" ht="12.75" customHeight="1">
      <c r="A203">
        <v>74.0</v>
      </c>
      <c r="B203" s="96">
        <v>1.70030511E8</v>
      </c>
      <c r="C203" s="96" t="s">
        <v>64</v>
      </c>
      <c r="D203" t="s">
        <v>1008</v>
      </c>
      <c r="E203" s="96">
        <v>7.981774669E9</v>
      </c>
      <c r="F203" t="s">
        <v>1010</v>
      </c>
      <c r="G203" t="s">
        <v>70</v>
      </c>
      <c r="H203" s="107">
        <v>7.581896551724138</v>
      </c>
      <c r="I203">
        <v>0.0</v>
      </c>
      <c r="J203" s="96">
        <v>9.440328705E9</v>
      </c>
      <c r="K203" t="s">
        <v>1014</v>
      </c>
    </row>
    <row r="204" ht="12.75" customHeight="1">
      <c r="A204">
        <v>137.0</v>
      </c>
      <c r="B204" s="96">
        <v>1.70030512E8</v>
      </c>
      <c r="C204" s="96" t="s">
        <v>64</v>
      </c>
      <c r="D204" t="s">
        <v>1717</v>
      </c>
      <c r="E204" s="96">
        <v>7.675083389E9</v>
      </c>
      <c r="F204" t="s">
        <v>1718</v>
      </c>
      <c r="G204" t="s">
        <v>70</v>
      </c>
      <c r="H204" s="107">
        <v>7.620689655172414</v>
      </c>
      <c r="I204">
        <v>1.0</v>
      </c>
      <c r="J204" s="96">
        <v>9.949234062E9</v>
      </c>
      <c r="K204" t="s">
        <v>1721</v>
      </c>
    </row>
    <row r="205" ht="12.75" customHeight="1">
      <c r="A205">
        <v>469.0</v>
      </c>
      <c r="B205" s="96">
        <v>1.70030514E8</v>
      </c>
      <c r="C205" s="96" t="s">
        <v>64</v>
      </c>
      <c r="D205" t="s">
        <v>5020</v>
      </c>
      <c r="E205" s="96">
        <v>9.100650929E9</v>
      </c>
      <c r="F205" t="s">
        <v>5021</v>
      </c>
      <c r="G205" t="s">
        <v>70</v>
      </c>
      <c r="H205" s="107">
        <v>6.831896551724138</v>
      </c>
      <c r="I205">
        <v>0.0</v>
      </c>
      <c r="J205" s="96">
        <v>9.989654388E9</v>
      </c>
      <c r="K205" t="s">
        <v>5023</v>
      </c>
    </row>
    <row r="206" ht="12.75" customHeight="1">
      <c r="A206">
        <v>45.0</v>
      </c>
      <c r="B206" s="96">
        <v>1.70030517E8</v>
      </c>
      <c r="C206" s="96" t="s">
        <v>64</v>
      </c>
      <c r="D206" t="s">
        <v>651</v>
      </c>
      <c r="E206" s="96">
        <v>9.440501488E9</v>
      </c>
      <c r="F206" t="s">
        <v>653</v>
      </c>
      <c r="G206" t="s">
        <v>110</v>
      </c>
      <c r="H206" s="107">
        <v>6.681034482758621</v>
      </c>
      <c r="I206">
        <v>5.0</v>
      </c>
      <c r="J206" s="96">
        <v>9.154162957E9</v>
      </c>
      <c r="K206" t="s">
        <v>655</v>
      </c>
    </row>
    <row r="207" ht="12.75" customHeight="1">
      <c r="A207">
        <v>533.0</v>
      </c>
      <c r="B207" s="96">
        <v>1.7003052E8</v>
      </c>
      <c r="C207" s="96" t="s">
        <v>64</v>
      </c>
      <c r="D207" t="s">
        <v>5638</v>
      </c>
      <c r="E207" s="96">
        <v>9.100987265E9</v>
      </c>
      <c r="F207" t="s">
        <v>5639</v>
      </c>
      <c r="G207" t="s">
        <v>110</v>
      </c>
      <c r="H207" s="107">
        <v>8.754310344827585</v>
      </c>
      <c r="I207">
        <v>0.0</v>
      </c>
      <c r="J207" s="96">
        <v>9.440014082E9</v>
      </c>
      <c r="K207" t="s">
        <v>5642</v>
      </c>
    </row>
    <row r="208" ht="12.75" customHeight="1">
      <c r="A208">
        <v>740.0</v>
      </c>
      <c r="B208" s="96">
        <v>1.70030521E8</v>
      </c>
      <c r="C208" s="96" t="s">
        <v>64</v>
      </c>
      <c r="D208" t="s">
        <v>7530</v>
      </c>
      <c r="E208" s="96">
        <v>9.110378593E9</v>
      </c>
      <c r="F208" t="s">
        <v>7531</v>
      </c>
      <c r="G208" t="s">
        <v>110</v>
      </c>
      <c r="H208" s="107">
        <v>6.836206896551724</v>
      </c>
      <c r="I208">
        <v>0.0</v>
      </c>
      <c r="J208" s="96">
        <v>9.948309584E9</v>
      </c>
      <c r="K208" t="s">
        <v>7533</v>
      </c>
    </row>
    <row r="209" ht="12.75" customHeight="1">
      <c r="A209">
        <v>717.0</v>
      </c>
      <c r="B209" s="96">
        <v>1.70030525E8</v>
      </c>
      <c r="C209" s="96" t="s">
        <v>64</v>
      </c>
      <c r="D209" t="s">
        <v>7325</v>
      </c>
      <c r="E209" s="96">
        <v>7.99360246E9</v>
      </c>
      <c r="F209" t="s">
        <v>7326</v>
      </c>
      <c r="G209" t="s">
        <v>110</v>
      </c>
      <c r="H209" s="107">
        <v>8.196581196581196</v>
      </c>
      <c r="I209">
        <v>4.0</v>
      </c>
      <c r="J209" s="96">
        <v>9.86683232E9</v>
      </c>
      <c r="K209" t="s">
        <v>7328</v>
      </c>
    </row>
    <row r="210" ht="12.75" customHeight="1">
      <c r="A210">
        <v>613.0</v>
      </c>
      <c r="B210" s="96">
        <v>1.70030528E8</v>
      </c>
      <c r="C210" s="96" t="s">
        <v>64</v>
      </c>
      <c r="D210" t="s">
        <v>6369</v>
      </c>
      <c r="E210" s="96">
        <v>9.182277117E9</v>
      </c>
      <c r="F210" t="s">
        <v>6370</v>
      </c>
      <c r="G210" t="s">
        <v>70</v>
      </c>
      <c r="H210" s="107">
        <v>7.2894736842105265</v>
      </c>
      <c r="I210">
        <v>0.0</v>
      </c>
      <c r="J210" s="96">
        <v>9.963192678E9</v>
      </c>
      <c r="K210" t="s">
        <v>6372</v>
      </c>
    </row>
    <row r="211" ht="12.75" customHeight="1">
      <c r="A211">
        <v>396.0</v>
      </c>
      <c r="B211" s="96">
        <v>1.70030529E8</v>
      </c>
      <c r="C211" s="96" t="s">
        <v>64</v>
      </c>
      <c r="D211" t="s">
        <v>4337</v>
      </c>
      <c r="E211" s="96">
        <v>9.848346145E9</v>
      </c>
      <c r="F211" t="s">
        <v>4338</v>
      </c>
      <c r="G211" t="s">
        <v>70</v>
      </c>
      <c r="H211" s="107">
        <v>7.2155172413793105</v>
      </c>
      <c r="I211">
        <v>0.0</v>
      </c>
      <c r="J211" s="96">
        <v>9.848346145E9</v>
      </c>
      <c r="K211" t="s">
        <v>4341</v>
      </c>
    </row>
    <row r="212" ht="12.75" customHeight="1">
      <c r="A212">
        <v>255.0</v>
      </c>
      <c r="B212" s="96">
        <v>1.70030532E8</v>
      </c>
      <c r="C212" s="96" t="s">
        <v>64</v>
      </c>
      <c r="D212" t="s">
        <v>2950</v>
      </c>
      <c r="E212" s="96">
        <v>9.542035897E9</v>
      </c>
      <c r="F212" t="s">
        <v>2952</v>
      </c>
      <c r="G212" t="s">
        <v>70</v>
      </c>
      <c r="H212" s="107">
        <v>7.379310344827586</v>
      </c>
      <c r="I212">
        <v>1.0</v>
      </c>
      <c r="J212" s="96">
        <v>9.437018338E9</v>
      </c>
      <c r="K212" t="s">
        <v>2957</v>
      </c>
    </row>
    <row r="213" ht="12.75" customHeight="1">
      <c r="A213">
        <v>401.0</v>
      </c>
      <c r="B213" s="96">
        <v>1.70030533E8</v>
      </c>
      <c r="C213" s="96" t="s">
        <v>64</v>
      </c>
      <c r="D213" t="s">
        <v>4381</v>
      </c>
      <c r="E213" s="96">
        <v>7.674076765E9</v>
      </c>
      <c r="F213" t="s">
        <v>4383</v>
      </c>
      <c r="G213" t="s">
        <v>70</v>
      </c>
      <c r="H213" s="107">
        <v>8.995689655172415</v>
      </c>
      <c r="I213">
        <v>0.0</v>
      </c>
      <c r="J213" s="96">
        <v>9.704876373E9</v>
      </c>
      <c r="K213" t="s">
        <v>4386</v>
      </c>
    </row>
    <row r="214" ht="12.75" customHeight="1">
      <c r="A214">
        <v>383.0</v>
      </c>
      <c r="B214" s="96">
        <v>1.70030537E8</v>
      </c>
      <c r="C214" s="96" t="s">
        <v>64</v>
      </c>
      <c r="D214" t="s">
        <v>4208</v>
      </c>
      <c r="E214" s="96">
        <v>9.705277005E9</v>
      </c>
      <c r="F214" t="s">
        <v>4210</v>
      </c>
      <c r="G214" t="s">
        <v>70</v>
      </c>
      <c r="H214" s="107">
        <v>7.375</v>
      </c>
      <c r="I214">
        <v>0.0</v>
      </c>
      <c r="J214" s="96">
        <v>9.908267353E9</v>
      </c>
      <c r="K214" t="s">
        <v>4212</v>
      </c>
    </row>
    <row r="215" ht="12.75" customHeight="1">
      <c r="A215">
        <v>760.0</v>
      </c>
      <c r="B215" s="96">
        <v>1.70030538E8</v>
      </c>
      <c r="C215" s="96" t="s">
        <v>64</v>
      </c>
      <c r="D215" t="s">
        <v>7697</v>
      </c>
      <c r="E215" s="96">
        <v>7.901013046E9</v>
      </c>
      <c r="F215" t="s">
        <v>7698</v>
      </c>
      <c r="G215" t="s">
        <v>110</v>
      </c>
      <c r="H215" s="107">
        <v>9.116379310344827</v>
      </c>
      <c r="I215">
        <v>0.0</v>
      </c>
      <c r="J215" s="96">
        <v>9.440454233E9</v>
      </c>
      <c r="K215" t="s">
        <v>7701</v>
      </c>
    </row>
    <row r="216" ht="12.75" customHeight="1">
      <c r="A216">
        <v>641.0</v>
      </c>
      <c r="B216" s="96">
        <v>1.7003054E8</v>
      </c>
      <c r="C216" s="96" t="s">
        <v>64</v>
      </c>
      <c r="D216" t="s">
        <v>6627</v>
      </c>
      <c r="E216" s="96">
        <v>9.182736161E9</v>
      </c>
      <c r="F216" t="s">
        <v>6628</v>
      </c>
      <c r="G216" t="s">
        <v>110</v>
      </c>
      <c r="H216" s="107">
        <v>6.8201754385964914</v>
      </c>
      <c r="I216">
        <v>0.0</v>
      </c>
      <c r="J216" s="96">
        <v>9.65203748E9</v>
      </c>
      <c r="K216" t="s">
        <v>6631</v>
      </c>
    </row>
    <row r="217" ht="12.75" customHeight="1">
      <c r="A217">
        <v>788.0</v>
      </c>
      <c r="B217" s="96">
        <v>1.70030544E8</v>
      </c>
      <c r="C217" s="96" t="s">
        <v>64</v>
      </c>
      <c r="D217" t="s">
        <v>7957</v>
      </c>
      <c r="E217" s="96">
        <v>9.963373564E9</v>
      </c>
      <c r="F217" t="s">
        <v>7958</v>
      </c>
      <c r="G217" t="s">
        <v>110</v>
      </c>
      <c r="H217" s="107">
        <v>7.991379310344827</v>
      </c>
      <c r="I217">
        <v>0.0</v>
      </c>
      <c r="J217" s="96">
        <v>9.395362954E9</v>
      </c>
      <c r="K217" t="s">
        <v>7961</v>
      </c>
    </row>
    <row r="218" ht="12.75" customHeight="1">
      <c r="A218">
        <v>251.0</v>
      </c>
      <c r="B218" s="96">
        <v>1.70030546E8</v>
      </c>
      <c r="C218" s="96" t="s">
        <v>64</v>
      </c>
      <c r="D218" t="s">
        <v>2908</v>
      </c>
      <c r="E218" s="96">
        <v>8.463907969E9</v>
      </c>
      <c r="F218" t="s">
        <v>2910</v>
      </c>
      <c r="G218" t="s">
        <v>70</v>
      </c>
      <c r="H218" s="107">
        <v>8.560344827586206</v>
      </c>
      <c r="I218">
        <v>0.0</v>
      </c>
      <c r="J218" s="96">
        <v>9.912683737E9</v>
      </c>
      <c r="K218" t="s">
        <v>2913</v>
      </c>
    </row>
    <row r="219" ht="12.75" customHeight="1">
      <c r="A219">
        <v>475.0</v>
      </c>
      <c r="B219" s="96">
        <v>1.70030547E8</v>
      </c>
      <c r="C219" s="96" t="s">
        <v>64</v>
      </c>
      <c r="D219" t="s">
        <v>5073</v>
      </c>
      <c r="E219" s="96">
        <v>9.963258393E9</v>
      </c>
      <c r="F219" t="s">
        <v>5075</v>
      </c>
      <c r="G219" t="s">
        <v>110</v>
      </c>
      <c r="H219" s="107">
        <v>7.720338983050848</v>
      </c>
      <c r="I219">
        <v>5.0</v>
      </c>
      <c r="J219" s="96">
        <v>9.701675534E9</v>
      </c>
      <c r="K219" t="s">
        <v>5079</v>
      </c>
    </row>
    <row r="220" ht="12.75" customHeight="1">
      <c r="A220">
        <v>43.0</v>
      </c>
      <c r="B220" s="96">
        <v>1.70030548E8</v>
      </c>
      <c r="C220" s="96" t="s">
        <v>64</v>
      </c>
      <c r="D220" t="s">
        <v>625</v>
      </c>
      <c r="E220" s="96">
        <v>7.98153056E9</v>
      </c>
      <c r="F220" t="s">
        <v>627</v>
      </c>
      <c r="G220" t="s">
        <v>70</v>
      </c>
      <c r="H220" s="107">
        <v>7.280172413793103</v>
      </c>
      <c r="I220">
        <v>0.0</v>
      </c>
      <c r="J220" s="96">
        <v>9.951128528E9</v>
      </c>
      <c r="K220" t="s">
        <v>632</v>
      </c>
    </row>
    <row r="221" ht="12.75" customHeight="1">
      <c r="A221">
        <v>504.0</v>
      </c>
      <c r="B221" s="96">
        <v>1.70030552E8</v>
      </c>
      <c r="C221" s="96" t="s">
        <v>64</v>
      </c>
      <c r="D221" t="s">
        <v>5356</v>
      </c>
      <c r="E221" s="96">
        <v>7.095466676E9</v>
      </c>
      <c r="F221" t="s">
        <v>5357</v>
      </c>
      <c r="G221" t="s">
        <v>110</v>
      </c>
      <c r="H221" s="107">
        <v>7.594827586206897</v>
      </c>
      <c r="I221">
        <v>0.0</v>
      </c>
      <c r="J221" s="96">
        <v>9.912262045E9</v>
      </c>
      <c r="K221" t="s">
        <v>5360</v>
      </c>
    </row>
    <row r="222" ht="12.75" customHeight="1">
      <c r="A222">
        <v>198.0</v>
      </c>
      <c r="B222" s="96">
        <v>1.70030556E8</v>
      </c>
      <c r="C222" s="96" t="s">
        <v>64</v>
      </c>
      <c r="D222" t="s">
        <v>2372</v>
      </c>
      <c r="E222" s="96">
        <v>7.989952161E9</v>
      </c>
      <c r="F222" t="s">
        <v>2373</v>
      </c>
      <c r="G222" t="s">
        <v>70</v>
      </c>
      <c r="H222" s="107">
        <v>6.823275862068965</v>
      </c>
      <c r="I222">
        <v>0.0</v>
      </c>
      <c r="J222" s="96">
        <v>8.790667557E9</v>
      </c>
      <c r="K222" t="s">
        <v>2375</v>
      </c>
    </row>
    <row r="223" ht="12.75" customHeight="1">
      <c r="A223">
        <v>785.0</v>
      </c>
      <c r="B223" s="96">
        <v>1.70030558E8</v>
      </c>
      <c r="C223" s="96" t="s">
        <v>64</v>
      </c>
      <c r="D223" t="s">
        <v>7930</v>
      </c>
      <c r="E223" s="96">
        <v>9.491068888E9</v>
      </c>
      <c r="F223" t="s">
        <v>7931</v>
      </c>
      <c r="G223" t="s">
        <v>110</v>
      </c>
      <c r="H223" s="107">
        <v>8.448275862068966</v>
      </c>
      <c r="I223">
        <v>0.0</v>
      </c>
      <c r="J223" s="96">
        <v>9.440808198E9</v>
      </c>
      <c r="K223" t="s">
        <v>7935</v>
      </c>
    </row>
    <row r="224" ht="12.75" customHeight="1">
      <c r="A224">
        <v>379.0</v>
      </c>
      <c r="B224" s="96">
        <v>1.70030559E8</v>
      </c>
      <c r="C224" s="96" t="s">
        <v>64</v>
      </c>
      <c r="D224" t="s">
        <v>4169</v>
      </c>
      <c r="E224" s="96">
        <v>8.374155156E9</v>
      </c>
      <c r="F224" t="s">
        <v>4171</v>
      </c>
      <c r="G224" t="s">
        <v>70</v>
      </c>
      <c r="H224" s="107">
        <v>7.223684210526316</v>
      </c>
      <c r="I224">
        <v>0.0</v>
      </c>
      <c r="J224" s="96">
        <v>7.893331777E9</v>
      </c>
      <c r="K224" t="s">
        <v>4174</v>
      </c>
    </row>
    <row r="225" ht="12.75" customHeight="1">
      <c r="A225">
        <v>306.0</v>
      </c>
      <c r="B225" s="96">
        <v>1.7003056E8</v>
      </c>
      <c r="C225" s="96" t="s">
        <v>64</v>
      </c>
      <c r="D225" t="s">
        <v>3455</v>
      </c>
      <c r="E225" s="96">
        <v>9.989571801E9</v>
      </c>
      <c r="F225" t="s">
        <v>3457</v>
      </c>
      <c r="G225" t="s">
        <v>110</v>
      </c>
      <c r="H225" s="107">
        <v>7.370689655172414</v>
      </c>
      <c r="I225">
        <v>0.0</v>
      </c>
      <c r="J225" s="96">
        <v>9.550480177E9</v>
      </c>
      <c r="K225" t="s">
        <v>3460</v>
      </c>
    </row>
    <row r="226" ht="12.75" customHeight="1">
      <c r="A226">
        <v>127.0</v>
      </c>
      <c r="B226" s="96">
        <v>1.70030561E8</v>
      </c>
      <c r="C226" s="96" t="s">
        <v>64</v>
      </c>
      <c r="D226" t="s">
        <v>1615</v>
      </c>
      <c r="E226" s="96">
        <v>9.49149421E9</v>
      </c>
      <c r="F226" t="s">
        <v>1617</v>
      </c>
      <c r="G226" t="s">
        <v>70</v>
      </c>
      <c r="H226" s="107">
        <v>8.27155172413793</v>
      </c>
      <c r="I226">
        <v>0.0</v>
      </c>
      <c r="J226" s="96">
        <v>8.977956524E9</v>
      </c>
      <c r="K226" t="s">
        <v>1620</v>
      </c>
    </row>
    <row r="227" ht="12.75" customHeight="1">
      <c r="A227">
        <v>476.0</v>
      </c>
      <c r="B227" s="96">
        <v>1.70030564E8</v>
      </c>
      <c r="C227" s="96" t="s">
        <v>64</v>
      </c>
      <c r="D227" t="s">
        <v>5083</v>
      </c>
      <c r="E227" s="96">
        <v>8.374675748E9</v>
      </c>
      <c r="F227" t="s">
        <v>5084</v>
      </c>
      <c r="G227" t="s">
        <v>70</v>
      </c>
      <c r="H227" s="107">
        <v>7.103448275862069</v>
      </c>
      <c r="I227">
        <v>0.0</v>
      </c>
      <c r="J227" s="96">
        <v>9.290098633E9</v>
      </c>
      <c r="K227" t="s">
        <v>5087</v>
      </c>
    </row>
    <row r="228" ht="12.75" customHeight="1">
      <c r="A228">
        <v>206.0</v>
      </c>
      <c r="B228" s="96">
        <v>1.70030565E8</v>
      </c>
      <c r="C228" s="96" t="s">
        <v>64</v>
      </c>
      <c r="D228" t="s">
        <v>2449</v>
      </c>
      <c r="E228" s="96">
        <v>9.390313086E9</v>
      </c>
      <c r="F228" t="s">
        <v>2451</v>
      </c>
      <c r="G228" t="s">
        <v>110</v>
      </c>
      <c r="H228" s="107">
        <v>7.982758620689655</v>
      </c>
      <c r="I228">
        <v>0.0</v>
      </c>
      <c r="J228" s="96">
        <v>9.490330264E9</v>
      </c>
      <c r="K228" t="s">
        <v>2455</v>
      </c>
    </row>
    <row r="229" ht="12.75" customHeight="1">
      <c r="A229">
        <v>530.0</v>
      </c>
      <c r="B229" s="96">
        <v>1.70030567E8</v>
      </c>
      <c r="C229" s="96" t="s">
        <v>64</v>
      </c>
      <c r="D229" t="s">
        <v>5608</v>
      </c>
      <c r="E229" s="96">
        <v>9.133400939E9</v>
      </c>
      <c r="F229" t="s">
        <v>5609</v>
      </c>
      <c r="G229" t="s">
        <v>110</v>
      </c>
      <c r="H229" s="107">
        <v>7.548245614035087</v>
      </c>
      <c r="I229">
        <v>0.0</v>
      </c>
      <c r="J229" s="96">
        <v>9.885375911E9</v>
      </c>
      <c r="K229" t="s">
        <v>5612</v>
      </c>
    </row>
    <row r="230" ht="12.75" customHeight="1">
      <c r="A230">
        <v>200.0</v>
      </c>
      <c r="B230" s="96">
        <v>1.70030572E8</v>
      </c>
      <c r="C230" s="96" t="s">
        <v>64</v>
      </c>
      <c r="D230" t="s">
        <v>2388</v>
      </c>
      <c r="E230" s="96">
        <v>8.985923365E9</v>
      </c>
      <c r="F230" t="s">
        <v>2389</v>
      </c>
      <c r="G230" t="s">
        <v>70</v>
      </c>
      <c r="H230" s="107">
        <v>6.8559322033898304</v>
      </c>
      <c r="I230">
        <v>0.0</v>
      </c>
      <c r="J230" s="96">
        <v>8.297484902E9</v>
      </c>
      <c r="K230" t="s">
        <v>2391</v>
      </c>
    </row>
    <row r="231" ht="12.75" customHeight="1">
      <c r="A231">
        <v>643.0</v>
      </c>
      <c r="B231" s="96">
        <v>1.70030573E8</v>
      </c>
      <c r="C231" s="96" t="s">
        <v>64</v>
      </c>
      <c r="D231" t="s">
        <v>6646</v>
      </c>
      <c r="E231" s="96">
        <v>9.182615041E9</v>
      </c>
      <c r="F231" t="s">
        <v>6648</v>
      </c>
      <c r="G231" t="s">
        <v>70</v>
      </c>
      <c r="H231" s="107">
        <v>6.978448275862069</v>
      </c>
      <c r="I231">
        <v>0.0</v>
      </c>
      <c r="J231" s="96">
        <v>9.948992957E9</v>
      </c>
      <c r="K231" t="s">
        <v>6650</v>
      </c>
    </row>
    <row r="232" ht="12.75" customHeight="1">
      <c r="A232">
        <v>691.0</v>
      </c>
      <c r="B232" s="96">
        <v>1.70030584E8</v>
      </c>
      <c r="C232" s="96" t="s">
        <v>64</v>
      </c>
      <c r="D232" t="s">
        <v>7091</v>
      </c>
      <c r="E232" s="96">
        <v>9.502824049E9</v>
      </c>
      <c r="F232" t="s">
        <v>7092</v>
      </c>
      <c r="G232" t="s">
        <v>70</v>
      </c>
      <c r="H232" s="107">
        <v>8.538793103448276</v>
      </c>
      <c r="I232">
        <v>0.0</v>
      </c>
      <c r="J232" s="96">
        <v>9.44024306E9</v>
      </c>
      <c r="K232" t="s">
        <v>7095</v>
      </c>
    </row>
    <row r="233" ht="12.75" customHeight="1">
      <c r="A233">
        <v>266.0</v>
      </c>
      <c r="B233" s="96">
        <v>1.70030585E8</v>
      </c>
      <c r="C233" s="96" t="s">
        <v>64</v>
      </c>
      <c r="D233" t="s">
        <v>3067</v>
      </c>
      <c r="E233" s="96">
        <v>7.09316629E9</v>
      </c>
      <c r="F233" t="s">
        <v>3069</v>
      </c>
      <c r="G233" t="s">
        <v>110</v>
      </c>
      <c r="H233" s="107">
        <v>6.69406392694064</v>
      </c>
      <c r="I233">
        <v>3.0</v>
      </c>
      <c r="J233" s="96">
        <v>9.247736798E9</v>
      </c>
      <c r="K233" t="s">
        <v>3073</v>
      </c>
    </row>
    <row r="234" ht="12.75" customHeight="1">
      <c r="A234">
        <v>526.0</v>
      </c>
      <c r="B234" s="96">
        <v>1.70030587E8</v>
      </c>
      <c r="C234" s="96" t="s">
        <v>64</v>
      </c>
      <c r="D234" t="s">
        <v>5570</v>
      </c>
      <c r="E234" s="96">
        <v>9.849373762E9</v>
      </c>
      <c r="F234" t="s">
        <v>5571</v>
      </c>
      <c r="G234" t="s">
        <v>110</v>
      </c>
      <c r="H234" s="107">
        <v>8.051724137931034</v>
      </c>
      <c r="I234">
        <v>0.0</v>
      </c>
      <c r="J234" s="96">
        <v>9.848929288E9</v>
      </c>
      <c r="K234" t="s">
        <v>5575</v>
      </c>
    </row>
    <row r="235" ht="12.75" customHeight="1">
      <c r="A235">
        <v>710.0</v>
      </c>
      <c r="B235" s="96">
        <v>1.70030589E8</v>
      </c>
      <c r="C235" s="96" t="s">
        <v>64</v>
      </c>
      <c r="D235" t="s">
        <v>7260</v>
      </c>
      <c r="E235" s="96">
        <v>7.989223347E9</v>
      </c>
      <c r="F235" t="s">
        <v>7262</v>
      </c>
      <c r="G235" t="s">
        <v>70</v>
      </c>
      <c r="H235" s="107">
        <v>8.775862068965518</v>
      </c>
      <c r="I235">
        <v>0.0</v>
      </c>
      <c r="J235" s="96">
        <v>8.790930472E9</v>
      </c>
      <c r="K235" t="s">
        <v>7263</v>
      </c>
    </row>
    <row r="236" ht="12.75" customHeight="1">
      <c r="A236">
        <v>777.0</v>
      </c>
      <c r="B236" s="96">
        <v>1.7003059E8</v>
      </c>
      <c r="C236" s="96" t="s">
        <v>64</v>
      </c>
      <c r="D236" t="s">
        <v>7860</v>
      </c>
      <c r="E236" s="96">
        <v>9.441332229E9</v>
      </c>
      <c r="F236" t="s">
        <v>7861</v>
      </c>
      <c r="G236" t="s">
        <v>110</v>
      </c>
      <c r="H236" s="107">
        <v>8.89655172413793</v>
      </c>
      <c r="I236">
        <v>0.0</v>
      </c>
      <c r="J236" s="96">
        <v>9.394332229E9</v>
      </c>
      <c r="K236" t="s">
        <v>7863</v>
      </c>
    </row>
    <row r="237" ht="12.75" customHeight="1">
      <c r="A237">
        <v>479.0</v>
      </c>
      <c r="B237" s="96">
        <v>1.70030594E8</v>
      </c>
      <c r="C237" s="96" t="s">
        <v>64</v>
      </c>
      <c r="D237" t="s">
        <v>5111</v>
      </c>
      <c r="E237" s="96">
        <v>9.553878342E9</v>
      </c>
      <c r="F237" t="s">
        <v>5112</v>
      </c>
      <c r="G237" t="s">
        <v>70</v>
      </c>
      <c r="H237" s="107">
        <v>8.719298245614034</v>
      </c>
      <c r="I237">
        <v>0.0</v>
      </c>
      <c r="J237" s="96">
        <v>9.440152094E9</v>
      </c>
      <c r="K237" t="s">
        <v>5115</v>
      </c>
    </row>
    <row r="238" ht="12.75" customHeight="1">
      <c r="A238">
        <v>148.0</v>
      </c>
      <c r="B238" s="96">
        <v>1.70030595E8</v>
      </c>
      <c r="C238" s="96" t="s">
        <v>64</v>
      </c>
      <c r="D238" t="s">
        <v>1846</v>
      </c>
      <c r="E238" s="96">
        <v>8.790636826E9</v>
      </c>
      <c r="F238" t="s">
        <v>1847</v>
      </c>
      <c r="G238" t="s">
        <v>70</v>
      </c>
      <c r="H238" s="107">
        <v>8.359649122807017</v>
      </c>
      <c r="I238">
        <v>0.0</v>
      </c>
      <c r="J238" s="96">
        <v>9.849069914E9</v>
      </c>
      <c r="K238" t="s">
        <v>843</v>
      </c>
    </row>
    <row r="239" ht="12.75" customHeight="1">
      <c r="A239">
        <v>485.0</v>
      </c>
      <c r="B239" s="96">
        <v>1.70030596E8</v>
      </c>
      <c r="C239" s="96" t="s">
        <v>64</v>
      </c>
      <c r="D239" t="s">
        <v>5174</v>
      </c>
      <c r="E239" s="96">
        <v>9.581744878E9</v>
      </c>
      <c r="F239" t="s">
        <v>5176</v>
      </c>
      <c r="G239" t="s">
        <v>70</v>
      </c>
      <c r="H239" s="107">
        <v>8.155172413793103</v>
      </c>
      <c r="I239">
        <v>0.0</v>
      </c>
      <c r="J239" s="96">
        <v>9.849228545E9</v>
      </c>
      <c r="K239" t="s">
        <v>5180</v>
      </c>
    </row>
    <row r="240" ht="12.75" customHeight="1">
      <c r="A240">
        <v>585.0</v>
      </c>
      <c r="B240" s="96">
        <v>1.70030603E8</v>
      </c>
      <c r="C240" s="96" t="s">
        <v>64</v>
      </c>
      <c r="D240" t="s">
        <v>6107</v>
      </c>
      <c r="E240" s="96">
        <v>7.729889692E9</v>
      </c>
      <c r="F240" t="s">
        <v>6108</v>
      </c>
      <c r="G240" t="s">
        <v>110</v>
      </c>
      <c r="H240" s="107">
        <v>9.336206896551724</v>
      </c>
      <c r="I240">
        <v>0.0</v>
      </c>
      <c r="J240" s="96">
        <v>9.49114536E9</v>
      </c>
      <c r="K240" t="s">
        <v>6111</v>
      </c>
    </row>
    <row r="241" ht="12.75" customHeight="1">
      <c r="A241">
        <v>731.0</v>
      </c>
      <c r="B241" s="96">
        <v>1.70030604E8</v>
      </c>
      <c r="C241" s="96" t="s">
        <v>64</v>
      </c>
      <c r="D241" t="s">
        <v>7455</v>
      </c>
      <c r="E241" s="96">
        <v>7.989107238E9</v>
      </c>
      <c r="F241" t="s">
        <v>7457</v>
      </c>
      <c r="G241" t="s">
        <v>110</v>
      </c>
      <c r="H241" s="107">
        <v>9.004310344827585</v>
      </c>
      <c r="I241">
        <v>0.0</v>
      </c>
      <c r="J241" s="96">
        <v>7.306467118E9</v>
      </c>
      <c r="K241" t="s">
        <v>7460</v>
      </c>
    </row>
    <row r="242" ht="12.75" customHeight="1">
      <c r="A242">
        <v>672.0</v>
      </c>
      <c r="B242" s="96">
        <v>1.70030608E8</v>
      </c>
      <c r="C242" s="96" t="s">
        <v>64</v>
      </c>
      <c r="D242" t="s">
        <v>6913</v>
      </c>
      <c r="E242" s="96">
        <v>9.000677723E9</v>
      </c>
      <c r="F242" t="s">
        <v>6914</v>
      </c>
      <c r="G242" t="s">
        <v>110</v>
      </c>
      <c r="H242" s="107">
        <v>8.391304347826088</v>
      </c>
      <c r="I242">
        <v>4.0</v>
      </c>
      <c r="J242" s="96">
        <v>9.393057663E9</v>
      </c>
      <c r="K242" t="s">
        <v>6918</v>
      </c>
    </row>
    <row r="243" ht="12.75" customHeight="1">
      <c r="A243">
        <v>766.0</v>
      </c>
      <c r="B243" s="96">
        <v>1.7003061E8</v>
      </c>
      <c r="C243" s="96" t="s">
        <v>64</v>
      </c>
      <c r="D243" t="s">
        <v>7752</v>
      </c>
      <c r="E243" s="96">
        <v>7.032863787E9</v>
      </c>
      <c r="F243" t="s">
        <v>7754</v>
      </c>
      <c r="G243" t="s">
        <v>110</v>
      </c>
      <c r="H243" s="107">
        <v>8.456896551724139</v>
      </c>
      <c r="I243">
        <v>0.0</v>
      </c>
      <c r="J243" s="96">
        <v>8.374985819E9</v>
      </c>
      <c r="K243" t="s">
        <v>7756</v>
      </c>
    </row>
    <row r="244" ht="12.75" customHeight="1">
      <c r="A244">
        <v>301.0</v>
      </c>
      <c r="B244" s="96">
        <v>1.70030612E8</v>
      </c>
      <c r="C244" s="96" t="s">
        <v>64</v>
      </c>
      <c r="D244" t="s">
        <v>3404</v>
      </c>
      <c r="E244" s="96">
        <v>9.182157504E9</v>
      </c>
      <c r="F244" t="s">
        <v>3405</v>
      </c>
      <c r="G244" t="s">
        <v>70</v>
      </c>
      <c r="H244" s="107">
        <v>7.081896551724138</v>
      </c>
      <c r="I244">
        <v>0.0</v>
      </c>
      <c r="J244" s="96">
        <v>9.966756023E9</v>
      </c>
      <c r="K244" t="s">
        <v>3407</v>
      </c>
    </row>
    <row r="245" ht="12.75" customHeight="1">
      <c r="A245">
        <v>553.0</v>
      </c>
      <c r="B245" s="96">
        <v>1.70030619E8</v>
      </c>
      <c r="C245" s="96" t="s">
        <v>64</v>
      </c>
      <c r="D245" t="s">
        <v>5834</v>
      </c>
      <c r="E245" s="96">
        <v>7.095039533E9</v>
      </c>
      <c r="F245" t="s">
        <v>5835</v>
      </c>
      <c r="G245" t="s">
        <v>110</v>
      </c>
      <c r="H245" s="107">
        <v>8.413793103448276</v>
      </c>
      <c r="I245">
        <v>0.0</v>
      </c>
      <c r="J245" s="96">
        <v>9.505285066E9</v>
      </c>
      <c r="K245" t="s">
        <v>5837</v>
      </c>
    </row>
    <row r="246" ht="12.75" customHeight="1">
      <c r="A246">
        <v>258.0</v>
      </c>
      <c r="B246" s="96">
        <v>1.70030623E8</v>
      </c>
      <c r="C246" s="96" t="s">
        <v>64</v>
      </c>
      <c r="D246" t="s">
        <v>2987</v>
      </c>
      <c r="E246" s="96">
        <v>7.981542989E9</v>
      </c>
      <c r="F246" t="s">
        <v>2989</v>
      </c>
      <c r="G246" t="s">
        <v>70</v>
      </c>
      <c r="H246" s="107">
        <v>7.181034482758621</v>
      </c>
      <c r="I246">
        <v>0.0</v>
      </c>
      <c r="J246" s="96">
        <v>9.91233573E9</v>
      </c>
      <c r="K246" t="s">
        <v>2991</v>
      </c>
    </row>
    <row r="247" ht="12.75" customHeight="1">
      <c r="A247">
        <v>628.0</v>
      </c>
      <c r="B247" s="96">
        <v>1.70030625E8</v>
      </c>
      <c r="C247" s="96" t="s">
        <v>64</v>
      </c>
      <c r="D247" t="s">
        <v>6504</v>
      </c>
      <c r="E247" s="96">
        <v>7.396786899E9</v>
      </c>
      <c r="F247" t="s">
        <v>6505</v>
      </c>
      <c r="G247" t="s">
        <v>110</v>
      </c>
      <c r="H247" s="107">
        <v>7.823275862068965</v>
      </c>
      <c r="I247">
        <v>0.0</v>
      </c>
      <c r="J247" s="96">
        <v>9.505979E9</v>
      </c>
      <c r="K247" t="s">
        <v>6507</v>
      </c>
    </row>
    <row r="248" ht="12.75" customHeight="1">
      <c r="A248">
        <v>742.0</v>
      </c>
      <c r="B248" s="96">
        <v>1.70030629E8</v>
      </c>
      <c r="C248" s="96" t="s">
        <v>64</v>
      </c>
      <c r="D248" t="s">
        <v>7546</v>
      </c>
      <c r="E248" s="96">
        <v>9.542386557E9</v>
      </c>
      <c r="F248" t="s">
        <v>7547</v>
      </c>
      <c r="G248" t="s">
        <v>110</v>
      </c>
      <c r="H248" s="107">
        <v>8.418103448275861</v>
      </c>
      <c r="I248">
        <v>0.0</v>
      </c>
      <c r="J248" s="96">
        <v>9.010829329E9</v>
      </c>
      <c r="K248" t="s">
        <v>7549</v>
      </c>
    </row>
    <row r="249" ht="12.75" customHeight="1">
      <c r="A249">
        <v>90.0</v>
      </c>
      <c r="B249" s="96">
        <v>1.7003063E8</v>
      </c>
      <c r="C249" s="96" t="s">
        <v>64</v>
      </c>
      <c r="D249" t="s">
        <v>1178</v>
      </c>
      <c r="E249" s="96">
        <v>9.441722469E9</v>
      </c>
      <c r="F249" t="s">
        <v>1179</v>
      </c>
      <c r="G249" t="s">
        <v>70</v>
      </c>
      <c r="H249" s="107">
        <v>7.155172413793103</v>
      </c>
      <c r="I249">
        <v>1.0</v>
      </c>
      <c r="J249" s="96">
        <v>9.492482672E9</v>
      </c>
      <c r="K249" t="s">
        <v>1184</v>
      </c>
    </row>
    <row r="250" ht="12.75" customHeight="1">
      <c r="A250">
        <v>425.0</v>
      </c>
      <c r="B250" s="96">
        <v>1.70030631E8</v>
      </c>
      <c r="C250" s="96" t="s">
        <v>64</v>
      </c>
      <c r="D250" t="s">
        <v>4611</v>
      </c>
      <c r="E250" s="96">
        <v>9.985682116E9</v>
      </c>
      <c r="F250" t="s">
        <v>4612</v>
      </c>
      <c r="G250" t="s">
        <v>70</v>
      </c>
      <c r="H250" s="107">
        <v>7.5</v>
      </c>
      <c r="I250">
        <v>0.0</v>
      </c>
      <c r="J250" s="96">
        <v>9.985403999E9</v>
      </c>
      <c r="K250" t="s">
        <v>4616</v>
      </c>
    </row>
    <row r="251" ht="12.75" customHeight="1">
      <c r="A251">
        <v>513.0</v>
      </c>
      <c r="B251" s="96">
        <v>1.7003064E8</v>
      </c>
      <c r="C251" s="96" t="s">
        <v>64</v>
      </c>
      <c r="D251" t="s">
        <v>5442</v>
      </c>
      <c r="E251" s="96">
        <v>8.98571042E9</v>
      </c>
      <c r="F251" t="s">
        <v>5443</v>
      </c>
      <c r="G251" t="s">
        <v>110</v>
      </c>
      <c r="H251" s="107">
        <v>8.21551724137931</v>
      </c>
      <c r="I251">
        <v>0.0</v>
      </c>
      <c r="J251" s="96">
        <v>9.84828948E9</v>
      </c>
      <c r="K251" t="s">
        <v>5445</v>
      </c>
    </row>
    <row r="252" ht="12.75" customHeight="1">
      <c r="A252">
        <v>706.0</v>
      </c>
      <c r="B252" s="96">
        <v>1.70030643E8</v>
      </c>
      <c r="C252" s="96" t="s">
        <v>64</v>
      </c>
      <c r="D252" t="s">
        <v>7225</v>
      </c>
      <c r="E252" s="96">
        <v>8.977339099E9</v>
      </c>
      <c r="F252" t="s">
        <v>7226</v>
      </c>
      <c r="G252" t="s">
        <v>70</v>
      </c>
      <c r="H252" s="107">
        <v>7.572649572649572</v>
      </c>
      <c r="I252">
        <v>4.0</v>
      </c>
      <c r="J252" s="96">
        <v>9.059085353E9</v>
      </c>
      <c r="K252" t="s">
        <v>7229</v>
      </c>
    </row>
    <row r="253" ht="12.75" customHeight="1">
      <c r="A253">
        <v>262.0</v>
      </c>
      <c r="B253" s="96">
        <v>1.70030644E8</v>
      </c>
      <c r="C253" s="96" t="s">
        <v>64</v>
      </c>
      <c r="D253" t="s">
        <v>3025</v>
      </c>
      <c r="E253" s="96">
        <v>9.110554973E9</v>
      </c>
      <c r="F253" t="s">
        <v>3026</v>
      </c>
      <c r="G253" t="s">
        <v>70</v>
      </c>
      <c r="H253" s="107">
        <v>7.017241379310345</v>
      </c>
      <c r="I253">
        <v>0.0</v>
      </c>
      <c r="J253" s="96">
        <v>9.346858038E9</v>
      </c>
      <c r="K253" t="s">
        <v>3028</v>
      </c>
    </row>
    <row r="254" ht="12.75" customHeight="1">
      <c r="A254">
        <v>560.0</v>
      </c>
      <c r="B254" s="96">
        <v>1.70030646E8</v>
      </c>
      <c r="C254" s="96" t="s">
        <v>64</v>
      </c>
      <c r="D254" t="s">
        <v>5893</v>
      </c>
      <c r="E254" s="96">
        <v>9.010847809E9</v>
      </c>
      <c r="F254" t="s">
        <v>5894</v>
      </c>
      <c r="G254" t="s">
        <v>110</v>
      </c>
      <c r="H254" s="107">
        <v>7.672413793103448</v>
      </c>
      <c r="I254">
        <v>5.0</v>
      </c>
      <c r="J254" s="96">
        <v>9.494669966E9</v>
      </c>
      <c r="K254" t="s">
        <v>5897</v>
      </c>
    </row>
    <row r="255" ht="12.75" customHeight="1">
      <c r="A255">
        <v>220.0</v>
      </c>
      <c r="B255" s="96">
        <v>1.70030649E8</v>
      </c>
      <c r="C255" s="96" t="s">
        <v>64</v>
      </c>
      <c r="D255" t="s">
        <v>2600</v>
      </c>
      <c r="E255" s="96">
        <v>8.309604111E9</v>
      </c>
      <c r="F255" t="s">
        <v>2601</v>
      </c>
      <c r="G255" t="s">
        <v>70</v>
      </c>
      <c r="H255" s="107">
        <v>7.599137931034483</v>
      </c>
      <c r="I255">
        <v>0.0</v>
      </c>
      <c r="J255" s="96">
        <v>9.849461771E9</v>
      </c>
      <c r="K255" t="s">
        <v>2603</v>
      </c>
    </row>
    <row r="256" ht="12.75" customHeight="1">
      <c r="A256">
        <v>637.0</v>
      </c>
      <c r="B256" s="96">
        <v>1.7003065E8</v>
      </c>
      <c r="C256" s="96" t="s">
        <v>64</v>
      </c>
      <c r="D256" t="s">
        <v>6582</v>
      </c>
      <c r="E256" s="96">
        <v>9.515355113E9</v>
      </c>
      <c r="F256" t="s">
        <v>6584</v>
      </c>
      <c r="G256" t="s">
        <v>70</v>
      </c>
      <c r="H256" s="107">
        <v>8.137931034482758</v>
      </c>
      <c r="I256">
        <v>0.0</v>
      </c>
      <c r="J256" s="96">
        <v>9.959010209E9</v>
      </c>
      <c r="K256" t="s">
        <v>6587</v>
      </c>
    </row>
    <row r="257" ht="12.75" customHeight="1">
      <c r="A257">
        <v>536.0</v>
      </c>
      <c r="B257" s="96">
        <v>1.70030651E8</v>
      </c>
      <c r="C257" s="96" t="s">
        <v>64</v>
      </c>
      <c r="D257" t="s">
        <v>5670</v>
      </c>
      <c r="E257" s="96">
        <v>7.569842299E9</v>
      </c>
      <c r="F257" t="s">
        <v>5671</v>
      </c>
      <c r="G257" t="s">
        <v>70</v>
      </c>
      <c r="H257" s="107">
        <v>7.508474576271187</v>
      </c>
      <c r="I257">
        <v>5.0</v>
      </c>
      <c r="J257" s="96">
        <v>9.704411103E9</v>
      </c>
      <c r="K257" t="s">
        <v>5673</v>
      </c>
    </row>
    <row r="258" ht="12.75" customHeight="1">
      <c r="A258">
        <v>271.0</v>
      </c>
      <c r="B258" s="96">
        <v>1.70030652E8</v>
      </c>
      <c r="C258" s="96" t="s">
        <v>64</v>
      </c>
      <c r="D258" t="s">
        <v>3118</v>
      </c>
      <c r="E258" s="96">
        <v>9.515087672E9</v>
      </c>
      <c r="F258" t="s">
        <v>3119</v>
      </c>
      <c r="G258" t="s">
        <v>70</v>
      </c>
      <c r="H258" s="107">
        <v>7.116379310344827</v>
      </c>
      <c r="I258">
        <v>4.0</v>
      </c>
      <c r="J258" s="96">
        <v>9.866528462E9</v>
      </c>
      <c r="K258" t="s">
        <v>3121</v>
      </c>
    </row>
    <row r="259" ht="12.75" customHeight="1">
      <c r="A259">
        <v>245.0</v>
      </c>
      <c r="B259" s="96">
        <v>1.70030653E8</v>
      </c>
      <c r="C259" s="96" t="s">
        <v>64</v>
      </c>
      <c r="D259" t="s">
        <v>2846</v>
      </c>
      <c r="E259" s="96">
        <v>9.666736878E9</v>
      </c>
      <c r="F259" t="s">
        <v>2847</v>
      </c>
      <c r="G259" t="s">
        <v>70</v>
      </c>
      <c r="H259" s="107">
        <v>9.073275862068966</v>
      </c>
      <c r="I259">
        <v>0.0</v>
      </c>
      <c r="J259" s="96">
        <v>9.848417514E9</v>
      </c>
      <c r="K259" t="s">
        <v>2849</v>
      </c>
    </row>
    <row r="260" ht="12.75" customHeight="1">
      <c r="A260">
        <v>558.0</v>
      </c>
      <c r="B260" s="96">
        <v>1.70030656E8</v>
      </c>
      <c r="C260" s="96" t="s">
        <v>64</v>
      </c>
      <c r="D260" t="s">
        <v>5874</v>
      </c>
      <c r="E260" s="96">
        <v>7.702565446E9</v>
      </c>
      <c r="F260" t="s">
        <v>5876</v>
      </c>
      <c r="G260" t="s">
        <v>70</v>
      </c>
      <c r="H260" s="107">
        <v>7.432203389830509</v>
      </c>
      <c r="I260">
        <v>4.0</v>
      </c>
      <c r="J260" s="96">
        <v>9.848366126E9</v>
      </c>
      <c r="K260" t="s">
        <v>5879</v>
      </c>
    </row>
    <row r="261" ht="12.75" customHeight="1">
      <c r="A261">
        <v>593.0</v>
      </c>
      <c r="B261" s="96">
        <v>1.70030662E8</v>
      </c>
      <c r="C261" s="96" t="s">
        <v>64</v>
      </c>
      <c r="D261" t="s">
        <v>6182</v>
      </c>
      <c r="E261" s="96">
        <v>8.367417995E9</v>
      </c>
      <c r="F261" t="s">
        <v>6183</v>
      </c>
      <c r="G261" t="s">
        <v>110</v>
      </c>
      <c r="H261" s="107">
        <v>7.866666666666666</v>
      </c>
      <c r="I261">
        <v>5.0</v>
      </c>
      <c r="J261" s="96">
        <v>9.247876183E9</v>
      </c>
      <c r="K261" t="s">
        <v>6185</v>
      </c>
    </row>
    <row r="262" ht="12.75" customHeight="1">
      <c r="A262">
        <v>795.0</v>
      </c>
      <c r="B262" s="96">
        <v>1.70030664E8</v>
      </c>
      <c r="C262" s="96" t="s">
        <v>64</v>
      </c>
      <c r="D262" t="s">
        <v>8021</v>
      </c>
      <c r="E262" s="96">
        <v>9.440675469E9</v>
      </c>
      <c r="F262" t="s">
        <v>8022</v>
      </c>
      <c r="G262" t="s">
        <v>110</v>
      </c>
      <c r="H262" s="107">
        <v>9.551724137931034</v>
      </c>
      <c r="I262">
        <v>0.0</v>
      </c>
      <c r="J262" s="96">
        <v>9.490611688E9</v>
      </c>
      <c r="K262" t="s">
        <v>8025</v>
      </c>
    </row>
    <row r="263" ht="12.75" customHeight="1">
      <c r="A263">
        <v>85.0</v>
      </c>
      <c r="B263" s="96">
        <v>1.70030665E8</v>
      </c>
      <c r="C263" s="96" t="s">
        <v>64</v>
      </c>
      <c r="D263" t="s">
        <v>1129</v>
      </c>
      <c r="E263" s="96">
        <v>9.346455269E9</v>
      </c>
      <c r="F263" t="s">
        <v>1131</v>
      </c>
      <c r="G263" t="s">
        <v>70</v>
      </c>
      <c r="H263" s="107">
        <v>8.474137931034482</v>
      </c>
      <c r="I263">
        <v>0.0</v>
      </c>
      <c r="J263" s="96">
        <v>9.030767027E9</v>
      </c>
      <c r="K263" t="s">
        <v>1134</v>
      </c>
    </row>
    <row r="264" ht="12.75" customHeight="1">
      <c r="A264">
        <v>259.0</v>
      </c>
      <c r="B264" s="96">
        <v>1.70030668E8</v>
      </c>
      <c r="C264" s="96" t="s">
        <v>64</v>
      </c>
      <c r="D264" t="s">
        <v>2994</v>
      </c>
      <c r="E264" s="96">
        <v>7.981458373E9</v>
      </c>
      <c r="F264" t="s">
        <v>2995</v>
      </c>
      <c r="G264" t="s">
        <v>110</v>
      </c>
      <c r="H264" s="107">
        <v>8.10344827586207</v>
      </c>
      <c r="I264">
        <v>0.0</v>
      </c>
      <c r="J264" s="96">
        <v>8.897509327E9</v>
      </c>
      <c r="K264" t="s">
        <v>2998</v>
      </c>
    </row>
    <row r="265" ht="12.75" customHeight="1">
      <c r="A265">
        <v>409.0</v>
      </c>
      <c r="B265" s="96">
        <v>1.70030669E8</v>
      </c>
      <c r="C265" s="96" t="s">
        <v>64</v>
      </c>
      <c r="D265" t="s">
        <v>4457</v>
      </c>
      <c r="E265" s="96">
        <v>8.096615506E9</v>
      </c>
      <c r="F265" t="s">
        <v>4458</v>
      </c>
      <c r="G265" t="s">
        <v>70</v>
      </c>
      <c r="H265" s="107">
        <v>7.017241379310345</v>
      </c>
      <c r="I265">
        <v>0.0</v>
      </c>
      <c r="J265" s="96">
        <v>9.948237505E9</v>
      </c>
      <c r="K265" t="s">
        <v>4462</v>
      </c>
    </row>
    <row r="266" ht="12.75" customHeight="1">
      <c r="A266">
        <v>305.0</v>
      </c>
      <c r="B266" s="96">
        <v>1.70030672E8</v>
      </c>
      <c r="C266" s="96" t="s">
        <v>64</v>
      </c>
      <c r="D266" t="s">
        <v>3446</v>
      </c>
      <c r="E266" s="96">
        <v>8.121013996E9</v>
      </c>
      <c r="F266" t="s">
        <v>3447</v>
      </c>
      <c r="G266" t="s">
        <v>110</v>
      </c>
      <c r="H266" s="107">
        <v>7.649122807017544</v>
      </c>
      <c r="I266">
        <v>0.0</v>
      </c>
      <c r="J266" s="96">
        <v>8.897017809E9</v>
      </c>
      <c r="K266" t="s">
        <v>3450</v>
      </c>
    </row>
    <row r="267" ht="12.75" customHeight="1">
      <c r="A267">
        <v>601.0</v>
      </c>
      <c r="B267" s="96">
        <v>1.70030673E8</v>
      </c>
      <c r="C267" s="96" t="s">
        <v>64</v>
      </c>
      <c r="D267" t="s">
        <v>6255</v>
      </c>
      <c r="E267" s="96">
        <v>8.500596979E9</v>
      </c>
      <c r="F267" t="s">
        <v>6256</v>
      </c>
      <c r="G267" t="s">
        <v>70</v>
      </c>
      <c r="H267" s="107">
        <v>7.936440677966102</v>
      </c>
      <c r="I267">
        <v>5.0</v>
      </c>
      <c r="J267" s="96">
        <v>9.912255455E9</v>
      </c>
      <c r="K267" t="s">
        <v>6260</v>
      </c>
    </row>
    <row r="268" ht="12.75" customHeight="1">
      <c r="A268">
        <v>11.0</v>
      </c>
      <c r="B268" s="96">
        <v>1.70030674E8</v>
      </c>
      <c r="C268" s="96" t="s">
        <v>64</v>
      </c>
      <c r="D268" t="s">
        <v>226</v>
      </c>
      <c r="E268" s="96">
        <v>8.309072738E9</v>
      </c>
      <c r="F268" t="s">
        <v>227</v>
      </c>
      <c r="G268" t="s">
        <v>70</v>
      </c>
      <c r="H268" s="107">
        <v>8.129310344827585</v>
      </c>
      <c r="I268">
        <v>0.0</v>
      </c>
      <c r="J268" s="96">
        <v>9.24778678E9</v>
      </c>
      <c r="K268" t="s">
        <v>231</v>
      </c>
    </row>
    <row r="269" ht="12.75" customHeight="1">
      <c r="A269">
        <v>429.0</v>
      </c>
      <c r="B269" s="96">
        <v>1.70030679E8</v>
      </c>
      <c r="C269" s="96" t="s">
        <v>64</v>
      </c>
      <c r="D269" t="s">
        <v>4646</v>
      </c>
      <c r="E269" s="96">
        <v>7.989945127E9</v>
      </c>
      <c r="F269" t="s">
        <v>4647</v>
      </c>
      <c r="G269" t="s">
        <v>70</v>
      </c>
      <c r="H269" s="107">
        <v>7.140350877192983</v>
      </c>
      <c r="I269">
        <v>0.0</v>
      </c>
      <c r="J269" s="96">
        <v>9.985025299E9</v>
      </c>
      <c r="K269" t="s">
        <v>4649</v>
      </c>
    </row>
    <row r="270" ht="12.75" customHeight="1">
      <c r="A270">
        <v>48.0</v>
      </c>
      <c r="B270" s="96">
        <v>1.7003068E8</v>
      </c>
      <c r="C270" s="96" t="s">
        <v>64</v>
      </c>
      <c r="D270" t="s">
        <v>688</v>
      </c>
      <c r="E270" s="96">
        <v>9.866396934E9</v>
      </c>
      <c r="F270" t="s">
        <v>689</v>
      </c>
      <c r="G270" t="s">
        <v>110</v>
      </c>
      <c r="H270" s="107">
        <v>7.543859649122807</v>
      </c>
      <c r="I270">
        <v>0.0</v>
      </c>
      <c r="J270" s="96">
        <v>9.392309261E9</v>
      </c>
      <c r="K270" t="s">
        <v>694</v>
      </c>
    </row>
    <row r="271" ht="12.75" customHeight="1">
      <c r="A271">
        <v>758.0</v>
      </c>
      <c r="B271" s="96">
        <v>1.70030685E8</v>
      </c>
      <c r="C271" s="96" t="s">
        <v>64</v>
      </c>
      <c r="D271" t="s">
        <v>7678</v>
      </c>
      <c r="E271" s="96">
        <v>7.901283808E9</v>
      </c>
      <c r="F271" t="s">
        <v>7679</v>
      </c>
      <c r="G271" t="s">
        <v>110</v>
      </c>
      <c r="H271" s="107">
        <v>8.508620689655173</v>
      </c>
      <c r="I271">
        <v>0.0</v>
      </c>
      <c r="J271" s="96">
        <v>7.036433888E9</v>
      </c>
      <c r="K271" t="s">
        <v>7682</v>
      </c>
    </row>
    <row r="272" ht="12.75" customHeight="1">
      <c r="A272">
        <v>361.0</v>
      </c>
      <c r="B272" s="96">
        <v>1.70030687E8</v>
      </c>
      <c r="C272" s="96" t="s">
        <v>64</v>
      </c>
      <c r="D272" t="s">
        <v>4002</v>
      </c>
      <c r="E272" s="96">
        <v>7.799434052E9</v>
      </c>
      <c r="F272" t="s">
        <v>4003</v>
      </c>
      <c r="G272" t="s">
        <v>110</v>
      </c>
      <c r="H272" s="107">
        <v>7.771551724137931</v>
      </c>
      <c r="I272">
        <v>0.0</v>
      </c>
      <c r="J272" s="96">
        <v>9.88522929E9</v>
      </c>
      <c r="K272" t="s">
        <v>4005</v>
      </c>
    </row>
    <row r="273" ht="12.75" customHeight="1">
      <c r="A273">
        <v>726.0</v>
      </c>
      <c r="B273" s="96">
        <v>1.70030688E8</v>
      </c>
      <c r="C273" s="96" t="s">
        <v>64</v>
      </c>
      <c r="D273" t="s">
        <v>7411</v>
      </c>
      <c r="E273" s="96">
        <v>9.182072576E9</v>
      </c>
      <c r="F273" t="s">
        <v>7412</v>
      </c>
      <c r="G273" t="s">
        <v>110</v>
      </c>
      <c r="H273" s="107">
        <v>8.64655172413793</v>
      </c>
      <c r="I273">
        <v>0.0</v>
      </c>
      <c r="J273" s="96">
        <v>9.963222037E9</v>
      </c>
      <c r="K273" t="s">
        <v>7415</v>
      </c>
    </row>
    <row r="274" ht="12.75" customHeight="1">
      <c r="A274">
        <v>226.0</v>
      </c>
      <c r="B274" s="96">
        <v>1.70030689E8</v>
      </c>
      <c r="C274" s="96" t="s">
        <v>64</v>
      </c>
      <c r="D274" t="s">
        <v>2660</v>
      </c>
      <c r="E274" s="96">
        <v>8.498098341E9</v>
      </c>
      <c r="F274" t="s">
        <v>2662</v>
      </c>
      <c r="G274" t="s">
        <v>70</v>
      </c>
      <c r="H274" s="107">
        <v>7.328947368421052</v>
      </c>
      <c r="I274">
        <v>0.0</v>
      </c>
      <c r="J274" s="96">
        <v>9.985339103E9</v>
      </c>
      <c r="K274" t="s">
        <v>2664</v>
      </c>
    </row>
    <row r="275" ht="12.75" customHeight="1">
      <c r="A275">
        <v>688.0</v>
      </c>
      <c r="B275" s="96">
        <v>1.70030691E8</v>
      </c>
      <c r="C275" s="96" t="s">
        <v>64</v>
      </c>
      <c r="D275" t="s">
        <v>7063</v>
      </c>
      <c r="E275" s="96">
        <v>7.893346986E9</v>
      </c>
      <c r="F275" t="s">
        <v>7064</v>
      </c>
      <c r="G275" t="s">
        <v>70</v>
      </c>
      <c r="H275" s="107">
        <v>8.487068965517242</v>
      </c>
      <c r="I275">
        <v>0.0</v>
      </c>
      <c r="J275" s="96">
        <v>9.618321178E9</v>
      </c>
      <c r="K275" t="s">
        <v>7067</v>
      </c>
    </row>
    <row r="276" ht="12.75" customHeight="1">
      <c r="A276">
        <v>552.0</v>
      </c>
      <c r="B276" s="96">
        <v>1.70030696E8</v>
      </c>
      <c r="C276" s="96" t="s">
        <v>64</v>
      </c>
      <c r="D276" t="s">
        <v>5824</v>
      </c>
      <c r="E276" s="96">
        <v>9.966772111E9</v>
      </c>
      <c r="F276" t="s">
        <v>5826</v>
      </c>
      <c r="G276" t="s">
        <v>70</v>
      </c>
      <c r="H276" s="107">
        <v>8.147982062780269</v>
      </c>
      <c r="I276">
        <v>3.0</v>
      </c>
      <c r="J276" s="96">
        <v>9.885507834E9</v>
      </c>
      <c r="K276" t="s">
        <v>5828</v>
      </c>
    </row>
    <row r="277" ht="12.75" customHeight="1">
      <c r="A277">
        <v>802.0</v>
      </c>
      <c r="B277" s="96">
        <v>1.70030697E8</v>
      </c>
      <c r="C277" s="96" t="s">
        <v>64</v>
      </c>
      <c r="D277" t="s">
        <v>8073</v>
      </c>
      <c r="E277" s="96">
        <v>9.0322147E9</v>
      </c>
      <c r="F277" t="s">
        <v>8074</v>
      </c>
      <c r="G277" t="s">
        <v>110</v>
      </c>
      <c r="H277" s="107">
        <v>9.030172413793103</v>
      </c>
      <c r="I277">
        <v>0.0</v>
      </c>
      <c r="J277" s="96">
        <v>9.246781929E9</v>
      </c>
      <c r="K277" t="s">
        <v>8078</v>
      </c>
    </row>
    <row r="278" ht="12.75" customHeight="1">
      <c r="A278">
        <v>164.0</v>
      </c>
      <c r="B278" s="96">
        <v>1.70030698E8</v>
      </c>
      <c r="C278" s="96" t="s">
        <v>64</v>
      </c>
      <c r="D278" t="s">
        <v>2026</v>
      </c>
      <c r="E278" s="96">
        <v>9.494493026E9</v>
      </c>
      <c r="F278" t="s">
        <v>2027</v>
      </c>
      <c r="G278" t="s">
        <v>70</v>
      </c>
      <c r="H278" s="107">
        <v>7.758620689655173</v>
      </c>
      <c r="I278">
        <v>0.0</v>
      </c>
      <c r="J278" s="96">
        <v>9.441644716E9</v>
      </c>
      <c r="K278" t="s">
        <v>2030</v>
      </c>
    </row>
    <row r="279" ht="12.75" customHeight="1">
      <c r="A279">
        <v>194.0</v>
      </c>
      <c r="B279" s="96">
        <v>1.70030699E8</v>
      </c>
      <c r="C279" s="96" t="s">
        <v>64</v>
      </c>
      <c r="D279" t="s">
        <v>2332</v>
      </c>
      <c r="E279" s="96">
        <v>8.499988E9</v>
      </c>
      <c r="F279" t="s">
        <v>2333</v>
      </c>
      <c r="G279" t="s">
        <v>70</v>
      </c>
      <c r="H279" s="107">
        <v>7.7844827586206895</v>
      </c>
      <c r="I279">
        <v>0.0</v>
      </c>
      <c r="J279" s="96">
        <v>9.848881E9</v>
      </c>
      <c r="K279" t="s">
        <v>2336</v>
      </c>
    </row>
    <row r="280" ht="12.75" customHeight="1">
      <c r="A280">
        <v>397.0</v>
      </c>
      <c r="B280" s="96">
        <v>1.70030701E8</v>
      </c>
      <c r="C280" s="96" t="s">
        <v>64</v>
      </c>
      <c r="D280" t="s">
        <v>197</v>
      </c>
      <c r="E280" s="96">
        <v>9.959411212E9</v>
      </c>
      <c r="F280" t="s">
        <v>4346</v>
      </c>
      <c r="G280" t="s">
        <v>70</v>
      </c>
      <c r="H280" s="107">
        <v>7.109649122807017</v>
      </c>
      <c r="I280">
        <v>0.0</v>
      </c>
      <c r="J280" s="96">
        <v>9.248165334E9</v>
      </c>
      <c r="K280" t="s">
        <v>4349</v>
      </c>
    </row>
    <row r="281" ht="12.75" customHeight="1">
      <c r="A281">
        <v>133.0</v>
      </c>
      <c r="B281" s="96">
        <v>1.70030703E8</v>
      </c>
      <c r="C281" s="96" t="s">
        <v>64</v>
      </c>
      <c r="D281" t="s">
        <v>1671</v>
      </c>
      <c r="E281" s="96">
        <v>9.885177037E9</v>
      </c>
      <c r="F281" t="s">
        <v>1672</v>
      </c>
      <c r="G281" t="s">
        <v>70</v>
      </c>
      <c r="H281" s="107">
        <v>8.202586206896552</v>
      </c>
      <c r="I281">
        <v>0.0</v>
      </c>
      <c r="J281" s="96">
        <v>9.490605121E9</v>
      </c>
      <c r="K281" t="s">
        <v>1676</v>
      </c>
    </row>
    <row r="282" ht="12.75" customHeight="1">
      <c r="A282">
        <v>619.0</v>
      </c>
      <c r="B282" s="96">
        <v>1.70030705E8</v>
      </c>
      <c r="C282" s="96" t="s">
        <v>64</v>
      </c>
      <c r="D282" t="s">
        <v>6421</v>
      </c>
      <c r="E282" s="96">
        <v>9.603288588E9</v>
      </c>
      <c r="F282" t="s">
        <v>6422</v>
      </c>
      <c r="G282" t="s">
        <v>110</v>
      </c>
      <c r="H282" s="107">
        <v>7.18859649122807</v>
      </c>
      <c r="I282">
        <v>0.0</v>
      </c>
      <c r="J282" s="96">
        <v>9.705922394E9</v>
      </c>
      <c r="K282" t="s">
        <v>6425</v>
      </c>
    </row>
    <row r="283" ht="12.75" customHeight="1">
      <c r="A283">
        <v>97.0</v>
      </c>
      <c r="B283" s="96">
        <v>1.70030711E8</v>
      </c>
      <c r="C283" s="96" t="s">
        <v>64</v>
      </c>
      <c r="D283" t="s">
        <v>1265</v>
      </c>
      <c r="E283" s="96">
        <v>6.3002279E9</v>
      </c>
      <c r="F283" t="s">
        <v>1267</v>
      </c>
      <c r="G283" t="s">
        <v>110</v>
      </c>
      <c r="H283" s="107">
        <v>8.237068965517242</v>
      </c>
      <c r="I283">
        <v>0.0</v>
      </c>
      <c r="J283" s="96">
        <v>9.848170218E9</v>
      </c>
      <c r="K283" t="s">
        <v>1270</v>
      </c>
    </row>
    <row r="284" ht="12.75" customHeight="1">
      <c r="A284">
        <v>404.0</v>
      </c>
      <c r="B284" s="96">
        <v>1.70030713E8</v>
      </c>
      <c r="C284" s="96" t="s">
        <v>64</v>
      </c>
      <c r="D284" t="s">
        <v>4414</v>
      </c>
      <c r="E284" s="96">
        <v>7.989260705E9</v>
      </c>
      <c r="F284" t="s">
        <v>4415</v>
      </c>
      <c r="G284" t="s">
        <v>70</v>
      </c>
      <c r="H284" s="107">
        <v>7.1525423728813555</v>
      </c>
      <c r="I284">
        <v>4.0</v>
      </c>
      <c r="J284" s="96">
        <v>9.000515449E9</v>
      </c>
      <c r="K284" t="s">
        <v>1307</v>
      </c>
    </row>
    <row r="285" ht="12.75" customHeight="1">
      <c r="A285">
        <v>145.0</v>
      </c>
      <c r="B285" s="96">
        <v>1.70030715E8</v>
      </c>
      <c r="C285" s="96" t="s">
        <v>64</v>
      </c>
      <c r="D285" t="s">
        <v>1806</v>
      </c>
      <c r="E285" s="96">
        <v>7.286827559E9</v>
      </c>
      <c r="F285" t="s">
        <v>1808</v>
      </c>
      <c r="G285" t="s">
        <v>110</v>
      </c>
      <c r="H285" s="107">
        <v>6.982300884955753</v>
      </c>
      <c r="I285">
        <v>4.0</v>
      </c>
      <c r="J285" s="96">
        <v>9.491924289E9</v>
      </c>
      <c r="K285" t="s">
        <v>1811</v>
      </c>
    </row>
    <row r="286" ht="12.75" customHeight="1">
      <c r="A286">
        <v>741.0</v>
      </c>
      <c r="B286" s="96">
        <v>1.70030717E8</v>
      </c>
      <c r="C286" s="96" t="s">
        <v>64</v>
      </c>
      <c r="D286" t="s">
        <v>7539</v>
      </c>
      <c r="E286" s="96">
        <v>9.133606793E9</v>
      </c>
      <c r="F286" t="s">
        <v>7540</v>
      </c>
      <c r="G286" t="s">
        <v>110</v>
      </c>
      <c r="H286" s="107">
        <v>8.64655172413793</v>
      </c>
      <c r="I286">
        <v>0.0</v>
      </c>
      <c r="J286" s="96">
        <v>9.949713805E9</v>
      </c>
      <c r="K286" t="s">
        <v>7542</v>
      </c>
    </row>
    <row r="287" ht="12.75" customHeight="1">
      <c r="A287">
        <v>417.0</v>
      </c>
      <c r="B287" s="96">
        <v>1.70030718E8</v>
      </c>
      <c r="C287" s="96" t="s">
        <v>64</v>
      </c>
      <c r="D287" t="s">
        <v>4534</v>
      </c>
      <c r="E287" s="96">
        <v>8.074937485E9</v>
      </c>
      <c r="F287" t="s">
        <v>4536</v>
      </c>
      <c r="G287" t="s">
        <v>70</v>
      </c>
      <c r="H287" s="107">
        <v>8.163793103448276</v>
      </c>
      <c r="I287">
        <v>0.0</v>
      </c>
      <c r="J287" s="96">
        <v>9.885321423E9</v>
      </c>
      <c r="K287" t="s">
        <v>4538</v>
      </c>
    </row>
    <row r="288" ht="12.75" customHeight="1">
      <c r="A288">
        <v>696.0</v>
      </c>
      <c r="B288" s="96">
        <v>1.7003072E8</v>
      </c>
      <c r="C288" s="96" t="s">
        <v>64</v>
      </c>
      <c r="D288" t="s">
        <v>7137</v>
      </c>
      <c r="E288" s="96">
        <v>8.712223666E9</v>
      </c>
      <c r="F288" t="s">
        <v>7138</v>
      </c>
      <c r="G288" t="s">
        <v>110</v>
      </c>
      <c r="H288" s="107">
        <v>8.460526315789474</v>
      </c>
      <c r="I288">
        <v>0.0</v>
      </c>
      <c r="J288" s="96">
        <v>9.866157788E9</v>
      </c>
      <c r="K288" t="s">
        <v>7140</v>
      </c>
    </row>
    <row r="289" ht="12.75" customHeight="1">
      <c r="A289">
        <v>316.0</v>
      </c>
      <c r="B289" s="96">
        <v>1.70030721E8</v>
      </c>
      <c r="C289" s="96" t="s">
        <v>64</v>
      </c>
      <c r="D289" t="s">
        <v>3560</v>
      </c>
      <c r="E289" s="96">
        <v>9.182448908E9</v>
      </c>
      <c r="F289" t="s">
        <v>3561</v>
      </c>
      <c r="G289" t="s">
        <v>70</v>
      </c>
      <c r="H289" s="107">
        <v>8.806034482758621</v>
      </c>
      <c r="I289">
        <v>0.0</v>
      </c>
      <c r="J289" s="96">
        <v>8.32850316E9</v>
      </c>
      <c r="K289" t="s">
        <v>3565</v>
      </c>
    </row>
    <row r="290" ht="12.75" customHeight="1">
      <c r="A290">
        <v>381.0</v>
      </c>
      <c r="B290" s="96">
        <v>1.70030723E8</v>
      </c>
      <c r="C290" s="96" t="s">
        <v>64</v>
      </c>
      <c r="D290" t="s">
        <v>4191</v>
      </c>
      <c r="E290" s="96">
        <v>7.013329556E9</v>
      </c>
      <c r="F290" t="s">
        <v>4193</v>
      </c>
      <c r="G290" t="s">
        <v>110</v>
      </c>
      <c r="H290" s="107">
        <v>8.456896551724139</v>
      </c>
      <c r="I290">
        <v>0.0</v>
      </c>
      <c r="J290" s="96">
        <v>9.492714589E9</v>
      </c>
      <c r="K290" t="s">
        <v>4195</v>
      </c>
    </row>
    <row r="291" ht="12.75" customHeight="1">
      <c r="A291">
        <v>736.0</v>
      </c>
      <c r="B291" s="96">
        <v>1.70030725E8</v>
      </c>
      <c r="C291" s="96" t="s">
        <v>64</v>
      </c>
      <c r="D291" t="s">
        <v>7501</v>
      </c>
      <c r="E291" s="96">
        <v>7.995138969E9</v>
      </c>
      <c r="F291" t="s">
        <v>7502</v>
      </c>
      <c r="G291" t="s">
        <v>110</v>
      </c>
      <c r="H291" s="107">
        <v>8.90948275862069</v>
      </c>
      <c r="I291">
        <v>0.0</v>
      </c>
      <c r="J291" s="96">
        <v>9.908086561E9</v>
      </c>
      <c r="K291" t="s">
        <v>7504</v>
      </c>
    </row>
    <row r="292" ht="12.75" customHeight="1">
      <c r="A292">
        <v>452.0</v>
      </c>
      <c r="B292" s="96">
        <v>1.70030727E8</v>
      </c>
      <c r="C292" s="96" t="s">
        <v>64</v>
      </c>
      <c r="D292" t="s">
        <v>4870</v>
      </c>
      <c r="E292" s="96">
        <v>9.182263258E9</v>
      </c>
      <c r="F292" t="s">
        <v>4871</v>
      </c>
      <c r="G292" t="s">
        <v>110</v>
      </c>
      <c r="H292" s="107">
        <v>7.853448275862069</v>
      </c>
      <c r="I292">
        <v>0.0</v>
      </c>
      <c r="J292" s="96">
        <v>9.959134974E9</v>
      </c>
      <c r="K292" t="s">
        <v>4874</v>
      </c>
    </row>
    <row r="293" ht="12.75" customHeight="1">
      <c r="A293">
        <v>276.0</v>
      </c>
      <c r="B293" s="96">
        <v>1.70030729E8</v>
      </c>
      <c r="C293" s="96" t="s">
        <v>64</v>
      </c>
      <c r="D293" t="s">
        <v>3166</v>
      </c>
      <c r="E293" s="96">
        <v>8.317679454E9</v>
      </c>
      <c r="F293" t="s">
        <v>3168</v>
      </c>
      <c r="G293" t="s">
        <v>110</v>
      </c>
      <c r="H293" s="107">
        <v>7.612068965517241</v>
      </c>
      <c r="I293">
        <v>0.0</v>
      </c>
      <c r="J293" s="96">
        <v>9.49173516E9</v>
      </c>
      <c r="K293" t="s">
        <v>3171</v>
      </c>
    </row>
    <row r="294" ht="12.75" customHeight="1">
      <c r="A294">
        <v>79.0</v>
      </c>
      <c r="B294" s="96">
        <v>1.7003073E8</v>
      </c>
      <c r="C294" s="96" t="s">
        <v>64</v>
      </c>
      <c r="D294" t="s">
        <v>1061</v>
      </c>
      <c r="E294" s="96">
        <v>8.575309999E9</v>
      </c>
      <c r="F294" t="s">
        <v>1063</v>
      </c>
      <c r="G294" t="s">
        <v>110</v>
      </c>
      <c r="H294" s="107">
        <v>7.482758620689655</v>
      </c>
      <c r="I294">
        <v>0.0</v>
      </c>
      <c r="J294" s="96">
        <v>9.866222838E9</v>
      </c>
      <c r="K294" t="s">
        <v>1066</v>
      </c>
    </row>
    <row r="295" ht="12.75" customHeight="1">
      <c r="A295">
        <v>208.0</v>
      </c>
      <c r="B295" s="96">
        <v>1.70030731E8</v>
      </c>
      <c r="C295" s="96" t="s">
        <v>64</v>
      </c>
      <c r="D295" t="s">
        <v>2474</v>
      </c>
      <c r="E295" s="96">
        <v>8.977389689E9</v>
      </c>
      <c r="F295" t="s">
        <v>2476</v>
      </c>
      <c r="G295" t="s">
        <v>70</v>
      </c>
      <c r="H295" s="107">
        <v>7.887931034482759</v>
      </c>
      <c r="I295">
        <v>0.0</v>
      </c>
      <c r="J295" s="96">
        <v>7.981565718E9</v>
      </c>
      <c r="K295" t="s">
        <v>2479</v>
      </c>
    </row>
    <row r="296" ht="12.75" customHeight="1">
      <c r="A296">
        <v>449.0</v>
      </c>
      <c r="B296" s="96">
        <v>1.70030735E8</v>
      </c>
      <c r="C296" s="96" t="s">
        <v>64</v>
      </c>
      <c r="D296" t="s">
        <v>4843</v>
      </c>
      <c r="E296" s="96">
        <v>7.901031509E9</v>
      </c>
      <c r="F296" t="s">
        <v>4844</v>
      </c>
      <c r="G296" t="s">
        <v>70</v>
      </c>
      <c r="H296" s="107">
        <v>7.633620689655173</v>
      </c>
      <c r="I296">
        <v>1.0</v>
      </c>
      <c r="J296" s="96">
        <v>8.096712457E9</v>
      </c>
      <c r="K296" t="s">
        <v>4846</v>
      </c>
    </row>
    <row r="297" ht="12.75" customHeight="1">
      <c r="A297">
        <v>714.0</v>
      </c>
      <c r="B297" s="96">
        <v>1.70030736E8</v>
      </c>
      <c r="C297" s="96" t="s">
        <v>64</v>
      </c>
      <c r="D297" t="s">
        <v>7300</v>
      </c>
      <c r="E297" s="96">
        <v>8.688229999E9</v>
      </c>
      <c r="F297" t="s">
        <v>7301</v>
      </c>
      <c r="G297" t="s">
        <v>110</v>
      </c>
      <c r="H297" s="107">
        <v>8.202586206896552</v>
      </c>
      <c r="I297">
        <v>0.0</v>
      </c>
      <c r="J297" s="96">
        <v>9.951226565E9</v>
      </c>
      <c r="K297" t="s">
        <v>7304</v>
      </c>
    </row>
    <row r="298" ht="12.75" customHeight="1">
      <c r="A298">
        <v>150.0</v>
      </c>
      <c r="B298" s="96">
        <v>1.70030737E8</v>
      </c>
      <c r="C298" s="96" t="s">
        <v>64</v>
      </c>
      <c r="D298" t="s">
        <v>1867</v>
      </c>
      <c r="E298" s="96">
        <v>9.491159553E9</v>
      </c>
      <c r="F298" t="s">
        <v>1869</v>
      </c>
      <c r="G298" t="s">
        <v>110</v>
      </c>
      <c r="H298" s="107">
        <v>7.349137931034483</v>
      </c>
      <c r="I298">
        <v>0.0</v>
      </c>
      <c r="J298" s="96">
        <v>7.386490153E9</v>
      </c>
      <c r="K298" t="s">
        <v>1871</v>
      </c>
    </row>
    <row r="299" ht="12.75" customHeight="1">
      <c r="A299">
        <v>702.0</v>
      </c>
      <c r="B299" s="96">
        <v>1.70030739E8</v>
      </c>
      <c r="C299" s="96" t="s">
        <v>64</v>
      </c>
      <c r="D299" t="s">
        <v>7190</v>
      </c>
      <c r="E299" s="96">
        <v>7.396931288E9</v>
      </c>
      <c r="F299" t="s">
        <v>7191</v>
      </c>
      <c r="G299" t="s">
        <v>110</v>
      </c>
      <c r="H299" s="107">
        <v>8.163793103448276</v>
      </c>
      <c r="I299">
        <v>0.0</v>
      </c>
      <c r="J299" s="96">
        <v>7.729098272E9</v>
      </c>
      <c r="K299" t="s">
        <v>7194</v>
      </c>
    </row>
    <row r="300" ht="12.75" customHeight="1">
      <c r="A300">
        <v>289.0</v>
      </c>
      <c r="B300" s="96">
        <v>1.70030745E8</v>
      </c>
      <c r="C300" s="96" t="s">
        <v>64</v>
      </c>
      <c r="D300" t="s">
        <v>3290</v>
      </c>
      <c r="E300" s="96">
        <v>7.286031914E9</v>
      </c>
      <c r="F300" t="s">
        <v>3291</v>
      </c>
      <c r="G300" t="s">
        <v>110</v>
      </c>
      <c r="H300" s="107">
        <v>8.144736842105264</v>
      </c>
      <c r="I300">
        <v>0.0</v>
      </c>
      <c r="J300" s="96">
        <v>9.490349155E9</v>
      </c>
      <c r="K300" t="s">
        <v>3294</v>
      </c>
    </row>
    <row r="301" ht="12.75" customHeight="1">
      <c r="A301">
        <v>796.0</v>
      </c>
      <c r="B301" s="96">
        <v>1.70030751E8</v>
      </c>
      <c r="C301" s="96" t="s">
        <v>64</v>
      </c>
      <c r="D301" t="s">
        <v>8032</v>
      </c>
      <c r="E301" s="96">
        <v>7.993272114E9</v>
      </c>
      <c r="F301" t="s">
        <v>8033</v>
      </c>
      <c r="G301" t="s">
        <v>110</v>
      </c>
      <c r="H301" s="107">
        <v>8.331896551724139</v>
      </c>
      <c r="I301">
        <v>0.0</v>
      </c>
      <c r="J301" s="96">
        <v>9.676811123E9</v>
      </c>
      <c r="K301" t="s">
        <v>8035</v>
      </c>
    </row>
    <row r="302" ht="12.75" customHeight="1">
      <c r="A302">
        <v>555.0</v>
      </c>
      <c r="B302" s="96">
        <v>1.70030753E8</v>
      </c>
      <c r="C302" s="96" t="s">
        <v>64</v>
      </c>
      <c r="D302" t="s">
        <v>5849</v>
      </c>
      <c r="E302" s="96">
        <v>9.700928245E9</v>
      </c>
      <c r="F302" t="s">
        <v>5850</v>
      </c>
      <c r="G302" t="s">
        <v>110</v>
      </c>
      <c r="H302" s="107">
        <v>8.28448275862069</v>
      </c>
      <c r="I302">
        <v>0.0</v>
      </c>
      <c r="J302" s="96">
        <v>9.032436131E9</v>
      </c>
      <c r="K302" t="s">
        <v>5852</v>
      </c>
    </row>
    <row r="303" ht="12.75" customHeight="1">
      <c r="A303">
        <v>288.0</v>
      </c>
      <c r="B303" s="96">
        <v>1.70030755E8</v>
      </c>
      <c r="C303" s="96" t="s">
        <v>64</v>
      </c>
      <c r="D303" t="s">
        <v>449</v>
      </c>
      <c r="E303" s="96">
        <v>9.032228E9</v>
      </c>
      <c r="F303" t="s">
        <v>3283</v>
      </c>
      <c r="G303" t="s">
        <v>110</v>
      </c>
      <c r="H303" s="107">
        <v>7.900862068965517</v>
      </c>
      <c r="I303">
        <v>0.0</v>
      </c>
      <c r="J303" s="96">
        <v>9.440831446E9</v>
      </c>
      <c r="K303" t="s">
        <v>3286</v>
      </c>
    </row>
    <row r="304" ht="12.75" customHeight="1">
      <c r="A304">
        <v>722.0</v>
      </c>
      <c r="B304" s="96">
        <v>1.70030758E8</v>
      </c>
      <c r="C304" s="96" t="s">
        <v>64</v>
      </c>
      <c r="D304" t="s">
        <v>7371</v>
      </c>
      <c r="E304" s="96">
        <v>8.466889169E9</v>
      </c>
      <c r="F304" t="s">
        <v>7372</v>
      </c>
      <c r="G304" t="s">
        <v>110</v>
      </c>
      <c r="H304" s="107">
        <v>8.900862068965518</v>
      </c>
      <c r="I304">
        <v>0.0</v>
      </c>
      <c r="J304" s="96">
        <v>9.989946098E9</v>
      </c>
      <c r="K304" t="s">
        <v>7374</v>
      </c>
    </row>
    <row r="305" ht="12.75" customHeight="1">
      <c r="A305">
        <v>95.0</v>
      </c>
      <c r="B305" s="96">
        <v>1.70030761E8</v>
      </c>
      <c r="C305" s="96" t="s">
        <v>64</v>
      </c>
      <c r="D305" t="s">
        <v>1239</v>
      </c>
      <c r="E305" s="96">
        <v>7.90123671E9</v>
      </c>
      <c r="F305" t="s">
        <v>1241</v>
      </c>
      <c r="G305" t="s">
        <v>70</v>
      </c>
      <c r="H305" s="107">
        <v>6.9094827586206895</v>
      </c>
      <c r="I305">
        <v>0.0</v>
      </c>
      <c r="J305" s="96">
        <v>9.24817936E9</v>
      </c>
      <c r="K305" t="s">
        <v>1243</v>
      </c>
    </row>
    <row r="306" ht="12.75" customHeight="1">
      <c r="A306">
        <v>322.0</v>
      </c>
      <c r="B306" s="96">
        <v>1.70030762E8</v>
      </c>
      <c r="C306" s="96" t="s">
        <v>64</v>
      </c>
      <c r="D306" t="s">
        <v>3620</v>
      </c>
      <c r="E306" s="96">
        <v>9.000316323E9</v>
      </c>
      <c r="F306" t="s">
        <v>3621</v>
      </c>
      <c r="G306" t="s">
        <v>70</v>
      </c>
      <c r="H306" s="107">
        <v>8.206896551724139</v>
      </c>
      <c r="I306">
        <v>0.0</v>
      </c>
      <c r="J306" s="96">
        <v>8.096151129E9</v>
      </c>
      <c r="K306" t="s">
        <v>3622</v>
      </c>
    </row>
    <row r="307" ht="12.75" customHeight="1">
      <c r="A307">
        <v>666.0</v>
      </c>
      <c r="B307" s="96">
        <v>1.70030763E8</v>
      </c>
      <c r="C307" s="96" t="s">
        <v>64</v>
      </c>
      <c r="D307" t="s">
        <v>6862</v>
      </c>
      <c r="E307" s="96">
        <v>6.305644311E9</v>
      </c>
      <c r="F307" t="s">
        <v>6863</v>
      </c>
      <c r="G307" t="s">
        <v>110</v>
      </c>
      <c r="H307" s="107">
        <v>7.780172413793103</v>
      </c>
      <c r="I307">
        <v>0.0</v>
      </c>
      <c r="J307" s="96">
        <v>9.948384807E9</v>
      </c>
      <c r="K307" t="s">
        <v>6865</v>
      </c>
    </row>
    <row r="308" ht="12.75" customHeight="1">
      <c r="A308">
        <v>581.0</v>
      </c>
      <c r="B308" s="96">
        <v>1.70030765E8</v>
      </c>
      <c r="C308" s="96" t="s">
        <v>64</v>
      </c>
      <c r="D308" t="s">
        <v>6075</v>
      </c>
      <c r="E308" s="96">
        <v>8.464996939E9</v>
      </c>
      <c r="F308" t="s">
        <v>6076</v>
      </c>
      <c r="G308" t="s">
        <v>110</v>
      </c>
      <c r="H308" s="107">
        <v>8.327586206896552</v>
      </c>
      <c r="I308">
        <v>0.0</v>
      </c>
      <c r="J308" s="96">
        <v>9.440649242E9</v>
      </c>
      <c r="K308" t="s">
        <v>6079</v>
      </c>
    </row>
    <row r="309" ht="12.75" customHeight="1">
      <c r="A309">
        <v>703.0</v>
      </c>
      <c r="B309" s="96">
        <v>1.7003077E8</v>
      </c>
      <c r="C309" s="96" t="s">
        <v>64</v>
      </c>
      <c r="D309" t="s">
        <v>7197</v>
      </c>
      <c r="E309" s="96">
        <v>9.848586976E9</v>
      </c>
      <c r="F309" t="s">
        <v>7198</v>
      </c>
      <c r="G309" t="s">
        <v>110</v>
      </c>
      <c r="H309" s="107">
        <v>7.612068965517241</v>
      </c>
      <c r="I309">
        <v>0.0</v>
      </c>
      <c r="J309" s="96">
        <v>9.912027855E9</v>
      </c>
      <c r="K309" t="s">
        <v>7201</v>
      </c>
    </row>
    <row r="310" ht="12.75" customHeight="1">
      <c r="A310">
        <v>573.0</v>
      </c>
      <c r="B310" s="96">
        <v>1.70030775E8</v>
      </c>
      <c r="C310" s="96" t="s">
        <v>64</v>
      </c>
      <c r="D310" t="s">
        <v>6005</v>
      </c>
      <c r="E310" s="96">
        <v>7.893872875E9</v>
      </c>
      <c r="F310" t="s">
        <v>6006</v>
      </c>
      <c r="G310" t="s">
        <v>110</v>
      </c>
      <c r="H310" s="107">
        <v>7.538793103448276</v>
      </c>
      <c r="I310">
        <v>1.0</v>
      </c>
      <c r="J310" s="96">
        <v>9.492952875E9</v>
      </c>
      <c r="K310" t="s">
        <v>6009</v>
      </c>
    </row>
    <row r="311" ht="12.75" customHeight="1">
      <c r="A311">
        <v>229.0</v>
      </c>
      <c r="B311" s="96">
        <v>1.70030776E8</v>
      </c>
      <c r="C311" s="96" t="s">
        <v>64</v>
      </c>
      <c r="D311" t="s">
        <v>2693</v>
      </c>
      <c r="E311" s="96">
        <v>9.603982977E9</v>
      </c>
      <c r="F311" t="s">
        <v>2694</v>
      </c>
      <c r="G311" t="s">
        <v>110</v>
      </c>
      <c r="H311" s="107">
        <v>8.131578947368421</v>
      </c>
      <c r="I311">
        <v>0.0</v>
      </c>
      <c r="J311" s="96">
        <v>9.951162323E9</v>
      </c>
      <c r="K311" t="s">
        <v>2697</v>
      </c>
    </row>
    <row r="312" ht="12.75" customHeight="1">
      <c r="A312">
        <v>732.0</v>
      </c>
      <c r="B312" s="96">
        <v>1.7003078E8</v>
      </c>
      <c r="C312" s="96" t="s">
        <v>64</v>
      </c>
      <c r="D312" t="s">
        <v>7464</v>
      </c>
      <c r="E312" s="96">
        <v>8.466811395E9</v>
      </c>
      <c r="F312" t="s">
        <v>7465</v>
      </c>
      <c r="G312" t="s">
        <v>110</v>
      </c>
      <c r="H312" s="107">
        <v>6.810344827586207</v>
      </c>
      <c r="I312">
        <v>1.0</v>
      </c>
      <c r="J312" s="96">
        <v>9.491738163E9</v>
      </c>
      <c r="K312" t="s">
        <v>7468</v>
      </c>
    </row>
    <row r="313" ht="12.75" customHeight="1">
      <c r="A313">
        <v>589.0</v>
      </c>
      <c r="B313" s="96">
        <v>1.70030781E8</v>
      </c>
      <c r="C313" s="96" t="s">
        <v>64</v>
      </c>
      <c r="D313" t="s">
        <v>6142</v>
      </c>
      <c r="E313" s="96">
        <v>6.30314474E9</v>
      </c>
      <c r="F313" t="s">
        <v>6144</v>
      </c>
      <c r="G313" t="s">
        <v>70</v>
      </c>
      <c r="H313" s="107">
        <v>8.793103448275861</v>
      </c>
      <c r="I313">
        <v>0.0</v>
      </c>
      <c r="J313" s="96">
        <v>8.374617609E9</v>
      </c>
      <c r="K313" t="s">
        <v>6148</v>
      </c>
    </row>
    <row r="314" ht="12.75" customHeight="1">
      <c r="A314">
        <v>458.0</v>
      </c>
      <c r="B314" s="96">
        <v>1.70030782E8</v>
      </c>
      <c r="C314" s="96" t="s">
        <v>64</v>
      </c>
      <c r="D314" t="s">
        <v>4922</v>
      </c>
      <c r="E314" s="96">
        <v>9.550725627E9</v>
      </c>
      <c r="F314" t="s">
        <v>4923</v>
      </c>
      <c r="G314" t="s">
        <v>110</v>
      </c>
      <c r="H314" s="107">
        <v>8.198275862068966</v>
      </c>
      <c r="I314">
        <v>0.0</v>
      </c>
      <c r="J314" s="96">
        <v>9.949410888E9</v>
      </c>
      <c r="K314" t="s">
        <v>4926</v>
      </c>
    </row>
    <row r="315" ht="12.75" customHeight="1">
      <c r="A315">
        <v>321.0</v>
      </c>
      <c r="B315" s="96">
        <v>1.70030785E8</v>
      </c>
      <c r="C315" s="96" t="s">
        <v>64</v>
      </c>
      <c r="D315" t="s">
        <v>3609</v>
      </c>
      <c r="E315" s="96">
        <v>9.553322214E9</v>
      </c>
      <c r="F315" t="s">
        <v>3610</v>
      </c>
      <c r="G315" t="s">
        <v>70</v>
      </c>
      <c r="H315" s="107">
        <v>7.56140350877193</v>
      </c>
      <c r="I315">
        <v>0.0</v>
      </c>
      <c r="J315" s="96">
        <v>8.297298999E9</v>
      </c>
      <c r="K315" t="s">
        <v>3613</v>
      </c>
    </row>
    <row r="316" ht="12.75" customHeight="1">
      <c r="A316">
        <v>280.0</v>
      </c>
      <c r="B316" s="96">
        <v>1.70030791E8</v>
      </c>
      <c r="C316" s="96" t="s">
        <v>64</v>
      </c>
      <c r="D316" t="s">
        <v>3205</v>
      </c>
      <c r="E316" s="96">
        <v>7.893471008E9</v>
      </c>
      <c r="F316" t="s">
        <v>3206</v>
      </c>
      <c r="G316" t="s">
        <v>70</v>
      </c>
      <c r="H316" s="107">
        <v>6.899122807017544</v>
      </c>
      <c r="I316">
        <v>1.0</v>
      </c>
      <c r="J316" s="96">
        <v>8.639189405E9</v>
      </c>
      <c r="K316" t="s">
        <v>3210</v>
      </c>
    </row>
    <row r="317" ht="12.75" customHeight="1">
      <c r="A317">
        <v>129.0</v>
      </c>
      <c r="B317" s="96">
        <v>1.70030792E8</v>
      </c>
      <c r="C317" s="96" t="s">
        <v>64</v>
      </c>
      <c r="D317" t="s">
        <v>1636</v>
      </c>
      <c r="E317" s="96">
        <v>9.573598535E9</v>
      </c>
      <c r="F317" t="s">
        <v>1637</v>
      </c>
      <c r="G317" t="s">
        <v>70</v>
      </c>
      <c r="H317" s="107">
        <v>8.094827586206897</v>
      </c>
      <c r="I317">
        <v>0.0</v>
      </c>
      <c r="J317" s="96">
        <v>9.985044827E9</v>
      </c>
      <c r="K317" t="s">
        <v>1639</v>
      </c>
    </row>
    <row r="318" ht="12.75" customHeight="1">
      <c r="A318">
        <v>662.0</v>
      </c>
      <c r="B318" s="96">
        <v>1.70030794E8</v>
      </c>
      <c r="C318" s="96" t="s">
        <v>64</v>
      </c>
      <c r="D318" t="s">
        <v>6828</v>
      </c>
      <c r="E318" s="96">
        <v>8.074872296E9</v>
      </c>
      <c r="F318" t="s">
        <v>6829</v>
      </c>
      <c r="G318" t="s">
        <v>110</v>
      </c>
      <c r="H318" s="107">
        <v>8.823275862068966</v>
      </c>
      <c r="I318">
        <v>0.0</v>
      </c>
      <c r="J318" s="96">
        <v>9.885900065E9</v>
      </c>
      <c r="K318" t="s">
        <v>6831</v>
      </c>
    </row>
    <row r="319" ht="12.75" customHeight="1">
      <c r="A319">
        <v>500.0</v>
      </c>
      <c r="B319" s="96">
        <v>1.70030796E8</v>
      </c>
      <c r="C319" s="96" t="s">
        <v>64</v>
      </c>
      <c r="D319" t="s">
        <v>5314</v>
      </c>
      <c r="E319" s="96">
        <v>7.780272037E9</v>
      </c>
      <c r="F319" t="s">
        <v>5315</v>
      </c>
      <c r="G319" t="s">
        <v>70</v>
      </c>
      <c r="H319" s="107">
        <v>7.654867256637168</v>
      </c>
      <c r="I319">
        <v>3.0</v>
      </c>
      <c r="J319" s="96">
        <v>7.780630171E9</v>
      </c>
      <c r="K319" t="s">
        <v>5319</v>
      </c>
    </row>
    <row r="320" ht="12.75" customHeight="1">
      <c r="A320">
        <v>50.0</v>
      </c>
      <c r="B320" s="96">
        <v>1.70030797E8</v>
      </c>
      <c r="C320" s="96" t="s">
        <v>64</v>
      </c>
      <c r="D320" t="s">
        <v>717</v>
      </c>
      <c r="E320" s="96">
        <v>9.182895545E9</v>
      </c>
      <c r="F320" t="s">
        <v>719</v>
      </c>
      <c r="G320" t="s">
        <v>70</v>
      </c>
      <c r="H320" s="107">
        <v>7.129310344827586</v>
      </c>
      <c r="I320">
        <v>0.0</v>
      </c>
      <c r="J320" s="96">
        <v>8.977114427E9</v>
      </c>
      <c r="K320" t="s">
        <v>722</v>
      </c>
    </row>
    <row r="321" ht="12.75" customHeight="1">
      <c r="A321">
        <v>345.0</v>
      </c>
      <c r="B321" s="96">
        <v>1.70030798E8</v>
      </c>
      <c r="C321" s="96" t="s">
        <v>64</v>
      </c>
      <c r="D321" t="s">
        <v>3847</v>
      </c>
      <c r="E321" s="96">
        <v>8.790204917E9</v>
      </c>
      <c r="F321" t="s">
        <v>3848</v>
      </c>
      <c r="G321" t="s">
        <v>70</v>
      </c>
      <c r="H321" s="107">
        <v>7.301724137931035</v>
      </c>
      <c r="I321">
        <v>0.0</v>
      </c>
      <c r="J321" s="96">
        <v>9.4929244E9</v>
      </c>
      <c r="K321" t="s">
        <v>3852</v>
      </c>
    </row>
    <row r="322" ht="12.75" customHeight="1">
      <c r="A322">
        <v>113.0</v>
      </c>
      <c r="B322" s="96">
        <v>1.70030801E8</v>
      </c>
      <c r="C322" s="96" t="s">
        <v>64</v>
      </c>
      <c r="D322" t="s">
        <v>1449</v>
      </c>
      <c r="E322" s="96">
        <v>8.074164632E9</v>
      </c>
      <c r="F322" t="s">
        <v>1450</v>
      </c>
      <c r="G322" t="s">
        <v>70</v>
      </c>
      <c r="H322" s="107">
        <v>6.887931034482759</v>
      </c>
      <c r="I322">
        <v>0.0</v>
      </c>
      <c r="J322" s="96">
        <v>9.652555985E9</v>
      </c>
      <c r="K322" t="s">
        <v>1453</v>
      </c>
    </row>
    <row r="323" ht="12.75" customHeight="1">
      <c r="A323">
        <v>611.0</v>
      </c>
      <c r="B323" s="96">
        <v>1.70030805E8</v>
      </c>
      <c r="C323" s="96" t="s">
        <v>64</v>
      </c>
      <c r="D323" t="s">
        <v>6353</v>
      </c>
      <c r="E323" s="96">
        <v>7.702424178E9</v>
      </c>
      <c r="F323" t="s">
        <v>6354</v>
      </c>
      <c r="G323" t="s">
        <v>70</v>
      </c>
      <c r="H323" s="107">
        <v>8.530172413793103</v>
      </c>
      <c r="I323">
        <v>0.0</v>
      </c>
      <c r="J323" s="96">
        <v>9.010331387E9</v>
      </c>
      <c r="K323" t="s">
        <v>6357</v>
      </c>
    </row>
    <row r="324" ht="12.75" customHeight="1">
      <c r="A324">
        <v>668.0</v>
      </c>
      <c r="B324" s="96">
        <v>1.70030808E8</v>
      </c>
      <c r="C324" s="96" t="s">
        <v>64</v>
      </c>
      <c r="D324" t="s">
        <v>6880</v>
      </c>
      <c r="E324" s="96">
        <v>9.912553356E9</v>
      </c>
      <c r="F324" t="s">
        <v>6881</v>
      </c>
      <c r="G324" t="s">
        <v>110</v>
      </c>
      <c r="H324" s="107">
        <v>7.309322033898305</v>
      </c>
      <c r="I324">
        <v>5.0</v>
      </c>
      <c r="J324" s="96">
        <v>9.700567176E9</v>
      </c>
      <c r="K324" t="s">
        <v>6885</v>
      </c>
    </row>
    <row r="325" ht="12.75" customHeight="1">
      <c r="A325">
        <v>368.0</v>
      </c>
      <c r="B325" s="96">
        <v>1.70030809E8</v>
      </c>
      <c r="C325" s="96" t="s">
        <v>64</v>
      </c>
      <c r="D325" t="s">
        <v>4063</v>
      </c>
      <c r="E325" s="96">
        <v>9.640410042E9</v>
      </c>
      <c r="F325" t="s">
        <v>4064</v>
      </c>
      <c r="G325" t="s">
        <v>70</v>
      </c>
      <c r="H325" s="107">
        <v>7.37280701754386</v>
      </c>
      <c r="I325">
        <v>0.0</v>
      </c>
      <c r="J325" s="96">
        <v>9.440823477E9</v>
      </c>
      <c r="K325" t="s">
        <v>4068</v>
      </c>
    </row>
    <row r="326" ht="12.75" customHeight="1">
      <c r="A326">
        <v>664.0</v>
      </c>
      <c r="B326" s="96">
        <v>1.70030811E8</v>
      </c>
      <c r="C326" s="96" t="s">
        <v>64</v>
      </c>
      <c r="D326" t="s">
        <v>6846</v>
      </c>
      <c r="E326" s="96">
        <v>7.032177215E9</v>
      </c>
      <c r="F326" t="s">
        <v>6847</v>
      </c>
      <c r="G326" t="s">
        <v>70</v>
      </c>
      <c r="H326" s="107">
        <v>8.370689655172415</v>
      </c>
      <c r="I326">
        <v>2.0</v>
      </c>
      <c r="J326" s="96">
        <v>8.985511249E9</v>
      </c>
      <c r="K326" t="s">
        <v>6849</v>
      </c>
    </row>
    <row r="327" ht="12.75" customHeight="1">
      <c r="A327">
        <v>1.0</v>
      </c>
      <c r="B327" s="96">
        <v>1.70030813E8</v>
      </c>
      <c r="C327" s="96" t="s">
        <v>64</v>
      </c>
      <c r="D327" t="s">
        <v>68</v>
      </c>
      <c r="E327" s="96">
        <v>7.901247886E9</v>
      </c>
      <c r="F327" t="s">
        <v>69</v>
      </c>
      <c r="G327" t="s">
        <v>70</v>
      </c>
      <c r="H327" s="107">
        <v>7.245689655172414</v>
      </c>
      <c r="I327">
        <v>0.0</v>
      </c>
      <c r="J327" s="96">
        <v>9.441061867E9</v>
      </c>
      <c r="K327" t="s">
        <v>83</v>
      </c>
    </row>
    <row r="328" ht="12.75" customHeight="1">
      <c r="A328">
        <v>422.0</v>
      </c>
      <c r="B328" s="96">
        <v>1.70030817E8</v>
      </c>
      <c r="C328" s="96" t="s">
        <v>64</v>
      </c>
      <c r="D328" t="s">
        <v>4583</v>
      </c>
      <c r="E328" s="96">
        <v>9.18256053E9</v>
      </c>
      <c r="F328" t="s">
        <v>4585</v>
      </c>
      <c r="G328" t="s">
        <v>70</v>
      </c>
      <c r="H328" s="107">
        <v>7.741379310344827</v>
      </c>
      <c r="I328">
        <v>0.0</v>
      </c>
      <c r="J328" s="96">
        <v>9.618382542E9</v>
      </c>
      <c r="K328" t="s">
        <v>4588</v>
      </c>
    </row>
    <row r="329" ht="12.75" customHeight="1">
      <c r="A329">
        <v>217.0</v>
      </c>
      <c r="B329" s="96">
        <v>1.70030818E8</v>
      </c>
      <c r="C329" s="96" t="s">
        <v>64</v>
      </c>
      <c r="D329" t="s">
        <v>2568</v>
      </c>
      <c r="E329" s="96">
        <v>9.704325271E9</v>
      </c>
      <c r="F329" t="s">
        <v>2569</v>
      </c>
      <c r="G329" t="s">
        <v>110</v>
      </c>
      <c r="H329" s="107">
        <v>7.732758620689655</v>
      </c>
      <c r="I329">
        <v>0.0</v>
      </c>
      <c r="J329" s="96">
        <v>9.490610756E9</v>
      </c>
      <c r="K329" t="s">
        <v>2573</v>
      </c>
    </row>
    <row r="330" ht="12.75" customHeight="1">
      <c r="A330">
        <v>609.0</v>
      </c>
      <c r="B330" s="96">
        <v>1.7003082E8</v>
      </c>
      <c r="C330" s="96" t="s">
        <v>64</v>
      </c>
      <c r="D330" t="s">
        <v>6333</v>
      </c>
      <c r="E330" s="96">
        <v>7.036242885E9</v>
      </c>
      <c r="F330" t="s">
        <v>6335</v>
      </c>
      <c r="G330" t="s">
        <v>70</v>
      </c>
      <c r="H330" s="107">
        <v>6.771551724137931</v>
      </c>
      <c r="I330">
        <v>0.0</v>
      </c>
      <c r="J330" s="96">
        <v>9.440221788E9</v>
      </c>
      <c r="K330" t="s">
        <v>6338</v>
      </c>
    </row>
    <row r="331" ht="12.75" customHeight="1">
      <c r="A331">
        <v>40.0</v>
      </c>
      <c r="B331" s="96">
        <v>1.70030826E8</v>
      </c>
      <c r="C331" s="96" t="s">
        <v>64</v>
      </c>
      <c r="D331" t="s">
        <v>590</v>
      </c>
      <c r="E331" s="96">
        <v>7.661846666E9</v>
      </c>
      <c r="F331" t="s">
        <v>592</v>
      </c>
      <c r="G331" t="s">
        <v>110</v>
      </c>
      <c r="H331" s="107">
        <v>7.396551724137931</v>
      </c>
      <c r="I331">
        <v>0.0</v>
      </c>
      <c r="J331" s="96">
        <v>9.490023576E9</v>
      </c>
      <c r="K331" t="s">
        <v>595</v>
      </c>
    </row>
    <row r="332" ht="12.75" customHeight="1">
      <c r="A332">
        <v>354.0</v>
      </c>
      <c r="B332" s="96">
        <v>1.70030827E8</v>
      </c>
      <c r="C332" s="96" t="s">
        <v>64</v>
      </c>
      <c r="D332" t="s">
        <v>3933</v>
      </c>
      <c r="E332" s="96">
        <v>9.603874413E9</v>
      </c>
      <c r="F332" t="s">
        <v>3935</v>
      </c>
      <c r="G332" t="s">
        <v>70</v>
      </c>
      <c r="H332" s="107">
        <v>6.7844827586206895</v>
      </c>
      <c r="I332">
        <v>0.0</v>
      </c>
      <c r="J332" s="96">
        <v>9.966993335E9</v>
      </c>
      <c r="K332" t="s">
        <v>3938</v>
      </c>
    </row>
    <row r="333" ht="12.75" customHeight="1">
      <c r="A333">
        <v>453.0</v>
      </c>
      <c r="B333" s="96">
        <v>1.70030828E8</v>
      </c>
      <c r="C333" s="96" t="s">
        <v>64</v>
      </c>
      <c r="D333" t="s">
        <v>4879</v>
      </c>
      <c r="E333" s="96">
        <v>8.639620216E9</v>
      </c>
      <c r="F333" t="s">
        <v>4881</v>
      </c>
      <c r="G333" t="s">
        <v>110</v>
      </c>
      <c r="H333" s="107">
        <v>7.995689655172414</v>
      </c>
      <c r="I333">
        <v>0.0</v>
      </c>
      <c r="J333" s="96">
        <v>8.309469299E9</v>
      </c>
      <c r="K333" t="s">
        <v>4883</v>
      </c>
    </row>
    <row r="334" ht="12.75" customHeight="1">
      <c r="A334">
        <v>330.0</v>
      </c>
      <c r="B334" s="96">
        <v>1.70030832E8</v>
      </c>
      <c r="C334" s="96" t="s">
        <v>64</v>
      </c>
      <c r="D334" t="s">
        <v>3691</v>
      </c>
      <c r="E334" s="96">
        <v>7.013629646E9</v>
      </c>
      <c r="F334" t="s">
        <v>3693</v>
      </c>
      <c r="G334" t="s">
        <v>70</v>
      </c>
      <c r="H334" s="107">
        <v>8.879310344827585</v>
      </c>
      <c r="I334">
        <v>0.0</v>
      </c>
      <c r="J334" s="96">
        <v>9.441110313E9</v>
      </c>
      <c r="K334" t="s">
        <v>3696</v>
      </c>
    </row>
    <row r="335" ht="12.75" customHeight="1">
      <c r="A335">
        <v>71.0</v>
      </c>
      <c r="B335" s="96">
        <v>1.70030835E8</v>
      </c>
      <c r="C335" s="96" t="s">
        <v>64</v>
      </c>
      <c r="D335" t="s">
        <v>966</v>
      </c>
      <c r="E335" s="96">
        <v>8.185869044E9</v>
      </c>
      <c r="F335" t="s">
        <v>967</v>
      </c>
      <c r="G335" t="s">
        <v>70</v>
      </c>
      <c r="H335" s="107">
        <v>7.211206896551724</v>
      </c>
      <c r="I335">
        <v>0.0</v>
      </c>
      <c r="J335" s="96">
        <v>9.989459936E9</v>
      </c>
      <c r="K335" t="s">
        <v>972</v>
      </c>
    </row>
    <row r="336" ht="12.75" customHeight="1">
      <c r="A336">
        <v>99.0</v>
      </c>
      <c r="B336" s="96">
        <v>1.70030836E8</v>
      </c>
      <c r="C336" s="96" t="s">
        <v>64</v>
      </c>
      <c r="D336" t="s">
        <v>1288</v>
      </c>
      <c r="E336" s="96">
        <v>8.340984783E9</v>
      </c>
      <c r="F336" t="s">
        <v>1290</v>
      </c>
      <c r="G336" t="s">
        <v>110</v>
      </c>
      <c r="H336" s="107">
        <v>7.025862068965517</v>
      </c>
      <c r="I336">
        <v>5.0</v>
      </c>
      <c r="J336" s="96">
        <v>9.440837033E9</v>
      </c>
      <c r="K336" t="s">
        <v>1294</v>
      </c>
    </row>
    <row r="337" ht="12.75" customHeight="1">
      <c r="A337">
        <v>122.0</v>
      </c>
      <c r="B337" s="96">
        <v>1.70030838E8</v>
      </c>
      <c r="C337" s="96" t="s">
        <v>64</v>
      </c>
      <c r="D337" t="s">
        <v>1556</v>
      </c>
      <c r="E337" s="96">
        <v>7.569305266E9</v>
      </c>
      <c r="F337" t="s">
        <v>1557</v>
      </c>
      <c r="G337" t="s">
        <v>70</v>
      </c>
      <c r="H337" s="107">
        <v>7.125</v>
      </c>
      <c r="I337">
        <v>0.0</v>
      </c>
      <c r="J337" s="96">
        <v>7.569305266E9</v>
      </c>
      <c r="K337" t="s">
        <v>1561</v>
      </c>
    </row>
    <row r="338" ht="12.75" customHeight="1">
      <c r="A338">
        <v>199.0</v>
      </c>
      <c r="B338" s="96">
        <v>1.70030841E8</v>
      </c>
      <c r="C338" s="96" t="s">
        <v>64</v>
      </c>
      <c r="D338" t="s">
        <v>2380</v>
      </c>
      <c r="E338" s="96">
        <v>9.100235788E9</v>
      </c>
      <c r="F338" t="s">
        <v>2382</v>
      </c>
      <c r="G338" t="s">
        <v>110</v>
      </c>
      <c r="H338" s="107">
        <v>6.912280701754386</v>
      </c>
      <c r="I338">
        <v>1.0</v>
      </c>
      <c r="J338" s="96">
        <v>9.912324854E9</v>
      </c>
      <c r="K338" t="s">
        <v>2385</v>
      </c>
    </row>
    <row r="339" ht="12.75" customHeight="1">
      <c r="A339">
        <v>260.0</v>
      </c>
      <c r="B339" s="96">
        <v>1.70030846E8</v>
      </c>
      <c r="C339" s="96" t="s">
        <v>64</v>
      </c>
      <c r="D339" t="s">
        <v>3004</v>
      </c>
      <c r="E339" s="96">
        <v>7.28809084E9</v>
      </c>
      <c r="F339" t="s">
        <v>3006</v>
      </c>
      <c r="G339" t="s">
        <v>70</v>
      </c>
      <c r="H339" s="107">
        <v>6.016949152542373</v>
      </c>
      <c r="I339">
        <v>5.0</v>
      </c>
      <c r="J339" s="96">
        <v>8.897167626E9</v>
      </c>
      <c r="K339" t="s">
        <v>3010</v>
      </c>
    </row>
    <row r="340" ht="12.75" customHeight="1">
      <c r="A340">
        <v>493.0</v>
      </c>
      <c r="B340" s="96">
        <v>1.70030852E8</v>
      </c>
      <c r="C340" s="96" t="s">
        <v>64</v>
      </c>
      <c r="D340" t="s">
        <v>5247</v>
      </c>
      <c r="E340" s="96">
        <v>6.305567237E9</v>
      </c>
      <c r="F340" t="s">
        <v>5248</v>
      </c>
      <c r="G340" t="s">
        <v>70</v>
      </c>
      <c r="H340" s="107">
        <v>7.991379310344827</v>
      </c>
      <c r="I340">
        <v>0.0</v>
      </c>
      <c r="J340" s="96">
        <v>9.398677049E9</v>
      </c>
      <c r="K340" t="s">
        <v>5250</v>
      </c>
    </row>
    <row r="341" ht="12.75" customHeight="1">
      <c r="A341">
        <v>117.0</v>
      </c>
      <c r="B341" s="96">
        <v>1.70030853E8</v>
      </c>
      <c r="C341" s="96" t="s">
        <v>64</v>
      </c>
      <c r="D341" t="s">
        <v>1498</v>
      </c>
      <c r="E341" s="96">
        <v>9.494781597E9</v>
      </c>
      <c r="F341" t="s">
        <v>1499</v>
      </c>
      <c r="G341" t="s">
        <v>70</v>
      </c>
      <c r="H341" s="107">
        <v>6.568965517241379</v>
      </c>
      <c r="I341">
        <v>0.0</v>
      </c>
      <c r="J341" s="96">
        <v>9.493475068E9</v>
      </c>
      <c r="K341" t="s">
        <v>1504</v>
      </c>
    </row>
    <row r="342" ht="12.75" customHeight="1">
      <c r="A342">
        <v>617.0</v>
      </c>
      <c r="B342" s="96">
        <v>1.70030856E8</v>
      </c>
      <c r="C342" s="96" t="s">
        <v>64</v>
      </c>
      <c r="D342" t="s">
        <v>6403</v>
      </c>
      <c r="E342" s="96">
        <v>9.505064755E9</v>
      </c>
      <c r="F342" t="s">
        <v>6404</v>
      </c>
      <c r="G342" t="s">
        <v>110</v>
      </c>
      <c r="H342" s="107">
        <v>7.926724137931035</v>
      </c>
      <c r="I342">
        <v>0.0</v>
      </c>
      <c r="J342" s="96">
        <v>9.441318488E9</v>
      </c>
      <c r="K342" t="s">
        <v>6407</v>
      </c>
    </row>
    <row r="343" ht="12.75" customHeight="1">
      <c r="A343">
        <v>446.0</v>
      </c>
      <c r="B343" s="96">
        <v>1.70030857E8</v>
      </c>
      <c r="C343" s="96" t="s">
        <v>64</v>
      </c>
      <c r="D343" t="s">
        <v>4811</v>
      </c>
      <c r="E343" s="96">
        <v>8.008049331E9</v>
      </c>
      <c r="F343" t="s">
        <v>4813</v>
      </c>
      <c r="G343" t="s">
        <v>70</v>
      </c>
      <c r="H343" s="107">
        <v>7.033898305084746</v>
      </c>
      <c r="I343">
        <v>5.0</v>
      </c>
      <c r="J343" s="96">
        <v>8.37451458E9</v>
      </c>
      <c r="K343" t="s">
        <v>4815</v>
      </c>
    </row>
    <row r="344" ht="12.75" customHeight="1">
      <c r="A344">
        <v>277.0</v>
      </c>
      <c r="B344" s="96">
        <v>1.70030858E8</v>
      </c>
      <c r="C344" s="96" t="s">
        <v>64</v>
      </c>
      <c r="D344" t="s">
        <v>3175</v>
      </c>
      <c r="E344" s="96">
        <v>9.490347951E9</v>
      </c>
      <c r="F344" t="s">
        <v>3177</v>
      </c>
      <c r="G344" t="s">
        <v>110</v>
      </c>
      <c r="H344" s="107">
        <v>7.333333333333333</v>
      </c>
      <c r="I344">
        <v>0.0</v>
      </c>
      <c r="J344" s="96">
        <v>9.440161328E9</v>
      </c>
      <c r="K344" t="s">
        <v>3180</v>
      </c>
    </row>
    <row r="345" ht="12.75" customHeight="1">
      <c r="A345">
        <v>752.0</v>
      </c>
      <c r="B345" s="96">
        <v>1.7003086E8</v>
      </c>
      <c r="C345" s="96" t="s">
        <v>64</v>
      </c>
      <c r="D345" t="s">
        <v>7630</v>
      </c>
      <c r="E345" s="96">
        <v>7.893267696E9</v>
      </c>
      <c r="F345" t="s">
        <v>7631</v>
      </c>
      <c r="G345" t="s">
        <v>70</v>
      </c>
      <c r="H345" s="107">
        <v>8.604166666666666</v>
      </c>
      <c r="I345">
        <v>0.0</v>
      </c>
      <c r="J345" s="96">
        <v>9.010030581E9</v>
      </c>
      <c r="K345" t="s">
        <v>7635</v>
      </c>
    </row>
    <row r="346" ht="12.75" customHeight="1">
      <c r="A346">
        <v>535.0</v>
      </c>
      <c r="B346" s="96">
        <v>1.70030862E8</v>
      </c>
      <c r="C346" s="96" t="s">
        <v>64</v>
      </c>
      <c r="D346" t="s">
        <v>5660</v>
      </c>
      <c r="E346" s="96">
        <v>8.074806268E9</v>
      </c>
      <c r="F346" t="s">
        <v>5661</v>
      </c>
      <c r="G346" t="s">
        <v>110</v>
      </c>
      <c r="H346" s="107">
        <v>7.875</v>
      </c>
      <c r="I346">
        <v>3.0</v>
      </c>
      <c r="J346" s="96">
        <v>7.780388282E9</v>
      </c>
      <c r="K346" t="s">
        <v>5663</v>
      </c>
    </row>
    <row r="347" ht="12.75" customHeight="1">
      <c r="A347">
        <v>567.0</v>
      </c>
      <c r="B347" s="96">
        <v>1.70030866E8</v>
      </c>
      <c r="C347" s="96" t="s">
        <v>64</v>
      </c>
      <c r="D347" t="s">
        <v>5951</v>
      </c>
      <c r="E347" s="96">
        <v>8.497902189E9</v>
      </c>
      <c r="F347" t="s">
        <v>5953</v>
      </c>
      <c r="G347" t="s">
        <v>110</v>
      </c>
      <c r="H347" s="107">
        <v>7.5394736842105265</v>
      </c>
      <c r="I347">
        <v>0.0</v>
      </c>
      <c r="J347" s="96">
        <v>8.977880666E9</v>
      </c>
      <c r="K347" t="s">
        <v>5956</v>
      </c>
    </row>
    <row r="348" ht="12.75" customHeight="1">
      <c r="A348">
        <v>88.0</v>
      </c>
      <c r="B348" s="96">
        <v>1.70030868E8</v>
      </c>
      <c r="C348" s="96" t="s">
        <v>64</v>
      </c>
      <c r="D348" t="s">
        <v>1159</v>
      </c>
      <c r="E348" s="96">
        <v>7.731062108E9</v>
      </c>
      <c r="F348" t="s">
        <v>1160</v>
      </c>
      <c r="G348" t="s">
        <v>110</v>
      </c>
      <c r="H348" s="107">
        <v>7.603448275862069</v>
      </c>
      <c r="I348">
        <v>0.0</v>
      </c>
      <c r="J348" s="96">
        <v>9.246331675E9</v>
      </c>
      <c r="K348" t="s">
        <v>1162</v>
      </c>
    </row>
    <row r="349" ht="12.75" customHeight="1">
      <c r="A349">
        <v>187.0</v>
      </c>
      <c r="B349" s="96">
        <v>1.7003087E8</v>
      </c>
      <c r="C349" s="96" t="s">
        <v>64</v>
      </c>
      <c r="D349" t="s">
        <v>2258</v>
      </c>
      <c r="E349" s="96">
        <v>8.500237153E9</v>
      </c>
      <c r="F349" t="s">
        <v>2260</v>
      </c>
      <c r="G349" t="s">
        <v>70</v>
      </c>
      <c r="H349" s="107">
        <v>8.298245614035087</v>
      </c>
      <c r="I349">
        <v>0.0</v>
      </c>
      <c r="J349" s="96">
        <v>9.440018153E9</v>
      </c>
      <c r="K349" t="s">
        <v>2262</v>
      </c>
    </row>
    <row r="350" ht="12.75" customHeight="1">
      <c r="A350">
        <v>592.0</v>
      </c>
      <c r="B350" s="96">
        <v>1.70030875E8</v>
      </c>
      <c r="C350" s="96" t="s">
        <v>64</v>
      </c>
      <c r="D350" t="s">
        <v>6172</v>
      </c>
      <c r="E350" s="96">
        <v>7.989525492E9</v>
      </c>
      <c r="F350" t="s">
        <v>6173</v>
      </c>
      <c r="G350" t="s">
        <v>70</v>
      </c>
      <c r="H350" s="107">
        <v>9.297413793103448</v>
      </c>
      <c r="I350">
        <v>0.0</v>
      </c>
      <c r="J350" s="96">
        <v>9.959754309E9</v>
      </c>
      <c r="K350" t="s">
        <v>6176</v>
      </c>
    </row>
    <row r="351" ht="12.75" customHeight="1">
      <c r="A351">
        <v>724.0</v>
      </c>
      <c r="B351" s="96">
        <v>1.70030877E8</v>
      </c>
      <c r="C351" s="96" t="s">
        <v>64</v>
      </c>
      <c r="D351" t="s">
        <v>7389</v>
      </c>
      <c r="E351" s="96">
        <v>8.790287471E9</v>
      </c>
      <c r="F351" t="s">
        <v>7390</v>
      </c>
      <c r="G351" t="s">
        <v>70</v>
      </c>
      <c r="H351" s="107">
        <v>8.439655172413794</v>
      </c>
      <c r="I351">
        <v>0.0</v>
      </c>
      <c r="J351" s="96">
        <v>9.4907622E9</v>
      </c>
      <c r="K351" t="s">
        <v>7393</v>
      </c>
    </row>
    <row r="352" ht="12.75" customHeight="1">
      <c r="A352">
        <v>214.0</v>
      </c>
      <c r="B352" s="96">
        <v>1.7003088E8</v>
      </c>
      <c r="C352" s="96" t="s">
        <v>64</v>
      </c>
      <c r="D352" t="s">
        <v>2540</v>
      </c>
      <c r="E352" s="96">
        <v>9.640585135E9</v>
      </c>
      <c r="F352" t="s">
        <v>2541</v>
      </c>
      <c r="G352" t="s">
        <v>70</v>
      </c>
      <c r="H352" s="107">
        <v>7.456896551724138</v>
      </c>
      <c r="I352">
        <v>0.0</v>
      </c>
      <c r="J352" s="96">
        <v>9.39402289E9</v>
      </c>
      <c r="K352" t="s">
        <v>2544</v>
      </c>
    </row>
    <row r="353" ht="12.75" customHeight="1">
      <c r="A353">
        <v>418.0</v>
      </c>
      <c r="B353" s="96">
        <v>1.70030881E8</v>
      </c>
      <c r="C353" s="96" t="s">
        <v>64</v>
      </c>
      <c r="D353" t="s">
        <v>4542</v>
      </c>
      <c r="E353" s="96">
        <v>9.398359829E9</v>
      </c>
      <c r="F353" t="s">
        <v>4544</v>
      </c>
      <c r="G353" t="s">
        <v>110</v>
      </c>
      <c r="H353" s="107">
        <v>7.756521739130434</v>
      </c>
      <c r="I353">
        <v>4.0</v>
      </c>
      <c r="J353" s="96">
        <v>8.978023499E9</v>
      </c>
      <c r="K353" t="s">
        <v>4547</v>
      </c>
    </row>
    <row r="354" ht="12.75" customHeight="1">
      <c r="A354">
        <v>512.0</v>
      </c>
      <c r="B354" s="96">
        <v>1.70030882E8</v>
      </c>
      <c r="C354" s="96" t="s">
        <v>64</v>
      </c>
      <c r="D354" t="s">
        <v>5432</v>
      </c>
      <c r="E354" s="96">
        <v>8.498807689E9</v>
      </c>
      <c r="F354" t="s">
        <v>5433</v>
      </c>
      <c r="G354" t="s">
        <v>110</v>
      </c>
      <c r="H354" s="107">
        <v>7.594827586206897</v>
      </c>
      <c r="I354">
        <v>0.0</v>
      </c>
      <c r="J354" s="96">
        <v>9.866476486E9</v>
      </c>
      <c r="K354" t="s">
        <v>5437</v>
      </c>
    </row>
    <row r="355" ht="12.75" customHeight="1">
      <c r="A355">
        <v>128.0</v>
      </c>
      <c r="B355" s="96">
        <v>1.70030884E8</v>
      </c>
      <c r="C355" s="96" t="s">
        <v>64</v>
      </c>
      <c r="D355" t="s">
        <v>1625</v>
      </c>
      <c r="E355" s="96">
        <v>9.182556414E9</v>
      </c>
      <c r="F355" t="s">
        <v>1626</v>
      </c>
      <c r="G355" t="s">
        <v>110</v>
      </c>
      <c r="H355" s="107">
        <v>9.31140350877193</v>
      </c>
      <c r="I355">
        <v>0.0</v>
      </c>
      <c r="J355" s="96">
        <v>9.440282222E9</v>
      </c>
      <c r="K355" t="s">
        <v>1630</v>
      </c>
    </row>
    <row r="356" ht="12.75" customHeight="1">
      <c r="A356">
        <v>190.0</v>
      </c>
      <c r="B356" s="96">
        <v>1.70030885E8</v>
      </c>
      <c r="C356" s="96" t="s">
        <v>64</v>
      </c>
      <c r="D356" t="s">
        <v>2287</v>
      </c>
      <c r="E356" s="96">
        <v>9.550442828E9</v>
      </c>
      <c r="F356" t="s">
        <v>2288</v>
      </c>
      <c r="G356" t="s">
        <v>70</v>
      </c>
      <c r="H356" s="107">
        <v>7.573991031390134</v>
      </c>
      <c r="I356">
        <v>3.0</v>
      </c>
      <c r="J356" s="96">
        <v>9.849453924E9</v>
      </c>
      <c r="K356" t="s">
        <v>2294</v>
      </c>
    </row>
    <row r="357" ht="12.75" customHeight="1">
      <c r="A357">
        <v>451.0</v>
      </c>
      <c r="B357" s="96">
        <v>1.70030889E8</v>
      </c>
      <c r="C357" s="96" t="s">
        <v>64</v>
      </c>
      <c r="D357" t="s">
        <v>4859</v>
      </c>
      <c r="E357" s="96">
        <v>9.24719988E9</v>
      </c>
      <c r="F357" t="s">
        <v>4861</v>
      </c>
      <c r="G357" t="s">
        <v>70</v>
      </c>
      <c r="H357" s="107">
        <v>8.350877192982455</v>
      </c>
      <c r="I357">
        <v>0.0</v>
      </c>
      <c r="J357" s="96">
        <v>9.849306385E9</v>
      </c>
      <c r="K357" t="s">
        <v>4865</v>
      </c>
    </row>
    <row r="358" ht="12.75" customHeight="1">
      <c r="A358">
        <v>502.0</v>
      </c>
      <c r="B358" s="96">
        <v>1.70030892E8</v>
      </c>
      <c r="C358" s="96" t="s">
        <v>64</v>
      </c>
      <c r="D358" t="s">
        <v>5336</v>
      </c>
      <c r="E358" s="96">
        <v>9.96600917E9</v>
      </c>
      <c r="F358" t="s">
        <v>5337</v>
      </c>
      <c r="G358" t="s">
        <v>70</v>
      </c>
      <c r="H358" s="107">
        <v>8.483333333333333</v>
      </c>
      <c r="I358">
        <v>0.0</v>
      </c>
      <c r="J358" s="96">
        <v>9.948552508E9</v>
      </c>
      <c r="K358" t="s">
        <v>5340</v>
      </c>
    </row>
    <row r="359" ht="12.75" customHeight="1">
      <c r="A359">
        <v>461.0</v>
      </c>
      <c r="B359" s="96">
        <v>1.70030893E8</v>
      </c>
      <c r="C359" s="96" t="s">
        <v>64</v>
      </c>
      <c r="D359" t="s">
        <v>4951</v>
      </c>
      <c r="E359" s="96">
        <v>9.347784678E9</v>
      </c>
      <c r="F359" t="s">
        <v>4952</v>
      </c>
      <c r="G359" t="s">
        <v>110</v>
      </c>
      <c r="H359" s="107">
        <v>7.943965517241379</v>
      </c>
      <c r="I359">
        <v>0.0</v>
      </c>
      <c r="J359" s="96">
        <v>9.640190486E9</v>
      </c>
      <c r="K359" t="s">
        <v>4954</v>
      </c>
    </row>
    <row r="360" ht="12.75" customHeight="1">
      <c r="A360">
        <v>20.0</v>
      </c>
      <c r="B360" s="96">
        <v>1.70030896E8</v>
      </c>
      <c r="C360" s="96" t="s">
        <v>64</v>
      </c>
      <c r="D360" t="s">
        <v>342</v>
      </c>
      <c r="E360" s="96">
        <v>9.515584379E9</v>
      </c>
      <c r="F360" t="s">
        <v>343</v>
      </c>
      <c r="G360" t="s">
        <v>70</v>
      </c>
      <c r="H360" s="107">
        <v>7.012931034482759</v>
      </c>
      <c r="I360">
        <v>0.0</v>
      </c>
      <c r="J360" s="96">
        <v>9.866824379E9</v>
      </c>
      <c r="K360" t="s">
        <v>346</v>
      </c>
    </row>
    <row r="361" ht="12.75" customHeight="1">
      <c r="A361">
        <v>250.0</v>
      </c>
      <c r="B361" s="96">
        <v>1.70030897E8</v>
      </c>
      <c r="C361" s="96" t="s">
        <v>64</v>
      </c>
      <c r="D361" t="s">
        <v>2897</v>
      </c>
      <c r="E361" s="96">
        <v>7.013869711E9</v>
      </c>
      <c r="F361" t="s">
        <v>2898</v>
      </c>
      <c r="G361" t="s">
        <v>70</v>
      </c>
      <c r="H361" s="107">
        <v>6.9655172413793105</v>
      </c>
      <c r="I361">
        <v>0.0</v>
      </c>
      <c r="J361" s="96">
        <v>8.143996699E9</v>
      </c>
      <c r="K361" t="s">
        <v>2902</v>
      </c>
    </row>
    <row r="362" ht="12.75" customHeight="1">
      <c r="A362">
        <v>267.0</v>
      </c>
      <c r="B362" s="96">
        <v>1.70030898E8</v>
      </c>
      <c r="C362" s="96" t="s">
        <v>64</v>
      </c>
      <c r="D362" t="s">
        <v>3080</v>
      </c>
      <c r="E362" s="96">
        <v>9.10036346E9</v>
      </c>
      <c r="F362" t="s">
        <v>3081</v>
      </c>
      <c r="G362" t="s">
        <v>70</v>
      </c>
      <c r="H362" s="107">
        <v>7.810344827586207</v>
      </c>
      <c r="I362">
        <v>0.0</v>
      </c>
      <c r="J362" s="96">
        <v>9.441193725E9</v>
      </c>
      <c r="K362" t="s">
        <v>3083</v>
      </c>
    </row>
    <row r="363" ht="12.75" customHeight="1">
      <c r="A363">
        <v>768.0</v>
      </c>
      <c r="B363" s="96">
        <v>1.700309E8</v>
      </c>
      <c r="C363" s="96" t="s">
        <v>64</v>
      </c>
      <c r="D363" t="s">
        <v>7769</v>
      </c>
      <c r="E363" s="96">
        <v>8.520072999E9</v>
      </c>
      <c r="F363" t="s">
        <v>7771</v>
      </c>
      <c r="G363" t="s">
        <v>70</v>
      </c>
      <c r="H363" s="107">
        <v>8.38116591928251</v>
      </c>
      <c r="I363">
        <v>3.0</v>
      </c>
      <c r="J363" s="96">
        <v>9.440138644E9</v>
      </c>
      <c r="K363" t="s">
        <v>7774</v>
      </c>
    </row>
    <row r="364" ht="12.75" customHeight="1">
      <c r="A364">
        <v>529.0</v>
      </c>
      <c r="B364" s="96">
        <v>1.70030902E8</v>
      </c>
      <c r="C364" s="96" t="s">
        <v>64</v>
      </c>
      <c r="D364" t="s">
        <v>5601</v>
      </c>
      <c r="E364" s="96">
        <v>9.502527299E9</v>
      </c>
      <c r="F364" t="s">
        <v>5602</v>
      </c>
      <c r="G364" t="s">
        <v>110</v>
      </c>
      <c r="H364" s="107">
        <v>7.775862068965517</v>
      </c>
      <c r="I364">
        <v>0.0</v>
      </c>
      <c r="J364" s="96">
        <v>9.84884839E9</v>
      </c>
      <c r="K364" t="s">
        <v>5604</v>
      </c>
    </row>
    <row r="365" ht="12.75" customHeight="1">
      <c r="A365">
        <v>312.0</v>
      </c>
      <c r="B365" s="96">
        <v>1.70030903E8</v>
      </c>
      <c r="C365" s="96" t="s">
        <v>64</v>
      </c>
      <c r="D365" t="s">
        <v>3519</v>
      </c>
      <c r="E365" s="96">
        <v>8.501855158E9</v>
      </c>
      <c r="F365" t="s">
        <v>3521</v>
      </c>
      <c r="G365" t="s">
        <v>70</v>
      </c>
      <c r="H365" s="107">
        <v>8.637931034482758</v>
      </c>
      <c r="I365">
        <v>0.0</v>
      </c>
      <c r="J365" s="96">
        <v>9.39131877E9</v>
      </c>
      <c r="K365" t="s">
        <v>3523</v>
      </c>
    </row>
    <row r="366" ht="12.75" customHeight="1">
      <c r="A366">
        <v>570.0</v>
      </c>
      <c r="B366" s="96">
        <v>1.70030904E8</v>
      </c>
      <c r="C366" s="96" t="s">
        <v>64</v>
      </c>
      <c r="D366" t="s">
        <v>5980</v>
      </c>
      <c r="E366" s="96">
        <v>9.64096509E9</v>
      </c>
      <c r="F366" t="s">
        <v>5981</v>
      </c>
      <c r="G366" t="s">
        <v>110</v>
      </c>
      <c r="H366" s="107">
        <v>8.400862068965518</v>
      </c>
      <c r="I366">
        <v>0.0</v>
      </c>
      <c r="J366" s="96">
        <v>9.9487557E9</v>
      </c>
      <c r="K366" t="s">
        <v>5984</v>
      </c>
    </row>
    <row r="367" ht="12.75" customHeight="1">
      <c r="A367">
        <v>781.0</v>
      </c>
      <c r="B367" s="96">
        <v>1.70030905E8</v>
      </c>
      <c r="C367" s="96" t="s">
        <v>64</v>
      </c>
      <c r="D367" t="s">
        <v>7893</v>
      </c>
      <c r="E367" s="96">
        <v>7.093961234E9</v>
      </c>
      <c r="F367" t="s">
        <v>7894</v>
      </c>
      <c r="G367" t="s">
        <v>110</v>
      </c>
      <c r="H367" s="107">
        <v>9.004310344827585</v>
      </c>
      <c r="I367">
        <v>0.0</v>
      </c>
      <c r="J367" s="96">
        <v>9.603961234E9</v>
      </c>
      <c r="K367" t="s">
        <v>7897</v>
      </c>
    </row>
    <row r="368" ht="12.75" customHeight="1">
      <c r="A368">
        <v>471.0</v>
      </c>
      <c r="B368" s="96">
        <v>1.70030907E8</v>
      </c>
      <c r="C368" s="96" t="s">
        <v>64</v>
      </c>
      <c r="D368" t="s">
        <v>5038</v>
      </c>
      <c r="E368" s="96">
        <v>8.367005278E9</v>
      </c>
      <c r="F368" t="s">
        <v>5039</v>
      </c>
      <c r="G368" t="s">
        <v>110</v>
      </c>
      <c r="H368" s="107">
        <v>8.043103448275861</v>
      </c>
      <c r="I368">
        <v>0.0</v>
      </c>
      <c r="J368" s="96">
        <v>9.963219325E9</v>
      </c>
      <c r="K368" t="s">
        <v>5042</v>
      </c>
    </row>
    <row r="369" ht="12.75" customHeight="1">
      <c r="A369">
        <v>49.0</v>
      </c>
      <c r="B369" s="96">
        <v>1.7003091E8</v>
      </c>
      <c r="C369" s="96" t="s">
        <v>64</v>
      </c>
      <c r="D369" t="s">
        <v>704</v>
      </c>
      <c r="E369" s="96">
        <v>8.096276456E9</v>
      </c>
      <c r="F369" t="s">
        <v>706</v>
      </c>
      <c r="G369" t="s">
        <v>110</v>
      </c>
      <c r="H369" s="107">
        <v>7.585253456221198</v>
      </c>
      <c r="I369">
        <v>2.0</v>
      </c>
      <c r="J369" s="96">
        <v>7.673987463E9</v>
      </c>
      <c r="K369" t="s">
        <v>709</v>
      </c>
    </row>
    <row r="370" ht="12.75" customHeight="1">
      <c r="A370">
        <v>73.0</v>
      </c>
      <c r="B370" s="96">
        <v>1.70030911E8</v>
      </c>
      <c r="C370" s="96" t="s">
        <v>64</v>
      </c>
      <c r="D370" t="s">
        <v>996</v>
      </c>
      <c r="E370" s="96">
        <v>9.705767557E9</v>
      </c>
      <c r="F370" t="s">
        <v>998</v>
      </c>
      <c r="G370" t="s">
        <v>70</v>
      </c>
      <c r="H370" s="107">
        <v>7.168103448275862</v>
      </c>
      <c r="I370">
        <v>0.0</v>
      </c>
      <c r="J370" s="96">
        <v>9.440003131E9</v>
      </c>
      <c r="K370" t="s">
        <v>1002</v>
      </c>
    </row>
    <row r="371" ht="12.75" customHeight="1">
      <c r="A371">
        <v>410.0</v>
      </c>
      <c r="B371" s="96">
        <v>1.70030914E8</v>
      </c>
      <c r="C371" s="96" t="s">
        <v>64</v>
      </c>
      <c r="D371" t="s">
        <v>4467</v>
      </c>
      <c r="E371" s="96">
        <v>9.700710913E9</v>
      </c>
      <c r="F371" t="s">
        <v>4468</v>
      </c>
      <c r="G371" t="s">
        <v>110</v>
      </c>
      <c r="H371" s="107">
        <v>8.219827586206897</v>
      </c>
      <c r="I371">
        <v>0.0</v>
      </c>
      <c r="J371" s="96">
        <v>9.84855208E9</v>
      </c>
      <c r="K371" t="s">
        <v>4470</v>
      </c>
    </row>
    <row r="372" ht="12.75" customHeight="1">
      <c r="A372">
        <v>604.0</v>
      </c>
      <c r="B372" s="96">
        <v>1.70030915E8</v>
      </c>
      <c r="C372" s="96" t="s">
        <v>64</v>
      </c>
      <c r="D372" t="s">
        <v>6290</v>
      </c>
      <c r="E372" s="96">
        <v>9.676796096E9</v>
      </c>
      <c r="F372" t="s">
        <v>6291</v>
      </c>
      <c r="G372" t="s">
        <v>110</v>
      </c>
      <c r="H372" s="107">
        <v>8.671052631578947</v>
      </c>
      <c r="I372">
        <v>0.0</v>
      </c>
      <c r="J372" s="96">
        <v>9.849059369E9</v>
      </c>
      <c r="K372" t="s">
        <v>6294</v>
      </c>
    </row>
    <row r="373" ht="12.75" customHeight="1">
      <c r="A373">
        <v>730.0</v>
      </c>
      <c r="B373" s="96">
        <v>1.70030919E8</v>
      </c>
      <c r="C373" s="96" t="s">
        <v>64</v>
      </c>
      <c r="D373" t="s">
        <v>7445</v>
      </c>
      <c r="E373" s="96">
        <v>9.912892325E9</v>
      </c>
      <c r="F373" t="s">
        <v>7446</v>
      </c>
      <c r="G373" t="s">
        <v>110</v>
      </c>
      <c r="H373" s="107">
        <v>7.9734513274336285</v>
      </c>
      <c r="I373">
        <v>4.0</v>
      </c>
      <c r="J373" s="96">
        <v>9.66511595E9</v>
      </c>
      <c r="K373" t="s">
        <v>7450</v>
      </c>
    </row>
    <row r="374" ht="12.75" customHeight="1">
      <c r="A374">
        <v>91.0</v>
      </c>
      <c r="B374" s="96">
        <v>1.70030921E8</v>
      </c>
      <c r="C374" s="96" t="s">
        <v>64</v>
      </c>
      <c r="D374" t="s">
        <v>1192</v>
      </c>
      <c r="E374" s="96">
        <v>7.995708743E9</v>
      </c>
      <c r="F374" t="s">
        <v>1193</v>
      </c>
      <c r="G374" t="s">
        <v>70</v>
      </c>
      <c r="H374" s="107">
        <v>7.506726457399103</v>
      </c>
      <c r="I374">
        <v>3.0</v>
      </c>
      <c r="J374" s="96">
        <v>9.963047545E9</v>
      </c>
      <c r="K374" t="s">
        <v>1198</v>
      </c>
    </row>
    <row r="375" ht="12.75" customHeight="1">
      <c r="A375">
        <v>759.0</v>
      </c>
      <c r="B375" s="96">
        <v>1.70030922E8</v>
      </c>
      <c r="C375" s="96" t="s">
        <v>64</v>
      </c>
      <c r="D375" t="s">
        <v>7688</v>
      </c>
      <c r="E375" s="96">
        <v>9.182180143E9</v>
      </c>
      <c r="F375" t="s">
        <v>7689</v>
      </c>
      <c r="G375" t="s">
        <v>70</v>
      </c>
      <c r="H375" s="107">
        <v>8.362068965517242</v>
      </c>
      <c r="I375">
        <v>0.0</v>
      </c>
      <c r="J375" s="96">
        <v>9.966257922E9</v>
      </c>
      <c r="K375" t="s">
        <v>7692</v>
      </c>
    </row>
    <row r="376" ht="12.75" customHeight="1">
      <c r="A376">
        <v>146.0</v>
      </c>
      <c r="B376" s="96">
        <v>1.70030927E8</v>
      </c>
      <c r="C376" s="96" t="s">
        <v>64</v>
      </c>
      <c r="D376" t="s">
        <v>1820</v>
      </c>
      <c r="E376" s="96">
        <v>8.464915253E9</v>
      </c>
      <c r="F376" t="s">
        <v>1822</v>
      </c>
      <c r="G376" t="s">
        <v>110</v>
      </c>
      <c r="H376" s="107">
        <v>8.426724137931034</v>
      </c>
      <c r="I376">
        <v>0.0</v>
      </c>
      <c r="J376" s="96">
        <v>9.39212493E9</v>
      </c>
      <c r="K376" t="s">
        <v>1826</v>
      </c>
    </row>
    <row r="377" ht="12.75" customHeight="1">
      <c r="A377">
        <v>599.0</v>
      </c>
      <c r="B377" s="96">
        <v>1.70030929E8</v>
      </c>
      <c r="C377" s="96" t="s">
        <v>64</v>
      </c>
      <c r="D377" t="s">
        <v>6239</v>
      </c>
      <c r="E377" s="96">
        <v>9.505922368E9</v>
      </c>
      <c r="F377" t="s">
        <v>6240</v>
      </c>
      <c r="G377" t="s">
        <v>110</v>
      </c>
      <c r="H377" s="107">
        <v>7.389830508474576</v>
      </c>
      <c r="I377">
        <v>5.0</v>
      </c>
      <c r="J377" s="96">
        <v>9.177551777E9</v>
      </c>
      <c r="K377" t="s">
        <v>6242</v>
      </c>
    </row>
    <row r="378" ht="12.75" customHeight="1">
      <c r="A378">
        <v>325.0</v>
      </c>
      <c r="B378" s="96">
        <v>1.7003093E8</v>
      </c>
      <c r="C378" s="96" t="s">
        <v>64</v>
      </c>
      <c r="D378" t="s">
        <v>3647</v>
      </c>
      <c r="E378" s="96">
        <v>9.642585525E9</v>
      </c>
      <c r="F378" t="s">
        <v>3648</v>
      </c>
      <c r="G378" t="s">
        <v>70</v>
      </c>
      <c r="H378" s="107">
        <v>8.185344827586206</v>
      </c>
      <c r="I378">
        <v>0.0</v>
      </c>
      <c r="J378" s="96">
        <v>9.948950849E9</v>
      </c>
      <c r="K378" t="s">
        <v>3650</v>
      </c>
    </row>
    <row r="379" ht="12.75" customHeight="1">
      <c r="A379">
        <v>57.0</v>
      </c>
      <c r="B379" s="96">
        <v>1.70030931E8</v>
      </c>
      <c r="C379" s="96" t="s">
        <v>64</v>
      </c>
      <c r="D379" t="s">
        <v>801</v>
      </c>
      <c r="E379" s="96">
        <v>8.374807002E9</v>
      </c>
      <c r="F379" t="s">
        <v>802</v>
      </c>
      <c r="G379" t="s">
        <v>70</v>
      </c>
      <c r="H379" s="107">
        <v>8.362068965517242</v>
      </c>
      <c r="I379">
        <v>0.0</v>
      </c>
      <c r="J379" s="96">
        <v>9.963646644E9</v>
      </c>
      <c r="K379" t="s">
        <v>806</v>
      </c>
    </row>
    <row r="380" ht="12.75" customHeight="1">
      <c r="A380">
        <v>782.0</v>
      </c>
      <c r="B380" s="96">
        <v>1.70030933E8</v>
      </c>
      <c r="C380" s="96" t="s">
        <v>64</v>
      </c>
      <c r="D380" t="s">
        <v>7900</v>
      </c>
      <c r="E380" s="96">
        <v>9.182865585E9</v>
      </c>
      <c r="F380" t="s">
        <v>7902</v>
      </c>
      <c r="G380" t="s">
        <v>110</v>
      </c>
      <c r="H380" s="107">
        <v>8.397435897435898</v>
      </c>
      <c r="I380">
        <v>4.0</v>
      </c>
      <c r="J380" s="96">
        <v>8.885907181E9</v>
      </c>
      <c r="K380" t="s">
        <v>7905</v>
      </c>
    </row>
    <row r="381" ht="12.75" customHeight="1">
      <c r="A381">
        <v>447.0</v>
      </c>
      <c r="B381" s="96">
        <v>1.70030936E8</v>
      </c>
      <c r="C381" s="96" t="s">
        <v>64</v>
      </c>
      <c r="D381" t="s">
        <v>4820</v>
      </c>
      <c r="E381" s="96">
        <v>8.686654559E9</v>
      </c>
      <c r="F381" t="s">
        <v>4821</v>
      </c>
      <c r="G381" t="s">
        <v>70</v>
      </c>
      <c r="H381" s="107">
        <v>7.254237288135593</v>
      </c>
      <c r="I381">
        <v>5.0</v>
      </c>
      <c r="J381" s="96">
        <v>8.125449449E9</v>
      </c>
      <c r="K381" t="s">
        <v>4824</v>
      </c>
    </row>
    <row r="382" ht="12.75" customHeight="1">
      <c r="A382">
        <v>654.0</v>
      </c>
      <c r="B382" s="96">
        <v>1.70030937E8</v>
      </c>
      <c r="C382" s="96" t="s">
        <v>64</v>
      </c>
      <c r="D382" t="s">
        <v>6751</v>
      </c>
      <c r="E382" s="96">
        <v>9.959178872E9</v>
      </c>
      <c r="F382" t="s">
        <v>6752</v>
      </c>
      <c r="G382" t="s">
        <v>70</v>
      </c>
      <c r="H382" s="107">
        <v>8.650862068965518</v>
      </c>
      <c r="I382">
        <v>0.0</v>
      </c>
      <c r="J382" s="96">
        <v>9.848621244E9</v>
      </c>
      <c r="K382" t="s">
        <v>6754</v>
      </c>
    </row>
    <row r="383" ht="12.75" customHeight="1">
      <c r="A383">
        <v>344.0</v>
      </c>
      <c r="B383" s="96">
        <v>1.70030941E8</v>
      </c>
      <c r="C383" s="96" t="s">
        <v>64</v>
      </c>
      <c r="D383" t="s">
        <v>3839</v>
      </c>
      <c r="E383" s="96">
        <v>7.89349121E9</v>
      </c>
      <c r="F383" t="s">
        <v>3840</v>
      </c>
      <c r="G383" t="s">
        <v>110</v>
      </c>
      <c r="H383" s="107">
        <v>7.517241379310345</v>
      </c>
      <c r="I383">
        <v>0.0</v>
      </c>
      <c r="J383" s="96">
        <v>9.848607603E9</v>
      </c>
      <c r="K383" t="s">
        <v>3844</v>
      </c>
    </row>
    <row r="384" ht="12.75" customHeight="1">
      <c r="A384">
        <v>340.0</v>
      </c>
      <c r="B384" s="96">
        <v>1.70030946E8</v>
      </c>
      <c r="C384" s="96" t="s">
        <v>64</v>
      </c>
      <c r="D384" t="s">
        <v>3798</v>
      </c>
      <c r="E384" s="96">
        <v>9.182358817E9</v>
      </c>
      <c r="F384" t="s">
        <v>3799</v>
      </c>
      <c r="G384" t="s">
        <v>110</v>
      </c>
      <c r="H384" s="107">
        <v>7.907834101382488</v>
      </c>
      <c r="I384">
        <v>2.0</v>
      </c>
      <c r="J384" s="96">
        <v>9.603673737E9</v>
      </c>
      <c r="K384" t="s">
        <v>3803</v>
      </c>
    </row>
    <row r="385" ht="12.75" customHeight="1">
      <c r="A385">
        <v>196.0</v>
      </c>
      <c r="B385" s="96">
        <v>1.70030954E8</v>
      </c>
      <c r="C385" s="96" t="s">
        <v>64</v>
      </c>
      <c r="D385" t="s">
        <v>2351</v>
      </c>
      <c r="E385" s="96">
        <v>9.951136733E9</v>
      </c>
      <c r="F385" t="s">
        <v>2352</v>
      </c>
      <c r="G385" t="s">
        <v>110</v>
      </c>
      <c r="H385" s="107">
        <v>7.202586206896552</v>
      </c>
      <c r="I385">
        <v>0.0</v>
      </c>
      <c r="J385" s="96">
        <v>7.893103618E9</v>
      </c>
      <c r="K385" t="s">
        <v>2354</v>
      </c>
    </row>
    <row r="386" ht="12.75" customHeight="1">
      <c r="A386">
        <v>249.0</v>
      </c>
      <c r="B386" s="96">
        <v>1.70030955E8</v>
      </c>
      <c r="C386" s="96" t="s">
        <v>64</v>
      </c>
      <c r="D386" t="s">
        <v>2888</v>
      </c>
      <c r="E386" s="96">
        <v>9.052661207E9</v>
      </c>
      <c r="F386" t="s">
        <v>2890</v>
      </c>
      <c r="G386" t="s">
        <v>70</v>
      </c>
      <c r="H386" s="107">
        <v>7.646551724137931</v>
      </c>
      <c r="I386">
        <v>0.0</v>
      </c>
      <c r="J386" s="96">
        <v>9.640115977E9</v>
      </c>
      <c r="K386" t="s">
        <v>2893</v>
      </c>
    </row>
    <row r="387" ht="12.75" customHeight="1">
      <c r="A387">
        <v>375.0</v>
      </c>
      <c r="B387" s="96">
        <v>1.70030956E8</v>
      </c>
      <c r="C387" s="96" t="s">
        <v>64</v>
      </c>
      <c r="D387" t="s">
        <v>4130</v>
      </c>
      <c r="E387" s="96">
        <v>9.949348091E9</v>
      </c>
      <c r="F387" t="s">
        <v>4131</v>
      </c>
      <c r="G387" t="s">
        <v>110</v>
      </c>
      <c r="H387" s="107">
        <v>8.086206896551724</v>
      </c>
      <c r="I387">
        <v>0.0</v>
      </c>
      <c r="J387" s="96">
        <v>9.84919666E9</v>
      </c>
      <c r="K387" t="s">
        <v>4133</v>
      </c>
    </row>
    <row r="388" ht="12.75" customHeight="1">
      <c r="A388">
        <v>402.0</v>
      </c>
      <c r="B388" s="96">
        <v>1.70030957E8</v>
      </c>
      <c r="C388" s="96" t="s">
        <v>64</v>
      </c>
      <c r="D388" t="s">
        <v>4391</v>
      </c>
      <c r="E388" s="96">
        <v>8.660661534E9</v>
      </c>
      <c r="F388" t="s">
        <v>4392</v>
      </c>
      <c r="G388" t="s">
        <v>70</v>
      </c>
      <c r="H388" s="107">
        <v>7.948275862068965</v>
      </c>
      <c r="I388">
        <v>0.0</v>
      </c>
      <c r="J388" s="96">
        <v>9.440311629E9</v>
      </c>
      <c r="K388" t="s">
        <v>4395</v>
      </c>
    </row>
    <row r="389" ht="12.75" customHeight="1">
      <c r="A389">
        <v>765.0</v>
      </c>
      <c r="B389" s="96">
        <v>1.70030961E8</v>
      </c>
      <c r="C389" s="96" t="s">
        <v>64</v>
      </c>
      <c r="D389" t="s">
        <v>7741</v>
      </c>
      <c r="E389" s="96">
        <v>9.4410623E9</v>
      </c>
      <c r="F389" t="s">
        <v>7742</v>
      </c>
      <c r="G389" t="s">
        <v>110</v>
      </c>
      <c r="H389" s="107">
        <v>7.669491525423729</v>
      </c>
      <c r="I389">
        <v>5.0</v>
      </c>
      <c r="J389" s="96">
        <v>8.500750044E9</v>
      </c>
      <c r="K389" t="s">
        <v>7745</v>
      </c>
    </row>
    <row r="390" ht="12.75" customHeight="1">
      <c r="A390">
        <v>244.0</v>
      </c>
      <c r="B390" s="96">
        <v>1.70030962E8</v>
      </c>
      <c r="C390" s="96" t="s">
        <v>64</v>
      </c>
      <c r="D390" t="s">
        <v>2836</v>
      </c>
      <c r="E390" s="96">
        <v>6.304961479E9</v>
      </c>
      <c r="F390" t="s">
        <v>2837</v>
      </c>
      <c r="G390" t="s">
        <v>70</v>
      </c>
      <c r="H390" s="107">
        <v>7.758620689655173</v>
      </c>
      <c r="I390">
        <v>0.0</v>
      </c>
      <c r="J390" s="96">
        <v>9.550677999E9</v>
      </c>
      <c r="K390" t="s">
        <v>2840</v>
      </c>
    </row>
    <row r="391" ht="12.75" customHeight="1">
      <c r="A391">
        <v>135.0</v>
      </c>
      <c r="B391" s="96">
        <v>1.70030965E8</v>
      </c>
      <c r="C391" s="96" t="s">
        <v>64</v>
      </c>
      <c r="D391" t="s">
        <v>1694</v>
      </c>
      <c r="E391" s="96">
        <v>8.106355517E9</v>
      </c>
      <c r="F391" t="s">
        <v>1695</v>
      </c>
      <c r="G391" t="s">
        <v>70</v>
      </c>
      <c r="H391" s="107">
        <v>7.423728813559322</v>
      </c>
      <c r="I391">
        <v>5.0</v>
      </c>
      <c r="J391" s="96">
        <v>9.848631128E9</v>
      </c>
      <c r="K391" t="s">
        <v>1698</v>
      </c>
    </row>
    <row r="392" ht="12.75" customHeight="1">
      <c r="A392">
        <v>667.0</v>
      </c>
      <c r="B392" s="96">
        <v>1.70030973E8</v>
      </c>
      <c r="C392" s="96" t="s">
        <v>64</v>
      </c>
      <c r="D392" t="s">
        <v>6872</v>
      </c>
      <c r="E392" s="96">
        <v>9.505022866E9</v>
      </c>
      <c r="F392" t="s">
        <v>6874</v>
      </c>
      <c r="G392" t="s">
        <v>110</v>
      </c>
      <c r="H392" s="107">
        <v>9.310344827586206</v>
      </c>
      <c r="I392">
        <v>0.0</v>
      </c>
      <c r="J392" s="96">
        <v>8.106067634E9</v>
      </c>
      <c r="K392" t="s">
        <v>6877</v>
      </c>
    </row>
    <row r="393" ht="12.75" customHeight="1">
      <c r="A393">
        <v>24.0</v>
      </c>
      <c r="B393" s="96">
        <v>1.70030978E8</v>
      </c>
      <c r="C393" s="96" t="s">
        <v>64</v>
      </c>
      <c r="D393" t="s">
        <v>386</v>
      </c>
      <c r="E393" s="96">
        <v>9.177427058E9</v>
      </c>
      <c r="F393" t="s">
        <v>388</v>
      </c>
      <c r="G393" t="s">
        <v>70</v>
      </c>
      <c r="H393" s="107">
        <v>7.7155172413793105</v>
      </c>
      <c r="I393">
        <v>0.0</v>
      </c>
      <c r="J393" s="96">
        <v>9.000227237E9</v>
      </c>
      <c r="K393" t="s">
        <v>392</v>
      </c>
    </row>
    <row r="394" ht="12.75" customHeight="1">
      <c r="A394">
        <v>556.0</v>
      </c>
      <c r="B394" s="96">
        <v>1.70030979E8</v>
      </c>
      <c r="C394" s="96" t="s">
        <v>64</v>
      </c>
      <c r="D394" t="s">
        <v>5856</v>
      </c>
      <c r="E394" s="96">
        <v>8.24755225E9</v>
      </c>
      <c r="F394" t="s">
        <v>5857</v>
      </c>
      <c r="G394" t="s">
        <v>110</v>
      </c>
      <c r="H394" s="107">
        <v>7.033898305084746</v>
      </c>
      <c r="I394">
        <v>5.0</v>
      </c>
      <c r="J394" s="96">
        <v>8.522925589E9</v>
      </c>
      <c r="K394" t="s">
        <v>5861</v>
      </c>
    </row>
    <row r="395" ht="12.75" customHeight="1">
      <c r="A395">
        <v>509.0</v>
      </c>
      <c r="B395" s="96">
        <v>1.70030981E8</v>
      </c>
      <c r="C395" s="96" t="s">
        <v>64</v>
      </c>
      <c r="D395" t="s">
        <v>5405</v>
      </c>
      <c r="E395" s="96">
        <v>6.281776071E9</v>
      </c>
      <c r="F395" t="s">
        <v>5406</v>
      </c>
      <c r="G395" t="s">
        <v>110</v>
      </c>
      <c r="H395" s="107">
        <v>8.34051724137931</v>
      </c>
      <c r="I395">
        <v>0.0</v>
      </c>
      <c r="J395" s="96">
        <v>9.989685756E9</v>
      </c>
      <c r="K395" t="s">
        <v>5410</v>
      </c>
    </row>
    <row r="396" ht="12.75" customHeight="1">
      <c r="A396">
        <v>52.0</v>
      </c>
      <c r="B396" s="96">
        <v>1.70030985E8</v>
      </c>
      <c r="C396" s="96" t="s">
        <v>64</v>
      </c>
      <c r="D396" t="s">
        <v>740</v>
      </c>
      <c r="E396" s="96">
        <v>9.010564775E9</v>
      </c>
      <c r="F396" t="s">
        <v>742</v>
      </c>
      <c r="G396" t="s">
        <v>110</v>
      </c>
      <c r="H396" s="107">
        <v>7.607758620689655</v>
      </c>
      <c r="I396">
        <v>0.0</v>
      </c>
      <c r="J396" s="96">
        <v>9.848278591E9</v>
      </c>
      <c r="K396" t="s">
        <v>745</v>
      </c>
    </row>
    <row r="397" ht="12.75" customHeight="1">
      <c r="A397">
        <v>310.0</v>
      </c>
      <c r="B397" s="96">
        <v>1.70030994E8</v>
      </c>
      <c r="C397" s="96" t="s">
        <v>64</v>
      </c>
      <c r="D397" t="s">
        <v>3497</v>
      </c>
      <c r="E397" s="96">
        <v>8.3097002E9</v>
      </c>
      <c r="F397" t="s">
        <v>3498</v>
      </c>
      <c r="G397" t="s">
        <v>70</v>
      </c>
      <c r="H397" s="107">
        <v>7.646551724137931</v>
      </c>
      <c r="I397">
        <v>0.0</v>
      </c>
      <c r="J397" s="96">
        <v>9.440988852E9</v>
      </c>
      <c r="K397" t="s">
        <v>3502</v>
      </c>
    </row>
    <row r="398" ht="12.75" customHeight="1">
      <c r="A398">
        <v>388.0</v>
      </c>
      <c r="B398" s="96">
        <v>1.70030995E8</v>
      </c>
      <c r="C398" s="96" t="s">
        <v>64</v>
      </c>
      <c r="D398" t="s">
        <v>4259</v>
      </c>
      <c r="E398" s="96">
        <v>9.398487672E9</v>
      </c>
      <c r="F398" t="s">
        <v>4260</v>
      </c>
      <c r="G398" t="s">
        <v>70</v>
      </c>
      <c r="H398" s="107">
        <v>7.25</v>
      </c>
      <c r="I398">
        <v>0.0</v>
      </c>
      <c r="J398" s="96">
        <v>9.94818696E9</v>
      </c>
      <c r="K398" t="s">
        <v>4263</v>
      </c>
    </row>
    <row r="399" ht="12.75" customHeight="1">
      <c r="A399">
        <v>423.0</v>
      </c>
      <c r="B399" s="96">
        <v>1.70030996E8</v>
      </c>
      <c r="C399" s="96" t="s">
        <v>64</v>
      </c>
      <c r="D399" t="s">
        <v>4591</v>
      </c>
      <c r="E399" s="96">
        <v>7.989172263E9</v>
      </c>
      <c r="F399" t="s">
        <v>4592</v>
      </c>
      <c r="G399" t="s">
        <v>110</v>
      </c>
      <c r="H399" s="107">
        <v>8.46551724137931</v>
      </c>
      <c r="I399">
        <v>0.0</v>
      </c>
      <c r="J399" s="96">
        <v>9.441009183E9</v>
      </c>
      <c r="K399" t="s">
        <v>4595</v>
      </c>
    </row>
    <row r="400" ht="12.75" customHeight="1">
      <c r="A400">
        <v>602.0</v>
      </c>
      <c r="B400" s="96">
        <v>1.70030997E8</v>
      </c>
      <c r="C400" s="96" t="s">
        <v>64</v>
      </c>
      <c r="D400" t="s">
        <v>6270</v>
      </c>
      <c r="E400" s="96">
        <v>9.542106373E9</v>
      </c>
      <c r="F400" t="s">
        <v>6272</v>
      </c>
      <c r="G400" t="s">
        <v>110</v>
      </c>
      <c r="H400" s="107">
        <v>8.18421052631579</v>
      </c>
      <c r="I400">
        <v>0.0</v>
      </c>
      <c r="J400" s="96">
        <v>9.908444762E9</v>
      </c>
      <c r="K400" t="s">
        <v>6275</v>
      </c>
    </row>
    <row r="401" ht="12.75" customHeight="1">
      <c r="A401">
        <v>343.0</v>
      </c>
      <c r="B401" s="96">
        <v>1.70031E8</v>
      </c>
      <c r="C401" s="96" t="s">
        <v>64</v>
      </c>
      <c r="D401" t="s">
        <v>3828</v>
      </c>
      <c r="E401" s="96">
        <v>7.013557087E9</v>
      </c>
      <c r="F401" t="s">
        <v>3829</v>
      </c>
      <c r="G401" t="s">
        <v>70</v>
      </c>
      <c r="H401" s="107">
        <v>8.193965517241379</v>
      </c>
      <c r="I401">
        <v>0.0</v>
      </c>
      <c r="J401" s="96">
        <v>9.394112182E9</v>
      </c>
      <c r="K401" t="s">
        <v>3833</v>
      </c>
    </row>
    <row r="402" ht="12.75" customHeight="1">
      <c r="A402">
        <v>283.0</v>
      </c>
      <c r="B402" s="96">
        <v>1.70031002E8</v>
      </c>
      <c r="C402" s="96" t="s">
        <v>64</v>
      </c>
      <c r="D402" t="s">
        <v>3236</v>
      </c>
      <c r="E402" s="96">
        <v>8.249131115E9</v>
      </c>
      <c r="F402" t="s">
        <v>3237</v>
      </c>
      <c r="G402" t="s">
        <v>70</v>
      </c>
      <c r="H402" s="107">
        <v>7.1991525423728815</v>
      </c>
      <c r="I402">
        <v>5.0</v>
      </c>
      <c r="J402" s="96">
        <v>9.437371067E9</v>
      </c>
      <c r="K402" t="s">
        <v>3241</v>
      </c>
    </row>
    <row r="403" ht="12.75" customHeight="1">
      <c r="A403">
        <v>565.0</v>
      </c>
      <c r="B403" s="96">
        <v>1.70031006E8</v>
      </c>
      <c r="C403" s="96" t="s">
        <v>64</v>
      </c>
      <c r="D403" t="s">
        <v>5933</v>
      </c>
      <c r="E403" s="96">
        <v>9.494974343E9</v>
      </c>
      <c r="F403" t="s">
        <v>5934</v>
      </c>
      <c r="G403" t="s">
        <v>110</v>
      </c>
      <c r="H403" s="107">
        <v>7.112068965517241</v>
      </c>
      <c r="I403">
        <v>5.0</v>
      </c>
      <c r="J403" s="96">
        <v>9.494974343E9</v>
      </c>
      <c r="K403" t="s">
        <v>5936</v>
      </c>
    </row>
    <row r="404" ht="12.75" customHeight="1">
      <c r="A404">
        <v>720.0</v>
      </c>
      <c r="B404" s="96">
        <v>1.70031007E8</v>
      </c>
      <c r="C404" s="96" t="s">
        <v>64</v>
      </c>
      <c r="D404" t="s">
        <v>7348</v>
      </c>
      <c r="E404" s="96">
        <v>7.036672993E9</v>
      </c>
      <c r="F404" t="s">
        <v>7349</v>
      </c>
      <c r="G404" t="s">
        <v>110</v>
      </c>
      <c r="H404" s="107">
        <v>8.65948275862069</v>
      </c>
      <c r="I404">
        <v>0.0</v>
      </c>
      <c r="J404" s="96">
        <v>9.573167489E9</v>
      </c>
      <c r="K404" t="s">
        <v>7351</v>
      </c>
    </row>
    <row r="405" ht="12.75" customHeight="1">
      <c r="A405">
        <v>324.0</v>
      </c>
      <c r="B405" s="96">
        <v>1.70031008E8</v>
      </c>
      <c r="C405" s="96" t="s">
        <v>64</v>
      </c>
      <c r="D405" t="s">
        <v>3637</v>
      </c>
      <c r="E405" s="96">
        <v>7.093085975E9</v>
      </c>
      <c r="F405" t="s">
        <v>3638</v>
      </c>
      <c r="G405" t="s">
        <v>110</v>
      </c>
      <c r="H405" s="107">
        <v>7.607758620689655</v>
      </c>
      <c r="I405">
        <v>0.0</v>
      </c>
      <c r="J405" s="96">
        <v>9.963258418E9</v>
      </c>
      <c r="K405" t="s">
        <v>3641</v>
      </c>
    </row>
    <row r="406" ht="12.75" customHeight="1">
      <c r="A406">
        <v>130.0</v>
      </c>
      <c r="B406" s="96">
        <v>1.70031013E8</v>
      </c>
      <c r="C406" s="96" t="s">
        <v>64</v>
      </c>
      <c r="D406" t="s">
        <v>1645</v>
      </c>
      <c r="E406" s="96">
        <v>9.010818383E9</v>
      </c>
      <c r="F406" t="s">
        <v>1646</v>
      </c>
      <c r="G406" t="s">
        <v>70</v>
      </c>
      <c r="H406" s="107">
        <v>7.922413793103448</v>
      </c>
      <c r="I406">
        <v>0.0</v>
      </c>
      <c r="J406" s="96">
        <v>8.12175741E9</v>
      </c>
      <c r="K406" t="s">
        <v>1649</v>
      </c>
    </row>
    <row r="407" ht="12.75" customHeight="1">
      <c r="A407">
        <v>331.0</v>
      </c>
      <c r="B407" s="96">
        <v>1.70031017E8</v>
      </c>
      <c r="C407" s="96" t="s">
        <v>64</v>
      </c>
      <c r="D407" t="s">
        <v>3701</v>
      </c>
      <c r="E407" s="96">
        <v>9.014125218E9</v>
      </c>
      <c r="F407" t="s">
        <v>3703</v>
      </c>
      <c r="G407" t="s">
        <v>110</v>
      </c>
      <c r="H407" s="107">
        <v>8.052631578947368</v>
      </c>
      <c r="I407">
        <v>0.0</v>
      </c>
      <c r="J407" s="96">
        <v>9.908167955E9</v>
      </c>
      <c r="K407" t="s">
        <v>3706</v>
      </c>
    </row>
    <row r="408" ht="12.75" customHeight="1">
      <c r="A408">
        <v>521.0</v>
      </c>
      <c r="B408" s="96">
        <v>1.70031019E8</v>
      </c>
      <c r="C408" s="96" t="s">
        <v>64</v>
      </c>
      <c r="D408" t="s">
        <v>5522</v>
      </c>
      <c r="E408" s="96">
        <v>8.008690499E9</v>
      </c>
      <c r="F408" t="s">
        <v>5523</v>
      </c>
      <c r="G408" t="s">
        <v>110</v>
      </c>
      <c r="H408" s="107">
        <v>8.318965517241379</v>
      </c>
      <c r="I408">
        <v>0.0</v>
      </c>
      <c r="J408" s="96">
        <v>9.959330161E9</v>
      </c>
      <c r="K408" t="s">
        <v>5526</v>
      </c>
    </row>
    <row r="409" ht="12.75" customHeight="1">
      <c r="A409">
        <v>652.0</v>
      </c>
      <c r="B409" s="96">
        <v>1.7003102E8</v>
      </c>
      <c r="C409" s="96" t="s">
        <v>64</v>
      </c>
      <c r="D409" t="s">
        <v>6732</v>
      </c>
      <c r="E409" s="96">
        <v>9.603884807E9</v>
      </c>
      <c r="F409" t="s">
        <v>6733</v>
      </c>
      <c r="G409" t="s">
        <v>110</v>
      </c>
      <c r="H409" s="107">
        <v>8.327586206896552</v>
      </c>
      <c r="I409">
        <v>0.0</v>
      </c>
      <c r="J409" s="96">
        <v>9.440201551E9</v>
      </c>
      <c r="K409" t="s">
        <v>6735</v>
      </c>
    </row>
    <row r="410" ht="12.75" customHeight="1">
      <c r="A410">
        <v>369.0</v>
      </c>
      <c r="B410" s="96">
        <v>1.70031021E8</v>
      </c>
      <c r="C410" s="96" t="s">
        <v>64</v>
      </c>
      <c r="D410" t="s">
        <v>4074</v>
      </c>
      <c r="E410" s="96">
        <v>9.866143349E9</v>
      </c>
      <c r="F410" t="s">
        <v>4075</v>
      </c>
      <c r="G410" t="s">
        <v>70</v>
      </c>
      <c r="H410" s="107">
        <v>7.530172413793103</v>
      </c>
      <c r="I410">
        <v>0.0</v>
      </c>
      <c r="J410" s="96">
        <v>8.247015663E9</v>
      </c>
      <c r="K410" t="s">
        <v>4078</v>
      </c>
    </row>
    <row r="411" ht="12.75" customHeight="1">
      <c r="A411">
        <v>326.0</v>
      </c>
      <c r="B411" s="96">
        <v>1.70031022E8</v>
      </c>
      <c r="C411" s="96" t="s">
        <v>64</v>
      </c>
      <c r="D411" t="s">
        <v>3656</v>
      </c>
      <c r="E411" s="96">
        <v>9.381140206E9</v>
      </c>
      <c r="F411" t="s">
        <v>3658</v>
      </c>
      <c r="G411" t="s">
        <v>70</v>
      </c>
      <c r="H411" s="107">
        <v>7.547413793103448</v>
      </c>
      <c r="I411">
        <v>0.0</v>
      </c>
      <c r="J411" s="96">
        <v>9.848335823E9</v>
      </c>
      <c r="K411" t="s">
        <v>3660</v>
      </c>
    </row>
    <row r="412" ht="12.75" customHeight="1">
      <c r="A412">
        <v>349.0</v>
      </c>
      <c r="B412" s="96">
        <v>1.70031025E8</v>
      </c>
      <c r="C412" s="96" t="s">
        <v>64</v>
      </c>
      <c r="D412" t="s">
        <v>3887</v>
      </c>
      <c r="E412" s="96">
        <v>9.182009736E9</v>
      </c>
      <c r="F412" t="s">
        <v>3888</v>
      </c>
      <c r="G412" t="s">
        <v>110</v>
      </c>
      <c r="H412" s="107">
        <v>8.245689655172415</v>
      </c>
      <c r="I412">
        <v>0.0</v>
      </c>
      <c r="J412" s="96">
        <v>9.849438938E9</v>
      </c>
      <c r="K412" t="s">
        <v>3891</v>
      </c>
    </row>
    <row r="413" ht="12.75" customHeight="1">
      <c r="A413">
        <v>116.0</v>
      </c>
      <c r="B413" s="96">
        <v>1.70031027E8</v>
      </c>
      <c r="C413" s="96" t="s">
        <v>64</v>
      </c>
      <c r="D413" t="s">
        <v>1485</v>
      </c>
      <c r="E413" s="96">
        <v>9.912716534E9</v>
      </c>
      <c r="F413" t="s">
        <v>1487</v>
      </c>
      <c r="G413" t="s">
        <v>110</v>
      </c>
      <c r="H413" s="107">
        <v>8.487068965517242</v>
      </c>
      <c r="I413">
        <v>0.0</v>
      </c>
      <c r="J413" s="96">
        <v>9.849602318E9</v>
      </c>
      <c r="K413" t="s">
        <v>1490</v>
      </c>
    </row>
    <row r="414" ht="12.75" customHeight="1">
      <c r="A414">
        <v>464.0</v>
      </c>
      <c r="B414" s="96">
        <v>1.70031029E8</v>
      </c>
      <c r="C414" s="96" t="s">
        <v>64</v>
      </c>
      <c r="D414" t="s">
        <v>4976</v>
      </c>
      <c r="E414" s="96">
        <v>7.993890649E9</v>
      </c>
      <c r="F414" t="s">
        <v>4978</v>
      </c>
      <c r="G414" t="s">
        <v>110</v>
      </c>
      <c r="H414" s="107">
        <v>7.9605263157894735</v>
      </c>
      <c r="I414">
        <v>0.0</v>
      </c>
      <c r="J414" s="96">
        <v>7.995886885E9</v>
      </c>
      <c r="K414" t="s">
        <v>117</v>
      </c>
    </row>
    <row r="415" ht="12.75" customHeight="1">
      <c r="A415">
        <v>235.0</v>
      </c>
      <c r="B415" s="96">
        <v>1.70031033E8</v>
      </c>
      <c r="C415" s="96" t="s">
        <v>64</v>
      </c>
      <c r="D415" t="s">
        <v>2749</v>
      </c>
      <c r="E415" s="96">
        <v>9.492969547E9</v>
      </c>
      <c r="F415" t="s">
        <v>2750</v>
      </c>
      <c r="G415" t="s">
        <v>110</v>
      </c>
      <c r="H415" s="107">
        <v>7.517241379310345</v>
      </c>
      <c r="I415">
        <v>0.0</v>
      </c>
      <c r="J415" s="96">
        <v>9.949187128E9</v>
      </c>
      <c r="K415" t="s">
        <v>2753</v>
      </c>
    </row>
    <row r="416" ht="12.75" customHeight="1">
      <c r="A416">
        <v>58.0</v>
      </c>
      <c r="B416" s="96">
        <v>1.70031035E8</v>
      </c>
      <c r="C416" s="96" t="s">
        <v>64</v>
      </c>
      <c r="D416" t="s">
        <v>812</v>
      </c>
      <c r="E416" s="96">
        <v>9.494320199E9</v>
      </c>
      <c r="F416" t="s">
        <v>814</v>
      </c>
      <c r="G416" t="s">
        <v>110</v>
      </c>
      <c r="H416" s="107">
        <v>7.025862068965517</v>
      </c>
      <c r="I416">
        <v>0.0</v>
      </c>
      <c r="J416" s="96">
        <v>8.522940234E9</v>
      </c>
      <c r="K416" t="s">
        <v>816</v>
      </c>
    </row>
    <row r="417" ht="12.75" customHeight="1">
      <c r="A417">
        <v>238.0</v>
      </c>
      <c r="B417" s="96">
        <v>1.70031036E8</v>
      </c>
      <c r="C417" s="96" t="s">
        <v>64</v>
      </c>
      <c r="D417" t="s">
        <v>2779</v>
      </c>
      <c r="E417" s="96">
        <v>7.036388062E9</v>
      </c>
      <c r="F417" t="s">
        <v>2780</v>
      </c>
      <c r="G417" t="s">
        <v>110</v>
      </c>
      <c r="H417" s="107">
        <v>8.068376068376068</v>
      </c>
      <c r="I417">
        <v>4.0</v>
      </c>
      <c r="J417" s="96">
        <v>9.849805879E9</v>
      </c>
      <c r="K417" t="s">
        <v>2782</v>
      </c>
    </row>
    <row r="418" ht="12.75" customHeight="1">
      <c r="A418">
        <v>182.0</v>
      </c>
      <c r="B418" s="96">
        <v>1.70031039E8</v>
      </c>
      <c r="C418" s="96" t="s">
        <v>64</v>
      </c>
      <c r="D418" t="s">
        <v>2206</v>
      </c>
      <c r="E418" s="96">
        <v>9.18276418E9</v>
      </c>
      <c r="F418" t="s">
        <v>2207</v>
      </c>
      <c r="G418" t="s">
        <v>70</v>
      </c>
      <c r="H418" s="107">
        <v>7.556034482758621</v>
      </c>
      <c r="I418">
        <v>0.0</v>
      </c>
      <c r="J418" s="96">
        <v>9.640531659E9</v>
      </c>
      <c r="K418" t="s">
        <v>2210</v>
      </c>
    </row>
    <row r="419" ht="12.75" customHeight="1">
      <c r="A419">
        <v>472.0</v>
      </c>
      <c r="B419" s="96">
        <v>1.70031041E8</v>
      </c>
      <c r="C419" s="96" t="s">
        <v>64</v>
      </c>
      <c r="D419" t="s">
        <v>5049</v>
      </c>
      <c r="E419" s="96">
        <v>9.441836896E9</v>
      </c>
      <c r="F419" t="s">
        <v>5050</v>
      </c>
      <c r="G419" t="s">
        <v>70</v>
      </c>
      <c r="H419" s="107">
        <v>7.310344827586207</v>
      </c>
      <c r="I419">
        <v>0.0</v>
      </c>
      <c r="J419" s="96">
        <v>9.441194484E9</v>
      </c>
      <c r="K419" t="s">
        <v>5053</v>
      </c>
    </row>
    <row r="420" ht="12.75" customHeight="1">
      <c r="A420">
        <v>154.0</v>
      </c>
      <c r="B420" s="96">
        <v>1.70031049E8</v>
      </c>
      <c r="C420" s="96" t="s">
        <v>64</v>
      </c>
      <c r="D420" t="s">
        <v>1913</v>
      </c>
      <c r="E420" s="96">
        <v>7.993673788E9</v>
      </c>
      <c r="F420" t="s">
        <v>1915</v>
      </c>
      <c r="G420" t="s">
        <v>70</v>
      </c>
      <c r="H420" s="107">
        <v>6.103448275862069</v>
      </c>
      <c r="I420">
        <v>5.0</v>
      </c>
      <c r="J420" s="96">
        <v>9.247202005E9</v>
      </c>
      <c r="K420" t="s">
        <v>1919</v>
      </c>
    </row>
    <row r="421" ht="12.75" customHeight="1">
      <c r="A421">
        <v>38.0</v>
      </c>
      <c r="B421" s="96">
        <v>1.70031051E8</v>
      </c>
      <c r="C421" s="96" t="s">
        <v>64</v>
      </c>
      <c r="D421" t="s">
        <v>559</v>
      </c>
      <c r="E421" s="96">
        <v>9.133980394E9</v>
      </c>
      <c r="F421" t="s">
        <v>561</v>
      </c>
      <c r="G421" t="s">
        <v>70</v>
      </c>
      <c r="H421" s="107">
        <v>7.232456140350878</v>
      </c>
      <c r="I421">
        <v>0.0</v>
      </c>
      <c r="J421" s="96">
        <v>8.14220102E9</v>
      </c>
      <c r="K421" t="s">
        <v>565</v>
      </c>
    </row>
    <row r="422" ht="12.75" customHeight="1">
      <c r="A422">
        <v>525.0</v>
      </c>
      <c r="B422" s="96">
        <v>1.70031054E8</v>
      </c>
      <c r="C422" s="96" t="s">
        <v>64</v>
      </c>
      <c r="D422" t="s">
        <v>5561</v>
      </c>
      <c r="E422" s="96">
        <v>9.17894E11</v>
      </c>
      <c r="F422" t="s">
        <v>5562</v>
      </c>
      <c r="G422" t="s">
        <v>70</v>
      </c>
      <c r="H422" s="107">
        <v>8.116379310344827</v>
      </c>
      <c r="I422">
        <v>0.0</v>
      </c>
      <c r="J422" s="96">
        <v>9.848185631E9</v>
      </c>
      <c r="K422" t="s">
        <v>5565</v>
      </c>
    </row>
    <row r="423" ht="12.75" customHeight="1">
      <c r="A423">
        <v>689.0</v>
      </c>
      <c r="B423" s="96">
        <v>1.70031056E8</v>
      </c>
      <c r="C423" s="96" t="s">
        <v>64</v>
      </c>
      <c r="D423" t="s">
        <v>7072</v>
      </c>
      <c r="E423" s="96">
        <v>9.553583777E9</v>
      </c>
      <c r="F423" t="s">
        <v>7073</v>
      </c>
      <c r="G423" t="s">
        <v>110</v>
      </c>
      <c r="H423" s="107">
        <v>7.059322033898305</v>
      </c>
      <c r="I423">
        <v>5.0</v>
      </c>
      <c r="J423" s="96">
        <v>9.553525999E9</v>
      </c>
      <c r="K423" t="s">
        <v>7075</v>
      </c>
    </row>
    <row r="424" ht="12.75" customHeight="1">
      <c r="A424">
        <v>787.0</v>
      </c>
      <c r="B424" s="96">
        <v>1.70031057E8</v>
      </c>
      <c r="C424" s="96" t="s">
        <v>64</v>
      </c>
      <c r="D424" t="s">
        <v>7948</v>
      </c>
      <c r="E424" s="96">
        <v>8.328051139E9</v>
      </c>
      <c r="F424" t="s">
        <v>7949</v>
      </c>
      <c r="G424" t="s">
        <v>70</v>
      </c>
      <c r="H424" s="107">
        <v>8.568965517241379</v>
      </c>
      <c r="I424">
        <v>0.0</v>
      </c>
      <c r="J424" s="96">
        <v>9.24648509E9</v>
      </c>
      <c r="K424" t="s">
        <v>7952</v>
      </c>
    </row>
    <row r="425" ht="12.75" customHeight="1">
      <c r="A425">
        <v>37.0</v>
      </c>
      <c r="B425" s="96">
        <v>1.7003106E8</v>
      </c>
      <c r="C425" s="96" t="s">
        <v>64</v>
      </c>
      <c r="D425" t="s">
        <v>545</v>
      </c>
      <c r="E425" s="96">
        <v>9.399902955E9</v>
      </c>
      <c r="F425" t="s">
        <v>547</v>
      </c>
      <c r="G425" t="s">
        <v>110</v>
      </c>
      <c r="H425" s="107">
        <v>7.1594827586206895</v>
      </c>
      <c r="I425">
        <v>0.0</v>
      </c>
      <c r="J425" s="96">
        <v>9.247574696E9</v>
      </c>
      <c r="K425" t="s">
        <v>552</v>
      </c>
    </row>
    <row r="426" ht="12.75" customHeight="1">
      <c r="A426">
        <v>185.0</v>
      </c>
      <c r="B426" s="96">
        <v>1.70031061E8</v>
      </c>
      <c r="C426" s="96" t="s">
        <v>64</v>
      </c>
      <c r="D426" t="s">
        <v>2238</v>
      </c>
      <c r="E426" s="96">
        <v>8.332033632E9</v>
      </c>
      <c r="F426" t="s">
        <v>2239</v>
      </c>
      <c r="G426" t="s">
        <v>70</v>
      </c>
      <c r="H426" s="107">
        <v>8.22844827586207</v>
      </c>
      <c r="I426">
        <v>0.0</v>
      </c>
      <c r="J426" s="96">
        <v>9.492887143E9</v>
      </c>
      <c r="K426" t="s">
        <v>2241</v>
      </c>
    </row>
    <row r="427" ht="12.75" customHeight="1">
      <c r="A427">
        <v>491.0</v>
      </c>
      <c r="B427" s="96">
        <v>1.70031062E8</v>
      </c>
      <c r="C427" s="96" t="s">
        <v>64</v>
      </c>
      <c r="D427" t="s">
        <v>5230</v>
      </c>
      <c r="E427" s="96">
        <v>9.490274748E9</v>
      </c>
      <c r="F427" t="s">
        <v>5231</v>
      </c>
      <c r="G427" t="s">
        <v>70</v>
      </c>
      <c r="H427" s="107">
        <v>7.262931034482759</v>
      </c>
      <c r="I427">
        <v>0.0</v>
      </c>
      <c r="J427" s="96">
        <v>9.490897729E9</v>
      </c>
      <c r="K427" t="s">
        <v>5234</v>
      </c>
    </row>
    <row r="428" ht="12.75" customHeight="1">
      <c r="A428">
        <v>492.0</v>
      </c>
      <c r="B428" s="96">
        <v>1.70031064E8</v>
      </c>
      <c r="C428" s="96" t="s">
        <v>64</v>
      </c>
      <c r="D428" t="s">
        <v>5239</v>
      </c>
      <c r="E428" s="96">
        <v>8.074995507E9</v>
      </c>
      <c r="F428" t="s">
        <v>5240</v>
      </c>
      <c r="G428" t="s">
        <v>110</v>
      </c>
      <c r="H428" s="107">
        <v>7.793103448275862</v>
      </c>
      <c r="I428">
        <v>0.0</v>
      </c>
      <c r="J428" s="96">
        <v>9.493847894E9</v>
      </c>
      <c r="K428" t="s">
        <v>5243</v>
      </c>
    </row>
    <row r="429" ht="12.75" customHeight="1">
      <c r="A429">
        <v>675.0</v>
      </c>
      <c r="B429" s="96">
        <v>1.70031065E8</v>
      </c>
      <c r="C429" s="96" t="s">
        <v>64</v>
      </c>
      <c r="D429" t="s">
        <v>6941</v>
      </c>
      <c r="E429" s="96">
        <v>8.919606635E9</v>
      </c>
      <c r="F429" t="s">
        <v>6942</v>
      </c>
      <c r="G429" t="s">
        <v>110</v>
      </c>
      <c r="H429" s="107">
        <v>8.836206896551724</v>
      </c>
      <c r="I429">
        <v>0.0</v>
      </c>
      <c r="J429" s="96">
        <v>9.493847894E9</v>
      </c>
      <c r="K429" t="s">
        <v>6943</v>
      </c>
    </row>
    <row r="430" ht="12.75" customHeight="1">
      <c r="A430">
        <v>35.0</v>
      </c>
      <c r="B430" s="96">
        <v>1.70031066E8</v>
      </c>
      <c r="C430" s="96" t="s">
        <v>64</v>
      </c>
      <c r="D430" t="s">
        <v>525</v>
      </c>
      <c r="E430" s="96">
        <v>9.515648586E9</v>
      </c>
      <c r="F430" t="s">
        <v>527</v>
      </c>
      <c r="G430" t="s">
        <v>70</v>
      </c>
      <c r="H430" s="107">
        <v>7.418103448275862</v>
      </c>
      <c r="I430">
        <v>0.0</v>
      </c>
      <c r="J430" s="96">
        <v>9.96676475E9</v>
      </c>
      <c r="K430" t="s">
        <v>530</v>
      </c>
    </row>
    <row r="431" ht="12.75" customHeight="1">
      <c r="A431">
        <v>582.0</v>
      </c>
      <c r="B431" s="96">
        <v>1.70031067E8</v>
      </c>
      <c r="C431" s="96" t="s">
        <v>64</v>
      </c>
      <c r="D431" t="s">
        <v>6084</v>
      </c>
      <c r="E431" s="96">
        <v>7.730863566E9</v>
      </c>
      <c r="F431" t="s">
        <v>6085</v>
      </c>
      <c r="G431" t="s">
        <v>70</v>
      </c>
      <c r="H431" s="107">
        <v>8.801724137931034</v>
      </c>
      <c r="I431">
        <v>0.0</v>
      </c>
      <c r="J431" s="96">
        <v>9.95993964E9</v>
      </c>
      <c r="K431" t="s">
        <v>6088</v>
      </c>
    </row>
    <row r="432" ht="12.75" customHeight="1">
      <c r="A432">
        <v>510.0</v>
      </c>
      <c r="B432" s="96">
        <v>1.70031069E8</v>
      </c>
      <c r="C432" s="96" t="s">
        <v>64</v>
      </c>
      <c r="D432" t="s">
        <v>5413</v>
      </c>
      <c r="E432" s="96">
        <v>8.555044655E9</v>
      </c>
      <c r="F432" t="s">
        <v>5414</v>
      </c>
      <c r="G432" t="s">
        <v>70</v>
      </c>
      <c r="H432" s="107">
        <v>7.603448275862069</v>
      </c>
      <c r="I432">
        <v>0.0</v>
      </c>
      <c r="J432" s="96">
        <v>9.490514805E9</v>
      </c>
      <c r="K432" t="s">
        <v>5416</v>
      </c>
    </row>
    <row r="433" ht="12.75" customHeight="1">
      <c r="A433">
        <v>253.0</v>
      </c>
      <c r="B433" s="96">
        <v>1.7003107E8</v>
      </c>
      <c r="C433" s="96" t="s">
        <v>64</v>
      </c>
      <c r="D433" t="s">
        <v>2927</v>
      </c>
      <c r="E433" s="96">
        <v>8.328279475E9</v>
      </c>
      <c r="F433" t="s">
        <v>2929</v>
      </c>
      <c r="G433" t="s">
        <v>70</v>
      </c>
      <c r="H433" s="107">
        <v>8.189655172413794</v>
      </c>
      <c r="I433">
        <v>0.0</v>
      </c>
      <c r="J433" s="96">
        <v>9.849264462E9</v>
      </c>
      <c r="K433" t="s">
        <v>2933</v>
      </c>
    </row>
    <row r="434" ht="12.75" customHeight="1">
      <c r="A434">
        <v>577.0</v>
      </c>
      <c r="B434" s="96">
        <v>1.70031071E8</v>
      </c>
      <c r="C434" s="96" t="s">
        <v>64</v>
      </c>
      <c r="D434" t="s">
        <v>6041</v>
      </c>
      <c r="E434" s="96">
        <v>9.01063852E9</v>
      </c>
      <c r="F434" t="s">
        <v>6042</v>
      </c>
      <c r="G434" t="s">
        <v>110</v>
      </c>
      <c r="H434" s="107">
        <v>7.745614035087719</v>
      </c>
      <c r="I434">
        <v>0.0</v>
      </c>
      <c r="J434" s="96">
        <v>9.246650919E9</v>
      </c>
      <c r="K434" t="s">
        <v>6045</v>
      </c>
    </row>
    <row r="435" ht="12.75" customHeight="1">
      <c r="A435">
        <v>76.0</v>
      </c>
      <c r="B435" s="96">
        <v>1.70031073E8</v>
      </c>
      <c r="C435" s="96" t="s">
        <v>64</v>
      </c>
      <c r="D435" t="s">
        <v>1032</v>
      </c>
      <c r="E435" s="96">
        <v>9.848528621E9</v>
      </c>
      <c r="F435" t="s">
        <v>1033</v>
      </c>
      <c r="G435" t="s">
        <v>110</v>
      </c>
      <c r="H435" s="107">
        <v>7.859649122807017</v>
      </c>
      <c r="I435">
        <v>0.0</v>
      </c>
      <c r="J435" s="96">
        <v>9.848528621E9</v>
      </c>
      <c r="K435" t="s">
        <v>1035</v>
      </c>
    </row>
    <row r="436" ht="12.75" customHeight="1">
      <c r="A436">
        <v>622.0</v>
      </c>
      <c r="B436" s="96">
        <v>1.70031074E8</v>
      </c>
      <c r="C436" s="96" t="s">
        <v>64</v>
      </c>
      <c r="D436" t="s">
        <v>6451</v>
      </c>
      <c r="E436" s="96">
        <v>9.398453578E9</v>
      </c>
      <c r="F436" t="s">
        <v>6452</v>
      </c>
      <c r="G436" t="s">
        <v>70</v>
      </c>
      <c r="H436" s="107">
        <v>8.407239819004525</v>
      </c>
      <c r="I436">
        <v>2.0</v>
      </c>
      <c r="J436" s="96">
        <v>9.985959551E9</v>
      </c>
      <c r="K436" t="s">
        <v>6455</v>
      </c>
    </row>
    <row r="437" ht="12.75" customHeight="1">
      <c r="A437">
        <v>355.0</v>
      </c>
      <c r="B437" s="96">
        <v>1.70031075E8</v>
      </c>
      <c r="C437" s="96" t="s">
        <v>64</v>
      </c>
      <c r="D437" t="s">
        <v>3943</v>
      </c>
      <c r="E437" s="96">
        <v>9.441063191E9</v>
      </c>
      <c r="F437" t="s">
        <v>3945</v>
      </c>
      <c r="G437" t="s">
        <v>110</v>
      </c>
      <c r="H437" s="107">
        <v>7.298245614035087</v>
      </c>
      <c r="I437">
        <v>0.0</v>
      </c>
      <c r="J437" s="96">
        <v>9.849556191E9</v>
      </c>
      <c r="K437" t="s">
        <v>3949</v>
      </c>
    </row>
    <row r="438" ht="12.75" customHeight="1">
      <c r="A438">
        <v>210.0</v>
      </c>
      <c r="B438" s="96">
        <v>1.70031077E8</v>
      </c>
      <c r="C438" s="96" t="s">
        <v>64</v>
      </c>
      <c r="D438" t="s">
        <v>2494</v>
      </c>
      <c r="E438" s="96">
        <v>9.912423458E9</v>
      </c>
      <c r="F438" t="s">
        <v>2496</v>
      </c>
      <c r="G438" t="s">
        <v>110</v>
      </c>
      <c r="H438" s="107">
        <v>7.5</v>
      </c>
      <c r="I438">
        <v>0.0</v>
      </c>
      <c r="J438" s="96">
        <v>9.030390307E9</v>
      </c>
      <c r="K438" t="s">
        <v>2499</v>
      </c>
    </row>
    <row r="439" ht="12.75" customHeight="1">
      <c r="A439">
        <v>7.0</v>
      </c>
      <c r="B439" s="96">
        <v>1.70031078E8</v>
      </c>
      <c r="C439" s="96" t="s">
        <v>64</v>
      </c>
      <c r="D439" t="s">
        <v>172</v>
      </c>
      <c r="E439" s="96">
        <v>8.466088227E9</v>
      </c>
      <c r="F439" t="s">
        <v>174</v>
      </c>
      <c r="G439" t="s">
        <v>110</v>
      </c>
      <c r="H439" s="107">
        <v>6.991379310344827</v>
      </c>
      <c r="I439">
        <v>0.0</v>
      </c>
      <c r="J439" s="96">
        <v>8.790163919E9</v>
      </c>
      <c r="K439" t="s">
        <v>177</v>
      </c>
    </row>
    <row r="440" ht="12.75" customHeight="1">
      <c r="A440">
        <v>657.0</v>
      </c>
      <c r="B440" s="96">
        <v>1.70031081E8</v>
      </c>
      <c r="C440" s="96" t="s">
        <v>64</v>
      </c>
      <c r="D440" t="s">
        <v>6781</v>
      </c>
      <c r="E440" s="96">
        <v>9.542483119E9</v>
      </c>
      <c r="F440" t="s">
        <v>6782</v>
      </c>
      <c r="G440" t="s">
        <v>110</v>
      </c>
      <c r="H440" s="107">
        <v>8.362068965517242</v>
      </c>
      <c r="I440">
        <v>0.0</v>
      </c>
      <c r="J440" s="96">
        <v>9.182155541E9</v>
      </c>
      <c r="K440" t="s">
        <v>6784</v>
      </c>
    </row>
    <row r="441" ht="12.75" customHeight="1">
      <c r="A441">
        <v>522.0</v>
      </c>
      <c r="B441" s="96">
        <v>1.70031082E8</v>
      </c>
      <c r="C441" s="96" t="s">
        <v>64</v>
      </c>
      <c r="D441" t="s">
        <v>5533</v>
      </c>
      <c r="E441" s="96">
        <v>7.337237392E9</v>
      </c>
      <c r="F441" t="s">
        <v>5534</v>
      </c>
      <c r="G441" t="s">
        <v>70</v>
      </c>
      <c r="H441" s="107">
        <v>7.530172413793103</v>
      </c>
      <c r="I441">
        <v>0.0</v>
      </c>
      <c r="J441" s="96">
        <v>9.440431735E9</v>
      </c>
      <c r="K441" t="s">
        <v>5538</v>
      </c>
    </row>
    <row r="442" ht="12.75" customHeight="1">
      <c r="A442">
        <v>482.0</v>
      </c>
      <c r="B442" s="96">
        <v>1.70031083E8</v>
      </c>
      <c r="C442" s="96" t="s">
        <v>64</v>
      </c>
      <c r="D442" t="s">
        <v>5143</v>
      </c>
      <c r="E442" s="96">
        <v>8.179330806E9</v>
      </c>
      <c r="F442" t="s">
        <v>5144</v>
      </c>
      <c r="G442" t="s">
        <v>70</v>
      </c>
      <c r="H442" s="107">
        <v>7.71304347826087</v>
      </c>
      <c r="I442">
        <v>4.0</v>
      </c>
      <c r="J442" s="96">
        <v>9.98920684E9</v>
      </c>
      <c r="K442" t="s">
        <v>5148</v>
      </c>
    </row>
    <row r="443" ht="12.75" customHeight="1">
      <c r="A443">
        <v>411.0</v>
      </c>
      <c r="B443" s="96">
        <v>1.70031086E8</v>
      </c>
      <c r="C443" s="96" t="s">
        <v>64</v>
      </c>
      <c r="D443" t="s">
        <v>4474</v>
      </c>
      <c r="E443" s="96">
        <v>9.100823438E9</v>
      </c>
      <c r="F443" t="s">
        <v>4475</v>
      </c>
      <c r="G443" t="s">
        <v>110</v>
      </c>
      <c r="H443" s="107">
        <v>7.318965517241379</v>
      </c>
      <c r="I443">
        <v>5.0</v>
      </c>
      <c r="J443" s="96">
        <v>9.908499227E9</v>
      </c>
      <c r="K443" t="s">
        <v>4478</v>
      </c>
    </row>
    <row r="444" ht="12.75" customHeight="1">
      <c r="A444">
        <v>723.0</v>
      </c>
      <c r="B444" s="96">
        <v>1.70031089E8</v>
      </c>
      <c r="C444" s="96" t="s">
        <v>64</v>
      </c>
      <c r="D444" t="s">
        <v>7380</v>
      </c>
      <c r="E444" s="96">
        <v>7.095408304E9</v>
      </c>
      <c r="F444" t="s">
        <v>7382</v>
      </c>
      <c r="G444" t="s">
        <v>110</v>
      </c>
      <c r="H444" s="107">
        <v>7.38135593220339</v>
      </c>
      <c r="I444">
        <v>5.0</v>
      </c>
      <c r="J444" s="96">
        <v>9.494942967E9</v>
      </c>
      <c r="K444" t="s">
        <v>7384</v>
      </c>
    </row>
    <row r="445" ht="12.75" customHeight="1">
      <c r="A445">
        <v>517.0</v>
      </c>
      <c r="B445" s="96">
        <v>1.7003109E8</v>
      </c>
      <c r="C445" s="96" t="s">
        <v>64</v>
      </c>
      <c r="D445" t="s">
        <v>5479</v>
      </c>
      <c r="E445" s="96">
        <v>9.885031278E9</v>
      </c>
      <c r="F445" t="s">
        <v>5480</v>
      </c>
      <c r="G445" t="s">
        <v>70</v>
      </c>
      <c r="H445" s="107">
        <v>6.546610169491525</v>
      </c>
      <c r="I445">
        <v>5.0</v>
      </c>
      <c r="J445" s="96">
        <v>7.98953125E9</v>
      </c>
      <c r="K445" t="s">
        <v>5483</v>
      </c>
    </row>
    <row r="446" ht="12.75" customHeight="1">
      <c r="A446">
        <v>18.0</v>
      </c>
      <c r="B446" s="96">
        <v>1.70031091E8</v>
      </c>
      <c r="C446" s="96" t="s">
        <v>64</v>
      </c>
      <c r="D446" t="s">
        <v>317</v>
      </c>
      <c r="E446" s="96">
        <v>8.328444343E9</v>
      </c>
      <c r="F446" t="s">
        <v>318</v>
      </c>
      <c r="G446" t="s">
        <v>70</v>
      </c>
      <c r="H446" s="107">
        <v>6.818965517241379</v>
      </c>
      <c r="I446">
        <v>0.0</v>
      </c>
      <c r="J446" s="96">
        <v>9.885819337E9</v>
      </c>
      <c r="K446" t="s">
        <v>322</v>
      </c>
    </row>
    <row r="447" ht="12.75" customHeight="1">
      <c r="A447">
        <v>678.0</v>
      </c>
      <c r="B447" s="96">
        <v>1.70031093E8</v>
      </c>
      <c r="C447" s="96" t="s">
        <v>64</v>
      </c>
      <c r="D447" t="s">
        <v>6971</v>
      </c>
      <c r="E447" s="96">
        <v>9.951189733E9</v>
      </c>
      <c r="F447" t="s">
        <v>6972</v>
      </c>
      <c r="G447" t="s">
        <v>70</v>
      </c>
      <c r="H447" s="107">
        <v>8.017241379310345</v>
      </c>
      <c r="I447">
        <v>0.0</v>
      </c>
      <c r="J447" s="96">
        <v>9.948622139E9</v>
      </c>
      <c r="K447" t="s">
        <v>6975</v>
      </c>
    </row>
    <row r="448" ht="12.75" customHeight="1">
      <c r="A448">
        <v>621.0</v>
      </c>
      <c r="B448" s="96">
        <v>1.70031095E8</v>
      </c>
      <c r="C448" s="96" t="s">
        <v>64</v>
      </c>
      <c r="D448" t="s">
        <v>6440</v>
      </c>
      <c r="E448" s="96">
        <v>9.704961978E9</v>
      </c>
      <c r="F448" t="s">
        <v>6441</v>
      </c>
      <c r="G448" t="s">
        <v>110</v>
      </c>
      <c r="H448" s="107">
        <v>9.168103448275861</v>
      </c>
      <c r="I448">
        <v>0.0</v>
      </c>
      <c r="J448" s="96">
        <v>7.013491327E9</v>
      </c>
      <c r="K448" t="s">
        <v>6444</v>
      </c>
    </row>
    <row r="449" ht="12.75" customHeight="1">
      <c r="A449">
        <v>690.0</v>
      </c>
      <c r="B449" s="96">
        <v>1.70031098E8</v>
      </c>
      <c r="C449" s="96" t="s">
        <v>64</v>
      </c>
      <c r="D449" t="s">
        <v>7080</v>
      </c>
      <c r="E449" s="96">
        <v>9.949032301E9</v>
      </c>
      <c r="F449" t="s">
        <v>7081</v>
      </c>
      <c r="G449" t="s">
        <v>70</v>
      </c>
      <c r="H449" s="107">
        <v>9.21551724137931</v>
      </c>
      <c r="I449">
        <v>0.0</v>
      </c>
      <c r="J449" s="96">
        <v>9.84904914E9</v>
      </c>
      <c r="K449" t="s">
        <v>7084</v>
      </c>
    </row>
    <row r="450" ht="12.75" customHeight="1">
      <c r="A450">
        <v>454.0</v>
      </c>
      <c r="B450" s="96">
        <v>1.700311E8</v>
      </c>
      <c r="C450" s="96" t="s">
        <v>64</v>
      </c>
      <c r="D450" t="s">
        <v>4888</v>
      </c>
      <c r="E450" s="96">
        <v>8.499048972E9</v>
      </c>
      <c r="F450" t="s">
        <v>4889</v>
      </c>
      <c r="G450" t="s">
        <v>70</v>
      </c>
      <c r="H450" s="107">
        <v>7.952586206896552</v>
      </c>
      <c r="I450">
        <v>0.0</v>
      </c>
      <c r="J450" s="96">
        <v>8.499048972E9</v>
      </c>
      <c r="K450" t="s">
        <v>4892</v>
      </c>
    </row>
    <row r="451" ht="12.75" customHeight="1">
      <c r="A451">
        <v>382.0</v>
      </c>
      <c r="B451" s="96">
        <v>1.70031102E8</v>
      </c>
      <c r="C451" s="96" t="s">
        <v>64</v>
      </c>
      <c r="D451" t="s">
        <v>4199</v>
      </c>
      <c r="E451" s="96">
        <v>9.963353757E9</v>
      </c>
      <c r="F451" t="s">
        <v>4200</v>
      </c>
      <c r="G451" t="s">
        <v>70</v>
      </c>
      <c r="H451" s="107">
        <v>7.797413793103448</v>
      </c>
      <c r="I451">
        <v>0.0</v>
      </c>
      <c r="J451" s="96">
        <v>9.39474675E9</v>
      </c>
      <c r="K451" t="s">
        <v>4203</v>
      </c>
    </row>
    <row r="452" ht="12.75" customHeight="1">
      <c r="A452">
        <v>192.0</v>
      </c>
      <c r="B452" s="96">
        <v>1.70031103E8</v>
      </c>
      <c r="C452" s="96" t="s">
        <v>64</v>
      </c>
      <c r="D452" t="s">
        <v>2310</v>
      </c>
      <c r="E452" s="96">
        <v>9.110337245E9</v>
      </c>
      <c r="F452" t="s">
        <v>2311</v>
      </c>
      <c r="G452" t="s">
        <v>70</v>
      </c>
      <c r="H452" s="107">
        <v>7.133620689655173</v>
      </c>
      <c r="I452">
        <v>0.0</v>
      </c>
      <c r="J452" s="96">
        <v>9.052267242E9</v>
      </c>
      <c r="K452" t="s">
        <v>2314</v>
      </c>
    </row>
    <row r="453" ht="12.75" customHeight="1">
      <c r="A453">
        <v>456.0</v>
      </c>
      <c r="B453" s="96">
        <v>1.70031105E8</v>
      </c>
      <c r="C453" s="96" t="s">
        <v>64</v>
      </c>
      <c r="D453" t="s">
        <v>4905</v>
      </c>
      <c r="E453" s="96">
        <v>8.919789802E9</v>
      </c>
      <c r="F453" t="s">
        <v>4907</v>
      </c>
      <c r="G453" t="s">
        <v>70</v>
      </c>
      <c r="H453" s="107">
        <v>7.267241379310345</v>
      </c>
      <c r="I453">
        <v>1.0</v>
      </c>
      <c r="J453" s="96">
        <v>9.440056167E9</v>
      </c>
      <c r="K453" t="s">
        <v>4910</v>
      </c>
    </row>
    <row r="454" ht="12.75" customHeight="1">
      <c r="A454">
        <v>480.0</v>
      </c>
      <c r="B454" s="96">
        <v>1.70031107E8</v>
      </c>
      <c r="C454" s="96" t="s">
        <v>64</v>
      </c>
      <c r="D454" t="s">
        <v>5119</v>
      </c>
      <c r="E454" s="96">
        <v>8.106351021E9</v>
      </c>
      <c r="F454" t="s">
        <v>5120</v>
      </c>
      <c r="G454" t="s">
        <v>70</v>
      </c>
      <c r="H454" s="107">
        <v>7.614035087719298</v>
      </c>
      <c r="I454">
        <v>0.0</v>
      </c>
      <c r="J454" s="96">
        <v>9.7055248E9</v>
      </c>
      <c r="K454" t="s">
        <v>5124</v>
      </c>
    </row>
    <row r="455" ht="12.75" customHeight="1">
      <c r="A455">
        <v>359.0</v>
      </c>
      <c r="B455" s="96">
        <v>1.70031108E8</v>
      </c>
      <c r="C455" s="96" t="s">
        <v>64</v>
      </c>
      <c r="D455" t="s">
        <v>3980</v>
      </c>
      <c r="E455" s="96">
        <v>9.000067989E9</v>
      </c>
      <c r="F455" t="s">
        <v>3982</v>
      </c>
      <c r="G455" t="s">
        <v>110</v>
      </c>
      <c r="H455" s="107">
        <v>6.850877192982456</v>
      </c>
      <c r="I455">
        <v>0.0</v>
      </c>
      <c r="J455" s="96">
        <v>9.84866147E9</v>
      </c>
      <c r="K455" t="s">
        <v>3984</v>
      </c>
    </row>
    <row r="456" ht="12.75" customHeight="1">
      <c r="A456">
        <v>665.0</v>
      </c>
      <c r="B456" s="96">
        <v>1.70031111E8</v>
      </c>
      <c r="C456" s="96" t="s">
        <v>64</v>
      </c>
      <c r="D456" t="s">
        <v>6853</v>
      </c>
      <c r="E456" s="96">
        <v>7.989120468E9</v>
      </c>
      <c r="F456" t="s">
        <v>6854</v>
      </c>
      <c r="G456" t="s">
        <v>70</v>
      </c>
      <c r="H456" s="107">
        <v>9.051724137931034</v>
      </c>
      <c r="I456">
        <v>0.0</v>
      </c>
      <c r="J456" s="96">
        <v>8.179054175E9</v>
      </c>
      <c r="K456" t="s">
        <v>6856</v>
      </c>
    </row>
    <row r="457" ht="12.75" customHeight="1">
      <c r="A457">
        <v>636.0</v>
      </c>
      <c r="B457" s="96">
        <v>1.70031114E8</v>
      </c>
      <c r="C457" s="96" t="s">
        <v>64</v>
      </c>
      <c r="D457" t="s">
        <v>6575</v>
      </c>
      <c r="E457" s="96">
        <v>9.182257719E9</v>
      </c>
      <c r="F457" t="s">
        <v>6576</v>
      </c>
      <c r="G457" t="s">
        <v>110</v>
      </c>
      <c r="H457" s="107">
        <v>8.275862068965518</v>
      </c>
      <c r="I457">
        <v>0.0</v>
      </c>
      <c r="J457" s="96">
        <v>9.182257719E9</v>
      </c>
      <c r="K457" t="s">
        <v>6578</v>
      </c>
    </row>
    <row r="458" ht="12.75" customHeight="1">
      <c r="A458">
        <v>315.0</v>
      </c>
      <c r="B458" s="96">
        <v>1.70031116E8</v>
      </c>
      <c r="C458" s="96" t="s">
        <v>64</v>
      </c>
      <c r="D458" t="s">
        <v>3548</v>
      </c>
      <c r="E458" s="96">
        <v>9.666214739E9</v>
      </c>
      <c r="F458" t="s">
        <v>3550</v>
      </c>
      <c r="G458" t="s">
        <v>70</v>
      </c>
      <c r="H458" s="107">
        <v>7.137931034482759</v>
      </c>
      <c r="I458">
        <v>0.0</v>
      </c>
      <c r="J458" s="96">
        <v>9.848038534E9</v>
      </c>
      <c r="K458" t="s">
        <v>3553</v>
      </c>
    </row>
    <row r="459" ht="12.75" customHeight="1">
      <c r="A459">
        <v>507.0</v>
      </c>
      <c r="B459" s="96">
        <v>1.70031122E8</v>
      </c>
      <c r="C459" s="96" t="s">
        <v>64</v>
      </c>
      <c r="D459" t="s">
        <v>5386</v>
      </c>
      <c r="E459" s="96">
        <v>9.573172555E9</v>
      </c>
      <c r="F459" t="s">
        <v>5387</v>
      </c>
      <c r="G459" t="s">
        <v>110</v>
      </c>
      <c r="H459" s="107">
        <v>8.65948275862069</v>
      </c>
      <c r="I459">
        <v>0.0</v>
      </c>
      <c r="J459" s="96">
        <v>9.848039456E9</v>
      </c>
      <c r="K459" t="s">
        <v>5390</v>
      </c>
    </row>
    <row r="460" ht="12.75" customHeight="1">
      <c r="A460">
        <v>746.0</v>
      </c>
      <c r="B460" s="96">
        <v>1.70031125E8</v>
      </c>
      <c r="C460" s="96" t="s">
        <v>64</v>
      </c>
      <c r="D460" t="s">
        <v>7583</v>
      </c>
      <c r="E460" s="96">
        <v>9.160117867E9</v>
      </c>
      <c r="F460" t="s">
        <v>7584</v>
      </c>
      <c r="G460" t="s">
        <v>110</v>
      </c>
      <c r="H460" s="107">
        <v>9.043103448275861</v>
      </c>
      <c r="I460">
        <v>1.0</v>
      </c>
      <c r="J460" s="96">
        <v>9.948919556E9</v>
      </c>
      <c r="K460" t="s">
        <v>7586</v>
      </c>
    </row>
    <row r="461" ht="12.75" customHeight="1">
      <c r="A461">
        <v>225.0</v>
      </c>
      <c r="B461" s="96">
        <v>1.70031127E8</v>
      </c>
      <c r="C461" s="96" t="s">
        <v>64</v>
      </c>
      <c r="D461" t="s">
        <v>2648</v>
      </c>
      <c r="E461" s="96">
        <v>7.993890649E9</v>
      </c>
      <c r="F461" t="s">
        <v>2650</v>
      </c>
      <c r="G461" t="s">
        <v>110</v>
      </c>
      <c r="H461" s="107">
        <v>7.030434782608696</v>
      </c>
      <c r="I461">
        <v>4.0</v>
      </c>
      <c r="J461" s="96">
        <v>9.908962794E9</v>
      </c>
      <c r="K461" t="s">
        <v>2653</v>
      </c>
    </row>
    <row r="462" ht="12.75" customHeight="1">
      <c r="A462">
        <v>247.0</v>
      </c>
      <c r="B462" s="96">
        <v>1.70031129E8</v>
      </c>
      <c r="C462" s="96" t="s">
        <v>64</v>
      </c>
      <c r="D462" t="s">
        <v>2866</v>
      </c>
      <c r="E462" s="96">
        <v>9.110567654E9</v>
      </c>
      <c r="F462" t="s">
        <v>2867</v>
      </c>
      <c r="G462" t="s">
        <v>70</v>
      </c>
      <c r="H462" s="107">
        <v>7.125</v>
      </c>
      <c r="I462">
        <v>1.0</v>
      </c>
      <c r="J462" s="96">
        <v>9.866501756E9</v>
      </c>
      <c r="K462" t="s">
        <v>2870</v>
      </c>
    </row>
    <row r="463" ht="12.75" customHeight="1">
      <c r="A463">
        <v>241.0</v>
      </c>
      <c r="B463" s="96">
        <v>1.70031132E8</v>
      </c>
      <c r="C463" s="96" t="s">
        <v>64</v>
      </c>
      <c r="D463" t="s">
        <v>2809</v>
      </c>
      <c r="E463" s="96">
        <v>9.100362949E9</v>
      </c>
      <c r="F463" t="s">
        <v>2810</v>
      </c>
      <c r="G463" t="s">
        <v>70</v>
      </c>
      <c r="H463" s="107">
        <v>8.232758620689655</v>
      </c>
      <c r="I463">
        <v>0.0</v>
      </c>
      <c r="J463" s="96">
        <v>9.55081735E9</v>
      </c>
      <c r="K463" t="s">
        <v>2814</v>
      </c>
    </row>
    <row r="464" ht="12.75" customHeight="1">
      <c r="A464">
        <v>160.0</v>
      </c>
      <c r="B464" s="96">
        <v>1.70031133E8</v>
      </c>
      <c r="C464" s="96" t="s">
        <v>64</v>
      </c>
      <c r="D464" t="s">
        <v>1983</v>
      </c>
      <c r="E464" s="96">
        <v>9.44132319E9</v>
      </c>
      <c r="F464" t="s">
        <v>1985</v>
      </c>
      <c r="G464" t="s">
        <v>70</v>
      </c>
      <c r="H464" s="107">
        <v>7.717948717948718</v>
      </c>
      <c r="I464">
        <v>4.0</v>
      </c>
      <c r="J464" s="96">
        <v>9.849597474E9</v>
      </c>
      <c r="K464" t="s">
        <v>1989</v>
      </c>
    </row>
    <row r="465" ht="12.75" customHeight="1">
      <c r="A465">
        <v>334.0</v>
      </c>
      <c r="B465" s="96">
        <v>1.70031134E8</v>
      </c>
      <c r="C465" s="96" t="s">
        <v>64</v>
      </c>
      <c r="D465" t="s">
        <v>3731</v>
      </c>
      <c r="E465" s="96">
        <v>8.501060237E9</v>
      </c>
      <c r="F465" t="s">
        <v>3732</v>
      </c>
      <c r="G465" t="s">
        <v>70</v>
      </c>
      <c r="H465" s="107">
        <v>8.723981900452488</v>
      </c>
      <c r="I465">
        <v>2.0</v>
      </c>
      <c r="J465" s="96">
        <v>9.440239404E9</v>
      </c>
      <c r="K465" t="s">
        <v>3737</v>
      </c>
    </row>
    <row r="466" ht="12.75" customHeight="1">
      <c r="A466">
        <v>390.0</v>
      </c>
      <c r="B466" s="96">
        <v>1.70031137E8</v>
      </c>
      <c r="C466" s="96" t="s">
        <v>64</v>
      </c>
      <c r="D466" t="s">
        <v>4277</v>
      </c>
      <c r="E466" s="96">
        <v>8.464899312E9</v>
      </c>
      <c r="F466" t="s">
        <v>4278</v>
      </c>
      <c r="G466" t="s">
        <v>110</v>
      </c>
      <c r="H466" s="107">
        <v>8.556034482758621</v>
      </c>
      <c r="I466">
        <v>0.0</v>
      </c>
      <c r="J466" s="96">
        <v>8.142209336E9</v>
      </c>
      <c r="K466" t="s">
        <v>4280</v>
      </c>
    </row>
    <row r="467" ht="12.75" customHeight="1">
      <c r="A467">
        <v>626.0</v>
      </c>
      <c r="B467" s="96">
        <v>1.70031138E8</v>
      </c>
      <c r="C467" s="96" t="s">
        <v>64</v>
      </c>
      <c r="D467" t="s">
        <v>6487</v>
      </c>
      <c r="E467" s="96">
        <v>8.464951189E9</v>
      </c>
      <c r="F467" t="s">
        <v>6488</v>
      </c>
      <c r="G467" t="s">
        <v>70</v>
      </c>
      <c r="H467" s="107">
        <v>7.806034482758621</v>
      </c>
      <c r="I467">
        <v>0.0</v>
      </c>
      <c r="J467" s="96">
        <v>9.502879229E9</v>
      </c>
      <c r="K467" t="s">
        <v>6491</v>
      </c>
    </row>
    <row r="468" ht="12.75" customHeight="1">
      <c r="A468">
        <v>792.0</v>
      </c>
      <c r="B468" s="96">
        <v>1.70031141E8</v>
      </c>
      <c r="C468" s="96" t="s">
        <v>64</v>
      </c>
      <c r="D468" t="s">
        <v>7990</v>
      </c>
      <c r="E468" s="96">
        <v>8.367778284E9</v>
      </c>
      <c r="F468" t="s">
        <v>7991</v>
      </c>
      <c r="G468" t="s">
        <v>110</v>
      </c>
      <c r="H468" s="107">
        <v>8.35897435897436</v>
      </c>
      <c r="I468">
        <v>4.0</v>
      </c>
      <c r="J468" s="96">
        <v>9.490908646E9</v>
      </c>
      <c r="K468" t="s">
        <v>7993</v>
      </c>
    </row>
    <row r="469" ht="12.75" customHeight="1">
      <c r="A469">
        <v>114.0</v>
      </c>
      <c r="B469" s="96">
        <v>1.70031142E8</v>
      </c>
      <c r="C469" s="96" t="s">
        <v>64</v>
      </c>
      <c r="D469" t="s">
        <v>1461</v>
      </c>
      <c r="E469" s="96">
        <v>9.154639042E9</v>
      </c>
      <c r="F469" t="s">
        <v>1462</v>
      </c>
      <c r="G469" t="s">
        <v>70</v>
      </c>
      <c r="H469" s="107">
        <v>7.995689655172414</v>
      </c>
      <c r="I469">
        <v>0.0</v>
      </c>
      <c r="J469" s="96">
        <v>9.440320245E9</v>
      </c>
      <c r="K469" t="s">
        <v>1465</v>
      </c>
    </row>
    <row r="470" ht="12.75" customHeight="1">
      <c r="A470">
        <v>594.0</v>
      </c>
      <c r="B470" s="96">
        <v>1.70031143E8</v>
      </c>
      <c r="C470" s="96" t="s">
        <v>64</v>
      </c>
      <c r="D470" t="s">
        <v>6190</v>
      </c>
      <c r="E470" s="96">
        <v>9.963398854E9</v>
      </c>
      <c r="F470" t="s">
        <v>6191</v>
      </c>
      <c r="G470" t="s">
        <v>110</v>
      </c>
      <c r="H470" s="107">
        <v>7.943965517241379</v>
      </c>
      <c r="I470">
        <v>0.0</v>
      </c>
      <c r="J470" s="96">
        <v>9.441081251E9</v>
      </c>
      <c r="K470" t="s">
        <v>6193</v>
      </c>
    </row>
    <row r="471" ht="12.75" customHeight="1">
      <c r="A471">
        <v>793.0</v>
      </c>
      <c r="B471" s="96">
        <v>1.70031145E8</v>
      </c>
      <c r="C471" s="96" t="s">
        <v>64</v>
      </c>
      <c r="D471" t="s">
        <v>8000</v>
      </c>
      <c r="E471" s="96">
        <v>9.502231315E9</v>
      </c>
      <c r="F471" t="s">
        <v>8001</v>
      </c>
      <c r="G471" t="s">
        <v>110</v>
      </c>
      <c r="H471" s="107">
        <v>8.926724137931034</v>
      </c>
      <c r="I471">
        <v>0.0</v>
      </c>
      <c r="J471" s="96">
        <v>9.848372682E9</v>
      </c>
      <c r="K471" t="s">
        <v>8005</v>
      </c>
    </row>
    <row r="472" ht="12.75" customHeight="1">
      <c r="A472">
        <v>61.0</v>
      </c>
      <c r="B472" s="96">
        <v>1.70031148E8</v>
      </c>
      <c r="C472" s="96" t="s">
        <v>64</v>
      </c>
      <c r="D472" t="s">
        <v>851</v>
      </c>
      <c r="E472" s="96">
        <v>7.997582868E9</v>
      </c>
      <c r="F472" t="s">
        <v>852</v>
      </c>
      <c r="G472" t="s">
        <v>70</v>
      </c>
      <c r="H472" s="107">
        <v>7.612068965517241</v>
      </c>
      <c r="I472">
        <v>2.0</v>
      </c>
      <c r="J472" s="96">
        <v>9.948919568E9</v>
      </c>
      <c r="K472" t="s">
        <v>856</v>
      </c>
    </row>
    <row r="473" ht="12.75" customHeight="1">
      <c r="A473">
        <v>265.0</v>
      </c>
      <c r="B473" s="96">
        <v>1.70031149E8</v>
      </c>
      <c r="C473" s="96" t="s">
        <v>64</v>
      </c>
      <c r="D473" t="s">
        <v>3055</v>
      </c>
      <c r="E473" s="96">
        <v>7.036060356E9</v>
      </c>
      <c r="F473" t="s">
        <v>3057</v>
      </c>
      <c r="G473" t="s">
        <v>70</v>
      </c>
      <c r="H473" s="107">
        <v>7.004310344827586</v>
      </c>
      <c r="I473">
        <v>0.0</v>
      </c>
      <c r="J473" s="96">
        <v>9.949195919E9</v>
      </c>
      <c r="K473" t="s">
        <v>3061</v>
      </c>
    </row>
    <row r="474" ht="12.75" customHeight="1">
      <c r="A474">
        <v>23.0</v>
      </c>
      <c r="B474" s="96">
        <v>1.70031151E8</v>
      </c>
      <c r="C474" s="96" t="s">
        <v>64</v>
      </c>
      <c r="D474" t="s">
        <v>373</v>
      </c>
      <c r="E474" s="96">
        <v>9.059394139E9</v>
      </c>
      <c r="F474" t="s">
        <v>375</v>
      </c>
      <c r="G474" t="s">
        <v>70</v>
      </c>
      <c r="H474" s="107">
        <v>6.7105263157894735</v>
      </c>
      <c r="I474">
        <v>0.0</v>
      </c>
      <c r="J474" s="96">
        <v>9.441225986E9</v>
      </c>
      <c r="K474" t="s">
        <v>379</v>
      </c>
    </row>
    <row r="475" ht="12.75" customHeight="1">
      <c r="A475">
        <v>681.0</v>
      </c>
      <c r="B475" s="96">
        <v>1.70031155E8</v>
      </c>
      <c r="C475" s="96" t="s">
        <v>64</v>
      </c>
      <c r="D475" t="s">
        <v>6995</v>
      </c>
      <c r="E475" s="96">
        <v>9.866439774E9</v>
      </c>
      <c r="F475" t="s">
        <v>6996</v>
      </c>
      <c r="G475" t="s">
        <v>70</v>
      </c>
      <c r="H475" s="107">
        <v>8.107758620689655</v>
      </c>
      <c r="I475">
        <v>0.0</v>
      </c>
      <c r="J475" s="96">
        <v>9.848346717E9</v>
      </c>
      <c r="K475" t="s">
        <v>6998</v>
      </c>
    </row>
    <row r="476" ht="12.75" customHeight="1">
      <c r="A476">
        <v>254.0</v>
      </c>
      <c r="B476" s="96">
        <v>1.70031157E8</v>
      </c>
      <c r="C476" s="96" t="s">
        <v>64</v>
      </c>
      <c r="D476" t="s">
        <v>2940</v>
      </c>
      <c r="E476" s="96">
        <v>9.398685268E9</v>
      </c>
      <c r="F476" t="s">
        <v>2941</v>
      </c>
      <c r="G476" t="s">
        <v>110</v>
      </c>
      <c r="H476" s="107">
        <v>8.97844827586207</v>
      </c>
      <c r="I476">
        <v>0.0</v>
      </c>
      <c r="J476" s="96">
        <v>9.8482696E9</v>
      </c>
      <c r="K476" t="s">
        <v>2944</v>
      </c>
    </row>
    <row r="477" ht="12.75" customHeight="1">
      <c r="A477">
        <v>42.0</v>
      </c>
      <c r="B477" s="96">
        <v>1.7003116E8</v>
      </c>
      <c r="C477" s="96" t="s">
        <v>64</v>
      </c>
      <c r="D477" t="s">
        <v>613</v>
      </c>
      <c r="E477" s="96">
        <v>9.642732345E9</v>
      </c>
      <c r="F477" t="s">
        <v>615</v>
      </c>
      <c r="G477" t="s">
        <v>70</v>
      </c>
      <c r="H477" s="107">
        <v>7.487068965517241</v>
      </c>
      <c r="I477">
        <v>0.0</v>
      </c>
      <c r="J477" s="96">
        <v>9.848198669E9</v>
      </c>
      <c r="K477" t="s">
        <v>619</v>
      </c>
    </row>
    <row r="478" ht="12.75" customHeight="1">
      <c r="A478">
        <v>716.0</v>
      </c>
      <c r="B478" s="96">
        <v>1.70031161E8</v>
      </c>
      <c r="C478" s="96" t="s">
        <v>64</v>
      </c>
      <c r="D478" t="s">
        <v>7316</v>
      </c>
      <c r="E478" s="96">
        <v>8.143321163E9</v>
      </c>
      <c r="F478" t="s">
        <v>7317</v>
      </c>
      <c r="G478" t="s">
        <v>70</v>
      </c>
      <c r="H478" s="107">
        <v>8.414529914529915</v>
      </c>
      <c r="I478">
        <v>4.0</v>
      </c>
      <c r="J478" s="96">
        <v>9.298303717E9</v>
      </c>
      <c r="K478" t="s">
        <v>7319</v>
      </c>
    </row>
    <row r="479" ht="12.75" customHeight="1">
      <c r="A479">
        <v>538.0</v>
      </c>
      <c r="B479" s="96">
        <v>1.70031166E8</v>
      </c>
      <c r="C479" s="96" t="s">
        <v>64</v>
      </c>
      <c r="D479" t="s">
        <v>5693</v>
      </c>
      <c r="E479" s="96">
        <v>9.666529095E9</v>
      </c>
      <c r="F479" t="s">
        <v>5694</v>
      </c>
      <c r="G479" t="s">
        <v>110</v>
      </c>
      <c r="H479" s="107">
        <v>7.177966101694915</v>
      </c>
      <c r="I479">
        <v>5.0</v>
      </c>
      <c r="J479" s="96">
        <v>9.866698956E9</v>
      </c>
      <c r="K479" t="s">
        <v>5698</v>
      </c>
    </row>
    <row r="480" ht="12.75" customHeight="1">
      <c r="A480">
        <v>332.0</v>
      </c>
      <c r="B480" s="96">
        <v>1.70031168E8</v>
      </c>
      <c r="C480" s="96" t="s">
        <v>64</v>
      </c>
      <c r="D480" t="s">
        <v>3710</v>
      </c>
      <c r="E480" s="96">
        <v>9.705018101E9</v>
      </c>
      <c r="F480" t="s">
        <v>3712</v>
      </c>
      <c r="G480" t="s">
        <v>70</v>
      </c>
      <c r="H480" s="107">
        <v>8.53448275862069</v>
      </c>
      <c r="I480">
        <v>0.0</v>
      </c>
      <c r="J480" s="96">
        <v>9.94845439E9</v>
      </c>
      <c r="K480" t="s">
        <v>3715</v>
      </c>
    </row>
    <row r="481" ht="12.75" customHeight="1">
      <c r="A481">
        <v>721.0</v>
      </c>
      <c r="B481" s="96">
        <v>1.7003117E8</v>
      </c>
      <c r="C481" s="96" t="s">
        <v>64</v>
      </c>
      <c r="D481" t="s">
        <v>7357</v>
      </c>
      <c r="E481" s="96">
        <v>8.897829474E9</v>
      </c>
      <c r="F481" t="s">
        <v>7359</v>
      </c>
      <c r="G481" t="s">
        <v>110</v>
      </c>
      <c r="H481" s="107">
        <v>7.366379310344827</v>
      </c>
      <c r="I481">
        <v>5.0</v>
      </c>
      <c r="J481" s="96">
        <v>9.849169474E9</v>
      </c>
      <c r="K481" t="s">
        <v>7364</v>
      </c>
    </row>
    <row r="482" ht="12.75" customHeight="1">
      <c r="A482">
        <v>478.0</v>
      </c>
      <c r="B482" s="96">
        <v>1.70031172E8</v>
      </c>
      <c r="C482" s="96" t="s">
        <v>64</v>
      </c>
      <c r="D482" t="s">
        <v>5102</v>
      </c>
      <c r="E482" s="96">
        <v>8.186084943E9</v>
      </c>
      <c r="F482" t="s">
        <v>5103</v>
      </c>
      <c r="G482" t="s">
        <v>70</v>
      </c>
      <c r="H482" s="107">
        <v>6.808163265306122</v>
      </c>
      <c r="I482">
        <v>6.0</v>
      </c>
      <c r="J482" s="96">
        <v>9.704467897E9</v>
      </c>
      <c r="K482" t="s">
        <v>5107</v>
      </c>
    </row>
    <row r="483" ht="12.75" customHeight="1">
      <c r="A483">
        <v>177.0</v>
      </c>
      <c r="B483" s="96">
        <v>1.70031178E8</v>
      </c>
      <c r="C483" s="96" t="s">
        <v>64</v>
      </c>
      <c r="D483" t="s">
        <v>2159</v>
      </c>
      <c r="E483" s="96">
        <v>8.125334999E9</v>
      </c>
      <c r="F483" t="s">
        <v>2160</v>
      </c>
      <c r="G483" t="s">
        <v>110</v>
      </c>
      <c r="H483" s="107">
        <v>8.232758620689655</v>
      </c>
      <c r="I483">
        <v>0.0</v>
      </c>
      <c r="J483" s="96">
        <v>7.382655525E9</v>
      </c>
      <c r="K483" t="s">
        <v>2163</v>
      </c>
    </row>
    <row r="484" ht="12.75" customHeight="1">
      <c r="A484">
        <v>642.0</v>
      </c>
      <c r="B484" s="96">
        <v>1.70031179E8</v>
      </c>
      <c r="C484" s="96" t="s">
        <v>64</v>
      </c>
      <c r="D484" t="s">
        <v>6638</v>
      </c>
      <c r="E484" s="96">
        <v>9.550769607E9</v>
      </c>
      <c r="F484" t="s">
        <v>6639</v>
      </c>
      <c r="G484" t="s">
        <v>110</v>
      </c>
      <c r="H484" s="107">
        <v>7.068965517241379</v>
      </c>
      <c r="I484">
        <v>5.0</v>
      </c>
      <c r="J484" s="96">
        <v>9.110760944E9</v>
      </c>
      <c r="K484" t="s">
        <v>6642</v>
      </c>
    </row>
    <row r="485" ht="12.75" customHeight="1">
      <c r="A485">
        <v>647.0</v>
      </c>
      <c r="B485" s="96">
        <v>1.7003118E8</v>
      </c>
      <c r="C485" s="96" t="s">
        <v>64</v>
      </c>
      <c r="D485" t="s">
        <v>6683</v>
      </c>
      <c r="E485" s="96">
        <v>9.640230372E9</v>
      </c>
      <c r="F485" t="s">
        <v>6684</v>
      </c>
      <c r="G485" t="s">
        <v>110</v>
      </c>
      <c r="H485" s="107">
        <v>7.343478260869565</v>
      </c>
      <c r="I485">
        <v>4.0</v>
      </c>
      <c r="J485" s="96">
        <v>9.440211108E9</v>
      </c>
      <c r="K485" t="s">
        <v>6686</v>
      </c>
    </row>
    <row r="486" ht="12.75" customHeight="1">
      <c r="A486">
        <v>459.0</v>
      </c>
      <c r="B486" s="96">
        <v>1.70031185E8</v>
      </c>
      <c r="C486" s="96" t="s">
        <v>64</v>
      </c>
      <c r="D486" t="s">
        <v>4932</v>
      </c>
      <c r="E486" s="96">
        <v>7.674964715E9</v>
      </c>
      <c r="F486" t="s">
        <v>4934</v>
      </c>
      <c r="G486" t="s">
        <v>70</v>
      </c>
      <c r="H486" s="107">
        <v>8.262931034482758</v>
      </c>
      <c r="I486">
        <v>0.0</v>
      </c>
      <c r="J486" s="96">
        <v>9.440741227E9</v>
      </c>
      <c r="K486" t="s">
        <v>4939</v>
      </c>
    </row>
    <row r="487" ht="12.75" customHeight="1">
      <c r="A487">
        <v>21.0</v>
      </c>
      <c r="B487" s="96">
        <v>1.70031186E8</v>
      </c>
      <c r="C487" s="96" t="s">
        <v>64</v>
      </c>
      <c r="D487" t="s">
        <v>353</v>
      </c>
      <c r="E487" s="96">
        <v>9.908211842E9</v>
      </c>
      <c r="F487" t="s">
        <v>355</v>
      </c>
      <c r="G487" t="s">
        <v>70</v>
      </c>
      <c r="H487" s="107">
        <v>6.995689655172414</v>
      </c>
      <c r="I487">
        <v>1.0</v>
      </c>
      <c r="J487" s="96">
        <v>9.346337183E9</v>
      </c>
      <c r="K487" t="s">
        <v>357</v>
      </c>
    </row>
    <row r="488" ht="12.75" customHeight="1">
      <c r="A488">
        <v>618.0</v>
      </c>
      <c r="B488" s="96">
        <v>1.70031189E8</v>
      </c>
      <c r="C488" s="96" t="s">
        <v>64</v>
      </c>
      <c r="D488" t="s">
        <v>6414</v>
      </c>
      <c r="E488" s="96">
        <v>8.498957269E9</v>
      </c>
      <c r="F488" t="s">
        <v>6415</v>
      </c>
      <c r="G488" t="s">
        <v>70</v>
      </c>
      <c r="H488" s="107">
        <v>7.131578947368421</v>
      </c>
      <c r="I488">
        <v>0.0</v>
      </c>
      <c r="J488" s="96">
        <v>9.912238269E9</v>
      </c>
      <c r="K488" t="s">
        <v>6417</v>
      </c>
    </row>
    <row r="489" ht="12.75" customHeight="1">
      <c r="A489">
        <v>207.0</v>
      </c>
      <c r="B489" s="96">
        <v>1.7003119E8</v>
      </c>
      <c r="C489" s="96" t="s">
        <v>64</v>
      </c>
      <c r="D489" t="s">
        <v>2462</v>
      </c>
      <c r="E489" s="96">
        <v>9.18230089E9</v>
      </c>
      <c r="F489" t="s">
        <v>2463</v>
      </c>
      <c r="G489" t="s">
        <v>70</v>
      </c>
      <c r="H489" s="107">
        <v>6.853448275862069</v>
      </c>
      <c r="I489">
        <v>0.0</v>
      </c>
      <c r="J489" s="96">
        <v>9.440257785E9</v>
      </c>
      <c r="K489" t="s">
        <v>2466</v>
      </c>
    </row>
    <row r="490" ht="12.75" customHeight="1">
      <c r="A490">
        <v>157.0</v>
      </c>
      <c r="B490" s="96">
        <v>1.70031191E8</v>
      </c>
      <c r="C490" s="96" t="s">
        <v>64</v>
      </c>
      <c r="D490" t="s">
        <v>1948</v>
      </c>
      <c r="E490" s="96">
        <v>6.303863815E9</v>
      </c>
      <c r="F490" t="s">
        <v>1950</v>
      </c>
      <c r="G490" t="s">
        <v>70</v>
      </c>
      <c r="H490" s="107">
        <v>6.7155172413793105</v>
      </c>
      <c r="I490">
        <v>2.0</v>
      </c>
      <c r="J490" s="96">
        <v>9.959148215E9</v>
      </c>
      <c r="K490" t="s">
        <v>1953</v>
      </c>
    </row>
    <row r="491" ht="12.75" customHeight="1">
      <c r="A491">
        <v>224.0</v>
      </c>
      <c r="B491" s="96">
        <v>1.70031193E8</v>
      </c>
      <c r="C491" s="96" t="s">
        <v>64</v>
      </c>
      <c r="D491" t="s">
        <v>2639</v>
      </c>
      <c r="E491" s="96">
        <v>8.121958812E9</v>
      </c>
      <c r="F491" t="s">
        <v>2641</v>
      </c>
      <c r="G491" t="s">
        <v>70</v>
      </c>
      <c r="H491" s="107">
        <v>8.267241379310345</v>
      </c>
      <c r="I491">
        <v>0.0</v>
      </c>
      <c r="J491" s="96">
        <v>8.121958812E9</v>
      </c>
      <c r="K491" t="s">
        <v>2644</v>
      </c>
    </row>
    <row r="492" ht="12.75" customHeight="1">
      <c r="A492">
        <v>579.0</v>
      </c>
      <c r="B492" s="96">
        <v>1.700312E8</v>
      </c>
      <c r="C492" s="96" t="s">
        <v>64</v>
      </c>
      <c r="D492" t="s">
        <v>6059</v>
      </c>
      <c r="E492" s="96">
        <v>7.989111749E9</v>
      </c>
      <c r="F492" t="s">
        <v>6060</v>
      </c>
      <c r="G492" t="s">
        <v>70</v>
      </c>
      <c r="H492" s="107">
        <v>7.556521739130435</v>
      </c>
      <c r="I492">
        <v>4.0</v>
      </c>
      <c r="J492" s="96">
        <v>9.480832616E9</v>
      </c>
      <c r="K492" t="s">
        <v>1307</v>
      </c>
    </row>
    <row r="493" ht="12.75" customHeight="1">
      <c r="A493">
        <v>178.0</v>
      </c>
      <c r="B493" s="96">
        <v>1.70031201E8</v>
      </c>
      <c r="C493" s="96" t="s">
        <v>64</v>
      </c>
      <c r="D493" t="s">
        <v>2168</v>
      </c>
      <c r="E493" s="96">
        <v>9.494642743E9</v>
      </c>
      <c r="F493" t="s">
        <v>2170</v>
      </c>
      <c r="G493" t="s">
        <v>70</v>
      </c>
      <c r="H493" s="107">
        <v>7.030701754385965</v>
      </c>
      <c r="I493">
        <v>0.0</v>
      </c>
      <c r="J493" s="96">
        <v>9.963521145E9</v>
      </c>
      <c r="K493" t="s">
        <v>2174</v>
      </c>
    </row>
    <row r="494" ht="12.75" customHeight="1">
      <c r="A494">
        <v>424.0</v>
      </c>
      <c r="B494" s="96">
        <v>1.70031202E8</v>
      </c>
      <c r="C494" s="96" t="s">
        <v>64</v>
      </c>
      <c r="D494" t="s">
        <v>4600</v>
      </c>
      <c r="E494" s="96">
        <v>7.093717191E9</v>
      </c>
      <c r="F494" t="s">
        <v>4602</v>
      </c>
      <c r="G494" t="s">
        <v>70</v>
      </c>
      <c r="H494" s="107">
        <v>7.095652173913043</v>
      </c>
      <c r="I494">
        <v>4.0</v>
      </c>
      <c r="J494" s="96">
        <v>7.893357088E9</v>
      </c>
      <c r="K494" t="s">
        <v>4605</v>
      </c>
    </row>
    <row r="495" ht="12.75" customHeight="1">
      <c r="A495">
        <v>508.0</v>
      </c>
      <c r="B495" s="96">
        <v>1.70031204E8</v>
      </c>
      <c r="C495" s="96" t="s">
        <v>64</v>
      </c>
      <c r="D495" t="s">
        <v>5393</v>
      </c>
      <c r="E495" s="96">
        <v>7.661002662E9</v>
      </c>
      <c r="F495" t="s">
        <v>5394</v>
      </c>
      <c r="G495" t="s">
        <v>70</v>
      </c>
      <c r="H495" s="107">
        <v>8.288793103448276</v>
      </c>
      <c r="I495">
        <v>0.0</v>
      </c>
      <c r="J495" s="96">
        <v>8.328073963E9</v>
      </c>
      <c r="K495" t="s">
        <v>5399</v>
      </c>
    </row>
    <row r="496" ht="12.75" customHeight="1">
      <c r="A496">
        <v>63.0</v>
      </c>
      <c r="B496" s="96">
        <v>1.70031205E8</v>
      </c>
      <c r="C496" s="96" t="s">
        <v>64</v>
      </c>
      <c r="D496" t="s">
        <v>873</v>
      </c>
      <c r="E496" s="96">
        <v>8.367535342E9</v>
      </c>
      <c r="F496" t="s">
        <v>875</v>
      </c>
      <c r="G496" t="s">
        <v>70</v>
      </c>
      <c r="H496" s="107">
        <v>7.814655172413793</v>
      </c>
      <c r="I496">
        <v>0.0</v>
      </c>
      <c r="J496" s="96">
        <v>9.849041938E9</v>
      </c>
      <c r="K496" t="s">
        <v>878</v>
      </c>
    </row>
    <row r="497" ht="12.75" customHeight="1">
      <c r="A497">
        <v>445.0</v>
      </c>
      <c r="B497" s="96">
        <v>1.70031212E8</v>
      </c>
      <c r="C497" s="96" t="s">
        <v>64</v>
      </c>
      <c r="D497" t="s">
        <v>4800</v>
      </c>
      <c r="E497" s="96">
        <v>9.502179724E9</v>
      </c>
      <c r="F497" t="s">
        <v>4802</v>
      </c>
      <c r="G497" t="s">
        <v>110</v>
      </c>
      <c r="H497" s="107">
        <v>8.258620689655173</v>
      </c>
      <c r="I497">
        <v>0.0</v>
      </c>
      <c r="J497" s="96">
        <v>9.849350641E9</v>
      </c>
      <c r="K497" t="s">
        <v>4805</v>
      </c>
    </row>
    <row r="498" ht="12.75" customHeight="1">
      <c r="A498">
        <v>4.0</v>
      </c>
      <c r="B498" s="96">
        <v>1.70031214E8</v>
      </c>
      <c r="C498" s="96" t="s">
        <v>64</v>
      </c>
      <c r="D498" t="s">
        <v>124</v>
      </c>
      <c r="E498" s="96">
        <v>9.861389869E9</v>
      </c>
      <c r="F498" t="s">
        <v>126</v>
      </c>
      <c r="G498" t="s">
        <v>70</v>
      </c>
      <c r="H498" s="107">
        <v>6.948275862068965</v>
      </c>
      <c r="I498">
        <v>0.0</v>
      </c>
      <c r="J498" s="96">
        <v>9.861388965E9</v>
      </c>
      <c r="K498" t="s">
        <v>129</v>
      </c>
    </row>
    <row r="499" ht="12.75" customHeight="1">
      <c r="A499">
        <v>34.0</v>
      </c>
      <c r="B499" s="96">
        <v>1.70031218E8</v>
      </c>
      <c r="C499" s="96" t="s">
        <v>64</v>
      </c>
      <c r="D499" t="s">
        <v>515</v>
      </c>
      <c r="E499" s="96">
        <v>9.381275764E9</v>
      </c>
      <c r="F499" t="s">
        <v>516</v>
      </c>
      <c r="G499" t="s">
        <v>110</v>
      </c>
      <c r="H499" s="107">
        <v>8.035087719298245</v>
      </c>
      <c r="I499">
        <v>0.0</v>
      </c>
      <c r="J499" s="96">
        <v>9.640949344E9</v>
      </c>
      <c r="K499" t="s">
        <v>520</v>
      </c>
    </row>
    <row r="500" ht="12.75" customHeight="1">
      <c r="A500">
        <v>481.0</v>
      </c>
      <c r="B500" s="96">
        <v>1.70031224E8</v>
      </c>
      <c r="C500" s="96" t="s">
        <v>64</v>
      </c>
      <c r="D500" t="s">
        <v>5130</v>
      </c>
      <c r="E500" s="96">
        <v>9.949572456E9</v>
      </c>
      <c r="F500" t="s">
        <v>5132</v>
      </c>
      <c r="G500" t="s">
        <v>70</v>
      </c>
      <c r="H500" s="107">
        <v>7.889830508474576</v>
      </c>
      <c r="I500">
        <v>5.0</v>
      </c>
      <c r="J500" s="96">
        <v>9.44017871E9</v>
      </c>
      <c r="K500" t="s">
        <v>5134</v>
      </c>
    </row>
    <row r="501" ht="12.75" customHeight="1">
      <c r="A501">
        <v>68.0</v>
      </c>
      <c r="B501" s="96">
        <v>1.70031227E8</v>
      </c>
      <c r="C501" s="96" t="s">
        <v>64</v>
      </c>
      <c r="D501" t="s">
        <v>929</v>
      </c>
      <c r="E501" s="96">
        <v>8.498992214E9</v>
      </c>
      <c r="F501" t="s">
        <v>931</v>
      </c>
      <c r="G501" t="s">
        <v>110</v>
      </c>
      <c r="H501" s="107">
        <v>6.810344827586207</v>
      </c>
      <c r="I501">
        <v>0.0</v>
      </c>
      <c r="J501" s="96">
        <v>9.494142814E9</v>
      </c>
      <c r="K501" t="s">
        <v>934</v>
      </c>
    </row>
    <row r="502" ht="12.75" customHeight="1">
      <c r="A502">
        <v>711.0</v>
      </c>
      <c r="B502" s="96">
        <v>1.70031228E8</v>
      </c>
      <c r="C502" s="96" t="s">
        <v>64</v>
      </c>
      <c r="D502" t="s">
        <v>7270</v>
      </c>
      <c r="E502" s="96">
        <v>8.55508733E9</v>
      </c>
      <c r="F502" t="s">
        <v>7271</v>
      </c>
      <c r="G502" t="s">
        <v>110</v>
      </c>
      <c r="H502" s="107">
        <v>8.84051724137931</v>
      </c>
      <c r="I502">
        <v>0.0</v>
      </c>
      <c r="J502" s="96">
        <v>9.963663542E9</v>
      </c>
      <c r="K502" t="s">
        <v>7275</v>
      </c>
    </row>
    <row r="503" ht="12.75" customHeight="1">
      <c r="A503">
        <v>188.0</v>
      </c>
      <c r="B503" s="96">
        <v>1.70031229E8</v>
      </c>
      <c r="C503" s="96" t="s">
        <v>64</v>
      </c>
      <c r="D503" t="s">
        <v>2266</v>
      </c>
      <c r="E503" s="96">
        <v>9.618122095E9</v>
      </c>
      <c r="F503" t="s">
        <v>2267</v>
      </c>
      <c r="G503" t="s">
        <v>110</v>
      </c>
      <c r="H503" s="107">
        <v>9.064655172413794</v>
      </c>
      <c r="I503">
        <v>0.0</v>
      </c>
      <c r="J503" s="96">
        <v>9.052229292E9</v>
      </c>
      <c r="K503" t="s">
        <v>2270</v>
      </c>
    </row>
    <row r="504" ht="12.75" customHeight="1">
      <c r="A504">
        <v>66.0</v>
      </c>
      <c r="B504" s="96">
        <v>1.7003123E8</v>
      </c>
      <c r="C504" s="96" t="s">
        <v>64</v>
      </c>
      <c r="D504" t="s">
        <v>904</v>
      </c>
      <c r="E504" s="96">
        <v>8.466953408E9</v>
      </c>
      <c r="F504" t="s">
        <v>906</v>
      </c>
      <c r="G504" t="s">
        <v>110</v>
      </c>
      <c r="H504" s="107">
        <v>8.456896551724139</v>
      </c>
      <c r="I504">
        <v>0.0</v>
      </c>
      <c r="J504" s="96">
        <v>7.416899956E9</v>
      </c>
      <c r="K504" t="s">
        <v>911</v>
      </c>
    </row>
    <row r="505" ht="12.75" customHeight="1">
      <c r="A505">
        <v>104.0</v>
      </c>
      <c r="B505" s="96">
        <v>1.70031232E8</v>
      </c>
      <c r="C505" s="96" t="s">
        <v>64</v>
      </c>
      <c r="D505" t="s">
        <v>1348</v>
      </c>
      <c r="E505" s="96">
        <v>7.569478784E9</v>
      </c>
      <c r="F505" t="s">
        <v>1349</v>
      </c>
      <c r="G505" t="s">
        <v>110</v>
      </c>
      <c r="H505" s="107">
        <v>7.530172413793103</v>
      </c>
      <c r="I505">
        <v>0.0</v>
      </c>
      <c r="J505" s="96">
        <v>9.44029336E9</v>
      </c>
      <c r="K505" t="s">
        <v>1351</v>
      </c>
    </row>
    <row r="506" ht="12.75" customHeight="1">
      <c r="A506">
        <v>290.0</v>
      </c>
      <c r="B506" s="96">
        <v>1.70031233E8</v>
      </c>
      <c r="C506" s="96" t="s">
        <v>64</v>
      </c>
      <c r="D506" t="s">
        <v>3298</v>
      </c>
      <c r="E506" s="96">
        <v>8.639183375E9</v>
      </c>
      <c r="F506" t="s">
        <v>3299</v>
      </c>
      <c r="G506" t="s">
        <v>110</v>
      </c>
      <c r="H506" s="107">
        <v>7.353448275862069</v>
      </c>
      <c r="I506">
        <v>0.0</v>
      </c>
      <c r="J506" s="96">
        <v>9.014271365E9</v>
      </c>
      <c r="K506" t="s">
        <v>3301</v>
      </c>
    </row>
    <row r="507" ht="12.75" customHeight="1">
      <c r="A507">
        <v>776.0</v>
      </c>
      <c r="B507" s="96">
        <v>1.70031234E8</v>
      </c>
      <c r="C507" s="96" t="s">
        <v>64</v>
      </c>
      <c r="D507" t="s">
        <v>7851</v>
      </c>
      <c r="E507" s="96">
        <v>9.182877094E9</v>
      </c>
      <c r="F507" t="s">
        <v>7852</v>
      </c>
      <c r="G507" t="s">
        <v>70</v>
      </c>
      <c r="H507" s="107">
        <v>8.267241379310345</v>
      </c>
      <c r="I507">
        <v>0.0</v>
      </c>
      <c r="J507" s="96">
        <v>8.297109482E9</v>
      </c>
      <c r="K507" t="s">
        <v>7855</v>
      </c>
    </row>
    <row r="508" ht="12.75" customHeight="1">
      <c r="A508">
        <v>284.0</v>
      </c>
      <c r="B508" s="96">
        <v>1.70031237E8</v>
      </c>
      <c r="C508" s="96" t="s">
        <v>64</v>
      </c>
      <c r="D508" t="s">
        <v>3245</v>
      </c>
      <c r="E508" s="96">
        <v>9.182810132E9</v>
      </c>
      <c r="F508" t="s">
        <v>3247</v>
      </c>
      <c r="G508" t="s">
        <v>70</v>
      </c>
      <c r="H508" s="107">
        <v>7.456140350877193</v>
      </c>
      <c r="I508">
        <v>0.0</v>
      </c>
      <c r="J508" s="96">
        <v>9.640951414E9</v>
      </c>
      <c r="K508" t="s">
        <v>3250</v>
      </c>
    </row>
    <row r="509" ht="12.75" customHeight="1">
      <c r="A509">
        <v>770.0</v>
      </c>
      <c r="B509" s="96">
        <v>1.7003124E8</v>
      </c>
      <c r="C509" s="96" t="s">
        <v>64</v>
      </c>
      <c r="D509" t="s">
        <v>7791</v>
      </c>
      <c r="E509" s="96">
        <v>9.1778E11</v>
      </c>
      <c r="F509" t="s">
        <v>7792</v>
      </c>
      <c r="G509" t="s">
        <v>110</v>
      </c>
      <c r="H509" s="107">
        <v>6.905172413793103</v>
      </c>
      <c r="I509">
        <v>5.0</v>
      </c>
      <c r="J509" s="96">
        <v>9.490505955E9</v>
      </c>
      <c r="K509" t="s">
        <v>7796</v>
      </c>
    </row>
    <row r="510" ht="12.75" customHeight="1">
      <c r="A510">
        <v>392.0</v>
      </c>
      <c r="B510" s="96">
        <v>1.70031246E8</v>
      </c>
      <c r="C510" s="96" t="s">
        <v>64</v>
      </c>
      <c r="D510" t="s">
        <v>4292</v>
      </c>
      <c r="E510" s="96">
        <v>9.550115737E9</v>
      </c>
      <c r="F510" t="s">
        <v>4293</v>
      </c>
      <c r="G510" t="s">
        <v>70</v>
      </c>
      <c r="H510" s="107">
        <v>7.564655172413793</v>
      </c>
      <c r="I510">
        <v>0.0</v>
      </c>
      <c r="J510" s="96">
        <v>9.441853427E9</v>
      </c>
      <c r="K510" t="s">
        <v>4295</v>
      </c>
    </row>
    <row r="511" ht="12.75" customHeight="1">
      <c r="A511">
        <v>252.0</v>
      </c>
      <c r="B511" s="96">
        <v>1.70031251E8</v>
      </c>
      <c r="C511" s="96" t="s">
        <v>64</v>
      </c>
      <c r="D511" t="s">
        <v>2918</v>
      </c>
      <c r="E511" s="96">
        <v>8.686860804E9</v>
      </c>
      <c r="F511" t="s">
        <v>2919</v>
      </c>
      <c r="G511" t="s">
        <v>70</v>
      </c>
      <c r="H511" s="107">
        <v>8.797413793103448</v>
      </c>
      <c r="I511">
        <v>0.0</v>
      </c>
      <c r="J511" s="96">
        <v>9.849307559E9</v>
      </c>
      <c r="K511" t="s">
        <v>2923</v>
      </c>
    </row>
    <row r="512" ht="12.75" customHeight="1">
      <c r="A512">
        <v>600.0</v>
      </c>
      <c r="B512" s="96">
        <v>1.70031252E8</v>
      </c>
      <c r="C512" s="96" t="s">
        <v>64</v>
      </c>
      <c r="D512" t="s">
        <v>6245</v>
      </c>
      <c r="E512" s="96">
        <v>9.494178882E9</v>
      </c>
      <c r="F512" t="s">
        <v>6246</v>
      </c>
      <c r="G512" t="s">
        <v>110</v>
      </c>
      <c r="H512" s="107">
        <v>8.46551724137931</v>
      </c>
      <c r="I512">
        <v>0.0</v>
      </c>
      <c r="J512" s="96">
        <v>9.491069692E9</v>
      </c>
      <c r="K512" t="s">
        <v>6250</v>
      </c>
    </row>
    <row r="513" ht="12.75" customHeight="1">
      <c r="A513">
        <v>735.0</v>
      </c>
      <c r="B513" s="96">
        <v>1.70031254E8</v>
      </c>
      <c r="C513" s="96" t="s">
        <v>64</v>
      </c>
      <c r="D513" t="s">
        <v>7492</v>
      </c>
      <c r="E513" s="96">
        <v>9.154661786E9</v>
      </c>
      <c r="F513" t="s">
        <v>7493</v>
      </c>
      <c r="G513" t="s">
        <v>110</v>
      </c>
      <c r="H513" s="107">
        <v>8.324786324786325</v>
      </c>
      <c r="I513">
        <v>4.0</v>
      </c>
      <c r="J513" s="96">
        <v>9.059981786E9</v>
      </c>
      <c r="K513" t="s">
        <v>7496</v>
      </c>
    </row>
    <row r="514" ht="12.75" customHeight="1">
      <c r="A514">
        <v>172.0</v>
      </c>
      <c r="B514" s="96">
        <v>1.70031256E8</v>
      </c>
      <c r="C514" s="96" t="s">
        <v>64</v>
      </c>
      <c r="D514" t="s">
        <v>2113</v>
      </c>
      <c r="E514" s="96">
        <v>9.177448177E9</v>
      </c>
      <c r="F514" t="s">
        <v>2115</v>
      </c>
      <c r="G514" t="s">
        <v>110</v>
      </c>
      <c r="H514" s="107">
        <v>6.767241379310345</v>
      </c>
      <c r="I514">
        <v>2.0</v>
      </c>
      <c r="J514" s="96">
        <v>9.948035579E9</v>
      </c>
      <c r="K514" t="s">
        <v>2119</v>
      </c>
    </row>
    <row r="515" ht="12.75" customHeight="1">
      <c r="A515">
        <v>232.0</v>
      </c>
      <c r="B515" s="96">
        <v>1.70031258E8</v>
      </c>
      <c r="C515" s="96" t="s">
        <v>64</v>
      </c>
      <c r="D515" t="s">
        <v>2722</v>
      </c>
      <c r="E515" s="96">
        <v>9.133177719E9</v>
      </c>
      <c r="F515" t="s">
        <v>2723</v>
      </c>
      <c r="G515" t="s">
        <v>70</v>
      </c>
      <c r="H515" s="107">
        <v>7.478070175438597</v>
      </c>
      <c r="I515">
        <v>0.0</v>
      </c>
      <c r="J515" s="96">
        <v>9.441462241E9</v>
      </c>
      <c r="K515" t="s">
        <v>2727</v>
      </c>
    </row>
    <row r="516" ht="12.75" customHeight="1">
      <c r="A516">
        <v>737.0</v>
      </c>
      <c r="B516" s="96">
        <v>1.70031262E8</v>
      </c>
      <c r="C516" s="96" t="s">
        <v>64</v>
      </c>
      <c r="D516" t="s">
        <v>7508</v>
      </c>
      <c r="E516" s="96">
        <v>7.981098384E9</v>
      </c>
      <c r="F516" t="s">
        <v>7509</v>
      </c>
      <c r="G516" t="s">
        <v>70</v>
      </c>
      <c r="H516" s="107">
        <v>8.073275862068966</v>
      </c>
      <c r="I516">
        <v>0.0</v>
      </c>
      <c r="J516" s="96">
        <v>9.912465778E9</v>
      </c>
      <c r="K516" t="s">
        <v>7511</v>
      </c>
    </row>
    <row r="517" ht="12.75" customHeight="1">
      <c r="A517">
        <v>319.0</v>
      </c>
      <c r="B517" s="96">
        <v>1.70031264E8</v>
      </c>
      <c r="C517" s="96" t="s">
        <v>64</v>
      </c>
      <c r="D517" t="s">
        <v>3589</v>
      </c>
      <c r="E517" s="96">
        <v>9.705831969E9</v>
      </c>
      <c r="F517" t="s">
        <v>3590</v>
      </c>
      <c r="G517" t="s">
        <v>70</v>
      </c>
      <c r="H517" s="107">
        <v>8.788793103448276</v>
      </c>
      <c r="I517">
        <v>0.0</v>
      </c>
      <c r="J517" s="96">
        <v>9.398256979E9</v>
      </c>
      <c r="K517" t="s">
        <v>3592</v>
      </c>
    </row>
    <row r="518" ht="12.75" customHeight="1">
      <c r="A518">
        <v>543.0</v>
      </c>
      <c r="B518" s="96">
        <v>1.70031265E8</v>
      </c>
      <c r="C518" s="96" t="s">
        <v>64</v>
      </c>
      <c r="D518" t="s">
        <v>5737</v>
      </c>
      <c r="E518" s="96">
        <v>9.000024333E9</v>
      </c>
      <c r="F518" t="s">
        <v>5738</v>
      </c>
      <c r="G518" t="s">
        <v>70</v>
      </c>
      <c r="H518" s="107">
        <v>8.081896551724139</v>
      </c>
      <c r="I518">
        <v>0.0</v>
      </c>
      <c r="J518" s="96">
        <v>9.000834478E9</v>
      </c>
      <c r="K518" t="s">
        <v>5741</v>
      </c>
    </row>
    <row r="519" ht="12.75" customHeight="1">
      <c r="A519">
        <v>246.0</v>
      </c>
      <c r="B519" s="96">
        <v>1.70031266E8</v>
      </c>
      <c r="C519" s="96" t="s">
        <v>64</v>
      </c>
      <c r="D519" t="s">
        <v>2858</v>
      </c>
      <c r="E519" s="96">
        <v>9.515324097E9</v>
      </c>
      <c r="F519" t="s">
        <v>2859</v>
      </c>
      <c r="G519" t="s">
        <v>70</v>
      </c>
      <c r="H519" s="107">
        <v>8.560344827586206</v>
      </c>
      <c r="I519">
        <v>0.0</v>
      </c>
      <c r="J519" s="96">
        <v>9.849114092E9</v>
      </c>
      <c r="K519" t="s">
        <v>2862</v>
      </c>
    </row>
    <row r="520" ht="12.75" customHeight="1">
      <c r="A520">
        <v>202.0</v>
      </c>
      <c r="B520" s="96">
        <v>1.70031268E8</v>
      </c>
      <c r="C520" s="96" t="s">
        <v>64</v>
      </c>
      <c r="D520" t="s">
        <v>2410</v>
      </c>
      <c r="E520" s="96">
        <v>7.093882646E9</v>
      </c>
      <c r="F520" t="s">
        <v>2411</v>
      </c>
      <c r="G520" t="s">
        <v>70</v>
      </c>
      <c r="H520" s="107">
        <v>7.9655172413793105</v>
      </c>
      <c r="I520">
        <v>0.0</v>
      </c>
      <c r="J520" s="96">
        <v>9.440255364E9</v>
      </c>
      <c r="K520" t="s">
        <v>2414</v>
      </c>
    </row>
    <row r="521" ht="12.75" customHeight="1">
      <c r="A521">
        <v>222.0</v>
      </c>
      <c r="B521" s="96">
        <v>1.70031269E8</v>
      </c>
      <c r="C521" s="96" t="s">
        <v>64</v>
      </c>
      <c r="D521" t="s">
        <v>2617</v>
      </c>
      <c r="E521" s="96">
        <v>6.300395683E9</v>
      </c>
      <c r="F521" t="s">
        <v>2619</v>
      </c>
      <c r="G521" t="s">
        <v>70</v>
      </c>
      <c r="H521" s="107">
        <v>7.043103448275862</v>
      </c>
      <c r="I521">
        <v>0.0</v>
      </c>
      <c r="J521" s="96">
        <v>8.011198171E9</v>
      </c>
      <c r="K521" t="s">
        <v>2621</v>
      </c>
    </row>
    <row r="522" ht="12.75" customHeight="1">
      <c r="A522">
        <v>60.0</v>
      </c>
      <c r="B522" s="96">
        <v>1.7003127E8</v>
      </c>
      <c r="C522" s="96" t="s">
        <v>64</v>
      </c>
      <c r="D522" t="s">
        <v>835</v>
      </c>
      <c r="E522" s="96">
        <v>9.440640129E9</v>
      </c>
      <c r="F522" t="s">
        <v>837</v>
      </c>
      <c r="G522" t="s">
        <v>70</v>
      </c>
      <c r="H522" s="107">
        <v>6.991379310344827</v>
      </c>
      <c r="I522">
        <v>0.0</v>
      </c>
      <c r="J522" s="96">
        <v>9.490146229E9</v>
      </c>
      <c r="K522" t="s">
        <v>842</v>
      </c>
    </row>
    <row r="523" ht="12.75" customHeight="1">
      <c r="A523">
        <v>162.0</v>
      </c>
      <c r="B523" s="96">
        <v>1.70031273E8</v>
      </c>
      <c r="C523" s="96" t="s">
        <v>64</v>
      </c>
      <c r="D523" t="s">
        <v>2006</v>
      </c>
      <c r="E523" s="96">
        <v>7.981673918E9</v>
      </c>
      <c r="F523" t="s">
        <v>2007</v>
      </c>
      <c r="G523" t="s">
        <v>70</v>
      </c>
      <c r="H523" s="107">
        <v>7.293103448275862</v>
      </c>
      <c r="I523">
        <v>0.0</v>
      </c>
      <c r="J523" s="96">
        <v>9.84833263E9</v>
      </c>
      <c r="K523" t="s">
        <v>2012</v>
      </c>
    </row>
    <row r="524" ht="12.75" customHeight="1">
      <c r="A524">
        <v>719.0</v>
      </c>
      <c r="B524" s="96">
        <v>1.70031274E8</v>
      </c>
      <c r="C524" s="96" t="s">
        <v>64</v>
      </c>
      <c r="D524" t="s">
        <v>7341</v>
      </c>
      <c r="E524" s="96">
        <v>7.095128879E9</v>
      </c>
      <c r="F524" t="s">
        <v>7342</v>
      </c>
      <c r="G524" t="s">
        <v>110</v>
      </c>
      <c r="H524" s="107">
        <v>8.258620689655173</v>
      </c>
      <c r="I524">
        <v>0.0</v>
      </c>
      <c r="J524" s="96">
        <v>7.702844022E9</v>
      </c>
      <c r="K524" t="s">
        <v>7344</v>
      </c>
    </row>
    <row r="525" ht="12.75" customHeight="1">
      <c r="A525">
        <v>457.0</v>
      </c>
      <c r="B525" s="96">
        <v>1.70031275E8</v>
      </c>
      <c r="C525" s="96" t="s">
        <v>64</v>
      </c>
      <c r="D525" t="s">
        <v>4914</v>
      </c>
      <c r="E525" s="96">
        <v>9.603175875E9</v>
      </c>
      <c r="F525" t="s">
        <v>4915</v>
      </c>
      <c r="G525" t="s">
        <v>110</v>
      </c>
      <c r="H525" s="107">
        <v>7.5905172413793105</v>
      </c>
      <c r="I525">
        <v>0.0</v>
      </c>
      <c r="J525" s="96">
        <v>9.440924757E9</v>
      </c>
      <c r="K525" t="s">
        <v>4918</v>
      </c>
    </row>
    <row r="526" ht="12.75" customHeight="1">
      <c r="A526">
        <v>430.0</v>
      </c>
      <c r="B526" s="96">
        <v>1.70031276E8</v>
      </c>
      <c r="C526" s="96" t="s">
        <v>64</v>
      </c>
      <c r="D526" t="s">
        <v>4653</v>
      </c>
      <c r="E526" s="96">
        <v>9.848602228E9</v>
      </c>
      <c r="F526" t="s">
        <v>4654</v>
      </c>
      <c r="G526" t="s">
        <v>110</v>
      </c>
      <c r="H526" s="107">
        <v>6.862068965517241</v>
      </c>
      <c r="I526">
        <v>0.0</v>
      </c>
      <c r="J526" s="96">
        <v>9.848602228E9</v>
      </c>
      <c r="K526" t="s">
        <v>4657</v>
      </c>
    </row>
    <row r="527" ht="12.75" customHeight="1">
      <c r="A527">
        <v>83.0</v>
      </c>
      <c r="B527" s="96">
        <v>1.70031285E8</v>
      </c>
      <c r="C527" s="96" t="s">
        <v>64</v>
      </c>
      <c r="D527" t="s">
        <v>1105</v>
      </c>
      <c r="E527" s="96">
        <v>7.993365471E9</v>
      </c>
      <c r="F527" t="s">
        <v>1106</v>
      </c>
      <c r="G527" t="s">
        <v>70</v>
      </c>
      <c r="H527" s="107">
        <v>7.681034482758621</v>
      </c>
      <c r="I527">
        <v>0.0</v>
      </c>
      <c r="J527" s="96">
        <v>9.908629569E9</v>
      </c>
      <c r="K527" t="s">
        <v>1110</v>
      </c>
    </row>
    <row r="528" ht="12.75" customHeight="1">
      <c r="A528">
        <v>537.0</v>
      </c>
      <c r="B528" s="96">
        <v>1.70031288E8</v>
      </c>
      <c r="C528" s="96" t="s">
        <v>64</v>
      </c>
      <c r="D528" t="s">
        <v>5682</v>
      </c>
      <c r="E528" s="96">
        <v>8.977655655E9</v>
      </c>
      <c r="F528" t="s">
        <v>5683</v>
      </c>
      <c r="G528" t="s">
        <v>110</v>
      </c>
      <c r="H528" s="107">
        <v>7.067796610169491</v>
      </c>
      <c r="I528">
        <v>5.0</v>
      </c>
      <c r="J528" s="96">
        <v>9.700773636E9</v>
      </c>
      <c r="K528" t="s">
        <v>5685</v>
      </c>
    </row>
    <row r="529" ht="12.75" customHeight="1">
      <c r="A529">
        <v>374.0</v>
      </c>
      <c r="B529" s="96">
        <v>1.70031291E8</v>
      </c>
      <c r="C529" s="96" t="s">
        <v>64</v>
      </c>
      <c r="D529" t="s">
        <v>4120</v>
      </c>
      <c r="E529" s="96">
        <v>9.10025903E9</v>
      </c>
      <c r="F529" t="s">
        <v>4121</v>
      </c>
      <c r="G529" t="s">
        <v>110</v>
      </c>
      <c r="H529" s="107">
        <v>7.685344827586207</v>
      </c>
      <c r="I529">
        <v>1.0</v>
      </c>
      <c r="J529" s="96">
        <v>9.848224049E9</v>
      </c>
      <c r="K529" t="s">
        <v>4124</v>
      </c>
    </row>
    <row r="530" ht="12.75" customHeight="1">
      <c r="A530">
        <v>701.0</v>
      </c>
      <c r="B530" s="96">
        <v>1.70031292E8</v>
      </c>
      <c r="C530" s="96" t="s">
        <v>64</v>
      </c>
      <c r="D530" t="s">
        <v>7183</v>
      </c>
      <c r="E530" s="96">
        <v>9.492942164E9</v>
      </c>
      <c r="F530" t="s">
        <v>7184</v>
      </c>
      <c r="G530" t="s">
        <v>110</v>
      </c>
      <c r="H530" s="107">
        <v>8.21551724137931</v>
      </c>
      <c r="I530">
        <v>0.0</v>
      </c>
      <c r="J530" s="96">
        <v>9.49096446E9</v>
      </c>
      <c r="K530" t="s">
        <v>7186</v>
      </c>
    </row>
    <row r="531" ht="12.75" customHeight="1">
      <c r="A531">
        <v>120.0</v>
      </c>
      <c r="B531" s="96">
        <v>1.70031295E8</v>
      </c>
      <c r="C531" s="96" t="s">
        <v>64</v>
      </c>
      <c r="D531" t="s">
        <v>1533</v>
      </c>
      <c r="E531" s="96">
        <v>9.963917121E9</v>
      </c>
      <c r="F531" t="s">
        <v>1534</v>
      </c>
      <c r="G531" t="s">
        <v>70</v>
      </c>
      <c r="H531" s="107">
        <v>7.836206896551724</v>
      </c>
      <c r="I531">
        <v>0.0</v>
      </c>
      <c r="J531" s="96">
        <v>9.440014063E9</v>
      </c>
      <c r="K531" t="s">
        <v>1536</v>
      </c>
    </row>
    <row r="532" ht="12.75" customHeight="1">
      <c r="A532">
        <v>2.0</v>
      </c>
      <c r="B532" s="96">
        <v>1.70031297E8</v>
      </c>
      <c r="C532" s="96" t="s">
        <v>64</v>
      </c>
      <c r="D532" t="s">
        <v>92</v>
      </c>
      <c r="E532" s="96">
        <v>8.328653595E9</v>
      </c>
      <c r="F532" t="s">
        <v>93</v>
      </c>
      <c r="G532" t="s">
        <v>70</v>
      </c>
      <c r="H532" s="107">
        <v>7.232456140350878</v>
      </c>
      <c r="I532">
        <v>0.0</v>
      </c>
      <c r="J532" s="96">
        <v>9.96633765E9</v>
      </c>
      <c r="K532" t="s">
        <v>100</v>
      </c>
    </row>
    <row r="533" ht="12.75" customHeight="1">
      <c r="A533">
        <v>263.0</v>
      </c>
      <c r="B533" s="96">
        <v>1.70031298E8</v>
      </c>
      <c r="C533" s="96" t="s">
        <v>64</v>
      </c>
      <c r="D533" t="s">
        <v>3035</v>
      </c>
      <c r="E533" s="96">
        <v>8.328654233E9</v>
      </c>
      <c r="F533" t="s">
        <v>3036</v>
      </c>
      <c r="G533" t="s">
        <v>70</v>
      </c>
      <c r="H533" s="107">
        <v>7.791666666666667</v>
      </c>
      <c r="I533">
        <v>0.0</v>
      </c>
      <c r="J533" s="96">
        <v>9.885088139E9</v>
      </c>
      <c r="K533" t="s">
        <v>3039</v>
      </c>
    </row>
    <row r="534" ht="12.75" customHeight="1">
      <c r="A534">
        <v>751.0</v>
      </c>
      <c r="B534" s="96">
        <v>1.70031306E8</v>
      </c>
      <c r="C534" s="96" t="s">
        <v>64</v>
      </c>
      <c r="D534" t="s">
        <v>7620</v>
      </c>
      <c r="E534" s="96">
        <v>9.505576546E9</v>
      </c>
      <c r="F534" t="s">
        <v>7621</v>
      </c>
      <c r="G534" t="s">
        <v>110</v>
      </c>
      <c r="H534" s="107">
        <v>7.898305084745763</v>
      </c>
      <c r="I534">
        <v>5.0</v>
      </c>
      <c r="J534" s="96">
        <v>9.949774442E9</v>
      </c>
      <c r="K534" t="s">
        <v>7624</v>
      </c>
    </row>
    <row r="535" ht="12.75" customHeight="1">
      <c r="A535">
        <v>568.0</v>
      </c>
      <c r="B535" s="96">
        <v>1.7003131E8</v>
      </c>
      <c r="C535" s="96" t="s">
        <v>64</v>
      </c>
      <c r="D535" t="s">
        <v>5962</v>
      </c>
      <c r="E535" s="96">
        <v>8.340896796E9</v>
      </c>
      <c r="F535" t="s">
        <v>5963</v>
      </c>
      <c r="G535" t="s">
        <v>110</v>
      </c>
      <c r="H535" s="107">
        <v>8.456140350877194</v>
      </c>
      <c r="I535">
        <v>0.0</v>
      </c>
      <c r="J535" s="96">
        <v>9.493180999E9</v>
      </c>
      <c r="K535" t="s">
        <v>5965</v>
      </c>
    </row>
    <row r="536" ht="12.75" customHeight="1">
      <c r="A536">
        <v>566.0</v>
      </c>
      <c r="B536" s="96">
        <v>1.70031311E8</v>
      </c>
      <c r="C536" s="96" t="s">
        <v>64</v>
      </c>
      <c r="D536" t="s">
        <v>5939</v>
      </c>
      <c r="E536" s="96">
        <v>8.919276304E9</v>
      </c>
      <c r="F536" t="s">
        <v>5940</v>
      </c>
      <c r="G536" t="s">
        <v>70</v>
      </c>
      <c r="H536" s="107">
        <v>8.418103448275861</v>
      </c>
      <c r="I536">
        <v>0.0</v>
      </c>
      <c r="J536" s="96">
        <v>9.49155454E9</v>
      </c>
      <c r="K536" t="s">
        <v>5945</v>
      </c>
    </row>
    <row r="537" ht="12.75" customHeight="1">
      <c r="A537">
        <v>644.0</v>
      </c>
      <c r="B537" s="96">
        <v>1.70031312E8</v>
      </c>
      <c r="C537" s="96" t="s">
        <v>64</v>
      </c>
      <c r="D537" t="s">
        <v>6655</v>
      </c>
      <c r="E537" s="96">
        <v>8.885577871E9</v>
      </c>
      <c r="F537" t="s">
        <v>6657</v>
      </c>
      <c r="G537" t="s">
        <v>110</v>
      </c>
      <c r="H537" s="107">
        <v>8.52155172413793</v>
      </c>
      <c r="I537">
        <v>0.0</v>
      </c>
      <c r="J537" s="96">
        <v>9.866199489E9</v>
      </c>
      <c r="K537" t="s">
        <v>6660</v>
      </c>
    </row>
    <row r="538" ht="12.75" customHeight="1">
      <c r="A538">
        <v>308.0</v>
      </c>
      <c r="B538" s="96">
        <v>1.70031313E8</v>
      </c>
      <c r="C538" s="96" t="s">
        <v>64</v>
      </c>
      <c r="D538" t="s">
        <v>3475</v>
      </c>
      <c r="E538" s="96">
        <v>7.093624422E9</v>
      </c>
      <c r="F538" t="s">
        <v>3476</v>
      </c>
      <c r="G538" t="s">
        <v>70</v>
      </c>
      <c r="H538" s="107">
        <v>7.4491525423728815</v>
      </c>
      <c r="I538">
        <v>5.0</v>
      </c>
      <c r="J538" s="96">
        <v>9.8854101E9</v>
      </c>
      <c r="K538" t="s">
        <v>3480</v>
      </c>
    </row>
    <row r="539" ht="12.75" customHeight="1">
      <c r="A539">
        <v>147.0</v>
      </c>
      <c r="B539" s="96">
        <v>1.70031317E8</v>
      </c>
      <c r="C539" s="96" t="s">
        <v>64</v>
      </c>
      <c r="D539" t="s">
        <v>1832</v>
      </c>
      <c r="E539" s="96">
        <v>9.032190898E9</v>
      </c>
      <c r="F539" t="s">
        <v>1834</v>
      </c>
      <c r="G539" t="s">
        <v>70</v>
      </c>
      <c r="H539" s="107">
        <v>7.807017543859649</v>
      </c>
      <c r="I539">
        <v>0.0</v>
      </c>
      <c r="J539" s="96">
        <v>9.032190898E9</v>
      </c>
      <c r="K539" t="s">
        <v>1837</v>
      </c>
    </row>
    <row r="540" ht="12.75" customHeight="1">
      <c r="A540">
        <v>236.0</v>
      </c>
      <c r="B540" s="96">
        <v>1.70031324E8</v>
      </c>
      <c r="C540" s="96" t="s">
        <v>64</v>
      </c>
      <c r="D540" t="s">
        <v>2757</v>
      </c>
      <c r="E540" s="96">
        <v>7.993016879E9</v>
      </c>
      <c r="F540" t="s">
        <v>2758</v>
      </c>
      <c r="G540" t="s">
        <v>110</v>
      </c>
      <c r="H540" s="107">
        <v>8.745689655172415</v>
      </c>
      <c r="I540">
        <v>0.0</v>
      </c>
      <c r="J540" s="96">
        <v>9.440128822E9</v>
      </c>
      <c r="K540" t="s">
        <v>2761</v>
      </c>
    </row>
    <row r="541" ht="12.75" customHeight="1">
      <c r="A541">
        <v>203.0</v>
      </c>
      <c r="B541" s="96">
        <v>1.70031326E8</v>
      </c>
      <c r="C541" s="96" t="s">
        <v>64</v>
      </c>
      <c r="D541" t="s">
        <v>2420</v>
      </c>
      <c r="E541" s="96">
        <v>8.143099143E9</v>
      </c>
      <c r="F541" t="s">
        <v>2421</v>
      </c>
      <c r="G541" t="s">
        <v>70</v>
      </c>
      <c r="H541" s="107">
        <v>8.556034482758621</v>
      </c>
      <c r="I541">
        <v>0.0</v>
      </c>
      <c r="J541" s="96">
        <v>9.000838576E9</v>
      </c>
      <c r="K541" t="s">
        <v>2424</v>
      </c>
    </row>
    <row r="542" ht="12.75" customHeight="1">
      <c r="A542">
        <v>152.0</v>
      </c>
      <c r="B542" s="96">
        <v>1.70031328E8</v>
      </c>
      <c r="C542" s="96" t="s">
        <v>64</v>
      </c>
      <c r="D542" t="s">
        <v>1887</v>
      </c>
      <c r="E542" s="96">
        <v>9.441219716E9</v>
      </c>
      <c r="F542" t="s">
        <v>1889</v>
      </c>
      <c r="G542" t="s">
        <v>70</v>
      </c>
      <c r="H542" s="107">
        <v>7.280701754385965</v>
      </c>
      <c r="I542">
        <v>0.0</v>
      </c>
      <c r="J542" s="96">
        <v>9.848523779E9</v>
      </c>
      <c r="K542" t="s">
        <v>1892</v>
      </c>
    </row>
    <row r="543" ht="12.75" customHeight="1">
      <c r="A543">
        <v>729.0</v>
      </c>
      <c r="B543" s="96">
        <v>1.7003133E8</v>
      </c>
      <c r="C543" s="96" t="s">
        <v>64</v>
      </c>
      <c r="D543" t="s">
        <v>7437</v>
      </c>
      <c r="E543" s="96">
        <v>8.464982309E9</v>
      </c>
      <c r="F543" t="s">
        <v>7438</v>
      </c>
      <c r="G543" t="s">
        <v>110</v>
      </c>
      <c r="H543" s="107">
        <v>7.741935483870968</v>
      </c>
      <c r="I543">
        <v>2.0</v>
      </c>
      <c r="J543" s="96">
        <v>9.6761745E9</v>
      </c>
      <c r="K543" t="s">
        <v>7441</v>
      </c>
    </row>
    <row r="544" ht="12.75" customHeight="1">
      <c r="A544">
        <v>460.0</v>
      </c>
      <c r="B544" s="96">
        <v>1.70031334E8</v>
      </c>
      <c r="C544" s="96" t="s">
        <v>64</v>
      </c>
      <c r="D544" t="s">
        <v>4941</v>
      </c>
      <c r="E544" s="96">
        <v>7.013095329E9</v>
      </c>
      <c r="F544" t="s">
        <v>4943</v>
      </c>
      <c r="G544" t="s">
        <v>110</v>
      </c>
      <c r="H544" s="107">
        <v>7.625</v>
      </c>
      <c r="I544">
        <v>0.0</v>
      </c>
      <c r="J544" s="96">
        <v>7.013095329E9</v>
      </c>
      <c r="K544" t="s">
        <v>4945</v>
      </c>
    </row>
    <row r="545" ht="12.75" customHeight="1">
      <c r="A545">
        <v>767.0</v>
      </c>
      <c r="B545" s="96">
        <v>1.70031336E8</v>
      </c>
      <c r="C545" s="96" t="s">
        <v>64</v>
      </c>
      <c r="D545" t="s">
        <v>7761</v>
      </c>
      <c r="E545" s="96">
        <v>8.309973777E9</v>
      </c>
      <c r="F545" t="s">
        <v>7762</v>
      </c>
      <c r="G545" t="s">
        <v>110</v>
      </c>
      <c r="H545" s="107">
        <v>8.892241379310345</v>
      </c>
      <c r="I545">
        <v>0.0</v>
      </c>
      <c r="J545" s="96">
        <v>9.292351724E9</v>
      </c>
      <c r="K545" t="s">
        <v>7764</v>
      </c>
    </row>
    <row r="546" ht="12.75" customHeight="1">
      <c r="A546">
        <v>786.0</v>
      </c>
      <c r="B546" s="96">
        <v>1.70031337E8</v>
      </c>
      <c r="C546" s="96" t="s">
        <v>64</v>
      </c>
      <c r="D546" t="s">
        <v>7940</v>
      </c>
      <c r="E546" s="96">
        <v>9.963723451E9</v>
      </c>
      <c r="F546" t="s">
        <v>7941</v>
      </c>
      <c r="G546" t="s">
        <v>110</v>
      </c>
      <c r="H546" s="107">
        <v>7.75</v>
      </c>
      <c r="I546">
        <v>5.0</v>
      </c>
      <c r="J546" s="96">
        <v>9.84986461E9</v>
      </c>
      <c r="K546" t="s">
        <v>7943</v>
      </c>
    </row>
    <row r="547" ht="12.75" customHeight="1">
      <c r="A547">
        <v>801.0</v>
      </c>
      <c r="B547" s="96">
        <v>1.70031338E8</v>
      </c>
      <c r="C547" s="96" t="s">
        <v>64</v>
      </c>
      <c r="D547" t="s">
        <v>8067</v>
      </c>
      <c r="E547" s="96">
        <v>9.666863358E9</v>
      </c>
      <c r="F547" t="s">
        <v>8068</v>
      </c>
      <c r="G547" t="s">
        <v>110</v>
      </c>
      <c r="H547" s="107">
        <v>8.474137931034482</v>
      </c>
      <c r="I547">
        <v>0.0</v>
      </c>
      <c r="J547" s="96">
        <v>9.949543363E9</v>
      </c>
      <c r="K547" t="s">
        <v>8070</v>
      </c>
    </row>
    <row r="548" ht="12.75" customHeight="1">
      <c r="A548">
        <v>370.0</v>
      </c>
      <c r="B548" s="96">
        <v>1.70031339E8</v>
      </c>
      <c r="C548" s="96" t="s">
        <v>64</v>
      </c>
      <c r="D548" t="s">
        <v>4081</v>
      </c>
      <c r="E548" s="96">
        <v>9.490418724E9</v>
      </c>
      <c r="F548" t="s">
        <v>4082</v>
      </c>
      <c r="G548" t="s">
        <v>110</v>
      </c>
      <c r="H548" s="107">
        <v>8.982758620689655</v>
      </c>
      <c r="I548">
        <v>0.0</v>
      </c>
      <c r="J548" s="96">
        <v>7.702772929E9</v>
      </c>
      <c r="K548" t="s">
        <v>4084</v>
      </c>
    </row>
    <row r="549" ht="12.75" customHeight="1">
      <c r="A549">
        <v>575.0</v>
      </c>
      <c r="B549" s="96">
        <v>1.7003134E8</v>
      </c>
      <c r="C549" s="96" t="s">
        <v>64</v>
      </c>
      <c r="D549" t="s">
        <v>6022</v>
      </c>
      <c r="E549" s="96">
        <v>8.309748951E9</v>
      </c>
      <c r="F549" t="s">
        <v>6023</v>
      </c>
      <c r="G549" t="s">
        <v>70</v>
      </c>
      <c r="H549" s="107">
        <v>8.530172413793103</v>
      </c>
      <c r="I549">
        <v>0.0</v>
      </c>
      <c r="J549" s="96">
        <v>9.440835042E9</v>
      </c>
      <c r="K549" t="s">
        <v>6025</v>
      </c>
    </row>
    <row r="550" ht="12.75" customHeight="1">
      <c r="A550">
        <v>616.0</v>
      </c>
      <c r="B550" s="96">
        <v>1.70031341E8</v>
      </c>
      <c r="C550" s="96" t="s">
        <v>64</v>
      </c>
      <c r="D550" t="s">
        <v>6393</v>
      </c>
      <c r="E550" s="96">
        <v>9.492494317E9</v>
      </c>
      <c r="F550" t="s">
        <v>6394</v>
      </c>
      <c r="G550" t="s">
        <v>70</v>
      </c>
      <c r="H550" s="107">
        <v>7.815789473684211</v>
      </c>
      <c r="I550">
        <v>0.0</v>
      </c>
      <c r="J550" s="96">
        <v>9.492631309E9</v>
      </c>
      <c r="K550" t="s">
        <v>6396</v>
      </c>
    </row>
    <row r="551" ht="12.75" customHeight="1">
      <c r="A551">
        <v>528.0</v>
      </c>
      <c r="B551" s="96">
        <v>1.70031343E8</v>
      </c>
      <c r="C551" s="96" t="s">
        <v>64</v>
      </c>
      <c r="D551" t="s">
        <v>5586</v>
      </c>
      <c r="E551" s="96">
        <v>7.799999993E9</v>
      </c>
      <c r="F551" t="s">
        <v>5588</v>
      </c>
      <c r="G551" t="s">
        <v>110</v>
      </c>
      <c r="H551" s="107">
        <v>7.452173913043478</v>
      </c>
      <c r="I551">
        <v>4.0</v>
      </c>
      <c r="J551" s="96">
        <v>9.885718044E9</v>
      </c>
      <c r="K551" t="s">
        <v>5592</v>
      </c>
    </row>
    <row r="552" ht="12.75" customHeight="1">
      <c r="A552">
        <v>442.0</v>
      </c>
      <c r="B552" s="96">
        <v>1.70031344E8</v>
      </c>
      <c r="C552" s="96" t="s">
        <v>64</v>
      </c>
      <c r="D552" t="s">
        <v>4768</v>
      </c>
      <c r="E552" s="96">
        <v>9.494603675E9</v>
      </c>
      <c r="F552" t="s">
        <v>4769</v>
      </c>
      <c r="G552" t="s">
        <v>70</v>
      </c>
      <c r="H552" s="107">
        <v>7.7844827586206895</v>
      </c>
      <c r="I552">
        <v>0.0</v>
      </c>
      <c r="J552" s="96">
        <v>9.866808675E9</v>
      </c>
      <c r="K552" t="s">
        <v>4772</v>
      </c>
    </row>
    <row r="553" ht="12.75" customHeight="1">
      <c r="A553">
        <v>313.0</v>
      </c>
      <c r="B553" s="96">
        <v>1.70031345E8</v>
      </c>
      <c r="C553" s="96" t="s">
        <v>64</v>
      </c>
      <c r="D553" t="s">
        <v>3528</v>
      </c>
      <c r="E553" s="96">
        <v>8.367691047E9</v>
      </c>
      <c r="F553" t="s">
        <v>3529</v>
      </c>
      <c r="G553" t="s">
        <v>70</v>
      </c>
      <c r="H553" s="107">
        <v>8.629310344827585</v>
      </c>
      <c r="I553">
        <v>0.0</v>
      </c>
      <c r="J553" s="96">
        <v>9.492958116E9</v>
      </c>
      <c r="K553" t="s">
        <v>3533</v>
      </c>
    </row>
    <row r="554" ht="12.75" customHeight="1">
      <c r="A554">
        <v>1.0</v>
      </c>
      <c r="B554" s="120">
        <v>1.70031351E8</v>
      </c>
      <c r="C554" s="96" t="s">
        <v>64</v>
      </c>
      <c r="D554" t="s">
        <v>14470</v>
      </c>
      <c r="E554" s="96">
        <v>8.367697695E9</v>
      </c>
      <c r="F554" t="s">
        <v>14471</v>
      </c>
      <c r="G554" t="s">
        <v>110</v>
      </c>
      <c r="H554" s="107"/>
      <c r="J554" s="96">
        <v>9.849326399E9</v>
      </c>
      <c r="K554" t="s">
        <v>14474</v>
      </c>
    </row>
    <row r="555" ht="12.75" customHeight="1">
      <c r="A555">
        <v>17.0</v>
      </c>
      <c r="B555" s="96">
        <v>1.70031353E8</v>
      </c>
      <c r="C555" s="96" t="s">
        <v>64</v>
      </c>
      <c r="D555" t="s">
        <v>303</v>
      </c>
      <c r="E555" s="96">
        <v>8.143455599E9</v>
      </c>
      <c r="F555" t="s">
        <v>305</v>
      </c>
      <c r="G555" t="s">
        <v>110</v>
      </c>
      <c r="H555" s="107">
        <v>6.913793103448276</v>
      </c>
      <c r="I555">
        <v>0.0</v>
      </c>
      <c r="J555" s="96">
        <v>9.393455599E9</v>
      </c>
      <c r="K555" t="s">
        <v>310</v>
      </c>
    </row>
    <row r="556" ht="12.75" customHeight="1">
      <c r="A556">
        <v>603.0</v>
      </c>
      <c r="B556" s="96">
        <v>1.70031354E8</v>
      </c>
      <c r="C556" s="96" t="s">
        <v>64</v>
      </c>
      <c r="D556" t="s">
        <v>6280</v>
      </c>
      <c r="E556" s="96">
        <v>8.309098666E9</v>
      </c>
      <c r="F556" t="s">
        <v>6282</v>
      </c>
      <c r="G556" t="s">
        <v>70</v>
      </c>
      <c r="H556" s="107">
        <v>8.071748878923767</v>
      </c>
      <c r="I556">
        <v>3.0</v>
      </c>
      <c r="J556" s="96">
        <v>8.985616756E9</v>
      </c>
      <c r="K556" t="s">
        <v>323</v>
      </c>
    </row>
    <row r="557" ht="12.75" customHeight="1">
      <c r="A557">
        <v>175.0</v>
      </c>
      <c r="B557" s="96">
        <v>1.70031355E8</v>
      </c>
      <c r="C557" s="96" t="s">
        <v>64</v>
      </c>
      <c r="D557" t="s">
        <v>2144</v>
      </c>
      <c r="E557" s="96">
        <v>7.386061522E9</v>
      </c>
      <c r="F557" t="s">
        <v>2145</v>
      </c>
      <c r="G557" t="s">
        <v>70</v>
      </c>
      <c r="H557" s="107">
        <v>7.677966101694915</v>
      </c>
      <c r="I557">
        <v>5.0</v>
      </c>
      <c r="J557" s="96">
        <v>9.70460804E9</v>
      </c>
      <c r="K557" t="s">
        <v>1307</v>
      </c>
    </row>
    <row r="558" ht="12.75" customHeight="1">
      <c r="A558">
        <v>524.0</v>
      </c>
      <c r="B558" s="96">
        <v>1.7003136E8</v>
      </c>
      <c r="C558" s="96" t="s">
        <v>64</v>
      </c>
      <c r="D558" t="s">
        <v>5551</v>
      </c>
      <c r="E558" s="96">
        <v>7.993692996E9</v>
      </c>
      <c r="F558" t="s">
        <v>5553</v>
      </c>
      <c r="G558" t="s">
        <v>110</v>
      </c>
      <c r="H558" s="107">
        <v>7.383620689655173</v>
      </c>
      <c r="I558">
        <v>0.0</v>
      </c>
      <c r="J558" s="96">
        <v>9.247293644E9</v>
      </c>
      <c r="K558" t="s">
        <v>5556</v>
      </c>
    </row>
    <row r="559" ht="12.75" customHeight="1">
      <c r="A559">
        <v>143.0</v>
      </c>
      <c r="B559" s="96">
        <v>1.70031362E8</v>
      </c>
      <c r="C559" s="96" t="s">
        <v>64</v>
      </c>
      <c r="D559" t="s">
        <v>1782</v>
      </c>
      <c r="E559" s="96">
        <v>7.997087084E9</v>
      </c>
      <c r="F559" t="s">
        <v>1784</v>
      </c>
      <c r="G559" t="s">
        <v>110</v>
      </c>
      <c r="H559" s="107">
        <v>7.732758620689655</v>
      </c>
      <c r="I559">
        <v>0.0</v>
      </c>
      <c r="J559" s="96">
        <v>9.849481305E9</v>
      </c>
      <c r="K559" t="s">
        <v>1788</v>
      </c>
    </row>
    <row r="560" ht="12.75" customHeight="1">
      <c r="A560">
        <v>465.0</v>
      </c>
      <c r="B560" s="96">
        <v>1.70031364E8</v>
      </c>
      <c r="C560" s="96" t="s">
        <v>64</v>
      </c>
      <c r="D560" t="s">
        <v>4983</v>
      </c>
      <c r="E560" s="96">
        <v>9.3983933E9</v>
      </c>
      <c r="F560" t="s">
        <v>4984</v>
      </c>
      <c r="G560" t="s">
        <v>110</v>
      </c>
      <c r="H560" s="107">
        <v>6.43859649122807</v>
      </c>
      <c r="I560">
        <v>1.0</v>
      </c>
      <c r="J560" s="96">
        <v>9.491816753E9</v>
      </c>
      <c r="K560" t="s">
        <v>4986</v>
      </c>
    </row>
    <row r="561" ht="12.75" customHeight="1">
      <c r="A561">
        <v>197.0</v>
      </c>
      <c r="B561" s="96">
        <v>1.70031365E8</v>
      </c>
      <c r="C561" s="96" t="s">
        <v>64</v>
      </c>
      <c r="D561" t="s">
        <v>2359</v>
      </c>
      <c r="E561" s="96">
        <v>9.182737302E9</v>
      </c>
      <c r="F561" t="s">
        <v>2360</v>
      </c>
      <c r="G561" t="s">
        <v>70</v>
      </c>
      <c r="H561" s="107">
        <v>6.853448275862069</v>
      </c>
      <c r="I561">
        <v>0.0</v>
      </c>
      <c r="J561" s="96">
        <v>9.493292459E9</v>
      </c>
      <c r="K561" t="s">
        <v>2365</v>
      </c>
    </row>
    <row r="562" ht="12.75" customHeight="1">
      <c r="A562">
        <v>467.0</v>
      </c>
      <c r="B562" s="96">
        <v>1.70031371E8</v>
      </c>
      <c r="C562" s="96" t="s">
        <v>64</v>
      </c>
      <c r="D562" t="s">
        <v>5003</v>
      </c>
      <c r="E562" s="96">
        <v>7.330627253E9</v>
      </c>
      <c r="F562" t="s">
        <v>5005</v>
      </c>
      <c r="G562" t="s">
        <v>70</v>
      </c>
      <c r="H562" s="107">
        <v>8.89655172413793</v>
      </c>
      <c r="I562">
        <v>0.0</v>
      </c>
      <c r="J562" s="96">
        <v>9.866441303E9</v>
      </c>
      <c r="K562" t="s">
        <v>5008</v>
      </c>
    </row>
    <row r="563" ht="12.75" customHeight="1">
      <c r="A563">
        <v>775.0</v>
      </c>
      <c r="B563" s="96">
        <v>1.70031377E8</v>
      </c>
      <c r="C563" s="96" t="s">
        <v>64</v>
      </c>
      <c r="D563" t="s">
        <v>7842</v>
      </c>
      <c r="E563" s="96">
        <v>9.133456528E9</v>
      </c>
      <c r="F563" t="s">
        <v>7843</v>
      </c>
      <c r="G563" t="s">
        <v>110</v>
      </c>
      <c r="H563" s="107">
        <v>7.926724137931035</v>
      </c>
      <c r="I563">
        <v>0.0</v>
      </c>
      <c r="J563" s="96">
        <v>9.177174411E9</v>
      </c>
      <c r="K563" t="s">
        <v>7845</v>
      </c>
    </row>
    <row r="564" ht="12.75" customHeight="1">
      <c r="A564">
        <v>633.0</v>
      </c>
      <c r="B564" s="96">
        <v>1.7003138E8</v>
      </c>
      <c r="C564" s="96" t="s">
        <v>64</v>
      </c>
      <c r="D564" t="s">
        <v>6551</v>
      </c>
      <c r="E564" s="96">
        <v>7.989244549E9</v>
      </c>
      <c r="F564" t="s">
        <v>6552</v>
      </c>
      <c r="G564" t="s">
        <v>70</v>
      </c>
      <c r="H564" s="107">
        <v>8.301724137931034</v>
      </c>
      <c r="I564">
        <v>0.0</v>
      </c>
      <c r="J564" s="96">
        <v>9.399945458E9</v>
      </c>
      <c r="K564" t="s">
        <v>6554</v>
      </c>
    </row>
    <row r="565" ht="12.75" customHeight="1">
      <c r="A565">
        <v>550.0</v>
      </c>
      <c r="B565" s="96">
        <v>1.70031381E8</v>
      </c>
      <c r="C565" s="96" t="s">
        <v>64</v>
      </c>
      <c r="D565" t="s">
        <v>5802</v>
      </c>
      <c r="E565" s="96">
        <v>9.491534355E9</v>
      </c>
      <c r="F565" t="s">
        <v>5804</v>
      </c>
      <c r="G565" t="s">
        <v>70</v>
      </c>
      <c r="H565" s="107">
        <v>6.771551724137931</v>
      </c>
      <c r="I565">
        <v>0.0</v>
      </c>
      <c r="J565" s="96">
        <v>9.866662888E9</v>
      </c>
      <c r="K565" t="s">
        <v>5807</v>
      </c>
    </row>
    <row r="566" ht="12.75" customHeight="1">
      <c r="A566">
        <v>749.0</v>
      </c>
      <c r="B566" s="96">
        <v>1.70031391E8</v>
      </c>
      <c r="C566" s="96" t="s">
        <v>64</v>
      </c>
      <c r="D566" t="s">
        <v>7605</v>
      </c>
      <c r="E566" s="96">
        <v>9.848508047E9</v>
      </c>
      <c r="F566" t="s">
        <v>7606</v>
      </c>
      <c r="G566" t="s">
        <v>110</v>
      </c>
      <c r="H566" s="107">
        <v>8.296610169491526</v>
      </c>
      <c r="I566">
        <v>0.0</v>
      </c>
      <c r="J566" s="96">
        <v>9.494764823E9</v>
      </c>
      <c r="K566" t="s">
        <v>7608</v>
      </c>
    </row>
    <row r="567" ht="12.75" customHeight="1">
      <c r="A567">
        <v>597.0</v>
      </c>
      <c r="B567" s="96">
        <v>1.70031393E8</v>
      </c>
      <c r="C567" s="96" t="s">
        <v>64</v>
      </c>
      <c r="D567" t="s">
        <v>6220</v>
      </c>
      <c r="E567" s="96">
        <v>6.303808637E9</v>
      </c>
      <c r="F567" t="s">
        <v>6222</v>
      </c>
      <c r="G567" t="s">
        <v>70</v>
      </c>
      <c r="H567" s="107">
        <v>8.422413793103448</v>
      </c>
      <c r="I567">
        <v>0.0</v>
      </c>
      <c r="J567" s="96">
        <v>9.246440132E9</v>
      </c>
      <c r="K567" t="s">
        <v>6225</v>
      </c>
    </row>
    <row r="568" ht="12.75" customHeight="1">
      <c r="A568">
        <v>406.0</v>
      </c>
      <c r="B568" s="96">
        <v>1.70031395E8</v>
      </c>
      <c r="C568" s="96" t="s">
        <v>64</v>
      </c>
      <c r="D568" t="s">
        <v>4429</v>
      </c>
      <c r="E568" s="96">
        <v>9.490127013E9</v>
      </c>
      <c r="F568" t="s">
        <v>4430</v>
      </c>
      <c r="G568" t="s">
        <v>110</v>
      </c>
      <c r="H568" s="107">
        <v>8.685344827586206</v>
      </c>
      <c r="I568">
        <v>0.0</v>
      </c>
      <c r="J568" s="96">
        <v>9.490127013E9</v>
      </c>
      <c r="K568" t="s">
        <v>4434</v>
      </c>
    </row>
    <row r="569" ht="12.75" customHeight="1">
      <c r="A569">
        <v>763.0</v>
      </c>
      <c r="B569" s="96">
        <v>1.70031397E8</v>
      </c>
      <c r="C569" s="96" t="s">
        <v>64</v>
      </c>
      <c r="D569" t="s">
        <v>7720</v>
      </c>
      <c r="E569" s="96">
        <v>9.703733335E9</v>
      </c>
      <c r="F569" t="s">
        <v>7721</v>
      </c>
      <c r="G569" t="s">
        <v>110</v>
      </c>
      <c r="H569" s="107">
        <v>8.892241379310345</v>
      </c>
      <c r="I569">
        <v>0.0</v>
      </c>
      <c r="J569" s="96">
        <v>9.703444325E9</v>
      </c>
      <c r="K569" t="s">
        <v>7724</v>
      </c>
    </row>
    <row r="570" ht="12.75" customHeight="1">
      <c r="A570">
        <v>110.0</v>
      </c>
      <c r="B570" s="96">
        <v>1.70031398E8</v>
      </c>
      <c r="C570" s="96" t="s">
        <v>64</v>
      </c>
      <c r="D570" t="s">
        <v>1416</v>
      </c>
      <c r="E570" s="96">
        <v>6.309822089E9</v>
      </c>
      <c r="F570" t="s">
        <v>1418</v>
      </c>
      <c r="G570" t="s">
        <v>70</v>
      </c>
      <c r="H570" s="107">
        <v>7.086206896551724</v>
      </c>
      <c r="I570">
        <v>0.0</v>
      </c>
      <c r="J570" s="96">
        <v>9.866012416E9</v>
      </c>
      <c r="K570" t="s">
        <v>1421</v>
      </c>
    </row>
    <row r="571" ht="12.75" customHeight="1">
      <c r="A571">
        <v>674.0</v>
      </c>
      <c r="B571" s="96">
        <v>1.700314E8</v>
      </c>
      <c r="C571" s="96" t="s">
        <v>64</v>
      </c>
      <c r="D571" t="s">
        <v>6933</v>
      </c>
      <c r="E571" s="96">
        <v>9.182428476E9</v>
      </c>
      <c r="F571" t="s">
        <v>6934</v>
      </c>
      <c r="G571" t="s">
        <v>110</v>
      </c>
      <c r="H571" s="107">
        <v>8.620689655172415</v>
      </c>
      <c r="I571">
        <v>0.0</v>
      </c>
      <c r="J571" s="96">
        <v>9.966317375E9</v>
      </c>
      <c r="K571" t="s">
        <v>6937</v>
      </c>
    </row>
    <row r="572" ht="12.75" customHeight="1">
      <c r="A572">
        <v>285.0</v>
      </c>
      <c r="B572" s="96">
        <v>1.70031403E8</v>
      </c>
      <c r="C572" s="96" t="s">
        <v>64</v>
      </c>
      <c r="D572" t="s">
        <v>3254</v>
      </c>
      <c r="E572" s="96">
        <v>9.705701183E9</v>
      </c>
      <c r="F572" t="s">
        <v>3255</v>
      </c>
      <c r="G572" t="s">
        <v>70</v>
      </c>
      <c r="H572" s="107">
        <v>7.313559322033898</v>
      </c>
      <c r="I572">
        <v>5.0</v>
      </c>
      <c r="J572" s="96">
        <v>9.491088716E9</v>
      </c>
      <c r="K572" t="s">
        <v>3258</v>
      </c>
    </row>
    <row r="573" ht="12.75" customHeight="1">
      <c r="A573">
        <v>31.0</v>
      </c>
      <c r="B573" s="96">
        <v>1.70031406E8</v>
      </c>
      <c r="C573" s="96" t="s">
        <v>64</v>
      </c>
      <c r="D573" t="s">
        <v>477</v>
      </c>
      <c r="E573" s="96">
        <v>9.000428511E9</v>
      </c>
      <c r="F573" t="s">
        <v>478</v>
      </c>
      <c r="G573" t="s">
        <v>110</v>
      </c>
      <c r="H573" s="107">
        <v>7.4655172413793105</v>
      </c>
      <c r="I573">
        <v>0.0</v>
      </c>
      <c r="J573" s="96">
        <v>9.000428511E9</v>
      </c>
      <c r="K573" t="s">
        <v>482</v>
      </c>
    </row>
    <row r="574" ht="12.75" customHeight="1">
      <c r="A574">
        <v>102.0</v>
      </c>
      <c r="B574" s="96">
        <v>1.70031408E8</v>
      </c>
      <c r="C574" s="96" t="s">
        <v>64</v>
      </c>
      <c r="D574" t="s">
        <v>1324</v>
      </c>
      <c r="E574" s="96">
        <v>7.032182888E9</v>
      </c>
      <c r="F574" t="s">
        <v>1326</v>
      </c>
      <c r="G574" t="s">
        <v>70</v>
      </c>
      <c r="H574" s="107">
        <v>8.241666666666667</v>
      </c>
      <c r="I574">
        <v>0.0</v>
      </c>
      <c r="J574" s="96">
        <v>8.186044466E9</v>
      </c>
      <c r="K574" t="s">
        <v>1331</v>
      </c>
    </row>
    <row r="575" ht="12.75" customHeight="1">
      <c r="A575">
        <v>444.0</v>
      </c>
      <c r="B575" s="96">
        <v>1.70031411E8</v>
      </c>
      <c r="C575" s="96" t="s">
        <v>64</v>
      </c>
      <c r="D575" t="s">
        <v>4789</v>
      </c>
      <c r="E575" s="96">
        <v>7.330754714E9</v>
      </c>
      <c r="F575" t="s">
        <v>4791</v>
      </c>
      <c r="G575" t="s">
        <v>110</v>
      </c>
      <c r="H575" s="107">
        <v>7.951754385964913</v>
      </c>
      <c r="I575">
        <v>0.0</v>
      </c>
      <c r="J575" s="96">
        <v>9.948776864E9</v>
      </c>
      <c r="K575" t="s">
        <v>4793</v>
      </c>
    </row>
    <row r="576" ht="12.75" customHeight="1">
      <c r="A576">
        <v>367.0</v>
      </c>
      <c r="B576" s="96">
        <v>1.70031422E8</v>
      </c>
      <c r="C576" s="96" t="s">
        <v>64</v>
      </c>
      <c r="D576" t="s">
        <v>4055</v>
      </c>
      <c r="E576" s="96">
        <v>7.680809239E9</v>
      </c>
      <c r="F576" t="s">
        <v>4056</v>
      </c>
      <c r="G576" t="s">
        <v>110</v>
      </c>
      <c r="H576" s="107">
        <v>7.387931034482759</v>
      </c>
      <c r="I576">
        <v>1.0</v>
      </c>
      <c r="J576" s="96">
        <v>7.799431999E9</v>
      </c>
      <c r="K576" t="s">
        <v>4058</v>
      </c>
    </row>
    <row r="577" ht="12.75" customHeight="1">
      <c r="A577">
        <v>124.0</v>
      </c>
      <c r="B577" s="96">
        <v>1.70031425E8</v>
      </c>
      <c r="C577" s="96" t="s">
        <v>64</v>
      </c>
      <c r="D577" t="s">
        <v>1578</v>
      </c>
      <c r="E577" s="96">
        <v>9.959058336E9</v>
      </c>
      <c r="F577" t="s">
        <v>1580</v>
      </c>
      <c r="G577" t="s">
        <v>70</v>
      </c>
      <c r="H577" s="107">
        <v>7.076233183856503</v>
      </c>
      <c r="I577">
        <v>3.0</v>
      </c>
      <c r="J577" s="96">
        <v>9.949368336E9</v>
      </c>
      <c r="K577" t="s">
        <v>1582</v>
      </c>
    </row>
    <row r="578" ht="12.75" customHeight="1">
      <c r="A578">
        <v>769.0</v>
      </c>
      <c r="B578" s="96">
        <v>1.70031427E8</v>
      </c>
      <c r="C578" s="96" t="s">
        <v>64</v>
      </c>
      <c r="D578" t="s">
        <v>7780</v>
      </c>
      <c r="E578" s="96">
        <v>9.502140732E9</v>
      </c>
      <c r="F578" t="s">
        <v>7782</v>
      </c>
      <c r="G578" t="s">
        <v>70</v>
      </c>
      <c r="H578" s="107">
        <v>7.732758620689655</v>
      </c>
      <c r="I578">
        <v>0.0</v>
      </c>
      <c r="J578" s="96">
        <v>9.849902344E9</v>
      </c>
      <c r="K578" t="s">
        <v>7786</v>
      </c>
    </row>
    <row r="579" ht="12.75" customHeight="1">
      <c r="A579">
        <v>181.0</v>
      </c>
      <c r="B579" s="96">
        <v>1.70031428E8</v>
      </c>
      <c r="C579" s="96" t="s">
        <v>64</v>
      </c>
      <c r="D579" t="s">
        <v>2197</v>
      </c>
      <c r="E579" s="96">
        <v>9.640536523E9</v>
      </c>
      <c r="F579" t="s">
        <v>2198</v>
      </c>
      <c r="G579" t="s">
        <v>70</v>
      </c>
      <c r="H579" s="107">
        <v>8.741666666666667</v>
      </c>
      <c r="I579">
        <v>1.0</v>
      </c>
      <c r="J579" s="96">
        <v>9.848071706E9</v>
      </c>
      <c r="K579" t="s">
        <v>2201</v>
      </c>
    </row>
    <row r="580" ht="12.75" customHeight="1">
      <c r="A580">
        <v>783.0</v>
      </c>
      <c r="B580" s="96">
        <v>1.70031429E8</v>
      </c>
      <c r="C580" s="96" t="s">
        <v>64</v>
      </c>
      <c r="D580" t="s">
        <v>7914</v>
      </c>
      <c r="E580" s="96">
        <v>8.247633667E9</v>
      </c>
      <c r="F580" t="s">
        <v>7915</v>
      </c>
      <c r="G580" t="s">
        <v>110</v>
      </c>
      <c r="H580" s="107">
        <v>7.978813559322034</v>
      </c>
      <c r="I580">
        <v>5.0</v>
      </c>
      <c r="J580" s="96">
        <v>9.985711133E9</v>
      </c>
      <c r="K580" t="s">
        <v>7917</v>
      </c>
    </row>
    <row r="581" ht="12.75" customHeight="1">
      <c r="A581">
        <v>734.0</v>
      </c>
      <c r="B581" s="96">
        <v>1.7003143E8</v>
      </c>
      <c r="C581" s="96" t="s">
        <v>64</v>
      </c>
      <c r="D581" t="s">
        <v>7480</v>
      </c>
      <c r="E581" s="96">
        <v>8.465991929E9</v>
      </c>
      <c r="F581" t="s">
        <v>7481</v>
      </c>
      <c r="G581" t="s">
        <v>110</v>
      </c>
      <c r="H581" s="107">
        <v>8.120689655172415</v>
      </c>
      <c r="I581">
        <v>0.0</v>
      </c>
      <c r="J581" s="96">
        <v>9.989544488E9</v>
      </c>
      <c r="K581" t="s">
        <v>7485</v>
      </c>
    </row>
    <row r="582" ht="12.75" customHeight="1">
      <c r="A582">
        <v>727.0</v>
      </c>
      <c r="B582" s="96">
        <v>1.70031431E8</v>
      </c>
      <c r="C582" s="96" t="s">
        <v>64</v>
      </c>
      <c r="D582" t="s">
        <v>7420</v>
      </c>
      <c r="E582" s="96">
        <v>9.951548437E9</v>
      </c>
      <c r="F582" t="s">
        <v>7422</v>
      </c>
      <c r="G582" t="s">
        <v>110</v>
      </c>
      <c r="H582" s="107">
        <v>8.551724137931034</v>
      </c>
      <c r="I582">
        <v>0.0</v>
      </c>
      <c r="J582" s="96">
        <v>9.441859955E9</v>
      </c>
      <c r="K582" t="s">
        <v>7424</v>
      </c>
    </row>
    <row r="583" ht="12.75" customHeight="1">
      <c r="A583">
        <v>19.0</v>
      </c>
      <c r="B583" s="96">
        <v>1.70031438E8</v>
      </c>
      <c r="C583" s="96" t="s">
        <v>64</v>
      </c>
      <c r="D583" t="s">
        <v>330</v>
      </c>
      <c r="E583" s="96">
        <v>8.985839287E9</v>
      </c>
      <c r="F583" t="s">
        <v>332</v>
      </c>
      <c r="G583" t="s">
        <v>110</v>
      </c>
      <c r="H583" s="107">
        <v>7.211206896551724</v>
      </c>
      <c r="I583">
        <v>0.0</v>
      </c>
      <c r="J583" s="96">
        <v>9.490604817E9</v>
      </c>
      <c r="K583" t="s">
        <v>335</v>
      </c>
    </row>
    <row r="584" ht="12.75" customHeight="1">
      <c r="A584">
        <v>463.0</v>
      </c>
      <c r="B584" s="96">
        <v>1.70031439E8</v>
      </c>
      <c r="C584" s="96" t="s">
        <v>64</v>
      </c>
      <c r="D584" t="s">
        <v>4969</v>
      </c>
      <c r="E584" s="96">
        <v>9.010997492E9</v>
      </c>
      <c r="F584" t="s">
        <v>4970</v>
      </c>
      <c r="G584" t="s">
        <v>110</v>
      </c>
      <c r="H584" s="107">
        <v>7.818965517241379</v>
      </c>
      <c r="I584">
        <v>0.0</v>
      </c>
      <c r="J584" s="96">
        <v>9.490717417E9</v>
      </c>
      <c r="K584" t="s">
        <v>4973</v>
      </c>
    </row>
    <row r="585" ht="12.75" customHeight="1">
      <c r="A585">
        <v>561.0</v>
      </c>
      <c r="B585" s="96">
        <v>1.70031443E8</v>
      </c>
      <c r="C585" s="96" t="s">
        <v>64</v>
      </c>
      <c r="D585" t="s">
        <v>5901</v>
      </c>
      <c r="E585" s="96">
        <v>9.440479798E9</v>
      </c>
      <c r="F585" t="s">
        <v>5902</v>
      </c>
      <c r="G585" t="s">
        <v>110</v>
      </c>
      <c r="H585" s="107">
        <v>8.5</v>
      </c>
      <c r="I585">
        <v>0.0</v>
      </c>
      <c r="J585" s="96">
        <v>9.440479414E9</v>
      </c>
      <c r="K585" t="s">
        <v>5905</v>
      </c>
    </row>
    <row r="586" ht="12.75" customHeight="1">
      <c r="A586">
        <v>676.0</v>
      </c>
      <c r="B586" s="96">
        <v>1.7003145E8</v>
      </c>
      <c r="C586" s="96" t="s">
        <v>64</v>
      </c>
      <c r="D586" t="s">
        <v>6947</v>
      </c>
      <c r="E586" s="96">
        <v>9.133953518E9</v>
      </c>
      <c r="F586" t="s">
        <v>6948</v>
      </c>
      <c r="G586" t="s">
        <v>110</v>
      </c>
      <c r="H586" s="107">
        <v>7.129310344827586</v>
      </c>
      <c r="I586">
        <v>5.0</v>
      </c>
      <c r="J586" s="96">
        <v>9.849265436E9</v>
      </c>
      <c r="K586" t="s">
        <v>6952</v>
      </c>
    </row>
    <row r="587" ht="12.75" customHeight="1">
      <c r="A587">
        <v>393.0</v>
      </c>
      <c r="B587" s="96">
        <v>1.70031452E8</v>
      </c>
      <c r="C587" s="96" t="s">
        <v>64</v>
      </c>
      <c r="D587" t="s">
        <v>4304</v>
      </c>
      <c r="E587" s="96">
        <v>7.032901238E9</v>
      </c>
      <c r="F587" t="s">
        <v>4305</v>
      </c>
      <c r="G587" t="s">
        <v>110</v>
      </c>
      <c r="H587" s="107">
        <v>8.172413793103448</v>
      </c>
      <c r="I587">
        <v>0.0</v>
      </c>
      <c r="J587" s="96">
        <v>7.702017771E9</v>
      </c>
      <c r="K587" t="s">
        <v>4309</v>
      </c>
    </row>
    <row r="588" ht="12.75" customHeight="1">
      <c r="A588">
        <v>153.0</v>
      </c>
      <c r="B588" s="96">
        <v>1.70031455E8</v>
      </c>
      <c r="C588" s="96" t="s">
        <v>64</v>
      </c>
      <c r="D588" t="s">
        <v>1898</v>
      </c>
      <c r="E588" s="96">
        <v>9.133795958E9</v>
      </c>
      <c r="F588" t="s">
        <v>1899</v>
      </c>
      <c r="G588" t="s">
        <v>70</v>
      </c>
      <c r="H588" s="107">
        <v>7.487068965517241</v>
      </c>
      <c r="I588">
        <v>0.0</v>
      </c>
      <c r="J588" s="96">
        <v>9.133228848E9</v>
      </c>
      <c r="K588" t="s">
        <v>1904</v>
      </c>
    </row>
    <row r="589" ht="12.75" customHeight="1">
      <c r="A589">
        <v>309.0</v>
      </c>
      <c r="B589" s="96">
        <v>1.70031457E8</v>
      </c>
      <c r="C589" s="96" t="s">
        <v>64</v>
      </c>
      <c r="D589" t="s">
        <v>3489</v>
      </c>
      <c r="E589" s="96">
        <v>8.978536639E9</v>
      </c>
      <c r="F589" t="s">
        <v>3490</v>
      </c>
      <c r="G589" t="s">
        <v>110</v>
      </c>
      <c r="H589" s="107">
        <v>7.978448275862069</v>
      </c>
      <c r="I589">
        <v>0.0</v>
      </c>
      <c r="J589" s="96">
        <v>9.701007969E9</v>
      </c>
      <c r="K589" t="s">
        <v>3493</v>
      </c>
    </row>
    <row r="590" ht="12.75" customHeight="1">
      <c r="A590">
        <v>339.0</v>
      </c>
      <c r="B590" s="96">
        <v>1.70031459E8</v>
      </c>
      <c r="C590" s="96" t="s">
        <v>64</v>
      </c>
      <c r="D590" t="s">
        <v>3789</v>
      </c>
      <c r="E590" s="96">
        <v>7.989177009E9</v>
      </c>
      <c r="F590" t="s">
        <v>3790</v>
      </c>
      <c r="G590" t="s">
        <v>70</v>
      </c>
      <c r="H590" s="107">
        <v>6.918103448275862</v>
      </c>
      <c r="I590">
        <v>0.0</v>
      </c>
      <c r="J590" s="96">
        <v>8.34141545E9</v>
      </c>
      <c r="K590" t="s">
        <v>3794</v>
      </c>
    </row>
    <row r="591" ht="12.75" customHeight="1">
      <c r="A591">
        <v>115.0</v>
      </c>
      <c r="B591" s="96">
        <v>1.70031467E8</v>
      </c>
      <c r="C591" s="96" t="s">
        <v>64</v>
      </c>
      <c r="D591" t="s">
        <v>1473</v>
      </c>
      <c r="E591" s="96">
        <v>9.398963199E9</v>
      </c>
      <c r="F591" t="s">
        <v>1474</v>
      </c>
      <c r="G591" t="s">
        <v>70</v>
      </c>
      <c r="H591" s="107">
        <v>7.004484304932736</v>
      </c>
      <c r="I591">
        <v>3.0</v>
      </c>
      <c r="J591" s="96">
        <v>9.908669239E9</v>
      </c>
      <c r="K591" t="s">
        <v>1477</v>
      </c>
    </row>
    <row r="592" ht="12.75" customHeight="1">
      <c r="A592">
        <v>87.0</v>
      </c>
      <c r="B592" s="96">
        <v>1.70031473E8</v>
      </c>
      <c r="C592" s="96" t="s">
        <v>64</v>
      </c>
      <c r="D592" t="s">
        <v>1149</v>
      </c>
      <c r="E592" s="96">
        <v>8.71279569E9</v>
      </c>
      <c r="F592" t="s">
        <v>1150</v>
      </c>
      <c r="G592" t="s">
        <v>70</v>
      </c>
      <c r="H592" s="107">
        <v>6.866379310344827</v>
      </c>
      <c r="I592">
        <v>0.0</v>
      </c>
      <c r="J592" s="96">
        <v>9.84900269E9</v>
      </c>
      <c r="K592" t="s">
        <v>1154</v>
      </c>
    </row>
    <row r="593" ht="12.75" customHeight="1">
      <c r="A593">
        <v>620.0</v>
      </c>
      <c r="B593" s="96">
        <v>1.70031474E8</v>
      </c>
      <c r="C593" s="96" t="s">
        <v>64</v>
      </c>
      <c r="D593" t="s">
        <v>6429</v>
      </c>
      <c r="E593" s="96">
        <v>9.030280677E9</v>
      </c>
      <c r="F593" t="s">
        <v>6430</v>
      </c>
      <c r="G593" t="s">
        <v>70</v>
      </c>
      <c r="H593" s="107">
        <v>7.931034482758621</v>
      </c>
      <c r="I593">
        <v>0.0</v>
      </c>
      <c r="J593" s="96">
        <v>9.440280677E9</v>
      </c>
      <c r="K593" t="s">
        <v>6433</v>
      </c>
    </row>
    <row r="594" ht="12.75" customHeight="1">
      <c r="A594">
        <v>149.0</v>
      </c>
      <c r="B594" s="96">
        <v>1.70031488E8</v>
      </c>
      <c r="C594" s="96" t="s">
        <v>64</v>
      </c>
      <c r="D594" t="s">
        <v>1854</v>
      </c>
      <c r="E594" s="96">
        <v>8.10638797E9</v>
      </c>
      <c r="F594" t="s">
        <v>1856</v>
      </c>
      <c r="G594" t="s">
        <v>70</v>
      </c>
      <c r="H594" s="107">
        <v>7.991379310344827</v>
      </c>
      <c r="I594">
        <v>0.0</v>
      </c>
      <c r="J594" s="96">
        <v>9.490446565E9</v>
      </c>
      <c r="K594" t="s">
        <v>1862</v>
      </c>
    </row>
    <row r="595" ht="12.75" customHeight="1">
      <c r="A595">
        <v>212.0</v>
      </c>
      <c r="B595" s="96">
        <v>1.70031491E8</v>
      </c>
      <c r="C595" s="96" t="s">
        <v>64</v>
      </c>
      <c r="D595" t="s">
        <v>2516</v>
      </c>
      <c r="E595" s="96">
        <v>9.652536403E9</v>
      </c>
      <c r="F595" t="s">
        <v>2517</v>
      </c>
      <c r="G595" t="s">
        <v>70</v>
      </c>
      <c r="H595" s="107">
        <v>7.829596412556054</v>
      </c>
      <c r="I595">
        <v>3.0</v>
      </c>
      <c r="J595" s="96">
        <v>9.652536403E9</v>
      </c>
      <c r="K595" t="s">
        <v>2520</v>
      </c>
    </row>
    <row r="596" ht="12.75" customHeight="1">
      <c r="A596">
        <v>8.0</v>
      </c>
      <c r="B596" s="96">
        <v>1.70031503E8</v>
      </c>
      <c r="C596" s="96" t="s">
        <v>64</v>
      </c>
      <c r="D596" t="s">
        <v>187</v>
      </c>
      <c r="E596" s="96">
        <v>9.299902218E9</v>
      </c>
      <c r="F596" t="s">
        <v>188</v>
      </c>
      <c r="G596" t="s">
        <v>70</v>
      </c>
      <c r="H596" s="107">
        <v>7.107758620689655</v>
      </c>
      <c r="I596">
        <v>0.0</v>
      </c>
      <c r="J596" s="96">
        <v>9.493501037E9</v>
      </c>
      <c r="K596" t="s">
        <v>192</v>
      </c>
    </row>
    <row r="597" ht="12.75" customHeight="1">
      <c r="A597">
        <v>155.0</v>
      </c>
      <c r="B597" s="96">
        <v>1.70031506E8</v>
      </c>
      <c r="C597" s="96" t="s">
        <v>64</v>
      </c>
      <c r="D597" t="s">
        <v>1925</v>
      </c>
      <c r="E597" s="96">
        <v>7.382382222E9</v>
      </c>
      <c r="F597" t="s">
        <v>1926</v>
      </c>
      <c r="G597" t="s">
        <v>110</v>
      </c>
      <c r="H597" s="107">
        <v>7.318965517241379</v>
      </c>
      <c r="I597">
        <v>0.0</v>
      </c>
      <c r="J597" s="96">
        <v>9.912650556E9</v>
      </c>
      <c r="K597" t="s">
        <v>1929</v>
      </c>
    </row>
    <row r="598" ht="12.75" customHeight="1">
      <c r="A598">
        <v>13.0</v>
      </c>
      <c r="B598" s="96">
        <v>1.7003151E8</v>
      </c>
      <c r="C598" s="96" t="s">
        <v>64</v>
      </c>
      <c r="D598" t="s">
        <v>256</v>
      </c>
      <c r="E598" s="96">
        <v>9.705288745E9</v>
      </c>
      <c r="F598" t="s">
        <v>258</v>
      </c>
      <c r="G598" t="s">
        <v>110</v>
      </c>
      <c r="H598" s="107">
        <v>7.814655172413793</v>
      </c>
      <c r="I598">
        <v>0.0</v>
      </c>
      <c r="J598" s="96">
        <v>9.912503238E9</v>
      </c>
      <c r="K598" t="s">
        <v>262</v>
      </c>
    </row>
    <row r="599" ht="12.75" customHeight="1">
      <c r="A599">
        <v>231.0</v>
      </c>
      <c r="B599" s="96">
        <v>1.70031512E8</v>
      </c>
      <c r="C599" s="96" t="s">
        <v>64</v>
      </c>
      <c r="D599" t="s">
        <v>2711</v>
      </c>
      <c r="E599" s="96">
        <v>9.100882693E9</v>
      </c>
      <c r="F599" t="s">
        <v>2712</v>
      </c>
      <c r="G599" t="s">
        <v>70</v>
      </c>
      <c r="H599" s="107">
        <v>6.853448275862069</v>
      </c>
      <c r="I599">
        <v>0.0</v>
      </c>
      <c r="J599" s="96">
        <v>9.885072693E9</v>
      </c>
      <c r="K599" t="s">
        <v>2716</v>
      </c>
    </row>
    <row r="600" ht="12.75" customHeight="1">
      <c r="A600">
        <v>357.0</v>
      </c>
      <c r="B600" s="96">
        <v>1.70031515E8</v>
      </c>
      <c r="C600" s="96" t="s">
        <v>64</v>
      </c>
      <c r="D600" t="s">
        <v>3962</v>
      </c>
      <c r="E600" s="96">
        <v>8.187082412E9</v>
      </c>
      <c r="F600" t="s">
        <v>3963</v>
      </c>
      <c r="G600" t="s">
        <v>110</v>
      </c>
      <c r="H600" s="107">
        <v>7.254310344827586</v>
      </c>
      <c r="I600">
        <v>0.0</v>
      </c>
      <c r="J600" s="96">
        <v>9.704079802E9</v>
      </c>
      <c r="K600" t="s">
        <v>3966</v>
      </c>
    </row>
    <row r="601" ht="12.75" customHeight="1">
      <c r="A601">
        <v>764.0</v>
      </c>
      <c r="B601" s="96">
        <v>1.70031518E8</v>
      </c>
      <c r="C601" s="96" t="s">
        <v>64</v>
      </c>
      <c r="D601" t="s">
        <v>7731</v>
      </c>
      <c r="E601" s="96">
        <v>8.499900323E9</v>
      </c>
      <c r="F601" t="s">
        <v>7732</v>
      </c>
      <c r="G601" t="s">
        <v>110</v>
      </c>
      <c r="H601" s="107">
        <v>7.743362831858407</v>
      </c>
      <c r="I601">
        <v>4.0</v>
      </c>
      <c r="J601" s="96">
        <v>9.440565623E9</v>
      </c>
      <c r="K601" t="s">
        <v>7734</v>
      </c>
    </row>
    <row r="602" ht="12.75" customHeight="1">
      <c r="A602">
        <v>612.0</v>
      </c>
      <c r="B602" s="96">
        <v>1.70031519E8</v>
      </c>
      <c r="C602" s="96" t="s">
        <v>64</v>
      </c>
      <c r="D602" t="s">
        <v>6361</v>
      </c>
      <c r="E602" s="96">
        <v>9.182750682E9</v>
      </c>
      <c r="F602" t="s">
        <v>6362</v>
      </c>
      <c r="G602" t="s">
        <v>70</v>
      </c>
      <c r="H602" s="107">
        <v>8.206896551724139</v>
      </c>
      <c r="I602">
        <v>0.0</v>
      </c>
      <c r="J602" s="96">
        <v>9.440676413E9</v>
      </c>
      <c r="K602" t="s">
        <v>6365</v>
      </c>
    </row>
    <row r="603" ht="12.75" customHeight="1">
      <c r="A603">
        <v>67.0</v>
      </c>
      <c r="B603" s="96">
        <v>1.70031525E8</v>
      </c>
      <c r="C603" s="96" t="s">
        <v>64</v>
      </c>
      <c r="D603" t="s">
        <v>918</v>
      </c>
      <c r="E603" s="96">
        <v>8.897949181E9</v>
      </c>
      <c r="F603" t="s">
        <v>920</v>
      </c>
      <c r="G603" t="s">
        <v>70</v>
      </c>
      <c r="H603" s="107">
        <v>7.378995433789954</v>
      </c>
      <c r="I603">
        <v>3.0</v>
      </c>
      <c r="J603" s="96">
        <v>9.959127358E9</v>
      </c>
      <c r="K603" t="s">
        <v>923</v>
      </c>
    </row>
    <row r="604" ht="12.75" customHeight="1">
      <c r="A604">
        <v>745.0</v>
      </c>
      <c r="B604" s="96">
        <v>1.70031531E8</v>
      </c>
      <c r="C604" s="96" t="s">
        <v>64</v>
      </c>
      <c r="D604" t="s">
        <v>7574</v>
      </c>
      <c r="E604" s="96">
        <v>9.57382829E9</v>
      </c>
      <c r="F604" t="s">
        <v>7575</v>
      </c>
      <c r="G604" t="s">
        <v>70</v>
      </c>
      <c r="H604" s="107">
        <v>8.15677966101695</v>
      </c>
      <c r="I604">
        <v>5.0</v>
      </c>
      <c r="J604" s="96">
        <v>9.948621203E9</v>
      </c>
      <c r="K604" t="s">
        <v>7578</v>
      </c>
    </row>
    <row r="605" ht="12.75" customHeight="1">
      <c r="A605">
        <v>595.0</v>
      </c>
      <c r="B605" s="96">
        <v>1.70031532E8</v>
      </c>
      <c r="C605" s="96" t="s">
        <v>64</v>
      </c>
      <c r="D605" t="s">
        <v>6196</v>
      </c>
      <c r="E605" s="96">
        <v>8.464824588E9</v>
      </c>
      <c r="F605" t="s">
        <v>6197</v>
      </c>
      <c r="G605" t="s">
        <v>110</v>
      </c>
      <c r="H605" s="107">
        <v>8.28448275862069</v>
      </c>
      <c r="I605">
        <v>0.0</v>
      </c>
      <c r="J605" s="96">
        <v>7.674076293E9</v>
      </c>
      <c r="K605" t="s">
        <v>6202</v>
      </c>
    </row>
    <row r="606" ht="12.75" customHeight="1">
      <c r="A606">
        <v>353.0</v>
      </c>
      <c r="B606" s="96">
        <v>1.7003154E8</v>
      </c>
      <c r="C606" s="96" t="s">
        <v>64</v>
      </c>
      <c r="D606" t="s">
        <v>3923</v>
      </c>
      <c r="E606" s="96">
        <v>9.703039897E9</v>
      </c>
      <c r="F606" t="s">
        <v>3924</v>
      </c>
      <c r="G606" t="s">
        <v>110</v>
      </c>
      <c r="H606" s="107">
        <v>6.732456140350878</v>
      </c>
      <c r="I606">
        <v>0.0</v>
      </c>
      <c r="J606" s="96">
        <v>9.703039897E9</v>
      </c>
      <c r="K606" t="s">
        <v>3927</v>
      </c>
    </row>
    <row r="607" ht="12.75" customHeight="1">
      <c r="A607">
        <v>563.0</v>
      </c>
      <c r="B607" s="96">
        <v>1.70031548E8</v>
      </c>
      <c r="C607" s="96" t="s">
        <v>64</v>
      </c>
      <c r="D607" t="s">
        <v>5918</v>
      </c>
      <c r="E607" s="96">
        <v>9.121472623E9</v>
      </c>
      <c r="F607" t="s">
        <v>5919</v>
      </c>
      <c r="G607" t="s">
        <v>110</v>
      </c>
      <c r="H607" s="107">
        <v>8.517241379310345</v>
      </c>
      <c r="I607">
        <v>0.0</v>
      </c>
      <c r="J607" s="96">
        <v>9.440552046E9</v>
      </c>
      <c r="K607" t="s">
        <v>5921</v>
      </c>
    </row>
    <row r="608" ht="12.75" customHeight="1">
      <c r="A608">
        <v>474.0</v>
      </c>
      <c r="B608" s="96">
        <v>1.70031558E8</v>
      </c>
      <c r="C608" s="96" t="s">
        <v>64</v>
      </c>
      <c r="D608" t="s">
        <v>5064</v>
      </c>
      <c r="E608" s="96">
        <v>9.121487624E9</v>
      </c>
      <c r="F608" t="s">
        <v>5065</v>
      </c>
      <c r="G608" t="s">
        <v>70</v>
      </c>
      <c r="H608" s="107">
        <v>7.974137931034483</v>
      </c>
      <c r="I608">
        <v>0.0</v>
      </c>
      <c r="J608" s="96">
        <v>9.848785176E9</v>
      </c>
      <c r="K608" t="s">
        <v>5068</v>
      </c>
    </row>
    <row r="609" ht="12.75" customHeight="1">
      <c r="A609">
        <v>656.0</v>
      </c>
      <c r="B609" s="96">
        <v>1.70031562E8</v>
      </c>
      <c r="C609" s="96" t="s">
        <v>64</v>
      </c>
      <c r="D609" t="s">
        <v>6773</v>
      </c>
      <c r="E609" s="96">
        <v>8.688693955E9</v>
      </c>
      <c r="F609" t="s">
        <v>6774</v>
      </c>
      <c r="G609" t="s">
        <v>110</v>
      </c>
      <c r="H609" s="107">
        <v>8.40677966101695</v>
      </c>
      <c r="I609">
        <v>0.0</v>
      </c>
      <c r="J609" s="96">
        <v>9.490915661E9</v>
      </c>
      <c r="K609" t="s">
        <v>6778</v>
      </c>
    </row>
    <row r="610" ht="12.75" customHeight="1">
      <c r="A610">
        <v>499.0</v>
      </c>
      <c r="B610" s="96">
        <v>1.70031574E8</v>
      </c>
      <c r="C610" s="96" t="s">
        <v>64</v>
      </c>
      <c r="D610" t="s">
        <v>5301</v>
      </c>
      <c r="E610" s="96">
        <v>8.019490264E9</v>
      </c>
      <c r="F610" t="s">
        <v>5303</v>
      </c>
      <c r="G610" t="s">
        <v>70</v>
      </c>
      <c r="H610" s="107">
        <v>7.6440677966101696</v>
      </c>
      <c r="I610">
        <v>5.0</v>
      </c>
      <c r="J610" s="96">
        <v>8.019490264E9</v>
      </c>
      <c r="K610" t="s">
        <v>5307</v>
      </c>
    </row>
    <row r="611" ht="12.75" customHeight="1">
      <c r="A611">
        <v>348.0</v>
      </c>
      <c r="B611" s="96">
        <v>1.70031577E8</v>
      </c>
      <c r="C611" s="96" t="s">
        <v>64</v>
      </c>
      <c r="D611" t="s">
        <v>3877</v>
      </c>
      <c r="E611" s="96">
        <v>7.79988202E9</v>
      </c>
      <c r="F611" t="s">
        <v>3878</v>
      </c>
      <c r="G611" t="s">
        <v>70</v>
      </c>
      <c r="H611" s="107">
        <v>7.892241379310345</v>
      </c>
      <c r="I611">
        <v>0.0</v>
      </c>
      <c r="J611" s="96">
        <v>7.799289499E9</v>
      </c>
      <c r="K611" t="s">
        <v>3883</v>
      </c>
    </row>
    <row r="612" ht="12.75" customHeight="1">
      <c r="A612">
        <v>189.0</v>
      </c>
      <c r="B612" s="96">
        <v>1.70031578E8</v>
      </c>
      <c r="C612" s="96" t="s">
        <v>64</v>
      </c>
      <c r="D612" t="s">
        <v>2276</v>
      </c>
      <c r="E612" s="96">
        <v>9.000715175E9</v>
      </c>
      <c r="F612" t="s">
        <v>2278</v>
      </c>
      <c r="G612" t="s">
        <v>70</v>
      </c>
      <c r="H612" s="107">
        <v>7.162280701754386</v>
      </c>
      <c r="I612">
        <v>0.0</v>
      </c>
      <c r="J612" s="96">
        <v>9.849114001E9</v>
      </c>
      <c r="K612" t="s">
        <v>2281</v>
      </c>
    </row>
    <row r="613" ht="12.75" customHeight="1">
      <c r="A613">
        <v>797.0</v>
      </c>
      <c r="B613" s="96">
        <v>1.70031583E8</v>
      </c>
      <c r="C613" s="96" t="s">
        <v>64</v>
      </c>
      <c r="D613" t="s">
        <v>8041</v>
      </c>
      <c r="E613" s="96">
        <v>7.013247489E9</v>
      </c>
      <c r="F613" t="s">
        <v>8043</v>
      </c>
      <c r="G613" t="s">
        <v>110</v>
      </c>
      <c r="H613" s="107">
        <v>8.787330316742082</v>
      </c>
      <c r="I613">
        <v>2.0</v>
      </c>
      <c r="J613" s="96">
        <v>9.985792554E9</v>
      </c>
      <c r="K613" t="s">
        <v>8046</v>
      </c>
    </row>
    <row r="614" ht="12.75" customHeight="1">
      <c r="A614">
        <v>677.0</v>
      </c>
      <c r="B614" s="96">
        <v>1.70031603E8</v>
      </c>
      <c r="C614" s="96" t="s">
        <v>64</v>
      </c>
      <c r="D614" t="s">
        <v>6958</v>
      </c>
      <c r="E614" s="96">
        <v>8.830574315E9</v>
      </c>
      <c r="F614" t="s">
        <v>6960</v>
      </c>
      <c r="G614" t="s">
        <v>70</v>
      </c>
      <c r="H614" s="107">
        <v>7.2155172413793105</v>
      </c>
      <c r="I614">
        <v>0.0</v>
      </c>
      <c r="J614" s="96">
        <v>9.881746836E9</v>
      </c>
      <c r="K614" t="s">
        <v>6963</v>
      </c>
    </row>
    <row r="615" ht="12.75" customHeight="1">
      <c r="A615">
        <v>545.0</v>
      </c>
      <c r="B615" s="96">
        <v>1.70031607E8</v>
      </c>
      <c r="C615" s="96" t="s">
        <v>64</v>
      </c>
      <c r="D615" t="s">
        <v>5758</v>
      </c>
      <c r="E615" s="96">
        <v>9.505973889E9</v>
      </c>
      <c r="F615" t="s">
        <v>5760</v>
      </c>
      <c r="G615" t="s">
        <v>70</v>
      </c>
      <c r="H615" s="107">
        <v>6.7155172413793105</v>
      </c>
      <c r="I615">
        <v>5.0</v>
      </c>
      <c r="J615" s="96">
        <v>9.849083866E9</v>
      </c>
      <c r="K615" t="s">
        <v>5765</v>
      </c>
    </row>
    <row r="616" ht="12.75" customHeight="1">
      <c r="A616">
        <v>738.0</v>
      </c>
      <c r="B616" s="96">
        <v>1.70031618E8</v>
      </c>
      <c r="C616" s="96" t="s">
        <v>64</v>
      </c>
      <c r="D616" t="s">
        <v>7515</v>
      </c>
      <c r="E616" s="96">
        <v>8.096149977E9</v>
      </c>
      <c r="F616" t="s">
        <v>7516</v>
      </c>
      <c r="G616" t="s">
        <v>110</v>
      </c>
      <c r="H616" s="107">
        <v>8.857758620689655</v>
      </c>
      <c r="I616">
        <v>0.0</v>
      </c>
      <c r="J616" s="96">
        <v>9.441960539E9</v>
      </c>
      <c r="K616" t="s">
        <v>7519</v>
      </c>
    </row>
    <row r="617" ht="12.75" customHeight="1">
      <c r="A617">
        <v>434.0</v>
      </c>
      <c r="B617" s="96">
        <v>1.70040002E8</v>
      </c>
      <c r="C617" s="96" t="s">
        <v>8090</v>
      </c>
      <c r="D617" t="s">
        <v>12156</v>
      </c>
      <c r="E617" s="96"/>
      <c r="F617" t="s">
        <v>12157</v>
      </c>
      <c r="G617" t="s">
        <v>110</v>
      </c>
      <c r="H617" s="107">
        <v>8.533898305084746</v>
      </c>
      <c r="I617">
        <v>0.0</v>
      </c>
      <c r="J617" s="96">
        <v>9.676414181E9</v>
      </c>
      <c r="K617" t="s">
        <v>12161</v>
      </c>
    </row>
    <row r="618" ht="12.75" customHeight="1">
      <c r="A618">
        <v>287.0</v>
      </c>
      <c r="B618" s="96">
        <v>1.70040003E8</v>
      </c>
      <c r="C618" s="96" t="s">
        <v>8090</v>
      </c>
      <c r="D618" t="s">
        <v>10832</v>
      </c>
      <c r="E618" s="96"/>
      <c r="F618" t="s">
        <v>10834</v>
      </c>
      <c r="G618" t="s">
        <v>70</v>
      </c>
      <c r="H618" s="107">
        <v>8.478813559322035</v>
      </c>
      <c r="I618">
        <v>0.0</v>
      </c>
      <c r="J618" s="96">
        <v>8.978550147E9</v>
      </c>
      <c r="K618" t="s">
        <v>10836</v>
      </c>
    </row>
    <row r="619" ht="12.75" customHeight="1">
      <c r="A619">
        <v>275.0</v>
      </c>
      <c r="B619" s="96">
        <v>1.70040004E8</v>
      </c>
      <c r="C619" s="96" t="s">
        <v>8090</v>
      </c>
      <c r="D619" t="s">
        <v>10724</v>
      </c>
      <c r="E619" s="96"/>
      <c r="F619" t="s">
        <v>10726</v>
      </c>
      <c r="G619" t="s">
        <v>110</v>
      </c>
      <c r="H619" s="107">
        <v>8.194915254237289</v>
      </c>
      <c r="I619">
        <v>0.0</v>
      </c>
      <c r="J619" s="96">
        <v>7.993984828E9</v>
      </c>
      <c r="K619" t="s">
        <v>10728</v>
      </c>
    </row>
    <row r="620" ht="12.75" customHeight="1">
      <c r="A620">
        <v>167.0</v>
      </c>
      <c r="B620" s="96">
        <v>1.70040011E8</v>
      </c>
      <c r="C620" s="96" t="s">
        <v>8090</v>
      </c>
      <c r="D620" t="s">
        <v>9731</v>
      </c>
      <c r="E620" s="96"/>
      <c r="F620" t="s">
        <v>9732</v>
      </c>
      <c r="G620" t="s">
        <v>70</v>
      </c>
      <c r="H620" s="107">
        <v>7.423728813559322</v>
      </c>
      <c r="I620">
        <v>0.0</v>
      </c>
      <c r="J620" s="96">
        <v>9.393433391E9</v>
      </c>
      <c r="K620" t="s">
        <v>9737</v>
      </c>
    </row>
    <row r="621" ht="12.75" customHeight="1">
      <c r="A621">
        <v>339.0</v>
      </c>
      <c r="B621" s="96">
        <v>1.70040014E8</v>
      </c>
      <c r="C621" s="96" t="s">
        <v>8090</v>
      </c>
      <c r="D621" t="s">
        <v>11324</v>
      </c>
      <c r="E621" s="96"/>
      <c r="F621" t="s">
        <v>11325</v>
      </c>
      <c r="G621" t="s">
        <v>70</v>
      </c>
      <c r="H621" s="107">
        <v>8.694915254237289</v>
      </c>
      <c r="I621">
        <v>0.0</v>
      </c>
      <c r="J621" s="96">
        <v>8.12172804E9</v>
      </c>
      <c r="K621" t="s">
        <v>11327</v>
      </c>
    </row>
    <row r="622" ht="12.75" customHeight="1">
      <c r="A622">
        <v>68.0</v>
      </c>
      <c r="B622" s="96">
        <v>1.70040015E8</v>
      </c>
      <c r="C622" s="96" t="s">
        <v>8090</v>
      </c>
      <c r="D622" t="s">
        <v>8792</v>
      </c>
      <c r="E622" s="96"/>
      <c r="F622" t="s">
        <v>8793</v>
      </c>
      <c r="G622" t="s">
        <v>70</v>
      </c>
      <c r="H622" s="107">
        <v>8.127118644067796</v>
      </c>
      <c r="I622">
        <v>0.0</v>
      </c>
      <c r="J622" s="96">
        <v>9.848143446E9</v>
      </c>
      <c r="K622" t="s">
        <v>8795</v>
      </c>
    </row>
    <row r="623" ht="12.75" customHeight="1">
      <c r="A623">
        <v>297.0</v>
      </c>
      <c r="B623" s="96">
        <v>1.70040016E8</v>
      </c>
      <c r="C623" s="96" t="s">
        <v>8090</v>
      </c>
      <c r="D623" t="s">
        <v>10923</v>
      </c>
      <c r="E623" s="96"/>
      <c r="F623" t="s">
        <v>10924</v>
      </c>
      <c r="G623" t="s">
        <v>70</v>
      </c>
      <c r="H623" s="107">
        <v>8.15677966101695</v>
      </c>
      <c r="I623">
        <v>0.0</v>
      </c>
      <c r="J623" s="96">
        <v>9.948224448E9</v>
      </c>
      <c r="K623" t="s">
        <v>10927</v>
      </c>
    </row>
    <row r="624" ht="12.75" customHeight="1">
      <c r="A624">
        <v>17.0</v>
      </c>
      <c r="B624" s="96">
        <v>1.70040019E8</v>
      </c>
      <c r="C624" s="96" t="s">
        <v>8090</v>
      </c>
      <c r="D624" t="s">
        <v>8285</v>
      </c>
      <c r="E624" s="96"/>
      <c r="F624" t="s">
        <v>8286</v>
      </c>
      <c r="G624" t="s">
        <v>110</v>
      </c>
      <c r="H624" s="107">
        <v>7.25</v>
      </c>
      <c r="I624">
        <v>0.0</v>
      </c>
      <c r="J624" s="96">
        <v>9.642826824E9</v>
      </c>
      <c r="K624" t="s">
        <v>8290</v>
      </c>
    </row>
    <row r="625" ht="12.75" customHeight="1">
      <c r="A625">
        <v>126.0</v>
      </c>
      <c r="B625" s="96">
        <v>1.70040021E8</v>
      </c>
      <c r="C625" s="96" t="s">
        <v>8090</v>
      </c>
      <c r="D625" t="s">
        <v>9340</v>
      </c>
      <c r="E625" s="96"/>
      <c r="F625" t="s">
        <v>9341</v>
      </c>
      <c r="G625" t="s">
        <v>110</v>
      </c>
      <c r="H625" s="107">
        <v>8.826271186440678</v>
      </c>
      <c r="I625">
        <v>0.0</v>
      </c>
      <c r="J625" s="96">
        <v>8.374661133E9</v>
      </c>
      <c r="K625" t="s">
        <v>9344</v>
      </c>
    </row>
    <row r="626" ht="12.75" customHeight="1">
      <c r="A626">
        <v>84.0</v>
      </c>
      <c r="B626" s="96">
        <v>1.7004003E8</v>
      </c>
      <c r="C626" s="96" t="s">
        <v>8090</v>
      </c>
      <c r="D626" t="s">
        <v>8946</v>
      </c>
      <c r="E626" s="96"/>
      <c r="F626" t="s">
        <v>8947</v>
      </c>
      <c r="G626" t="s">
        <v>70</v>
      </c>
      <c r="H626" s="107">
        <v>7.6991525423728815</v>
      </c>
      <c r="I626">
        <v>0.0</v>
      </c>
      <c r="J626" s="96">
        <v>9.848214014E9</v>
      </c>
      <c r="K626" t="s">
        <v>8951</v>
      </c>
    </row>
    <row r="627" ht="12.75" customHeight="1">
      <c r="A627">
        <v>57.0</v>
      </c>
      <c r="B627" s="96">
        <v>1.70040036E8</v>
      </c>
      <c r="C627" s="96" t="s">
        <v>8090</v>
      </c>
      <c r="D627" t="s">
        <v>8670</v>
      </c>
      <c r="E627" s="96"/>
      <c r="F627" t="s">
        <v>8671</v>
      </c>
      <c r="G627" t="s">
        <v>70</v>
      </c>
      <c r="H627" s="107">
        <v>7.741525423728813</v>
      </c>
      <c r="I627">
        <v>0.0</v>
      </c>
      <c r="J627" s="96">
        <v>9.861248019E9</v>
      </c>
      <c r="K627" t="s">
        <v>8674</v>
      </c>
    </row>
    <row r="628" ht="12.75" customHeight="1">
      <c r="A628">
        <v>37.0</v>
      </c>
      <c r="B628" s="96">
        <v>1.70040038E8</v>
      </c>
      <c r="C628" s="96" t="s">
        <v>8090</v>
      </c>
      <c r="D628" t="s">
        <v>8489</v>
      </c>
      <c r="E628" s="96"/>
      <c r="F628" t="s">
        <v>8491</v>
      </c>
      <c r="G628" t="s">
        <v>110</v>
      </c>
      <c r="H628" s="107">
        <v>8.474576271186441</v>
      </c>
      <c r="I628">
        <v>0.0</v>
      </c>
      <c r="J628" s="96">
        <v>9.866696706E9</v>
      </c>
      <c r="K628" t="s">
        <v>8494</v>
      </c>
    </row>
    <row r="629" ht="12.75" customHeight="1">
      <c r="A629">
        <v>400.0</v>
      </c>
      <c r="B629" s="96">
        <v>1.70040042E8</v>
      </c>
      <c r="C629" s="96" t="s">
        <v>8090</v>
      </c>
      <c r="D629" t="s">
        <v>11841</v>
      </c>
      <c r="E629" s="96"/>
      <c r="F629" t="s">
        <v>11843</v>
      </c>
      <c r="G629" t="s">
        <v>70</v>
      </c>
      <c r="H629" s="107">
        <v>8.36864406779661</v>
      </c>
      <c r="I629">
        <v>0.0</v>
      </c>
      <c r="J629" s="96">
        <v>9.885500556E9</v>
      </c>
      <c r="K629" t="s">
        <v>11845</v>
      </c>
    </row>
    <row r="630" ht="12.75" customHeight="1">
      <c r="A630">
        <v>243.0</v>
      </c>
      <c r="B630" s="96">
        <v>1.70040043E8</v>
      </c>
      <c r="C630" s="96" t="s">
        <v>8090</v>
      </c>
      <c r="D630" t="s">
        <v>10417</v>
      </c>
      <c r="E630" s="96"/>
      <c r="F630" t="s">
        <v>10418</v>
      </c>
      <c r="G630" t="s">
        <v>110</v>
      </c>
      <c r="H630" s="107">
        <v>7.580508474576271</v>
      </c>
      <c r="I630">
        <v>0.0</v>
      </c>
      <c r="J630" s="96">
        <v>9.70476114E9</v>
      </c>
      <c r="K630" t="s">
        <v>10420</v>
      </c>
    </row>
    <row r="631" ht="12.75" customHeight="1">
      <c r="A631">
        <v>41.0</v>
      </c>
      <c r="B631" s="96">
        <v>1.70040047E8</v>
      </c>
      <c r="C631" s="96" t="s">
        <v>8090</v>
      </c>
      <c r="D631" t="s">
        <v>8525</v>
      </c>
      <c r="E631" s="96"/>
      <c r="F631" t="s">
        <v>8526</v>
      </c>
      <c r="G631" t="s">
        <v>70</v>
      </c>
      <c r="H631" s="107">
        <v>7.533898305084746</v>
      </c>
      <c r="I631">
        <v>0.0</v>
      </c>
      <c r="J631" s="96">
        <v>8.374433397E9</v>
      </c>
      <c r="K631" t="s">
        <v>8529</v>
      </c>
    </row>
    <row r="632" ht="12.75" customHeight="1">
      <c r="A632">
        <v>246.0</v>
      </c>
      <c r="B632" s="96">
        <v>1.7004005E8</v>
      </c>
      <c r="C632" s="96" t="s">
        <v>8090</v>
      </c>
      <c r="D632" t="s">
        <v>10440</v>
      </c>
      <c r="E632" s="96"/>
      <c r="F632" t="s">
        <v>10441</v>
      </c>
      <c r="G632" t="s">
        <v>70</v>
      </c>
      <c r="H632" s="107">
        <v>8.046610169491526</v>
      </c>
      <c r="I632">
        <v>0.0</v>
      </c>
      <c r="J632" s="96">
        <v>9.963792921E9</v>
      </c>
      <c r="K632" t="s">
        <v>10446</v>
      </c>
    </row>
    <row r="633" ht="12.75" customHeight="1">
      <c r="A633">
        <v>460.0</v>
      </c>
      <c r="B633" s="96">
        <v>1.70040054E8</v>
      </c>
      <c r="C633" s="96" t="s">
        <v>8090</v>
      </c>
      <c r="D633" t="s">
        <v>12388</v>
      </c>
      <c r="E633" s="96"/>
      <c r="F633" t="s">
        <v>12389</v>
      </c>
      <c r="G633" t="s">
        <v>110</v>
      </c>
      <c r="H633" s="107">
        <v>6.987288135593221</v>
      </c>
      <c r="I633">
        <v>0.0</v>
      </c>
      <c r="J633" s="96">
        <v>9.346225733E9</v>
      </c>
      <c r="K633" t="s">
        <v>12391</v>
      </c>
    </row>
    <row r="634" ht="12.75" customHeight="1">
      <c r="A634">
        <v>390.0</v>
      </c>
      <c r="B634" s="96">
        <v>1.70040055E8</v>
      </c>
      <c r="C634" s="96" t="s">
        <v>8090</v>
      </c>
      <c r="D634" t="s">
        <v>11758</v>
      </c>
      <c r="E634" s="96"/>
      <c r="F634" t="s">
        <v>11759</v>
      </c>
      <c r="G634" t="s">
        <v>70</v>
      </c>
      <c r="H634" s="107">
        <v>8.110169491525424</v>
      </c>
      <c r="I634">
        <v>0.0</v>
      </c>
      <c r="J634" s="96">
        <v>9.64002905E9</v>
      </c>
      <c r="K634" t="s">
        <v>11761</v>
      </c>
    </row>
    <row r="635" ht="12.75" customHeight="1">
      <c r="A635">
        <v>138.0</v>
      </c>
      <c r="B635" s="96">
        <v>1.70040058E8</v>
      </c>
      <c r="C635" s="96" t="s">
        <v>8090</v>
      </c>
      <c r="D635" t="s">
        <v>9462</v>
      </c>
      <c r="E635" s="96"/>
      <c r="F635" t="s">
        <v>9463</v>
      </c>
      <c r="G635" t="s">
        <v>70</v>
      </c>
      <c r="H635" s="107">
        <v>8.516949152542374</v>
      </c>
      <c r="I635">
        <v>0.0</v>
      </c>
      <c r="J635" s="96">
        <v>9.948590149E9</v>
      </c>
      <c r="K635" t="s">
        <v>9467</v>
      </c>
    </row>
    <row r="636" ht="12.75" customHeight="1">
      <c r="A636">
        <v>1.0</v>
      </c>
      <c r="B636" s="96">
        <v>1.7004006E8</v>
      </c>
      <c r="C636" s="96" t="s">
        <v>8090</v>
      </c>
      <c r="D636" t="s">
        <v>8093</v>
      </c>
      <c r="E636" s="96"/>
      <c r="F636" t="s">
        <v>8095</v>
      </c>
      <c r="G636" t="s">
        <v>70</v>
      </c>
      <c r="H636" s="107">
        <v>7.923728813559322</v>
      </c>
      <c r="I636">
        <v>0.0</v>
      </c>
      <c r="J636" s="96">
        <v>9.676742656E9</v>
      </c>
      <c r="K636" t="s">
        <v>8098</v>
      </c>
    </row>
    <row r="637" ht="12.75" customHeight="1">
      <c r="A637">
        <v>412.0</v>
      </c>
      <c r="B637" s="96">
        <v>1.70040063E8</v>
      </c>
      <c r="C637" s="96" t="s">
        <v>8090</v>
      </c>
      <c r="D637" t="s">
        <v>11946</v>
      </c>
      <c r="E637" s="96"/>
      <c r="F637" t="s">
        <v>11947</v>
      </c>
      <c r="G637" t="s">
        <v>70</v>
      </c>
      <c r="H637" s="107">
        <v>7.47457627118644</v>
      </c>
      <c r="I637">
        <v>0.0</v>
      </c>
      <c r="J637" s="96">
        <v>9.246669278E9</v>
      </c>
      <c r="K637" t="s">
        <v>11951</v>
      </c>
    </row>
    <row r="638" ht="12.75" customHeight="1">
      <c r="A638">
        <v>331.0</v>
      </c>
      <c r="B638" s="96">
        <v>1.70040064E8</v>
      </c>
      <c r="C638" s="96" t="s">
        <v>8090</v>
      </c>
      <c r="D638" t="s">
        <v>11227</v>
      </c>
      <c r="E638" s="96"/>
      <c r="F638" t="s">
        <v>11228</v>
      </c>
      <c r="G638" t="s">
        <v>70</v>
      </c>
      <c r="H638" s="107">
        <v>6.906779661016949</v>
      </c>
      <c r="I638">
        <v>0.0</v>
      </c>
      <c r="J638" s="96">
        <v>9.49011639E9</v>
      </c>
      <c r="K638" t="s">
        <v>11231</v>
      </c>
    </row>
    <row r="639" ht="12.75" customHeight="1">
      <c r="A639">
        <v>459.0</v>
      </c>
      <c r="B639" s="96">
        <v>1.70040071E8</v>
      </c>
      <c r="C639" s="96" t="s">
        <v>8090</v>
      </c>
      <c r="D639" t="s">
        <v>12381</v>
      </c>
      <c r="E639" s="96"/>
      <c r="F639" t="s">
        <v>12383</v>
      </c>
      <c r="G639" t="s">
        <v>110</v>
      </c>
      <c r="H639" s="107">
        <v>8.69915254237288</v>
      </c>
      <c r="I639">
        <v>0.0</v>
      </c>
      <c r="J639" s="96">
        <v>9.885181858E9</v>
      </c>
      <c r="K639" t="s">
        <v>12385</v>
      </c>
    </row>
    <row r="640" ht="12.75" customHeight="1">
      <c r="A640">
        <v>81.0</v>
      </c>
      <c r="B640" s="96">
        <v>1.70040072E8</v>
      </c>
      <c r="C640" s="96" t="s">
        <v>8090</v>
      </c>
      <c r="D640" t="s">
        <v>8917</v>
      </c>
      <c r="E640" s="96"/>
      <c r="F640" t="s">
        <v>8918</v>
      </c>
      <c r="G640" t="s">
        <v>70</v>
      </c>
      <c r="H640" s="107">
        <v>7.8559322033898304</v>
      </c>
      <c r="I640">
        <v>0.0</v>
      </c>
      <c r="J640" s="96">
        <v>9.085088222E9</v>
      </c>
      <c r="K640" t="s">
        <v>8922</v>
      </c>
    </row>
    <row r="641" ht="12.75" customHeight="1">
      <c r="A641">
        <v>481.0</v>
      </c>
      <c r="B641" s="96">
        <v>1.70040073E8</v>
      </c>
      <c r="C641" s="96" t="s">
        <v>8090</v>
      </c>
      <c r="D641" t="s">
        <v>12579</v>
      </c>
      <c r="E641" s="96"/>
      <c r="F641" t="s">
        <v>12581</v>
      </c>
      <c r="G641" t="s">
        <v>110</v>
      </c>
      <c r="H641" s="107">
        <v>9.025423728813559</v>
      </c>
      <c r="I641">
        <v>0.0</v>
      </c>
      <c r="J641" s="96">
        <v>9.848114274E9</v>
      </c>
      <c r="K641" t="s">
        <v>12583</v>
      </c>
    </row>
    <row r="642" ht="12.75" customHeight="1">
      <c r="A642">
        <v>425.0</v>
      </c>
      <c r="B642" s="96">
        <v>1.70040074E8</v>
      </c>
      <c r="C642" s="96" t="s">
        <v>8090</v>
      </c>
      <c r="D642" t="s">
        <v>12071</v>
      </c>
      <c r="E642" s="96"/>
      <c r="F642" t="s">
        <v>12072</v>
      </c>
      <c r="G642" t="s">
        <v>70</v>
      </c>
      <c r="H642" s="107">
        <v>8.838983050847459</v>
      </c>
      <c r="I642">
        <v>0.0</v>
      </c>
      <c r="J642" s="96">
        <v>9.603018322E9</v>
      </c>
      <c r="K642" t="s">
        <v>12074</v>
      </c>
    </row>
    <row r="643" ht="12.75" customHeight="1">
      <c r="A643">
        <v>156.0</v>
      </c>
      <c r="B643" s="96">
        <v>1.70040075E8</v>
      </c>
      <c r="C643" s="96" t="s">
        <v>8090</v>
      </c>
      <c r="D643" t="s">
        <v>9629</v>
      </c>
      <c r="E643" s="96"/>
      <c r="F643" t="s">
        <v>9630</v>
      </c>
      <c r="G643" t="s">
        <v>70</v>
      </c>
      <c r="H643" s="107">
        <v>7.936440677966102</v>
      </c>
      <c r="I643">
        <v>0.0</v>
      </c>
      <c r="J643" s="96">
        <v>9.849261016E9</v>
      </c>
      <c r="K643" t="s">
        <v>9633</v>
      </c>
    </row>
    <row r="644" ht="12.75" customHeight="1">
      <c r="A644">
        <v>372.0</v>
      </c>
      <c r="B644" s="96">
        <v>1.70040076E8</v>
      </c>
      <c r="C644" s="96" t="s">
        <v>8090</v>
      </c>
      <c r="D644" t="s">
        <v>11607</v>
      </c>
      <c r="E644" s="96"/>
      <c r="F644" t="s">
        <v>11608</v>
      </c>
      <c r="G644" t="s">
        <v>70</v>
      </c>
      <c r="H644" s="107">
        <v>8.080508474576272</v>
      </c>
      <c r="I644">
        <v>0.0</v>
      </c>
      <c r="J644" s="96">
        <v>8.790598238E9</v>
      </c>
      <c r="K644" t="s">
        <v>11610</v>
      </c>
    </row>
    <row r="645" ht="12.75" customHeight="1">
      <c r="A645">
        <v>271.0</v>
      </c>
      <c r="B645" s="96">
        <v>1.70040078E8</v>
      </c>
      <c r="C645" s="96" t="s">
        <v>8090</v>
      </c>
      <c r="D645" t="s">
        <v>10686</v>
      </c>
      <c r="E645" s="96"/>
      <c r="F645" t="s">
        <v>10688</v>
      </c>
      <c r="G645" t="s">
        <v>8336</v>
      </c>
      <c r="H645" s="107">
        <v>7.13</v>
      </c>
      <c r="I645">
        <v>0.0</v>
      </c>
      <c r="J645" s="96">
        <v>9.704806183E9</v>
      </c>
      <c r="K645" t="s">
        <v>10693</v>
      </c>
    </row>
    <row r="646" ht="12.75" customHeight="1">
      <c r="A646">
        <v>209.0</v>
      </c>
      <c r="B646" s="96">
        <v>1.70040079E8</v>
      </c>
      <c r="C646" s="96" t="s">
        <v>8090</v>
      </c>
      <c r="D646" t="s">
        <v>10121</v>
      </c>
      <c r="E646" s="96"/>
      <c r="F646" t="s">
        <v>10122</v>
      </c>
      <c r="G646" t="s">
        <v>70</v>
      </c>
      <c r="H646" s="107">
        <v>9.194915254237289</v>
      </c>
      <c r="I646">
        <v>0.0</v>
      </c>
      <c r="J646" s="96">
        <v>9.440651578E9</v>
      </c>
      <c r="K646" t="s">
        <v>10127</v>
      </c>
    </row>
    <row r="647" ht="12.75" customHeight="1">
      <c r="A647">
        <v>127.0</v>
      </c>
      <c r="B647" s="96">
        <v>1.7004008E8</v>
      </c>
      <c r="C647" s="96" t="s">
        <v>8090</v>
      </c>
      <c r="D647" t="s">
        <v>9353</v>
      </c>
      <c r="E647" s="96"/>
      <c r="F647" t="s">
        <v>9354</v>
      </c>
      <c r="G647" t="s">
        <v>70</v>
      </c>
      <c r="H647" s="107">
        <v>7.262711864406779</v>
      </c>
      <c r="I647">
        <v>0.0</v>
      </c>
      <c r="J647" s="96">
        <v>9.246270501E9</v>
      </c>
      <c r="K647" t="s">
        <v>9357</v>
      </c>
    </row>
    <row r="648" ht="12.75" customHeight="1">
      <c r="A648">
        <v>463.0</v>
      </c>
      <c r="B648" s="96">
        <v>1.70040081E8</v>
      </c>
      <c r="C648" s="96" t="s">
        <v>8090</v>
      </c>
      <c r="D648" t="s">
        <v>12416</v>
      </c>
      <c r="E648" s="96"/>
      <c r="F648" t="s">
        <v>12417</v>
      </c>
      <c r="G648" t="s">
        <v>70</v>
      </c>
      <c r="H648" s="107">
        <v>8.10593220338983</v>
      </c>
      <c r="I648">
        <v>0.0</v>
      </c>
      <c r="J648" s="96">
        <v>9.110532034E9</v>
      </c>
      <c r="K648" t="s">
        <v>12420</v>
      </c>
    </row>
    <row r="649" ht="12.75" customHeight="1">
      <c r="A649">
        <v>224.0</v>
      </c>
      <c r="B649" s="96">
        <v>1.70040084E8</v>
      </c>
      <c r="C649" s="96" t="s">
        <v>8090</v>
      </c>
      <c r="D649" t="s">
        <v>10251</v>
      </c>
      <c r="E649" s="96"/>
      <c r="F649" t="s">
        <v>10252</v>
      </c>
      <c r="G649" t="s">
        <v>110</v>
      </c>
      <c r="H649" s="107">
        <v>7.690677966101695</v>
      </c>
      <c r="I649">
        <v>0.0</v>
      </c>
      <c r="J649" s="96">
        <v>9.963520541E9</v>
      </c>
      <c r="K649" t="s">
        <v>10255</v>
      </c>
    </row>
    <row r="650" ht="12.75" customHeight="1">
      <c r="A650">
        <v>315.0</v>
      </c>
      <c r="B650" s="96">
        <v>1.70040085E8</v>
      </c>
      <c r="C650" s="96" t="s">
        <v>8090</v>
      </c>
      <c r="D650" t="s">
        <v>11081</v>
      </c>
      <c r="E650" s="96"/>
      <c r="F650" t="s">
        <v>11083</v>
      </c>
      <c r="G650" t="s">
        <v>70</v>
      </c>
      <c r="H650" s="107">
        <v>7.012711864406779</v>
      </c>
      <c r="I650">
        <v>0.0</v>
      </c>
      <c r="J650" s="96">
        <v>8.247630908E9</v>
      </c>
      <c r="K650" t="s">
        <v>237</v>
      </c>
    </row>
    <row r="651" ht="12.75" customHeight="1">
      <c r="A651">
        <v>53.0</v>
      </c>
      <c r="B651" s="96">
        <v>1.70040089E8</v>
      </c>
      <c r="C651" s="96" t="s">
        <v>8090</v>
      </c>
      <c r="D651" t="s">
        <v>8638</v>
      </c>
      <c r="E651" s="96"/>
      <c r="F651" t="s">
        <v>8639</v>
      </c>
      <c r="G651" t="s">
        <v>70</v>
      </c>
      <c r="H651" s="107">
        <v>6.783898305084746</v>
      </c>
      <c r="I651">
        <v>0.0</v>
      </c>
      <c r="J651" s="96">
        <v>9.490392539E9</v>
      </c>
      <c r="K651" t="s">
        <v>8642</v>
      </c>
    </row>
    <row r="652" ht="12.75" customHeight="1">
      <c r="A652">
        <v>38.0</v>
      </c>
      <c r="B652" s="96">
        <v>1.70040091E8</v>
      </c>
      <c r="C652" s="96" t="s">
        <v>8090</v>
      </c>
      <c r="D652" t="s">
        <v>8500</v>
      </c>
      <c r="E652" s="96"/>
      <c r="F652" t="s">
        <v>8501</v>
      </c>
      <c r="G652" t="s">
        <v>70</v>
      </c>
      <c r="H652" s="107">
        <v>8.889830508474576</v>
      </c>
      <c r="I652">
        <v>0.0</v>
      </c>
      <c r="J652" s="96">
        <v>9.493686897E9</v>
      </c>
      <c r="K652" t="s">
        <v>8504</v>
      </c>
    </row>
    <row r="653" ht="12.75" customHeight="1">
      <c r="A653">
        <v>254.0</v>
      </c>
      <c r="B653" s="96">
        <v>1.70040094E8</v>
      </c>
      <c r="C653" s="96" t="s">
        <v>8090</v>
      </c>
      <c r="D653" t="s">
        <v>10515</v>
      </c>
      <c r="E653" s="96"/>
      <c r="F653" t="s">
        <v>10516</v>
      </c>
      <c r="G653" t="s">
        <v>70</v>
      </c>
      <c r="H653" s="107">
        <v>7.805084745762712</v>
      </c>
      <c r="I653">
        <v>0.0</v>
      </c>
      <c r="J653" s="96">
        <v>8.374542359E9</v>
      </c>
      <c r="K653" t="s">
        <v>10519</v>
      </c>
    </row>
    <row r="654" ht="12.75" customHeight="1">
      <c r="A654">
        <v>214.0</v>
      </c>
      <c r="B654" s="96">
        <v>1.70040096E8</v>
      </c>
      <c r="C654" s="96" t="s">
        <v>8090</v>
      </c>
      <c r="D654" t="s">
        <v>10160</v>
      </c>
      <c r="E654" s="96"/>
      <c r="F654" t="s">
        <v>10161</v>
      </c>
      <c r="G654" t="s">
        <v>110</v>
      </c>
      <c r="H654" s="107">
        <v>8.584745762711865</v>
      </c>
      <c r="I654">
        <v>0.0</v>
      </c>
      <c r="J654" s="96">
        <v>9.246789389E9</v>
      </c>
      <c r="K654" t="s">
        <v>10163</v>
      </c>
    </row>
    <row r="655" ht="12.75" customHeight="1">
      <c r="A655">
        <v>453.0</v>
      </c>
      <c r="B655" s="96">
        <v>1.700401E8</v>
      </c>
      <c r="C655" s="96" t="s">
        <v>8090</v>
      </c>
      <c r="D655" t="s">
        <v>12327</v>
      </c>
      <c r="E655" s="96"/>
      <c r="F655" t="s">
        <v>12328</v>
      </c>
      <c r="G655" t="s">
        <v>70</v>
      </c>
      <c r="H655" s="107">
        <v>7.610169491525424</v>
      </c>
      <c r="I655">
        <v>0.0</v>
      </c>
      <c r="J655" s="96">
        <v>9.44116336E9</v>
      </c>
      <c r="K655" t="s">
        <v>12330</v>
      </c>
    </row>
    <row r="656" ht="12.75" customHeight="1">
      <c r="A656">
        <v>524.0</v>
      </c>
      <c r="B656" s="96">
        <v>1.70040102E8</v>
      </c>
      <c r="C656" s="96" t="s">
        <v>8090</v>
      </c>
      <c r="D656" t="s">
        <v>12981</v>
      </c>
      <c r="E656" s="96"/>
      <c r="F656" t="s">
        <v>12982</v>
      </c>
      <c r="G656" t="s">
        <v>110</v>
      </c>
      <c r="H656" s="107">
        <v>7.296610169491525</v>
      </c>
      <c r="I656">
        <v>0.0</v>
      </c>
      <c r="J656" s="96">
        <v>9.948559004E9</v>
      </c>
      <c r="K656" t="s">
        <v>12984</v>
      </c>
    </row>
    <row r="657" ht="12.75" customHeight="1">
      <c r="A657">
        <v>21.0</v>
      </c>
      <c r="B657" s="96">
        <v>1.70040103E8</v>
      </c>
      <c r="C657" s="96" t="s">
        <v>8090</v>
      </c>
      <c r="D657" t="s">
        <v>8323</v>
      </c>
      <c r="E657" s="96"/>
      <c r="F657" t="s">
        <v>8324</v>
      </c>
      <c r="G657" t="s">
        <v>70</v>
      </c>
      <c r="H657" s="107">
        <v>7.038135593220339</v>
      </c>
      <c r="I657">
        <v>0.0</v>
      </c>
      <c r="J657" s="96">
        <v>8.008553116E9</v>
      </c>
      <c r="K657" t="s">
        <v>8327</v>
      </c>
    </row>
    <row r="658" ht="12.75" customHeight="1">
      <c r="A658">
        <v>407.0</v>
      </c>
      <c r="B658" s="96">
        <v>1.70040105E8</v>
      </c>
      <c r="C658" s="96" t="s">
        <v>8090</v>
      </c>
      <c r="D658" t="s">
        <v>11904</v>
      </c>
      <c r="E658" s="96"/>
      <c r="F658" t="s">
        <v>11905</v>
      </c>
      <c r="G658" t="s">
        <v>70</v>
      </c>
      <c r="H658" s="107">
        <v>7.182203389830509</v>
      </c>
      <c r="I658">
        <v>0.0</v>
      </c>
      <c r="J658" s="96">
        <v>9.676606494E9</v>
      </c>
      <c r="K658" t="s">
        <v>11908</v>
      </c>
    </row>
    <row r="659" ht="12.75" customHeight="1">
      <c r="A659">
        <v>183.0</v>
      </c>
      <c r="B659" s="96">
        <v>1.70040106E8</v>
      </c>
      <c r="C659" s="96" t="s">
        <v>8090</v>
      </c>
      <c r="D659" t="s">
        <v>9865</v>
      </c>
      <c r="E659" s="96"/>
      <c r="F659" t="s">
        <v>9866</v>
      </c>
      <c r="G659" t="s">
        <v>110</v>
      </c>
      <c r="H659" s="107">
        <v>8.372881355932204</v>
      </c>
      <c r="I659">
        <v>0.0</v>
      </c>
      <c r="J659" s="96">
        <v>9.948576599E9</v>
      </c>
      <c r="K659" t="s">
        <v>9869</v>
      </c>
    </row>
    <row r="660" ht="12.75" customHeight="1">
      <c r="A660">
        <v>9.0</v>
      </c>
      <c r="B660" s="96">
        <v>1.70040109E8</v>
      </c>
      <c r="C660" s="96" t="s">
        <v>8090</v>
      </c>
      <c r="D660" t="s">
        <v>8184</v>
      </c>
      <c r="E660" s="96"/>
      <c r="F660" t="s">
        <v>8185</v>
      </c>
      <c r="G660" t="s">
        <v>70</v>
      </c>
      <c r="H660" s="107">
        <v>7.127118644067797</v>
      </c>
      <c r="I660">
        <v>0.0</v>
      </c>
      <c r="J660" s="96">
        <v>9.440056819E9</v>
      </c>
      <c r="K660" t="s">
        <v>8188</v>
      </c>
    </row>
    <row r="661" ht="12.75" customHeight="1">
      <c r="A661">
        <v>431.0</v>
      </c>
      <c r="B661" s="96">
        <v>1.70040111E8</v>
      </c>
      <c r="C661" s="96" t="s">
        <v>8090</v>
      </c>
      <c r="D661" t="s">
        <v>12129</v>
      </c>
      <c r="E661" s="96"/>
      <c r="F661" t="s">
        <v>12130</v>
      </c>
      <c r="G661" t="s">
        <v>110</v>
      </c>
      <c r="H661" s="107">
        <v>9.203389830508474</v>
      </c>
      <c r="I661">
        <v>0.0</v>
      </c>
      <c r="J661" s="96">
        <v>9.989592596E9</v>
      </c>
      <c r="K661" t="s">
        <v>12132</v>
      </c>
    </row>
    <row r="662" ht="12.75" customHeight="1">
      <c r="A662">
        <v>526.0</v>
      </c>
      <c r="B662" s="96">
        <v>1.70040113E8</v>
      </c>
      <c r="C662" s="96" t="s">
        <v>8090</v>
      </c>
      <c r="D662" t="s">
        <v>12996</v>
      </c>
      <c r="E662" s="96"/>
      <c r="F662" t="s">
        <v>12997</v>
      </c>
      <c r="G662" t="s">
        <v>110</v>
      </c>
      <c r="H662" s="107">
        <v>7.783898305084746</v>
      </c>
      <c r="I662">
        <v>0.0</v>
      </c>
      <c r="J662" s="96">
        <v>9.849491609E9</v>
      </c>
      <c r="K662" t="s">
        <v>13001</v>
      </c>
    </row>
    <row r="663" ht="12.75" customHeight="1">
      <c r="A663">
        <v>443.0</v>
      </c>
      <c r="B663" s="96">
        <v>1.70040114E8</v>
      </c>
      <c r="C663" s="96" t="s">
        <v>8090</v>
      </c>
      <c r="D663" t="s">
        <v>12239</v>
      </c>
      <c r="E663" s="96"/>
      <c r="F663" t="s">
        <v>12241</v>
      </c>
      <c r="G663" t="s">
        <v>110</v>
      </c>
      <c r="H663" s="107">
        <v>8.372881355932204</v>
      </c>
      <c r="I663">
        <v>0.0</v>
      </c>
      <c r="J663" s="96">
        <v>7.013607487E9</v>
      </c>
      <c r="K663" t="s">
        <v>12243</v>
      </c>
    </row>
    <row r="664" ht="12.75" customHeight="1">
      <c r="A664">
        <v>97.0</v>
      </c>
      <c r="B664" s="96">
        <v>1.70040116E8</v>
      </c>
      <c r="C664" s="96" t="s">
        <v>8090</v>
      </c>
      <c r="D664" t="s">
        <v>9072</v>
      </c>
      <c r="E664" s="96"/>
      <c r="F664" t="s">
        <v>9073</v>
      </c>
      <c r="G664" t="s">
        <v>110</v>
      </c>
      <c r="H664" s="107">
        <v>7.415254237288136</v>
      </c>
      <c r="I664">
        <v>0.0</v>
      </c>
      <c r="J664" s="96">
        <v>9.866569473E9</v>
      </c>
      <c r="K664" t="s">
        <v>9075</v>
      </c>
    </row>
    <row r="665" ht="12.75" customHeight="1">
      <c r="A665">
        <v>220.0</v>
      </c>
      <c r="B665" s="96">
        <v>1.70040122E8</v>
      </c>
      <c r="C665" s="96" t="s">
        <v>8090</v>
      </c>
      <c r="D665" t="s">
        <v>10212</v>
      </c>
      <c r="E665" s="96"/>
      <c r="F665" t="s">
        <v>10213</v>
      </c>
      <c r="G665" t="s">
        <v>70</v>
      </c>
      <c r="H665" s="107">
        <v>8.398305084745763</v>
      </c>
      <c r="I665">
        <v>0.0</v>
      </c>
      <c r="J665" s="96">
        <v>9.441693025E9</v>
      </c>
      <c r="K665" t="s">
        <v>10215</v>
      </c>
    </row>
    <row r="666" ht="12.75" customHeight="1">
      <c r="A666">
        <v>399.0</v>
      </c>
      <c r="B666" s="96">
        <v>1.70040124E8</v>
      </c>
      <c r="C666" s="96" t="s">
        <v>8090</v>
      </c>
      <c r="D666" t="s">
        <v>11834</v>
      </c>
      <c r="E666" s="96"/>
      <c r="F666" t="s">
        <v>11835</v>
      </c>
      <c r="G666" t="s">
        <v>70</v>
      </c>
      <c r="H666" s="107">
        <v>7.639830508474576</v>
      </c>
      <c r="I666">
        <v>0.0</v>
      </c>
      <c r="J666" s="96">
        <v>9.441715014E9</v>
      </c>
      <c r="K666" t="s">
        <v>11837</v>
      </c>
    </row>
    <row r="667" ht="12.75" customHeight="1">
      <c r="A667">
        <v>484.0</v>
      </c>
      <c r="B667" s="96">
        <v>1.70040126E8</v>
      </c>
      <c r="C667" s="96" t="s">
        <v>8090</v>
      </c>
      <c r="D667" t="s">
        <v>12604</v>
      </c>
      <c r="E667" s="96"/>
      <c r="F667" t="s">
        <v>12605</v>
      </c>
      <c r="G667" t="s">
        <v>70</v>
      </c>
      <c r="H667" s="107">
        <v>7.758474576271187</v>
      </c>
      <c r="I667">
        <v>1.0</v>
      </c>
      <c r="J667" s="96">
        <v>9.985361116E9</v>
      </c>
      <c r="K667" t="s">
        <v>12607</v>
      </c>
    </row>
    <row r="668" ht="12.75" customHeight="1">
      <c r="A668">
        <v>520.0</v>
      </c>
      <c r="B668" s="96">
        <v>1.70040129E8</v>
      </c>
      <c r="C668" s="96" t="s">
        <v>8090</v>
      </c>
      <c r="D668" t="s">
        <v>12950</v>
      </c>
      <c r="E668" s="96"/>
      <c r="F668" t="s">
        <v>12951</v>
      </c>
      <c r="G668" t="s">
        <v>110</v>
      </c>
      <c r="H668" s="107">
        <v>7.8559322033898304</v>
      </c>
      <c r="I668">
        <v>0.0</v>
      </c>
      <c r="J668" s="96">
        <v>9.490983074E9</v>
      </c>
      <c r="K668" t="s">
        <v>12955</v>
      </c>
    </row>
    <row r="669" ht="12.75" customHeight="1">
      <c r="A669">
        <v>169.0</v>
      </c>
      <c r="B669" s="96">
        <v>1.70040132E8</v>
      </c>
      <c r="C669" s="96" t="s">
        <v>8090</v>
      </c>
      <c r="D669" t="s">
        <v>9747</v>
      </c>
      <c r="E669" s="96"/>
      <c r="F669" t="s">
        <v>9749</v>
      </c>
      <c r="G669" t="s">
        <v>70</v>
      </c>
      <c r="H669" s="107">
        <v>9.09322033898305</v>
      </c>
      <c r="I669">
        <v>0.0</v>
      </c>
      <c r="J669" s="96">
        <v>8.555024437E9</v>
      </c>
      <c r="K669" t="s">
        <v>9753</v>
      </c>
    </row>
    <row r="670" ht="12.75" customHeight="1">
      <c r="A670">
        <v>382.0</v>
      </c>
      <c r="B670" s="96">
        <v>1.70040135E8</v>
      </c>
      <c r="C670" s="96" t="s">
        <v>8090</v>
      </c>
      <c r="D670" t="s">
        <v>11693</v>
      </c>
      <c r="E670" s="96"/>
      <c r="F670" t="s">
        <v>11694</v>
      </c>
      <c r="G670" t="s">
        <v>110</v>
      </c>
      <c r="H670" s="107">
        <v>8.444915254237289</v>
      </c>
      <c r="I670">
        <v>0.0</v>
      </c>
      <c r="J670" s="96">
        <v>9.96351507E9</v>
      </c>
      <c r="K670" t="s">
        <v>11697</v>
      </c>
    </row>
    <row r="671" ht="12.75" customHeight="1">
      <c r="A671">
        <v>199.0</v>
      </c>
      <c r="B671" s="96">
        <v>1.70040141E8</v>
      </c>
      <c r="C671" s="96" t="s">
        <v>8090</v>
      </c>
      <c r="D671" t="s">
        <v>10012</v>
      </c>
      <c r="E671" s="96"/>
      <c r="F671" t="s">
        <v>10013</v>
      </c>
      <c r="G671" t="s">
        <v>70</v>
      </c>
      <c r="H671" s="107">
        <v>7.317796610169491</v>
      </c>
      <c r="I671">
        <v>0.0</v>
      </c>
      <c r="J671" s="96">
        <v>9.347134958E9</v>
      </c>
      <c r="K671" t="s">
        <v>10016</v>
      </c>
    </row>
    <row r="672" ht="12.75" customHeight="1">
      <c r="A672">
        <v>282.0</v>
      </c>
      <c r="B672" s="96">
        <v>1.70040147E8</v>
      </c>
      <c r="C672" s="96" t="s">
        <v>8090</v>
      </c>
      <c r="D672" t="s">
        <v>10785</v>
      </c>
      <c r="E672" s="96"/>
      <c r="F672" t="s">
        <v>10786</v>
      </c>
      <c r="G672" t="s">
        <v>110</v>
      </c>
      <c r="H672" s="107">
        <v>8.728813559322035</v>
      </c>
      <c r="I672">
        <v>0.0</v>
      </c>
      <c r="J672" s="96">
        <v>9.290800905E9</v>
      </c>
      <c r="K672" t="s">
        <v>10789</v>
      </c>
    </row>
    <row r="673" ht="12.75" customHeight="1">
      <c r="A673">
        <v>276.0</v>
      </c>
      <c r="B673" s="96">
        <v>1.70040148E8</v>
      </c>
      <c r="C673" s="96" t="s">
        <v>8090</v>
      </c>
      <c r="D673" t="s">
        <v>10731</v>
      </c>
      <c r="E673" s="96"/>
      <c r="F673" t="s">
        <v>10732</v>
      </c>
      <c r="G673" t="s">
        <v>110</v>
      </c>
      <c r="H673" s="107">
        <v>8.85593220338983</v>
      </c>
      <c r="I673">
        <v>0.0</v>
      </c>
      <c r="J673" s="96">
        <v>9.908426154E9</v>
      </c>
      <c r="K673" t="s">
        <v>10735</v>
      </c>
    </row>
    <row r="674" ht="12.75" customHeight="1">
      <c r="A674">
        <v>20.0</v>
      </c>
      <c r="B674" s="96">
        <v>1.7004015E8</v>
      </c>
      <c r="C674" s="96" t="s">
        <v>8090</v>
      </c>
      <c r="D674" t="s">
        <v>8313</v>
      </c>
      <c r="E674" s="96"/>
      <c r="F674" t="s">
        <v>8314</v>
      </c>
      <c r="G674" t="s">
        <v>70</v>
      </c>
      <c r="H674" s="107">
        <v>7.627118644067797</v>
      </c>
      <c r="I674">
        <v>0.0</v>
      </c>
      <c r="J674" s="96">
        <v>9.701919866E9</v>
      </c>
      <c r="K674" t="s">
        <v>8316</v>
      </c>
    </row>
    <row r="675" ht="12.75" customHeight="1">
      <c r="A675">
        <v>65.0</v>
      </c>
      <c r="B675" s="96">
        <v>1.70040151E8</v>
      </c>
      <c r="C675" s="96" t="s">
        <v>8090</v>
      </c>
      <c r="D675" t="s">
        <v>8763</v>
      </c>
      <c r="E675" s="96"/>
      <c r="F675" t="s">
        <v>8764</v>
      </c>
      <c r="G675" t="s">
        <v>70</v>
      </c>
      <c r="H675" s="107">
        <v>8.88135593220339</v>
      </c>
      <c r="I675">
        <v>0.0</v>
      </c>
      <c r="J675" s="96">
        <v>8.801753555E9</v>
      </c>
      <c r="K675" t="s">
        <v>8768</v>
      </c>
    </row>
    <row r="676" ht="12.75" customHeight="1">
      <c r="A676">
        <v>239.0</v>
      </c>
      <c r="B676" s="96">
        <v>1.70040153E8</v>
      </c>
      <c r="C676" s="96" t="s">
        <v>8090</v>
      </c>
      <c r="D676" t="s">
        <v>10379</v>
      </c>
      <c r="E676" s="96"/>
      <c r="F676" t="s">
        <v>10380</v>
      </c>
      <c r="G676" t="s">
        <v>70</v>
      </c>
      <c r="H676" s="107">
        <v>7.898305084745763</v>
      </c>
      <c r="I676">
        <v>0.0</v>
      </c>
      <c r="J676" s="96">
        <v>9.492806179E9</v>
      </c>
      <c r="K676" t="s">
        <v>10383</v>
      </c>
    </row>
    <row r="677" ht="12.75" customHeight="1">
      <c r="A677">
        <v>494.0</v>
      </c>
      <c r="B677" s="96">
        <v>1.70040155E8</v>
      </c>
      <c r="C677" s="96" t="s">
        <v>8090</v>
      </c>
      <c r="D677" t="s">
        <v>12704</v>
      </c>
      <c r="E677" s="96"/>
      <c r="F677" t="s">
        <v>12705</v>
      </c>
      <c r="G677" t="s">
        <v>70</v>
      </c>
      <c r="H677" s="107">
        <v>9.296610169491526</v>
      </c>
      <c r="I677">
        <v>0.0</v>
      </c>
      <c r="J677" s="96">
        <v>9.885959361E9</v>
      </c>
      <c r="K677" t="s">
        <v>12708</v>
      </c>
    </row>
    <row r="678" ht="12.75" customHeight="1">
      <c r="A678">
        <v>500.0</v>
      </c>
      <c r="B678" s="96">
        <v>1.70040156E8</v>
      </c>
      <c r="C678" s="96" t="s">
        <v>8090</v>
      </c>
      <c r="D678" t="s">
        <v>12762</v>
      </c>
      <c r="E678" s="96"/>
      <c r="F678" t="s">
        <v>12763</v>
      </c>
      <c r="G678" t="s">
        <v>110</v>
      </c>
      <c r="H678" s="107">
        <v>9.555084745762711</v>
      </c>
      <c r="I678">
        <v>0.0</v>
      </c>
      <c r="J678" s="96">
        <v>9.848145181E9</v>
      </c>
      <c r="K678" t="s">
        <v>12765</v>
      </c>
    </row>
    <row r="679" ht="12.75" customHeight="1">
      <c r="A679">
        <v>494.0</v>
      </c>
      <c r="B679" s="96">
        <v>1.70040158E8</v>
      </c>
      <c r="C679" s="96" t="s">
        <v>64</v>
      </c>
      <c r="D679" t="s">
        <v>5257</v>
      </c>
      <c r="E679" s="96">
        <v>9.573947279E9</v>
      </c>
      <c r="F679" t="s">
        <v>5258</v>
      </c>
      <c r="G679" t="s">
        <v>110</v>
      </c>
      <c r="H679" s="107">
        <v>8.297413793103448</v>
      </c>
      <c r="I679">
        <v>0.0</v>
      </c>
      <c r="J679" s="96">
        <v>8.12592507E9</v>
      </c>
      <c r="K679" t="s">
        <v>5262</v>
      </c>
    </row>
    <row r="680" ht="12.75" customHeight="1">
      <c r="A680">
        <v>237.0</v>
      </c>
      <c r="B680" s="96">
        <v>1.7004016E8</v>
      </c>
      <c r="C680" s="96" t="s">
        <v>8090</v>
      </c>
      <c r="D680" t="s">
        <v>10363</v>
      </c>
      <c r="E680" s="96"/>
      <c r="F680" t="s">
        <v>10364</v>
      </c>
      <c r="G680" t="s">
        <v>70</v>
      </c>
      <c r="H680" s="107">
        <v>7.088983050847458</v>
      </c>
      <c r="I680">
        <v>0.0</v>
      </c>
      <c r="J680" s="96">
        <v>9.885466485E9</v>
      </c>
      <c r="K680" t="s">
        <v>10366</v>
      </c>
    </row>
    <row r="681" ht="12.75" customHeight="1">
      <c r="A681">
        <v>489.0</v>
      </c>
      <c r="B681" s="96">
        <v>1.70040161E8</v>
      </c>
      <c r="C681" s="96" t="s">
        <v>8090</v>
      </c>
      <c r="D681" t="s">
        <v>12643</v>
      </c>
      <c r="E681" s="96"/>
      <c r="F681" t="s">
        <v>12644</v>
      </c>
      <c r="G681" t="s">
        <v>110</v>
      </c>
      <c r="H681" s="107">
        <v>8.296610169491526</v>
      </c>
      <c r="I681">
        <v>0.0</v>
      </c>
      <c r="J681" s="96">
        <v>9.44082032E9</v>
      </c>
      <c r="K681" t="s">
        <v>12647</v>
      </c>
    </row>
    <row r="682" ht="12.75" customHeight="1">
      <c r="A682">
        <v>123.0</v>
      </c>
      <c r="B682" s="96">
        <v>1.70040164E8</v>
      </c>
      <c r="C682" s="96" t="s">
        <v>8090</v>
      </c>
      <c r="D682" t="s">
        <v>9309</v>
      </c>
      <c r="E682" s="96"/>
      <c r="F682" t="s">
        <v>9310</v>
      </c>
      <c r="G682" t="s">
        <v>70</v>
      </c>
      <c r="H682" s="107">
        <v>7.783898305084746</v>
      </c>
      <c r="I682">
        <v>0.0</v>
      </c>
      <c r="J682" s="96">
        <v>9.505937276E9</v>
      </c>
      <c r="K682" t="s">
        <v>9315</v>
      </c>
    </row>
    <row r="683" ht="12.75" customHeight="1">
      <c r="A683">
        <v>120.0</v>
      </c>
      <c r="B683" s="96">
        <v>1.70040167E8</v>
      </c>
      <c r="C683" s="96" t="s">
        <v>8090</v>
      </c>
      <c r="D683" t="s">
        <v>9277</v>
      </c>
      <c r="E683" s="96"/>
      <c r="F683" t="s">
        <v>9279</v>
      </c>
      <c r="G683" t="s">
        <v>70</v>
      </c>
      <c r="H683" s="107">
        <v>7.004237288135593</v>
      </c>
      <c r="I683">
        <v>0.0</v>
      </c>
      <c r="J683" s="96">
        <v>9.494109206E9</v>
      </c>
      <c r="K683" t="s">
        <v>9283</v>
      </c>
    </row>
    <row r="684" ht="12.75" customHeight="1">
      <c r="A684">
        <v>115.0</v>
      </c>
      <c r="B684" s="96">
        <v>1.7004017E8</v>
      </c>
      <c r="C684" s="96" t="s">
        <v>8090</v>
      </c>
      <c r="D684" t="s">
        <v>9241</v>
      </c>
      <c r="E684" s="96"/>
      <c r="F684" t="s">
        <v>9243</v>
      </c>
      <c r="G684" t="s">
        <v>110</v>
      </c>
      <c r="H684" s="107">
        <v>7.690677966101695</v>
      </c>
      <c r="I684">
        <v>0.0</v>
      </c>
      <c r="J684" s="96">
        <v>8.500517376E9</v>
      </c>
      <c r="K684" t="s">
        <v>9244</v>
      </c>
    </row>
    <row r="685" ht="12.75" customHeight="1">
      <c r="A685">
        <v>71.0</v>
      </c>
      <c r="B685" s="96">
        <v>1.70040173E8</v>
      </c>
      <c r="C685" s="96" t="s">
        <v>8090</v>
      </c>
      <c r="D685" t="s">
        <v>8819</v>
      </c>
      <c r="E685" s="96"/>
      <c r="F685" t="s">
        <v>8820</v>
      </c>
      <c r="G685" t="s">
        <v>70</v>
      </c>
      <c r="H685" s="107">
        <v>7.639830508474576</v>
      </c>
      <c r="I685">
        <v>0.0</v>
      </c>
      <c r="J685" s="96">
        <v>9.949740115E9</v>
      </c>
      <c r="K685" t="s">
        <v>8823</v>
      </c>
    </row>
    <row r="686" ht="12.75" customHeight="1">
      <c r="A686">
        <v>396.0</v>
      </c>
      <c r="B686" s="96">
        <v>1.70040175E8</v>
      </c>
      <c r="C686" s="96" t="s">
        <v>8090</v>
      </c>
      <c r="D686" t="s">
        <v>11811</v>
      </c>
      <c r="E686" s="96"/>
      <c r="F686" t="s">
        <v>11812</v>
      </c>
      <c r="G686" t="s">
        <v>70</v>
      </c>
      <c r="H686" s="107">
        <v>8.14406779661017</v>
      </c>
      <c r="I686">
        <v>0.0</v>
      </c>
      <c r="J686" s="96">
        <v>9.848087587E9</v>
      </c>
      <c r="K686" t="s">
        <v>11815</v>
      </c>
    </row>
    <row r="687" ht="12.75" customHeight="1">
      <c r="A687">
        <v>76.0</v>
      </c>
      <c r="B687" s="96">
        <v>1.70040176E8</v>
      </c>
      <c r="C687" s="96" t="s">
        <v>8090</v>
      </c>
      <c r="D687" t="s">
        <v>8866</v>
      </c>
      <c r="E687" s="96"/>
      <c r="F687" t="s">
        <v>8867</v>
      </c>
      <c r="G687" t="s">
        <v>70</v>
      </c>
      <c r="H687" s="107">
        <v>6.8559322033898304</v>
      </c>
      <c r="I687">
        <v>0.0</v>
      </c>
      <c r="J687" s="96">
        <v>7.032159105E9</v>
      </c>
      <c r="K687" t="s">
        <v>8870</v>
      </c>
    </row>
    <row r="688" ht="12.75" customHeight="1">
      <c r="A688">
        <v>157.0</v>
      </c>
      <c r="B688" s="96">
        <v>1.7004018E8</v>
      </c>
      <c r="C688" s="96" t="s">
        <v>8090</v>
      </c>
      <c r="D688" t="s">
        <v>9639</v>
      </c>
      <c r="E688" s="96"/>
      <c r="F688" t="s">
        <v>9640</v>
      </c>
      <c r="G688" t="s">
        <v>110</v>
      </c>
      <c r="H688" s="107">
        <v>6.822033898305085</v>
      </c>
      <c r="I688">
        <v>0.0</v>
      </c>
      <c r="J688" s="96">
        <v>9.494288197E9</v>
      </c>
      <c r="K688" t="s">
        <v>9645</v>
      </c>
    </row>
    <row r="689" ht="12.75" customHeight="1">
      <c r="A689">
        <v>446.0</v>
      </c>
      <c r="B689" s="96">
        <v>1.70040181E8</v>
      </c>
      <c r="C689" s="96" t="s">
        <v>8090</v>
      </c>
      <c r="D689" t="s">
        <v>12263</v>
      </c>
      <c r="E689" s="96"/>
      <c r="F689" t="s">
        <v>12264</v>
      </c>
      <c r="G689" t="s">
        <v>110</v>
      </c>
      <c r="H689" s="107">
        <v>8.080508474576272</v>
      </c>
      <c r="I689">
        <v>0.0</v>
      </c>
      <c r="J689" s="96">
        <v>9.703352972E9</v>
      </c>
      <c r="K689" t="s">
        <v>12266</v>
      </c>
    </row>
    <row r="690" ht="12.75" customHeight="1">
      <c r="A690">
        <v>288.0</v>
      </c>
      <c r="B690" s="96">
        <v>1.70040182E8</v>
      </c>
      <c r="C690" s="96" t="s">
        <v>8090</v>
      </c>
      <c r="D690" t="s">
        <v>10838</v>
      </c>
      <c r="E690" s="96"/>
      <c r="F690" t="s">
        <v>10839</v>
      </c>
      <c r="G690" t="s">
        <v>110</v>
      </c>
      <c r="H690" s="107">
        <v>7.483050847457627</v>
      </c>
      <c r="I690">
        <v>0.0</v>
      </c>
      <c r="J690" s="96">
        <v>8.008361831E9</v>
      </c>
      <c r="K690" t="s">
        <v>10841</v>
      </c>
    </row>
    <row r="691" ht="12.75" customHeight="1">
      <c r="A691">
        <v>445.0</v>
      </c>
      <c r="B691" s="96">
        <v>1.70040183E8</v>
      </c>
      <c r="C691" s="96" t="s">
        <v>8090</v>
      </c>
      <c r="D691" t="s">
        <v>12255</v>
      </c>
      <c r="E691" s="96"/>
      <c r="F691" t="s">
        <v>12256</v>
      </c>
      <c r="G691" t="s">
        <v>70</v>
      </c>
      <c r="H691" s="107">
        <v>8.771186440677965</v>
      </c>
      <c r="I691">
        <v>0.0</v>
      </c>
      <c r="J691" s="96">
        <v>9.440756016E9</v>
      </c>
      <c r="K691" t="s">
        <v>12259</v>
      </c>
    </row>
    <row r="692" ht="12.75" customHeight="1">
      <c r="A692">
        <v>507.0</v>
      </c>
      <c r="B692" s="96">
        <v>1.70040184E8</v>
      </c>
      <c r="C692" s="96" t="s">
        <v>8090</v>
      </c>
      <c r="D692" t="s">
        <v>12825</v>
      </c>
      <c r="E692" s="96"/>
      <c r="F692" t="s">
        <v>12826</v>
      </c>
      <c r="G692" t="s">
        <v>70</v>
      </c>
      <c r="H692" s="107">
        <v>8.923728813559322</v>
      </c>
      <c r="I692">
        <v>0.0</v>
      </c>
      <c r="J692" s="96">
        <v>9.491121629E9</v>
      </c>
      <c r="K692" t="s">
        <v>12829</v>
      </c>
    </row>
    <row r="693" ht="12.75" customHeight="1">
      <c r="A693">
        <v>360.0</v>
      </c>
      <c r="B693" s="96">
        <v>1.70040187E8</v>
      </c>
      <c r="C693" s="96" t="s">
        <v>8090</v>
      </c>
      <c r="D693" t="s">
        <v>11512</v>
      </c>
      <c r="E693" s="96"/>
      <c r="F693" t="s">
        <v>11513</v>
      </c>
      <c r="G693" t="s">
        <v>110</v>
      </c>
      <c r="H693" s="107">
        <v>8.864406779661017</v>
      </c>
      <c r="I693">
        <v>0.0</v>
      </c>
      <c r="J693" s="96">
        <v>8.10607001E9</v>
      </c>
      <c r="K693" t="s">
        <v>11515</v>
      </c>
    </row>
    <row r="694" ht="12.75" customHeight="1">
      <c r="A694">
        <v>103.0</v>
      </c>
      <c r="B694" s="96">
        <v>1.7004019E8</v>
      </c>
      <c r="C694" s="96" t="s">
        <v>8090</v>
      </c>
      <c r="D694" t="s">
        <v>9128</v>
      </c>
      <c r="E694" s="96"/>
      <c r="F694" t="s">
        <v>9130</v>
      </c>
      <c r="G694" t="s">
        <v>70</v>
      </c>
      <c r="H694" s="107">
        <v>7.084745762711864</v>
      </c>
      <c r="I694">
        <v>0.0</v>
      </c>
      <c r="J694" s="96">
        <v>9.441122096E9</v>
      </c>
      <c r="K694" t="s">
        <v>9132</v>
      </c>
    </row>
    <row r="695" ht="12.75" customHeight="1">
      <c r="A695">
        <v>198.0</v>
      </c>
      <c r="B695" s="96">
        <v>1.70040191E8</v>
      </c>
      <c r="C695" s="96" t="s">
        <v>8090</v>
      </c>
      <c r="D695" t="s">
        <v>10003</v>
      </c>
      <c r="E695" s="96"/>
      <c r="F695" t="s">
        <v>10004</v>
      </c>
      <c r="G695" t="s">
        <v>70</v>
      </c>
      <c r="H695" s="107">
        <v>8.444915254237289</v>
      </c>
      <c r="I695">
        <v>0.0</v>
      </c>
      <c r="J695" s="96">
        <v>9.391551512E9</v>
      </c>
      <c r="K695" t="s">
        <v>10007</v>
      </c>
    </row>
    <row r="696" ht="12.75" customHeight="1">
      <c r="A696">
        <v>104.0</v>
      </c>
      <c r="B696" s="96">
        <v>1.70040196E8</v>
      </c>
      <c r="C696" s="96" t="s">
        <v>8090</v>
      </c>
      <c r="D696" t="s">
        <v>9138</v>
      </c>
      <c r="E696" s="96"/>
      <c r="F696" t="s">
        <v>9139</v>
      </c>
      <c r="G696" t="s">
        <v>70</v>
      </c>
      <c r="H696" s="107">
        <v>7.686440677966102</v>
      </c>
      <c r="I696">
        <v>0.0</v>
      </c>
      <c r="J696" s="96">
        <v>9.848421466E9</v>
      </c>
      <c r="K696" t="s">
        <v>9142</v>
      </c>
    </row>
    <row r="697" ht="12.75" customHeight="1">
      <c r="A697">
        <v>213.0</v>
      </c>
      <c r="B697" s="96">
        <v>1.70040197E8</v>
      </c>
      <c r="C697" s="96" t="s">
        <v>8090</v>
      </c>
      <c r="D697" t="s">
        <v>10152</v>
      </c>
      <c r="E697" s="96"/>
      <c r="F697" t="s">
        <v>10153</v>
      </c>
      <c r="G697" t="s">
        <v>110</v>
      </c>
      <c r="H697" s="107">
        <v>8.436440677966102</v>
      </c>
      <c r="I697">
        <v>0.0</v>
      </c>
      <c r="J697" s="96">
        <v>9.490322707E9</v>
      </c>
      <c r="K697" t="s">
        <v>10156</v>
      </c>
    </row>
    <row r="698" ht="12.75" customHeight="1">
      <c r="A698">
        <v>361.0</v>
      </c>
      <c r="B698" s="96">
        <v>1.70040198E8</v>
      </c>
      <c r="C698" s="96" t="s">
        <v>8090</v>
      </c>
      <c r="D698" t="s">
        <v>11522</v>
      </c>
      <c r="E698" s="96"/>
      <c r="F698" t="s">
        <v>11523</v>
      </c>
      <c r="G698" t="s">
        <v>110</v>
      </c>
      <c r="H698" s="107">
        <v>8.61864406779661</v>
      </c>
      <c r="I698">
        <v>0.0</v>
      </c>
      <c r="J698" s="96">
        <v>8.978162828E9</v>
      </c>
      <c r="K698" t="s">
        <v>11525</v>
      </c>
    </row>
    <row r="699" ht="12.75" customHeight="1">
      <c r="A699">
        <v>357.0</v>
      </c>
      <c r="B699" s="96">
        <v>1.70040199E8</v>
      </c>
      <c r="C699" s="96" t="s">
        <v>8090</v>
      </c>
      <c r="D699" t="s">
        <v>11490</v>
      </c>
      <c r="E699" s="96"/>
      <c r="F699" t="s">
        <v>11491</v>
      </c>
      <c r="G699" t="s">
        <v>110</v>
      </c>
      <c r="H699" s="107">
        <v>8.610169491525424</v>
      </c>
      <c r="I699">
        <v>0.0</v>
      </c>
      <c r="J699" s="96">
        <v>9.553848614E9</v>
      </c>
      <c r="K699" t="s">
        <v>11494</v>
      </c>
    </row>
    <row r="700" ht="12.75" customHeight="1">
      <c r="A700">
        <v>487.0</v>
      </c>
      <c r="B700" s="96">
        <v>1.70040203E8</v>
      </c>
      <c r="C700" s="96" t="s">
        <v>8090</v>
      </c>
      <c r="D700" t="s">
        <v>12626</v>
      </c>
      <c r="E700" s="96"/>
      <c r="F700" t="s">
        <v>12627</v>
      </c>
      <c r="G700" t="s">
        <v>70</v>
      </c>
      <c r="H700" s="107">
        <v>8.139830508474576</v>
      </c>
      <c r="I700">
        <v>0.0</v>
      </c>
      <c r="J700" s="96">
        <v>9.88540795E9</v>
      </c>
      <c r="K700" t="s">
        <v>12629</v>
      </c>
    </row>
    <row r="701" ht="12.75" customHeight="1">
      <c r="A701">
        <v>153.0</v>
      </c>
      <c r="B701" s="96">
        <v>1.70040211E8</v>
      </c>
      <c r="C701" s="96" t="s">
        <v>8090</v>
      </c>
      <c r="D701" t="s">
        <v>9601</v>
      </c>
      <c r="E701" s="96"/>
      <c r="F701" t="s">
        <v>9602</v>
      </c>
      <c r="G701" t="s">
        <v>110</v>
      </c>
      <c r="H701" s="107">
        <v>7.491525423728813</v>
      </c>
      <c r="I701">
        <v>0.0</v>
      </c>
      <c r="J701" s="96">
        <v>9.703854699E9</v>
      </c>
      <c r="K701" t="s">
        <v>9606</v>
      </c>
    </row>
    <row r="702" ht="12.75" customHeight="1">
      <c r="A702">
        <v>482.0</v>
      </c>
      <c r="B702" s="96">
        <v>1.70040212E8</v>
      </c>
      <c r="C702" s="96" t="s">
        <v>8090</v>
      </c>
      <c r="D702" t="s">
        <v>12588</v>
      </c>
      <c r="E702" s="96"/>
      <c r="F702" t="s">
        <v>12589</v>
      </c>
      <c r="G702" t="s">
        <v>70</v>
      </c>
      <c r="H702" s="107">
        <v>8.402542372881356</v>
      </c>
      <c r="I702">
        <v>0.0</v>
      </c>
      <c r="J702" s="96">
        <v>9.381604207E9</v>
      </c>
      <c r="K702" t="s">
        <v>12592</v>
      </c>
    </row>
    <row r="703" ht="12.75" customHeight="1">
      <c r="A703">
        <v>221.0</v>
      </c>
      <c r="B703" s="96">
        <v>1.70040215E8</v>
      </c>
      <c r="C703" s="96" t="s">
        <v>8090</v>
      </c>
      <c r="D703" t="s">
        <v>10221</v>
      </c>
      <c r="E703" s="96"/>
      <c r="F703" t="s">
        <v>10222</v>
      </c>
      <c r="G703" t="s">
        <v>70</v>
      </c>
      <c r="H703" s="107">
        <v>8.042372881355933</v>
      </c>
      <c r="I703">
        <v>0.0</v>
      </c>
      <c r="J703" s="96">
        <v>9.912054633E9</v>
      </c>
      <c r="K703" t="s">
        <v>10227</v>
      </c>
    </row>
    <row r="704" ht="12.75" customHeight="1">
      <c r="A704">
        <v>286.0</v>
      </c>
      <c r="B704" s="96">
        <v>1.70040217E8</v>
      </c>
      <c r="C704" s="96" t="s">
        <v>8090</v>
      </c>
      <c r="D704" t="s">
        <v>10824</v>
      </c>
      <c r="E704" s="96"/>
      <c r="F704" t="s">
        <v>10825</v>
      </c>
      <c r="G704" t="s">
        <v>110</v>
      </c>
      <c r="H704" s="107">
        <v>8.271186440677965</v>
      </c>
      <c r="I704">
        <v>0.0</v>
      </c>
      <c r="J704" s="96">
        <v>9.299000332E9</v>
      </c>
      <c r="K704" t="s">
        <v>10827</v>
      </c>
    </row>
    <row r="705" ht="12.75" customHeight="1">
      <c r="A705">
        <v>143.0</v>
      </c>
      <c r="B705" s="96">
        <v>1.70040219E8</v>
      </c>
      <c r="C705" s="96" t="s">
        <v>8090</v>
      </c>
      <c r="D705" t="s">
        <v>9504</v>
      </c>
      <c r="E705" s="96"/>
      <c r="F705" t="s">
        <v>9505</v>
      </c>
      <c r="G705" t="s">
        <v>70</v>
      </c>
      <c r="H705" s="107">
        <v>8.194915254237289</v>
      </c>
      <c r="I705">
        <v>0.0</v>
      </c>
      <c r="J705" s="96">
        <v>9.705818655E9</v>
      </c>
      <c r="K705" t="s">
        <v>9509</v>
      </c>
    </row>
    <row r="706" ht="12.75" customHeight="1">
      <c r="A706">
        <v>179.0</v>
      </c>
      <c r="B706" s="96">
        <v>1.70040224E8</v>
      </c>
      <c r="C706" s="96" t="s">
        <v>8090</v>
      </c>
      <c r="D706" t="s">
        <v>9831</v>
      </c>
      <c r="E706" s="96"/>
      <c r="F706" t="s">
        <v>9832</v>
      </c>
      <c r="G706" t="s">
        <v>70</v>
      </c>
      <c r="H706" s="107">
        <v>7.127118644067797</v>
      </c>
      <c r="I706">
        <v>0.0</v>
      </c>
      <c r="J706" s="96">
        <v>9.849844637E9</v>
      </c>
      <c r="K706" t="s">
        <v>9835</v>
      </c>
    </row>
    <row r="707" ht="12.75" customHeight="1">
      <c r="A707">
        <v>142.0</v>
      </c>
      <c r="B707" s="96">
        <v>1.70040225E8</v>
      </c>
      <c r="C707" s="96" t="s">
        <v>8090</v>
      </c>
      <c r="D707" t="s">
        <v>9497</v>
      </c>
      <c r="E707" s="96"/>
      <c r="F707" t="s">
        <v>9498</v>
      </c>
      <c r="G707" t="s">
        <v>70</v>
      </c>
      <c r="H707" s="107">
        <v>8.51271186440678</v>
      </c>
      <c r="I707">
        <v>0.0</v>
      </c>
      <c r="J707" s="96">
        <v>9.440174562E9</v>
      </c>
      <c r="K707" t="s">
        <v>9500</v>
      </c>
    </row>
    <row r="708" ht="12.75" customHeight="1">
      <c r="A708">
        <v>309.0</v>
      </c>
      <c r="B708" s="96">
        <v>1.70040228E8</v>
      </c>
      <c r="C708" s="96" t="s">
        <v>8090</v>
      </c>
      <c r="D708" t="s">
        <v>11032</v>
      </c>
      <c r="E708" s="96"/>
      <c r="F708" t="s">
        <v>11033</v>
      </c>
      <c r="G708" t="s">
        <v>110</v>
      </c>
      <c r="H708" s="107">
        <v>7.8474576271186445</v>
      </c>
      <c r="I708">
        <v>0.0</v>
      </c>
      <c r="J708" s="96">
        <v>9.490966777E9</v>
      </c>
      <c r="K708" t="s">
        <v>1454</v>
      </c>
    </row>
    <row r="709" ht="12.75" customHeight="1">
      <c r="A709">
        <v>456.0</v>
      </c>
      <c r="B709" s="96">
        <v>1.7004023E8</v>
      </c>
      <c r="C709" s="96" t="s">
        <v>8090</v>
      </c>
      <c r="D709" t="s">
        <v>12353</v>
      </c>
      <c r="E709" s="96"/>
      <c r="F709" t="s">
        <v>12355</v>
      </c>
      <c r="G709" t="s">
        <v>110</v>
      </c>
      <c r="H709" s="107">
        <v>8.703389830508474</v>
      </c>
      <c r="I709">
        <v>0.0</v>
      </c>
      <c r="J709" s="96">
        <v>8.008000077E9</v>
      </c>
      <c r="K709" t="s">
        <v>12359</v>
      </c>
    </row>
    <row r="710" ht="12.75" customHeight="1">
      <c r="A710">
        <v>188.0</v>
      </c>
      <c r="B710" s="96">
        <v>1.70040239E8</v>
      </c>
      <c r="C710" s="96" t="s">
        <v>8090</v>
      </c>
      <c r="D710" t="s">
        <v>9911</v>
      </c>
      <c r="E710" s="96"/>
      <c r="F710" t="s">
        <v>9912</v>
      </c>
      <c r="G710" t="s">
        <v>70</v>
      </c>
      <c r="H710" s="107">
        <v>7.665254237288136</v>
      </c>
      <c r="I710">
        <v>0.0</v>
      </c>
      <c r="J710" s="96">
        <v>8.330940811E9</v>
      </c>
      <c r="K710" t="s">
        <v>9914</v>
      </c>
    </row>
    <row r="711" ht="12.75" customHeight="1">
      <c r="A711">
        <v>40.0</v>
      </c>
      <c r="B711" s="96">
        <v>1.7004024E8</v>
      </c>
      <c r="C711" s="96" t="s">
        <v>8090</v>
      </c>
      <c r="D711" t="s">
        <v>8517</v>
      </c>
      <c r="E711" s="96"/>
      <c r="F711" t="s">
        <v>8518</v>
      </c>
      <c r="G711" t="s">
        <v>70</v>
      </c>
      <c r="H711" s="107">
        <v>7.203389830508475</v>
      </c>
      <c r="I711">
        <v>0.0</v>
      </c>
      <c r="J711" s="96">
        <v>9.701115286E9</v>
      </c>
      <c r="K711" t="s">
        <v>8520</v>
      </c>
    </row>
    <row r="712" ht="12.75" customHeight="1">
      <c r="A712">
        <v>62.0</v>
      </c>
      <c r="B712" s="96">
        <v>1.70040257E8</v>
      </c>
      <c r="C712" s="96" t="s">
        <v>8090</v>
      </c>
      <c r="D712" t="s">
        <v>8726</v>
      </c>
      <c r="E712" s="96"/>
      <c r="F712" t="s">
        <v>8728</v>
      </c>
      <c r="G712" t="s">
        <v>8336</v>
      </c>
      <c r="H712" s="107">
        <v>7.3</v>
      </c>
      <c r="I712">
        <v>0.0</v>
      </c>
      <c r="J712" s="96">
        <v>8.555986664E9</v>
      </c>
      <c r="K712" t="s">
        <v>8741</v>
      </c>
    </row>
    <row r="713" ht="12.75" customHeight="1">
      <c r="A713">
        <v>29.0</v>
      </c>
      <c r="B713" s="96">
        <v>1.70040259E8</v>
      </c>
      <c r="C713" s="96" t="s">
        <v>8090</v>
      </c>
      <c r="D713" t="s">
        <v>8407</v>
      </c>
      <c r="E713" s="96"/>
      <c r="F713" t="s">
        <v>8408</v>
      </c>
      <c r="G713" t="s">
        <v>70</v>
      </c>
      <c r="H713" s="107">
        <v>7.711864406779661</v>
      </c>
      <c r="I713">
        <v>0.0</v>
      </c>
      <c r="J713" s="96">
        <v>9.848212546E9</v>
      </c>
      <c r="K713" t="s">
        <v>8411</v>
      </c>
    </row>
    <row r="714" ht="12.75" customHeight="1">
      <c r="A714">
        <v>108.0</v>
      </c>
      <c r="B714" s="96">
        <v>1.7004026E8</v>
      </c>
      <c r="C714" s="96" t="s">
        <v>8090</v>
      </c>
      <c r="D714" t="s">
        <v>9176</v>
      </c>
      <c r="E714" s="96"/>
      <c r="F714" t="s">
        <v>9178</v>
      </c>
      <c r="G714" t="s">
        <v>70</v>
      </c>
      <c r="H714" s="107">
        <v>7.093220338983051</v>
      </c>
      <c r="I714">
        <v>0.0</v>
      </c>
      <c r="J714" s="96">
        <v>8.106065418E9</v>
      </c>
      <c r="K714" t="s">
        <v>9182</v>
      </c>
    </row>
    <row r="715" ht="12.75" customHeight="1">
      <c r="A715">
        <v>388.0</v>
      </c>
      <c r="B715" s="96">
        <v>1.70040262E8</v>
      </c>
      <c r="C715" s="96" t="s">
        <v>8090</v>
      </c>
      <c r="D715" t="s">
        <v>11740</v>
      </c>
      <c r="E715" s="96"/>
      <c r="F715" t="s">
        <v>11741</v>
      </c>
      <c r="G715" t="s">
        <v>70</v>
      </c>
      <c r="H715" s="107">
        <v>7.8559322033898304</v>
      </c>
      <c r="I715">
        <v>0.0</v>
      </c>
      <c r="J715" s="96">
        <v>9.248168568E9</v>
      </c>
      <c r="K715" t="s">
        <v>11744</v>
      </c>
    </row>
    <row r="716" ht="12.75" customHeight="1">
      <c r="A716">
        <v>454.0</v>
      </c>
      <c r="B716" s="96">
        <v>1.70040264E8</v>
      </c>
      <c r="C716" s="96" t="s">
        <v>8090</v>
      </c>
      <c r="D716" t="s">
        <v>12334</v>
      </c>
      <c r="E716" s="96"/>
      <c r="F716" t="s">
        <v>12335</v>
      </c>
      <c r="G716" t="s">
        <v>110</v>
      </c>
      <c r="H716" s="107">
        <v>8.73728813559322</v>
      </c>
      <c r="I716">
        <v>0.0</v>
      </c>
      <c r="J716" s="96">
        <v>9.948852807E9</v>
      </c>
      <c r="K716" t="s">
        <v>12338</v>
      </c>
    </row>
    <row r="717" ht="12.75" customHeight="1">
      <c r="A717">
        <v>470.0</v>
      </c>
      <c r="B717" s="96">
        <v>1.70040266E8</v>
      </c>
      <c r="C717" s="96" t="s">
        <v>8090</v>
      </c>
      <c r="D717" t="s">
        <v>12469</v>
      </c>
      <c r="E717" s="96"/>
      <c r="F717" t="s">
        <v>12470</v>
      </c>
      <c r="G717" t="s">
        <v>110</v>
      </c>
      <c r="H717" s="107">
        <v>7.8940677966101696</v>
      </c>
      <c r="I717">
        <v>0.0</v>
      </c>
      <c r="J717" s="96">
        <v>7.780558848E9</v>
      </c>
      <c r="K717" t="s">
        <v>12474</v>
      </c>
    </row>
    <row r="718" ht="12.75" customHeight="1">
      <c r="A718">
        <v>420.0</v>
      </c>
      <c r="B718" s="96">
        <v>1.70040268E8</v>
      </c>
      <c r="C718" s="96" t="s">
        <v>8090</v>
      </c>
      <c r="D718" t="s">
        <v>12020</v>
      </c>
      <c r="E718" s="96"/>
      <c r="F718" t="s">
        <v>12021</v>
      </c>
      <c r="G718" t="s">
        <v>110</v>
      </c>
      <c r="H718" s="107">
        <v>7.703389830508475</v>
      </c>
      <c r="I718">
        <v>0.0</v>
      </c>
      <c r="J718" s="96">
        <v>9.490710607E9</v>
      </c>
      <c r="K718" t="s">
        <v>12024</v>
      </c>
    </row>
    <row r="719" ht="12.75" customHeight="1">
      <c r="A719">
        <v>19.0</v>
      </c>
      <c r="B719" s="96">
        <v>1.7004027E8</v>
      </c>
      <c r="C719" s="96" t="s">
        <v>8090</v>
      </c>
      <c r="D719" t="s">
        <v>8305</v>
      </c>
      <c r="E719" s="96"/>
      <c r="F719" t="s">
        <v>8306</v>
      </c>
      <c r="G719" t="s">
        <v>70</v>
      </c>
      <c r="H719" s="107">
        <v>7.779661016949152</v>
      </c>
      <c r="I719">
        <v>0.0</v>
      </c>
      <c r="J719" s="96">
        <v>9.91212888E9</v>
      </c>
      <c r="K719" t="s">
        <v>8309</v>
      </c>
    </row>
    <row r="720" ht="12.75" customHeight="1">
      <c r="A720">
        <v>72.0</v>
      </c>
      <c r="B720" s="96">
        <v>1.70040274E8</v>
      </c>
      <c r="C720" s="96" t="s">
        <v>8090</v>
      </c>
      <c r="D720" t="s">
        <v>8831</v>
      </c>
      <c r="E720" s="96"/>
      <c r="F720" t="s">
        <v>8832</v>
      </c>
      <c r="G720" t="s">
        <v>70</v>
      </c>
      <c r="H720" s="107">
        <v>7.533898305084746</v>
      </c>
      <c r="I720">
        <v>0.0</v>
      </c>
      <c r="J720" s="96">
        <v>9.701154585E9</v>
      </c>
      <c r="K720" t="s">
        <v>1307</v>
      </c>
    </row>
    <row r="721" ht="12.75" customHeight="1">
      <c r="A721">
        <v>473.0</v>
      </c>
      <c r="B721" s="96">
        <v>1.70040281E8</v>
      </c>
      <c r="C721" s="96" t="s">
        <v>8090</v>
      </c>
      <c r="D721" t="s">
        <v>12506</v>
      </c>
      <c r="E721" s="96"/>
      <c r="F721" t="s">
        <v>12507</v>
      </c>
      <c r="G721" t="s">
        <v>110</v>
      </c>
      <c r="H721" s="107">
        <v>9.067796610169491</v>
      </c>
      <c r="I721">
        <v>0.0</v>
      </c>
      <c r="J721" s="96">
        <v>9.91260917E9</v>
      </c>
      <c r="K721" t="s">
        <v>12511</v>
      </c>
    </row>
    <row r="722" ht="12.75" customHeight="1">
      <c r="A722">
        <v>464.0</v>
      </c>
      <c r="B722" s="96">
        <v>1.70040282E8</v>
      </c>
      <c r="C722" s="96" t="s">
        <v>8090</v>
      </c>
      <c r="D722" t="s">
        <v>12425</v>
      </c>
      <c r="E722" s="96"/>
      <c r="F722" t="s">
        <v>12426</v>
      </c>
      <c r="G722" t="s">
        <v>70</v>
      </c>
      <c r="H722" s="107">
        <v>7.440677966101695</v>
      </c>
      <c r="I722">
        <v>0.0</v>
      </c>
      <c r="J722" s="96">
        <v>9.885948788E9</v>
      </c>
      <c r="K722" t="s">
        <v>12429</v>
      </c>
    </row>
    <row r="723" ht="12.75" customHeight="1">
      <c r="A723">
        <v>333.0</v>
      </c>
      <c r="B723" s="96">
        <v>1.70040284E8</v>
      </c>
      <c r="C723" s="96" t="s">
        <v>8090</v>
      </c>
      <c r="D723" t="s">
        <v>11246</v>
      </c>
      <c r="E723" s="96"/>
      <c r="F723" t="s">
        <v>11247</v>
      </c>
      <c r="G723" t="s">
        <v>110</v>
      </c>
      <c r="H723" s="107">
        <v>7.927966101694915</v>
      </c>
      <c r="I723">
        <v>0.0</v>
      </c>
      <c r="J723" s="96">
        <v>9.94915441E9</v>
      </c>
      <c r="K723" t="s">
        <v>11249</v>
      </c>
    </row>
    <row r="724" ht="12.75" customHeight="1">
      <c r="A724">
        <v>262.0</v>
      </c>
      <c r="B724" s="96">
        <v>1.70040286E8</v>
      </c>
      <c r="C724" s="96" t="s">
        <v>8090</v>
      </c>
      <c r="D724" t="s">
        <v>10592</v>
      </c>
      <c r="E724" s="96"/>
      <c r="F724" t="s">
        <v>10593</v>
      </c>
      <c r="G724" t="s">
        <v>70</v>
      </c>
      <c r="H724" s="107">
        <v>7.4491525423728815</v>
      </c>
      <c r="I724">
        <v>0.0</v>
      </c>
      <c r="J724" s="96">
        <v>9.703464095E9</v>
      </c>
      <c r="K724" t="s">
        <v>10596</v>
      </c>
    </row>
    <row r="725" ht="12.75" customHeight="1">
      <c r="A725">
        <v>28.0</v>
      </c>
      <c r="B725" s="96">
        <v>1.70040287E8</v>
      </c>
      <c r="C725" s="96" t="s">
        <v>8090</v>
      </c>
      <c r="D725" t="s">
        <v>8396</v>
      </c>
      <c r="E725" s="96"/>
      <c r="F725" t="s">
        <v>8397</v>
      </c>
      <c r="G725" t="s">
        <v>70</v>
      </c>
      <c r="H725" s="107">
        <v>7.0508474576271185</v>
      </c>
      <c r="I725">
        <v>0.0</v>
      </c>
      <c r="J725" s="96">
        <v>8.985041739E9</v>
      </c>
      <c r="K725" t="s">
        <v>8402</v>
      </c>
    </row>
    <row r="726" ht="12.75" customHeight="1">
      <c r="A726">
        <v>296.0</v>
      </c>
      <c r="B726" s="96">
        <v>1.7004029E8</v>
      </c>
      <c r="C726" s="96" t="s">
        <v>8090</v>
      </c>
      <c r="D726" t="s">
        <v>10910</v>
      </c>
      <c r="E726" s="96"/>
      <c r="F726" t="s">
        <v>10911</v>
      </c>
      <c r="G726" t="s">
        <v>70</v>
      </c>
      <c r="H726" s="107">
        <v>7.703389830508475</v>
      </c>
      <c r="I726">
        <v>0.0</v>
      </c>
      <c r="J726" s="96">
        <v>9.490210623E9</v>
      </c>
      <c r="K726" t="s">
        <v>10916</v>
      </c>
    </row>
    <row r="727" ht="12.75" customHeight="1">
      <c r="A727">
        <v>139.0</v>
      </c>
      <c r="B727" s="96">
        <v>1.70040291E8</v>
      </c>
      <c r="C727" s="96" t="s">
        <v>8090</v>
      </c>
      <c r="D727" t="s">
        <v>9472</v>
      </c>
      <c r="E727" s="96"/>
      <c r="F727" t="s">
        <v>9474</v>
      </c>
      <c r="G727" t="s">
        <v>70</v>
      </c>
      <c r="H727" s="107">
        <v>7.944915254237288</v>
      </c>
      <c r="I727">
        <v>0.0</v>
      </c>
      <c r="J727" s="96">
        <v>9.84837491E9</v>
      </c>
      <c r="K727" t="s">
        <v>9476</v>
      </c>
    </row>
    <row r="728" ht="12.75" customHeight="1">
      <c r="A728">
        <v>402.0</v>
      </c>
      <c r="B728" s="96">
        <v>1.70040292E8</v>
      </c>
      <c r="C728" s="96" t="s">
        <v>8090</v>
      </c>
      <c r="D728" t="s">
        <v>11864</v>
      </c>
      <c r="E728" s="96"/>
      <c r="F728" t="s">
        <v>11865</v>
      </c>
      <c r="G728" t="s">
        <v>70</v>
      </c>
      <c r="H728" s="107">
        <v>7.656779661016949</v>
      </c>
      <c r="I728">
        <v>0.0</v>
      </c>
      <c r="J728" s="96">
        <v>9.441095753E9</v>
      </c>
      <c r="K728" t="s">
        <v>11868</v>
      </c>
    </row>
    <row r="729" ht="12.75" customHeight="1">
      <c r="A729">
        <v>176.0</v>
      </c>
      <c r="B729" s="96">
        <v>1.70040293E8</v>
      </c>
      <c r="C729" s="96" t="s">
        <v>8090</v>
      </c>
      <c r="D729" t="s">
        <v>9804</v>
      </c>
      <c r="E729" s="96"/>
      <c r="F729" t="s">
        <v>9805</v>
      </c>
      <c r="G729" t="s">
        <v>70</v>
      </c>
      <c r="H729" s="107">
        <v>8.10593220338983</v>
      </c>
      <c r="I729">
        <v>0.0</v>
      </c>
      <c r="J729" s="96">
        <v>9.032495525E9</v>
      </c>
      <c r="K729" t="s">
        <v>9808</v>
      </c>
    </row>
    <row r="730" ht="12.75" customHeight="1">
      <c r="A730">
        <v>457.0</v>
      </c>
      <c r="B730" s="96">
        <v>1.70040295E8</v>
      </c>
      <c r="C730" s="96" t="s">
        <v>8090</v>
      </c>
      <c r="D730" t="s">
        <v>12362</v>
      </c>
      <c r="E730" s="96"/>
      <c r="F730" t="s">
        <v>12363</v>
      </c>
      <c r="G730" t="s">
        <v>70</v>
      </c>
      <c r="H730" s="107">
        <v>8.44915254237288</v>
      </c>
      <c r="I730">
        <v>0.0</v>
      </c>
      <c r="J730" s="96">
        <v>9.440289419E9</v>
      </c>
      <c r="K730" t="s">
        <v>12367</v>
      </c>
    </row>
    <row r="731" ht="12.75" customHeight="1">
      <c r="A731">
        <v>4.0</v>
      </c>
      <c r="B731" s="96">
        <v>1.70040296E8</v>
      </c>
      <c r="C731" s="96" t="s">
        <v>8090</v>
      </c>
      <c r="D731" t="s">
        <v>8123</v>
      </c>
      <c r="E731" s="96"/>
      <c r="F731" t="s">
        <v>8125</v>
      </c>
      <c r="G731" t="s">
        <v>70</v>
      </c>
      <c r="H731" s="107">
        <v>8.122881355932204</v>
      </c>
      <c r="I731">
        <v>0.0</v>
      </c>
      <c r="J731" s="96">
        <v>9.494407757E9</v>
      </c>
      <c r="K731" t="s">
        <v>8128</v>
      </c>
    </row>
    <row r="732" ht="12.75" customHeight="1">
      <c r="A732">
        <v>231.0</v>
      </c>
      <c r="B732" s="96">
        <v>1.70040298E8</v>
      </c>
      <c r="C732" s="96" t="s">
        <v>8090</v>
      </c>
      <c r="D732" t="s">
        <v>10308</v>
      </c>
      <c r="E732" s="96"/>
      <c r="F732" t="s">
        <v>10309</v>
      </c>
      <c r="G732" t="s">
        <v>70</v>
      </c>
      <c r="H732" s="107">
        <v>7.635593220338983</v>
      </c>
      <c r="I732">
        <v>0.0</v>
      </c>
      <c r="J732" s="96">
        <v>9.908953999E9</v>
      </c>
      <c r="K732" t="s">
        <v>10311</v>
      </c>
    </row>
    <row r="733" ht="12.75" customHeight="1">
      <c r="A733">
        <v>461.0</v>
      </c>
      <c r="B733" s="96">
        <v>1.700403E8</v>
      </c>
      <c r="C733" s="96" t="s">
        <v>8090</v>
      </c>
      <c r="D733" t="s">
        <v>12396</v>
      </c>
      <c r="E733" s="96"/>
      <c r="F733" t="s">
        <v>12398</v>
      </c>
      <c r="G733" t="s">
        <v>70</v>
      </c>
      <c r="H733" s="107">
        <v>7.677966101694915</v>
      </c>
      <c r="I733">
        <v>0.0</v>
      </c>
      <c r="J733" s="96">
        <v>9.493417404E9</v>
      </c>
      <c r="K733" t="s">
        <v>12402</v>
      </c>
    </row>
    <row r="734" ht="12.75" customHeight="1">
      <c r="A734">
        <v>373.0</v>
      </c>
      <c r="B734" s="96">
        <v>1.70040301E8</v>
      </c>
      <c r="C734" s="96" t="s">
        <v>8090</v>
      </c>
      <c r="D734" t="s">
        <v>11617</v>
      </c>
      <c r="E734" s="96"/>
      <c r="F734" t="s">
        <v>11619</v>
      </c>
      <c r="G734" t="s">
        <v>110</v>
      </c>
      <c r="H734" s="107">
        <v>8.330508474576272</v>
      </c>
      <c r="I734">
        <v>0.0</v>
      </c>
      <c r="J734" s="96">
        <v>9.492302045E9</v>
      </c>
      <c r="K734" t="s">
        <v>11622</v>
      </c>
    </row>
    <row r="735" ht="12.75" customHeight="1">
      <c r="A735">
        <v>27.0</v>
      </c>
      <c r="B735" s="96">
        <v>1.70040303E8</v>
      </c>
      <c r="C735" s="96" t="s">
        <v>8090</v>
      </c>
      <c r="D735" t="s">
        <v>8385</v>
      </c>
      <c r="E735" s="96"/>
      <c r="F735" t="s">
        <v>8386</v>
      </c>
      <c r="G735" t="s">
        <v>110</v>
      </c>
      <c r="H735" s="107">
        <v>7.533898305084746</v>
      </c>
      <c r="I735">
        <v>0.0</v>
      </c>
      <c r="J735" s="96">
        <v>9.346233682E9</v>
      </c>
      <c r="K735" t="s">
        <v>8390</v>
      </c>
    </row>
    <row r="736" ht="12.75" customHeight="1">
      <c r="A736">
        <v>236.0</v>
      </c>
      <c r="B736" s="96">
        <v>1.70040307E8</v>
      </c>
      <c r="C736" s="96" t="s">
        <v>8090</v>
      </c>
      <c r="D736" t="s">
        <v>10355</v>
      </c>
      <c r="E736" s="96"/>
      <c r="F736" t="s">
        <v>10357</v>
      </c>
      <c r="G736" t="s">
        <v>70</v>
      </c>
      <c r="H736" s="107">
        <v>7.898305084745763</v>
      </c>
      <c r="I736">
        <v>0.0</v>
      </c>
      <c r="J736" s="96">
        <v>9.705350577E9</v>
      </c>
      <c r="K736" t="s">
        <v>10359</v>
      </c>
    </row>
    <row r="737" ht="12.75" customHeight="1">
      <c r="A737">
        <v>312.0</v>
      </c>
      <c r="B737" s="96">
        <v>1.7004031E8</v>
      </c>
      <c r="C737" s="96" t="s">
        <v>8090</v>
      </c>
      <c r="D737" t="s">
        <v>11055</v>
      </c>
      <c r="E737" s="96"/>
      <c r="F737" t="s">
        <v>11056</v>
      </c>
      <c r="G737" t="s">
        <v>110</v>
      </c>
      <c r="H737" s="107">
        <v>8.745762711864407</v>
      </c>
      <c r="I737">
        <v>0.0</v>
      </c>
      <c r="J737" s="96">
        <v>9.84840548E9</v>
      </c>
      <c r="K737" t="s">
        <v>11058</v>
      </c>
    </row>
    <row r="738" ht="12.75" customHeight="1">
      <c r="A738">
        <v>211.0</v>
      </c>
      <c r="B738" s="96">
        <v>1.70040311E8</v>
      </c>
      <c r="C738" s="96" t="s">
        <v>8090</v>
      </c>
      <c r="D738" t="s">
        <v>10137</v>
      </c>
      <c r="E738" s="96"/>
      <c r="F738" t="s">
        <v>10138</v>
      </c>
      <c r="G738" t="s">
        <v>70</v>
      </c>
      <c r="H738" s="107">
        <v>8.186440677966102</v>
      </c>
      <c r="I738">
        <v>0.0</v>
      </c>
      <c r="J738" s="96">
        <v>9.440186896E9</v>
      </c>
      <c r="K738" t="s">
        <v>10141</v>
      </c>
    </row>
    <row r="739" ht="12.75" customHeight="1">
      <c r="A739">
        <v>458.0</v>
      </c>
      <c r="B739" s="96">
        <v>1.70040313E8</v>
      </c>
      <c r="C739" s="96" t="s">
        <v>8090</v>
      </c>
      <c r="D739" t="s">
        <v>12374</v>
      </c>
      <c r="E739" s="96"/>
      <c r="F739" t="s">
        <v>12375</v>
      </c>
      <c r="G739" t="s">
        <v>70</v>
      </c>
      <c r="H739" s="107">
        <v>9.080508474576272</v>
      </c>
      <c r="I739">
        <v>0.0</v>
      </c>
      <c r="J739" s="96">
        <v>9.441958816E9</v>
      </c>
      <c r="K739" t="s">
        <v>12377</v>
      </c>
    </row>
    <row r="740" ht="12.75" customHeight="1">
      <c r="A740">
        <v>465.0</v>
      </c>
      <c r="B740" s="96">
        <v>1.70040317E8</v>
      </c>
      <c r="C740" s="96" t="s">
        <v>8090</v>
      </c>
      <c r="D740" t="s">
        <v>12432</v>
      </c>
      <c r="E740" s="96"/>
      <c r="F740" t="s">
        <v>12434</v>
      </c>
      <c r="G740" t="s">
        <v>110</v>
      </c>
      <c r="H740" s="107">
        <v>8.338983050847459</v>
      </c>
      <c r="I740">
        <v>0.0</v>
      </c>
      <c r="J740" s="96">
        <v>9.000666878E9</v>
      </c>
      <c r="K740" t="s">
        <v>12436</v>
      </c>
    </row>
    <row r="741" ht="12.75" customHeight="1">
      <c r="A741">
        <v>310.0</v>
      </c>
      <c r="B741" s="96">
        <v>1.70040321E8</v>
      </c>
      <c r="C741" s="96" t="s">
        <v>8090</v>
      </c>
      <c r="D741" t="s">
        <v>11040</v>
      </c>
      <c r="E741" s="96"/>
      <c r="F741" t="s">
        <v>11041</v>
      </c>
      <c r="G741" t="s">
        <v>110</v>
      </c>
      <c r="H741" s="107">
        <v>7.788135593220339</v>
      </c>
      <c r="I741">
        <v>0.0</v>
      </c>
      <c r="J741" s="96">
        <v>9.705234021E9</v>
      </c>
      <c r="K741" t="s">
        <v>11044</v>
      </c>
    </row>
    <row r="742" ht="12.75" customHeight="1">
      <c r="A742">
        <v>212.0</v>
      </c>
      <c r="B742" s="96">
        <v>1.70040323E8</v>
      </c>
      <c r="C742" s="96" t="s">
        <v>8090</v>
      </c>
      <c r="D742" t="s">
        <v>10145</v>
      </c>
      <c r="E742" s="96"/>
      <c r="F742" t="s">
        <v>10146</v>
      </c>
      <c r="G742" t="s">
        <v>70</v>
      </c>
      <c r="H742" s="107">
        <v>6.970338983050848</v>
      </c>
      <c r="I742">
        <v>0.0</v>
      </c>
      <c r="J742" s="96">
        <v>9.441964285E9</v>
      </c>
      <c r="K742" t="s">
        <v>10148</v>
      </c>
    </row>
    <row r="743" ht="12.75" customHeight="1">
      <c r="A743">
        <v>94.0</v>
      </c>
      <c r="B743" s="96">
        <v>1.70040324E8</v>
      </c>
      <c r="C743" s="96" t="s">
        <v>8090</v>
      </c>
      <c r="D743" t="s">
        <v>9039</v>
      </c>
      <c r="E743" s="96"/>
      <c r="F743" t="s">
        <v>9040</v>
      </c>
      <c r="G743" t="s">
        <v>70</v>
      </c>
      <c r="H743" s="107">
        <v>8.610169491525424</v>
      </c>
      <c r="I743">
        <v>0.0</v>
      </c>
      <c r="J743" s="96">
        <v>9.866026043E9</v>
      </c>
      <c r="K743" t="s">
        <v>9045</v>
      </c>
    </row>
    <row r="744" ht="12.75" customHeight="1">
      <c r="A744">
        <v>60.0</v>
      </c>
      <c r="B744" s="96">
        <v>1.70040325E8</v>
      </c>
      <c r="C744" s="96" t="s">
        <v>8090</v>
      </c>
      <c r="D744" t="s">
        <v>8701</v>
      </c>
      <c r="E744" s="96"/>
      <c r="F744" t="s">
        <v>8702</v>
      </c>
      <c r="G744" t="s">
        <v>70</v>
      </c>
      <c r="H744" s="107">
        <v>7.3474576271186445</v>
      </c>
      <c r="I744">
        <v>0.0</v>
      </c>
      <c r="J744" s="96">
        <v>9.44024941E9</v>
      </c>
      <c r="K744" t="s">
        <v>8704</v>
      </c>
    </row>
    <row r="745" ht="12.75" customHeight="1">
      <c r="A745">
        <v>290.0</v>
      </c>
      <c r="B745" s="96">
        <v>1.7004033E8</v>
      </c>
      <c r="C745" s="96" t="s">
        <v>8090</v>
      </c>
      <c r="D745" t="s">
        <v>10857</v>
      </c>
      <c r="E745" s="96"/>
      <c r="F745" t="s">
        <v>10858</v>
      </c>
      <c r="G745" t="s">
        <v>70</v>
      </c>
      <c r="H745" s="107">
        <v>7.61864406779661</v>
      </c>
      <c r="I745">
        <v>0.0</v>
      </c>
      <c r="J745" s="96">
        <v>7.075692787E9</v>
      </c>
      <c r="K745" t="s">
        <v>10860</v>
      </c>
    </row>
    <row r="746" ht="12.75" customHeight="1">
      <c r="A746">
        <v>140.0</v>
      </c>
      <c r="B746" s="96">
        <v>1.70040332E8</v>
      </c>
      <c r="C746" s="96" t="s">
        <v>8090</v>
      </c>
      <c r="D746" t="s">
        <v>9481</v>
      </c>
      <c r="E746" s="96"/>
      <c r="F746" t="s">
        <v>9482</v>
      </c>
      <c r="G746" t="s">
        <v>70</v>
      </c>
      <c r="H746" s="107">
        <v>7.766949152542373</v>
      </c>
      <c r="I746">
        <v>0.0</v>
      </c>
      <c r="J746" s="96">
        <v>9.059622095E9</v>
      </c>
      <c r="K746" t="s">
        <v>9484</v>
      </c>
    </row>
    <row r="747" ht="12.75" customHeight="1">
      <c r="A747">
        <v>216.0</v>
      </c>
      <c r="B747" s="96">
        <v>1.70040338E8</v>
      </c>
      <c r="C747" s="96" t="s">
        <v>8090</v>
      </c>
      <c r="D747" t="s">
        <v>10177</v>
      </c>
      <c r="E747" s="96"/>
      <c r="F747" t="s">
        <v>10178</v>
      </c>
      <c r="G747" t="s">
        <v>70</v>
      </c>
      <c r="H747" s="107">
        <v>9.076271186440678</v>
      </c>
      <c r="I747">
        <v>0.0</v>
      </c>
      <c r="J747" s="96">
        <v>9.440525553E9</v>
      </c>
      <c r="K747" t="s">
        <v>10182</v>
      </c>
    </row>
    <row r="748" ht="12.75" customHeight="1">
      <c r="A748">
        <v>215.0</v>
      </c>
      <c r="B748" s="96">
        <v>1.70040341E8</v>
      </c>
      <c r="C748" s="96" t="s">
        <v>8090</v>
      </c>
      <c r="D748" t="s">
        <v>10167</v>
      </c>
      <c r="E748" s="96"/>
      <c r="F748" t="s">
        <v>10168</v>
      </c>
      <c r="G748" t="s">
        <v>70</v>
      </c>
      <c r="H748" s="107">
        <v>8.88135593220339</v>
      </c>
      <c r="I748">
        <v>0.0</v>
      </c>
      <c r="J748" s="96">
        <v>9.441137866E9</v>
      </c>
      <c r="K748" t="s">
        <v>10171</v>
      </c>
    </row>
    <row r="749" ht="12.75" customHeight="1">
      <c r="A749">
        <v>303.0</v>
      </c>
      <c r="B749" s="96">
        <v>1.70040342E8</v>
      </c>
      <c r="C749" s="96" t="s">
        <v>8090</v>
      </c>
      <c r="D749" t="s">
        <v>10981</v>
      </c>
      <c r="E749" s="96"/>
      <c r="F749" t="s">
        <v>10982</v>
      </c>
      <c r="G749" t="s">
        <v>110</v>
      </c>
      <c r="H749" s="107">
        <v>7.978813559322034</v>
      </c>
      <c r="I749">
        <v>0.0</v>
      </c>
      <c r="J749" s="96">
        <v>9.84830501E9</v>
      </c>
      <c r="K749" t="s">
        <v>10986</v>
      </c>
    </row>
    <row r="750" ht="12.75" customHeight="1">
      <c r="A750">
        <v>521.0</v>
      </c>
      <c r="B750" s="96">
        <v>1.70040348E8</v>
      </c>
      <c r="C750" s="96" t="s">
        <v>8090</v>
      </c>
      <c r="D750" t="s">
        <v>12959</v>
      </c>
      <c r="E750" s="96"/>
      <c r="F750" t="s">
        <v>12961</v>
      </c>
      <c r="G750" t="s">
        <v>110</v>
      </c>
      <c r="H750" s="107">
        <v>7.885593220338983</v>
      </c>
      <c r="I750">
        <v>0.0</v>
      </c>
      <c r="J750" s="96">
        <v>9.848446399E9</v>
      </c>
      <c r="K750" t="s">
        <v>12963</v>
      </c>
    </row>
    <row r="751" ht="12.75" customHeight="1">
      <c r="A751">
        <v>141.0</v>
      </c>
      <c r="B751" s="96">
        <v>1.70040354E8</v>
      </c>
      <c r="C751" s="96" t="s">
        <v>8090</v>
      </c>
      <c r="D751" t="s">
        <v>9490</v>
      </c>
      <c r="E751" s="96"/>
      <c r="F751" t="s">
        <v>9492</v>
      </c>
      <c r="G751" t="s">
        <v>70</v>
      </c>
      <c r="H751" s="107">
        <v>8.51271186440678</v>
      </c>
      <c r="I751">
        <v>0.0</v>
      </c>
      <c r="J751" s="96">
        <v>9.492538325E9</v>
      </c>
      <c r="K751" t="s">
        <v>9494</v>
      </c>
    </row>
    <row r="752" ht="12.75" customHeight="1">
      <c r="A752">
        <v>261.0</v>
      </c>
      <c r="B752" s="96">
        <v>1.70040355E8</v>
      </c>
      <c r="C752" s="96" t="s">
        <v>8090</v>
      </c>
      <c r="D752" t="s">
        <v>10582</v>
      </c>
      <c r="E752" s="96"/>
      <c r="F752" t="s">
        <v>10583</v>
      </c>
      <c r="G752" t="s">
        <v>110</v>
      </c>
      <c r="H752" s="107">
        <v>7.415254237288136</v>
      </c>
      <c r="I752">
        <v>0.0</v>
      </c>
      <c r="J752" s="96">
        <v>9.849430085E9</v>
      </c>
      <c r="K752" t="s">
        <v>10586</v>
      </c>
    </row>
    <row r="753" ht="12.75" customHeight="1">
      <c r="A753">
        <v>404.0</v>
      </c>
      <c r="B753" s="96">
        <v>1.70040359E8</v>
      </c>
      <c r="C753" s="96" t="s">
        <v>8090</v>
      </c>
      <c r="D753" t="s">
        <v>11881</v>
      </c>
      <c r="E753" s="96"/>
      <c r="F753" t="s">
        <v>11882</v>
      </c>
      <c r="G753" t="s">
        <v>70</v>
      </c>
      <c r="H753" s="107">
        <v>7.3008474576271185</v>
      </c>
      <c r="I753">
        <v>0.0</v>
      </c>
      <c r="J753" s="96">
        <v>8.978320726E9</v>
      </c>
      <c r="K753" t="s">
        <v>11884</v>
      </c>
    </row>
    <row r="754" ht="12.75" customHeight="1">
      <c r="A754">
        <v>253.0</v>
      </c>
      <c r="B754" s="96">
        <v>1.70040362E8</v>
      </c>
      <c r="C754" s="96" t="s">
        <v>8090</v>
      </c>
      <c r="D754" t="s">
        <v>10505</v>
      </c>
      <c r="E754" s="96"/>
      <c r="F754" t="s">
        <v>10506</v>
      </c>
      <c r="G754" t="s">
        <v>70</v>
      </c>
      <c r="H754" s="107">
        <v>7.52542372881356</v>
      </c>
      <c r="I754">
        <v>0.0</v>
      </c>
      <c r="J754" s="96">
        <v>8.374462699E9</v>
      </c>
      <c r="K754" t="s">
        <v>10509</v>
      </c>
    </row>
    <row r="755" ht="12.75" customHeight="1">
      <c r="A755">
        <v>113.0</v>
      </c>
      <c r="B755" s="96">
        <v>1.70040368E8</v>
      </c>
      <c r="C755" s="96" t="s">
        <v>8090</v>
      </c>
      <c r="D755" t="s">
        <v>9227</v>
      </c>
      <c r="E755" s="96"/>
      <c r="F755" t="s">
        <v>9228</v>
      </c>
      <c r="G755" t="s">
        <v>70</v>
      </c>
      <c r="H755" s="107">
        <v>7.830508474576271</v>
      </c>
      <c r="I755">
        <v>0.0</v>
      </c>
      <c r="J755" s="96">
        <v>9.885626711E9</v>
      </c>
      <c r="K755" t="s">
        <v>9230</v>
      </c>
    </row>
    <row r="756" ht="12.75" customHeight="1">
      <c r="A756">
        <v>330.0</v>
      </c>
      <c r="B756" s="96">
        <v>1.7004037E8</v>
      </c>
      <c r="C756" s="96" t="s">
        <v>8090</v>
      </c>
      <c r="D756" t="s">
        <v>11219</v>
      </c>
      <c r="E756" s="96"/>
      <c r="F756" t="s">
        <v>11220</v>
      </c>
      <c r="G756" t="s">
        <v>70</v>
      </c>
      <c r="H756" s="107">
        <v>7.283898305084746</v>
      </c>
      <c r="I756">
        <v>0.0</v>
      </c>
      <c r="J756" s="96">
        <v>9.052042527E9</v>
      </c>
      <c r="K756" t="s">
        <v>11223</v>
      </c>
    </row>
    <row r="757" ht="12.75" customHeight="1">
      <c r="A757">
        <v>99.0</v>
      </c>
      <c r="B757" s="96">
        <v>1.70040371E8</v>
      </c>
      <c r="C757" s="96" t="s">
        <v>8090</v>
      </c>
      <c r="D757" t="s">
        <v>9089</v>
      </c>
      <c r="E757" s="96"/>
      <c r="F757" t="s">
        <v>9091</v>
      </c>
      <c r="G757" t="s">
        <v>70</v>
      </c>
      <c r="H757" s="107">
        <v>8.161016949152541</v>
      </c>
      <c r="I757">
        <v>0.0</v>
      </c>
      <c r="J757" s="96">
        <v>9.885307254E9</v>
      </c>
      <c r="K757" t="s">
        <v>9094</v>
      </c>
    </row>
    <row r="758" ht="12.75" customHeight="1">
      <c r="A758">
        <v>93.0</v>
      </c>
      <c r="B758" s="96">
        <v>1.70040372E8</v>
      </c>
      <c r="C758" s="96" t="s">
        <v>8090</v>
      </c>
      <c r="D758" t="s">
        <v>9029</v>
      </c>
      <c r="E758" s="96"/>
      <c r="F758" t="s">
        <v>9031</v>
      </c>
      <c r="G758" t="s">
        <v>110</v>
      </c>
      <c r="H758" s="107">
        <v>7.406779661016949</v>
      </c>
      <c r="I758">
        <v>0.0</v>
      </c>
      <c r="J758" s="96">
        <v>9.849516959E9</v>
      </c>
      <c r="K758" t="s">
        <v>9033</v>
      </c>
    </row>
    <row r="759" ht="12.75" customHeight="1">
      <c r="A759">
        <v>281.0</v>
      </c>
      <c r="B759" s="96">
        <v>1.70040376E8</v>
      </c>
      <c r="C759" s="96" t="s">
        <v>8090</v>
      </c>
      <c r="D759" t="s">
        <v>10776</v>
      </c>
      <c r="E759" s="96"/>
      <c r="F759" t="s">
        <v>10778</v>
      </c>
      <c r="G759" t="s">
        <v>110</v>
      </c>
      <c r="H759" s="107">
        <v>8.885593220338983</v>
      </c>
      <c r="I759">
        <v>0.0</v>
      </c>
      <c r="J759" s="96">
        <v>9.492469425E9</v>
      </c>
      <c r="K759" t="s">
        <v>10780</v>
      </c>
    </row>
    <row r="760" ht="12.75" customHeight="1">
      <c r="A760">
        <v>414.0</v>
      </c>
      <c r="B760" s="96">
        <v>1.70040377E8</v>
      </c>
      <c r="C760" s="96" t="s">
        <v>8090</v>
      </c>
      <c r="D760" t="s">
        <v>11962</v>
      </c>
      <c r="E760" s="96"/>
      <c r="F760" t="s">
        <v>11964</v>
      </c>
      <c r="G760" t="s">
        <v>110</v>
      </c>
      <c r="H760" s="107">
        <v>6.932203389830509</v>
      </c>
      <c r="I760">
        <v>0.0</v>
      </c>
      <c r="J760" s="96">
        <v>9.491735375E9</v>
      </c>
      <c r="K760" t="s">
        <v>11966</v>
      </c>
    </row>
    <row r="761" ht="12.75" customHeight="1">
      <c r="A761">
        <v>244.0</v>
      </c>
      <c r="B761" s="96">
        <v>1.70040381E8</v>
      </c>
      <c r="C761" s="96" t="s">
        <v>8090</v>
      </c>
      <c r="D761" t="s">
        <v>10424</v>
      </c>
      <c r="E761" s="96"/>
      <c r="F761" t="s">
        <v>10425</v>
      </c>
      <c r="G761" t="s">
        <v>110</v>
      </c>
      <c r="H761" s="107">
        <v>8.288135593220339</v>
      </c>
      <c r="I761">
        <v>0.0</v>
      </c>
      <c r="J761" s="96">
        <v>9.396418575E9</v>
      </c>
      <c r="K761" t="s">
        <v>10427</v>
      </c>
    </row>
    <row r="762" ht="12.75" customHeight="1">
      <c r="A762">
        <v>95.0</v>
      </c>
      <c r="B762" s="96">
        <v>1.70040382E8</v>
      </c>
      <c r="C762" s="96" t="s">
        <v>8090</v>
      </c>
      <c r="D762" t="s">
        <v>9051</v>
      </c>
      <c r="E762" s="96"/>
      <c r="F762" t="s">
        <v>9052</v>
      </c>
      <c r="G762" t="s">
        <v>70</v>
      </c>
      <c r="H762" s="107">
        <v>8.127118644067796</v>
      </c>
      <c r="I762">
        <v>0.0</v>
      </c>
      <c r="J762" s="96">
        <v>8.121231774E9</v>
      </c>
      <c r="K762" t="s">
        <v>9055</v>
      </c>
    </row>
    <row r="763" ht="12.75" customHeight="1">
      <c r="A763">
        <v>313.0</v>
      </c>
      <c r="B763" s="96">
        <v>1.70040384E8</v>
      </c>
      <c r="C763" s="96" t="s">
        <v>8090</v>
      </c>
      <c r="D763" t="s">
        <v>11065</v>
      </c>
      <c r="E763" s="96"/>
      <c r="F763" t="s">
        <v>11067</v>
      </c>
      <c r="G763" t="s">
        <v>70</v>
      </c>
      <c r="H763" s="107">
        <v>8.436440677966102</v>
      </c>
      <c r="I763">
        <v>0.0</v>
      </c>
      <c r="J763" s="96">
        <v>7.79999774E9</v>
      </c>
      <c r="K763" t="s">
        <v>11070</v>
      </c>
    </row>
    <row r="764" ht="12.75" customHeight="1">
      <c r="A764">
        <v>89.0</v>
      </c>
      <c r="B764" s="96">
        <v>1.70040385E8</v>
      </c>
      <c r="C764" s="96" t="s">
        <v>8090</v>
      </c>
      <c r="D764" t="s">
        <v>8996</v>
      </c>
      <c r="E764" s="96"/>
      <c r="F764" t="s">
        <v>8998</v>
      </c>
      <c r="G764" t="s">
        <v>70</v>
      </c>
      <c r="H764" s="107">
        <v>8.525423728813559</v>
      </c>
      <c r="I764">
        <v>0.0</v>
      </c>
      <c r="J764" s="96">
        <v>7.672008366E9</v>
      </c>
      <c r="K764" t="s">
        <v>9001</v>
      </c>
    </row>
    <row r="765" ht="12.75" customHeight="1">
      <c r="A765">
        <v>263.0</v>
      </c>
      <c r="B765" s="96">
        <v>1.70040387E8</v>
      </c>
      <c r="C765" s="96" t="s">
        <v>8090</v>
      </c>
      <c r="D765" t="s">
        <v>10606</v>
      </c>
      <c r="E765" s="96"/>
      <c r="F765" t="s">
        <v>10608</v>
      </c>
      <c r="G765" t="s">
        <v>70</v>
      </c>
      <c r="H765" s="107">
        <v>7.521186440677966</v>
      </c>
      <c r="I765">
        <v>0.0</v>
      </c>
      <c r="J765" s="96">
        <v>9.86681353E9</v>
      </c>
      <c r="K765" t="s">
        <v>10611</v>
      </c>
    </row>
    <row r="766" ht="12.75" customHeight="1">
      <c r="A766">
        <v>172.0</v>
      </c>
      <c r="B766" s="96">
        <v>1.7004039E8</v>
      </c>
      <c r="C766" s="96" t="s">
        <v>8090</v>
      </c>
      <c r="D766" t="s">
        <v>9772</v>
      </c>
      <c r="E766" s="96"/>
      <c r="F766" t="s">
        <v>9773</v>
      </c>
      <c r="G766" t="s">
        <v>110</v>
      </c>
      <c r="H766" s="107">
        <v>7.423728813559322</v>
      </c>
      <c r="I766">
        <v>0.0</v>
      </c>
      <c r="J766" s="96">
        <v>9.441547149E9</v>
      </c>
      <c r="K766" t="s">
        <v>9775</v>
      </c>
    </row>
    <row r="767" ht="12.75" customHeight="1">
      <c r="A767">
        <v>132.0</v>
      </c>
      <c r="B767" s="96">
        <v>1.70040391E8</v>
      </c>
      <c r="C767" s="96" t="s">
        <v>8090</v>
      </c>
      <c r="D767" t="s">
        <v>9407</v>
      </c>
      <c r="E767" s="96"/>
      <c r="F767" t="s">
        <v>9408</v>
      </c>
      <c r="G767" t="s">
        <v>110</v>
      </c>
      <c r="H767" s="107">
        <v>9.084745762711865</v>
      </c>
      <c r="I767">
        <v>0.0</v>
      </c>
      <c r="J767" s="96">
        <v>9.177390528E9</v>
      </c>
      <c r="K767" t="s">
        <v>9411</v>
      </c>
    </row>
    <row r="768" ht="12.75" customHeight="1">
      <c r="A768">
        <v>32.0</v>
      </c>
      <c r="B768" s="96">
        <v>1.70040392E8</v>
      </c>
      <c r="C768" s="96" t="s">
        <v>8090</v>
      </c>
      <c r="D768" t="s">
        <v>8433</v>
      </c>
      <c r="E768" s="96"/>
      <c r="F768" t="s">
        <v>8434</v>
      </c>
      <c r="G768" t="s">
        <v>70</v>
      </c>
      <c r="H768" s="107">
        <v>7.516949152542373</v>
      </c>
      <c r="I768">
        <v>0.0</v>
      </c>
      <c r="J768" s="96">
        <v>8.142534333E9</v>
      </c>
      <c r="K768" t="s">
        <v>8437</v>
      </c>
    </row>
    <row r="769" ht="12.75" customHeight="1">
      <c r="A769">
        <v>44.0</v>
      </c>
      <c r="B769" s="96">
        <v>1.70040393E8</v>
      </c>
      <c r="C769" s="96" t="s">
        <v>8090</v>
      </c>
      <c r="D769" t="s">
        <v>8553</v>
      </c>
      <c r="E769" s="96"/>
      <c r="F769" t="s">
        <v>8554</v>
      </c>
      <c r="G769" t="s">
        <v>70</v>
      </c>
      <c r="H769" s="107">
        <v>8.59322033898305</v>
      </c>
      <c r="I769">
        <v>0.0</v>
      </c>
      <c r="J769" s="96">
        <v>8.500694399E9</v>
      </c>
      <c r="K769" t="s">
        <v>8557</v>
      </c>
    </row>
    <row r="770" ht="12.75" customHeight="1">
      <c r="A770">
        <v>118.0</v>
      </c>
      <c r="B770" s="96">
        <v>1.70040402E8</v>
      </c>
      <c r="C770" s="96" t="s">
        <v>8090</v>
      </c>
      <c r="D770" t="s">
        <v>9264</v>
      </c>
      <c r="E770" s="96"/>
      <c r="F770" t="s">
        <v>9265</v>
      </c>
      <c r="G770" t="s">
        <v>70</v>
      </c>
      <c r="H770" s="107">
        <v>7.745762711864407</v>
      </c>
      <c r="I770">
        <v>0.0</v>
      </c>
      <c r="J770" s="96">
        <v>9.948620373E9</v>
      </c>
      <c r="K770" t="s">
        <v>9267</v>
      </c>
    </row>
    <row r="771" ht="12.75" customHeight="1">
      <c r="A771">
        <v>502.0</v>
      </c>
      <c r="B771" s="96">
        <v>1.70040405E8</v>
      </c>
      <c r="C771" s="96" t="s">
        <v>8090</v>
      </c>
      <c r="D771" t="s">
        <v>12780</v>
      </c>
      <c r="E771" s="96"/>
      <c r="F771" t="s">
        <v>12781</v>
      </c>
      <c r="G771" t="s">
        <v>70</v>
      </c>
      <c r="H771" s="107">
        <v>7.5508474576271185</v>
      </c>
      <c r="I771">
        <v>0.0</v>
      </c>
      <c r="J771" s="96">
        <v>9.91232072E9</v>
      </c>
      <c r="K771" t="s">
        <v>12786</v>
      </c>
    </row>
    <row r="772" ht="12.75" customHeight="1">
      <c r="A772">
        <v>148.0</v>
      </c>
      <c r="B772" s="96">
        <v>1.70040406E8</v>
      </c>
      <c r="C772" s="96" t="s">
        <v>8090</v>
      </c>
      <c r="D772" t="s">
        <v>9550</v>
      </c>
      <c r="E772" s="96"/>
      <c r="F772" t="s">
        <v>9551</v>
      </c>
      <c r="G772" t="s">
        <v>70</v>
      </c>
      <c r="H772" s="107">
        <v>7.745762711864407</v>
      </c>
      <c r="I772">
        <v>0.0</v>
      </c>
      <c r="J772" s="96">
        <v>9.448260138E9</v>
      </c>
      <c r="K772" t="s">
        <v>9554</v>
      </c>
    </row>
    <row r="773" ht="12.75" customHeight="1">
      <c r="A773">
        <v>430.0</v>
      </c>
      <c r="B773" s="96">
        <v>1.70040408E8</v>
      </c>
      <c r="C773" s="96" t="s">
        <v>8090</v>
      </c>
      <c r="D773" t="s">
        <v>12122</v>
      </c>
      <c r="E773" s="96"/>
      <c r="F773" t="s">
        <v>12123</v>
      </c>
      <c r="G773" t="s">
        <v>110</v>
      </c>
      <c r="H773" s="107">
        <v>8.135593220338983</v>
      </c>
      <c r="I773">
        <v>0.0</v>
      </c>
      <c r="J773" s="96">
        <v>9.948194608E9</v>
      </c>
      <c r="K773" t="s">
        <v>12126</v>
      </c>
    </row>
    <row r="774" ht="12.75" customHeight="1">
      <c r="A774">
        <v>352.0</v>
      </c>
      <c r="B774" s="96">
        <v>1.7004041E8</v>
      </c>
      <c r="C774" s="96" t="s">
        <v>8090</v>
      </c>
      <c r="D774" t="s">
        <v>11441</v>
      </c>
      <c r="E774" s="96"/>
      <c r="F774" t="s">
        <v>11443</v>
      </c>
      <c r="G774" t="s">
        <v>70</v>
      </c>
      <c r="H774" s="107">
        <v>9.084745762711865</v>
      </c>
      <c r="I774">
        <v>0.0</v>
      </c>
      <c r="J774" s="96">
        <v>8.98548571E9</v>
      </c>
      <c r="K774" t="s">
        <v>11447</v>
      </c>
    </row>
    <row r="775" ht="12.75" customHeight="1">
      <c r="A775">
        <v>55.0</v>
      </c>
      <c r="B775" s="96">
        <v>1.70040412E8</v>
      </c>
      <c r="C775" s="96" t="s">
        <v>8090</v>
      </c>
      <c r="D775" t="s">
        <v>8654</v>
      </c>
      <c r="E775" s="96"/>
      <c r="F775" t="s">
        <v>8655</v>
      </c>
      <c r="G775" t="s">
        <v>70</v>
      </c>
      <c r="H775" s="107">
        <v>6.987288135593221</v>
      </c>
      <c r="I775">
        <v>0.0</v>
      </c>
      <c r="J775" s="96">
        <v>9.502029511E9</v>
      </c>
      <c r="K775" t="s">
        <v>8657</v>
      </c>
    </row>
    <row r="776" ht="12.75" customHeight="1">
      <c r="A776">
        <v>18.0</v>
      </c>
      <c r="B776" s="96">
        <v>1.70040415E8</v>
      </c>
      <c r="C776" s="96" t="s">
        <v>8090</v>
      </c>
      <c r="D776" t="s">
        <v>8294</v>
      </c>
      <c r="E776" s="96"/>
      <c r="F776" t="s">
        <v>8295</v>
      </c>
      <c r="G776" t="s">
        <v>70</v>
      </c>
      <c r="H776" s="107">
        <v>6.923728813559322</v>
      </c>
      <c r="I776">
        <v>0.0</v>
      </c>
      <c r="J776" s="96">
        <v>9.949213162E9</v>
      </c>
      <c r="K776" t="s">
        <v>8298</v>
      </c>
    </row>
    <row r="777" ht="12.75" customHeight="1">
      <c r="A777">
        <v>189.0</v>
      </c>
      <c r="B777" s="96">
        <v>1.70040416E8</v>
      </c>
      <c r="C777" s="96" t="s">
        <v>8090</v>
      </c>
      <c r="D777" t="s">
        <v>9917</v>
      </c>
      <c r="E777" s="96"/>
      <c r="F777" t="s">
        <v>9918</v>
      </c>
      <c r="G777" t="s">
        <v>70</v>
      </c>
      <c r="H777" s="107">
        <v>7.440677966101695</v>
      </c>
      <c r="I777">
        <v>0.0</v>
      </c>
      <c r="J777" s="96">
        <v>9.490769091E9</v>
      </c>
      <c r="K777" t="s">
        <v>9921</v>
      </c>
    </row>
    <row r="778" ht="12.75" customHeight="1">
      <c r="A778">
        <v>365.0</v>
      </c>
      <c r="B778" s="96">
        <v>1.70040418E8</v>
      </c>
      <c r="C778" s="96" t="s">
        <v>8090</v>
      </c>
      <c r="D778" t="s">
        <v>11554</v>
      </c>
      <c r="E778" s="96"/>
      <c r="F778" t="s">
        <v>11555</v>
      </c>
      <c r="G778" t="s">
        <v>110</v>
      </c>
      <c r="H778" s="107">
        <v>8.084745762711865</v>
      </c>
      <c r="I778">
        <v>0.0</v>
      </c>
      <c r="J778" s="96">
        <v>9.347813014E9</v>
      </c>
      <c r="K778" t="s">
        <v>84</v>
      </c>
    </row>
    <row r="779" ht="12.75" customHeight="1">
      <c r="A779">
        <v>354.0</v>
      </c>
      <c r="B779" s="96">
        <v>1.70040423E8</v>
      </c>
      <c r="C779" s="96" t="s">
        <v>8090</v>
      </c>
      <c r="D779" t="s">
        <v>11460</v>
      </c>
      <c r="E779" s="96"/>
      <c r="F779" t="s">
        <v>11461</v>
      </c>
      <c r="G779" t="s">
        <v>70</v>
      </c>
      <c r="H779" s="107">
        <v>8.01271186440678</v>
      </c>
      <c r="I779">
        <v>0.0</v>
      </c>
      <c r="J779" s="96">
        <v>8.886787171E9</v>
      </c>
      <c r="K779" t="s">
        <v>11464</v>
      </c>
    </row>
    <row r="780" ht="12.75" customHeight="1">
      <c r="A780">
        <v>145.0</v>
      </c>
      <c r="B780" s="96">
        <v>1.70040433E8</v>
      </c>
      <c r="C780" s="96" t="s">
        <v>8090</v>
      </c>
      <c r="D780" t="s">
        <v>9522</v>
      </c>
      <c r="E780" s="96"/>
      <c r="F780" t="s">
        <v>9523</v>
      </c>
      <c r="G780" t="s">
        <v>70</v>
      </c>
      <c r="H780" s="107">
        <v>6.669491525423729</v>
      </c>
      <c r="I780">
        <v>1.0</v>
      </c>
      <c r="J780" s="96">
        <v>9.966262252E9</v>
      </c>
      <c r="K780" t="s">
        <v>9526</v>
      </c>
    </row>
    <row r="781" ht="12.75" customHeight="1">
      <c r="A781">
        <v>490.0</v>
      </c>
      <c r="B781" s="96">
        <v>1.70040434E8</v>
      </c>
      <c r="C781" s="96" t="s">
        <v>8090</v>
      </c>
      <c r="D781" t="s">
        <v>12653</v>
      </c>
      <c r="E781" s="96"/>
      <c r="F781" t="s">
        <v>12654</v>
      </c>
      <c r="G781" t="s">
        <v>70</v>
      </c>
      <c r="H781" s="107">
        <v>7.733050847457627</v>
      </c>
      <c r="I781">
        <v>0.0</v>
      </c>
      <c r="J781" s="96">
        <v>8.688135596E9</v>
      </c>
      <c r="K781" t="s">
        <v>12657</v>
      </c>
    </row>
    <row r="782" ht="12.75" customHeight="1">
      <c r="A782">
        <v>75.0</v>
      </c>
      <c r="B782" s="96">
        <v>1.70040437E8</v>
      </c>
      <c r="C782" s="96" t="s">
        <v>8090</v>
      </c>
      <c r="D782" t="s">
        <v>8859</v>
      </c>
      <c r="E782" s="96"/>
      <c r="F782" t="s">
        <v>8860</v>
      </c>
      <c r="G782" t="s">
        <v>110</v>
      </c>
      <c r="H782" s="107">
        <v>6.779661016949152</v>
      </c>
      <c r="I782">
        <v>0.0</v>
      </c>
      <c r="J782" s="96">
        <v>9.440026851E9</v>
      </c>
      <c r="K782" t="s">
        <v>8862</v>
      </c>
    </row>
    <row r="783" ht="12.75" customHeight="1">
      <c r="A783">
        <v>353.0</v>
      </c>
      <c r="B783" s="96">
        <v>1.70040452E8</v>
      </c>
      <c r="C783" s="96" t="s">
        <v>8090</v>
      </c>
      <c r="D783" t="s">
        <v>11451</v>
      </c>
      <c r="E783" s="96"/>
      <c r="F783" t="s">
        <v>11452</v>
      </c>
      <c r="G783" t="s">
        <v>110</v>
      </c>
      <c r="H783" s="107">
        <v>9.038135593220339</v>
      </c>
      <c r="I783">
        <v>0.0</v>
      </c>
      <c r="J783" s="96">
        <v>9.866310731E9</v>
      </c>
      <c r="K783" t="s">
        <v>11455</v>
      </c>
    </row>
    <row r="784" ht="12.75" customHeight="1">
      <c r="A784">
        <v>304.0</v>
      </c>
      <c r="B784" s="96">
        <v>1.70040454E8</v>
      </c>
      <c r="C784" s="96" t="s">
        <v>8090</v>
      </c>
      <c r="D784" t="s">
        <v>10990</v>
      </c>
      <c r="E784" s="96"/>
      <c r="F784" t="s">
        <v>10991</v>
      </c>
      <c r="G784" t="s">
        <v>70</v>
      </c>
      <c r="H784" s="107">
        <v>7.635593220338983</v>
      </c>
      <c r="I784">
        <v>0.0</v>
      </c>
      <c r="J784" s="96">
        <v>9.440034858E9</v>
      </c>
      <c r="K784" t="s">
        <v>10994</v>
      </c>
    </row>
    <row r="785" ht="12.75" customHeight="1">
      <c r="A785">
        <v>273.0</v>
      </c>
      <c r="B785" s="96">
        <v>1.70040455E8</v>
      </c>
      <c r="C785" s="96" t="s">
        <v>8090</v>
      </c>
      <c r="D785" t="s">
        <v>10708</v>
      </c>
      <c r="E785" s="96"/>
      <c r="F785" t="s">
        <v>10709</v>
      </c>
      <c r="G785" t="s">
        <v>110</v>
      </c>
      <c r="H785" s="107">
        <v>8.309322033898304</v>
      </c>
      <c r="I785">
        <v>0.0</v>
      </c>
      <c r="J785" s="96">
        <v>9.700593766E9</v>
      </c>
      <c r="K785" t="s">
        <v>10711</v>
      </c>
    </row>
    <row r="786" ht="12.75" customHeight="1">
      <c r="A786">
        <v>292.0</v>
      </c>
      <c r="B786" s="96">
        <v>1.70040461E8</v>
      </c>
      <c r="C786" s="96" t="s">
        <v>8090</v>
      </c>
      <c r="D786" t="s">
        <v>10871</v>
      </c>
      <c r="E786" s="96"/>
      <c r="F786" t="s">
        <v>10872</v>
      </c>
      <c r="G786" t="s">
        <v>70</v>
      </c>
      <c r="H786" s="107">
        <v>7.63135593220339</v>
      </c>
      <c r="I786">
        <v>0.0</v>
      </c>
      <c r="J786" s="96">
        <v>9.441654205E9</v>
      </c>
      <c r="K786" t="s">
        <v>10876</v>
      </c>
    </row>
    <row r="787" ht="12.75" customHeight="1">
      <c r="A787">
        <v>391.0</v>
      </c>
      <c r="B787" s="96">
        <v>1.70040463E8</v>
      </c>
      <c r="C787" s="96" t="s">
        <v>8090</v>
      </c>
      <c r="D787" t="s">
        <v>11765</v>
      </c>
      <c r="E787" s="96"/>
      <c r="F787" t="s">
        <v>11766</v>
      </c>
      <c r="G787" t="s">
        <v>110</v>
      </c>
      <c r="H787" s="107">
        <v>7.639830508474576</v>
      </c>
      <c r="I787">
        <v>0.0</v>
      </c>
      <c r="J787" s="96">
        <v>9.652588576E9</v>
      </c>
      <c r="K787" t="s">
        <v>11769</v>
      </c>
    </row>
    <row r="788" ht="12.75" customHeight="1">
      <c r="A788">
        <v>197.0</v>
      </c>
      <c r="B788" s="96">
        <v>1.70040466E8</v>
      </c>
      <c r="C788" s="96" t="s">
        <v>8090</v>
      </c>
      <c r="D788" t="s">
        <v>9994</v>
      </c>
      <c r="E788" s="96"/>
      <c r="F788" t="s">
        <v>9995</v>
      </c>
      <c r="G788" t="s">
        <v>70</v>
      </c>
      <c r="H788" s="107">
        <v>8.779661016949152</v>
      </c>
      <c r="I788">
        <v>0.0</v>
      </c>
      <c r="J788" s="96">
        <v>9.346719425E9</v>
      </c>
      <c r="K788" t="s">
        <v>9998</v>
      </c>
    </row>
    <row r="789" ht="12.75" customHeight="1">
      <c r="A789">
        <v>25.0</v>
      </c>
      <c r="B789" s="96">
        <v>1.70040469E8</v>
      </c>
      <c r="C789" s="96" t="s">
        <v>8090</v>
      </c>
      <c r="D789" t="s">
        <v>8366</v>
      </c>
      <c r="E789" s="96"/>
      <c r="F789" t="s">
        <v>8367</v>
      </c>
      <c r="G789" t="s">
        <v>110</v>
      </c>
      <c r="H789" s="107">
        <v>7.983050847457627</v>
      </c>
      <c r="I789">
        <v>0.0</v>
      </c>
      <c r="J789" s="96">
        <v>9.441504558E9</v>
      </c>
      <c r="K789" t="s">
        <v>8369</v>
      </c>
    </row>
    <row r="790" ht="12.75" customHeight="1">
      <c r="A790">
        <v>411.0</v>
      </c>
      <c r="B790" s="96">
        <v>1.7004047E8</v>
      </c>
      <c r="C790" s="96" t="s">
        <v>8090</v>
      </c>
      <c r="D790" t="s">
        <v>11937</v>
      </c>
      <c r="E790" s="96"/>
      <c r="F790" t="s">
        <v>11938</v>
      </c>
      <c r="G790" t="s">
        <v>70</v>
      </c>
      <c r="H790" s="107">
        <v>7.13135593220339</v>
      </c>
      <c r="I790">
        <v>0.0</v>
      </c>
      <c r="J790" s="96">
        <v>7.013798818E9</v>
      </c>
      <c r="K790" t="s">
        <v>11940</v>
      </c>
    </row>
    <row r="791" ht="12.75" customHeight="1">
      <c r="A791">
        <v>54.0</v>
      </c>
      <c r="B791" s="96">
        <v>1.7004048E8</v>
      </c>
      <c r="C791" s="96" t="s">
        <v>8090</v>
      </c>
      <c r="D791" t="s">
        <v>8646</v>
      </c>
      <c r="E791" s="96"/>
      <c r="F791" t="s">
        <v>8647</v>
      </c>
      <c r="G791" t="s">
        <v>70</v>
      </c>
      <c r="H791" s="107">
        <v>7.135593220338983</v>
      </c>
      <c r="I791">
        <v>0.0</v>
      </c>
      <c r="J791" s="96">
        <v>8.52004215E9</v>
      </c>
      <c r="K791" t="s">
        <v>8650</v>
      </c>
    </row>
    <row r="792" ht="12.75" customHeight="1">
      <c r="A792">
        <v>174.0</v>
      </c>
      <c r="B792" s="96">
        <v>1.70040481E8</v>
      </c>
      <c r="C792" s="96" t="s">
        <v>8090</v>
      </c>
      <c r="D792" t="s">
        <v>9787</v>
      </c>
      <c r="E792" s="96"/>
      <c r="F792" t="s">
        <v>9788</v>
      </c>
      <c r="G792" t="s">
        <v>70</v>
      </c>
      <c r="H792" s="107">
        <v>8.584745762711865</v>
      </c>
      <c r="I792">
        <v>0.0</v>
      </c>
      <c r="J792" s="96">
        <v>9.866379567E9</v>
      </c>
      <c r="K792" t="s">
        <v>9791</v>
      </c>
    </row>
    <row r="793" ht="12.75" customHeight="1">
      <c r="A793">
        <v>509.0</v>
      </c>
      <c r="B793" s="96">
        <v>1.70040484E8</v>
      </c>
      <c r="C793" s="96" t="s">
        <v>8090</v>
      </c>
      <c r="D793" t="s">
        <v>12842</v>
      </c>
      <c r="E793" s="96"/>
      <c r="F793" t="s">
        <v>12843</v>
      </c>
      <c r="G793" t="s">
        <v>70</v>
      </c>
      <c r="H793" s="107">
        <v>9.135593220338983</v>
      </c>
      <c r="I793">
        <v>0.0</v>
      </c>
      <c r="J793" s="96">
        <v>9.849842165E9</v>
      </c>
      <c r="K793" t="s">
        <v>12845</v>
      </c>
    </row>
    <row r="794" ht="12.75" customHeight="1">
      <c r="A794">
        <v>64.0</v>
      </c>
      <c r="B794" s="96">
        <v>1.70040485E8</v>
      </c>
      <c r="C794" s="96" t="s">
        <v>8090</v>
      </c>
      <c r="D794" t="s">
        <v>8756</v>
      </c>
      <c r="E794" s="96"/>
      <c r="F794" t="s">
        <v>8757</v>
      </c>
      <c r="G794" t="s">
        <v>70</v>
      </c>
      <c r="H794" s="107">
        <v>8.097457627118644</v>
      </c>
      <c r="I794">
        <v>0.0</v>
      </c>
      <c r="J794" s="96">
        <v>9.848920515E9</v>
      </c>
      <c r="K794" t="s">
        <v>8759</v>
      </c>
    </row>
    <row r="795" ht="12.75" customHeight="1">
      <c r="A795">
        <v>394.0</v>
      </c>
      <c r="B795" s="96">
        <v>1.70040489E8</v>
      </c>
      <c r="C795" s="96" t="s">
        <v>8090</v>
      </c>
      <c r="D795" t="s">
        <v>11794</v>
      </c>
      <c r="E795" s="96"/>
      <c r="F795" t="s">
        <v>11795</v>
      </c>
      <c r="G795" t="s">
        <v>70</v>
      </c>
      <c r="H795" s="107">
        <v>8.36864406779661</v>
      </c>
      <c r="I795">
        <v>0.0</v>
      </c>
      <c r="J795" s="96">
        <v>9.390101123E9</v>
      </c>
      <c r="K795" t="s">
        <v>11797</v>
      </c>
    </row>
    <row r="796" ht="12.75" customHeight="1">
      <c r="A796">
        <v>437.0</v>
      </c>
      <c r="B796" s="96">
        <v>1.70040492E8</v>
      </c>
      <c r="C796" s="96" t="s">
        <v>8090</v>
      </c>
      <c r="D796" t="s">
        <v>12182</v>
      </c>
      <c r="E796" s="96"/>
      <c r="F796" t="s">
        <v>12183</v>
      </c>
      <c r="G796" t="s">
        <v>110</v>
      </c>
      <c r="H796" s="107">
        <v>8.88135593220339</v>
      </c>
      <c r="I796">
        <v>0.0</v>
      </c>
      <c r="J796" s="96">
        <v>9.440343263E9</v>
      </c>
      <c r="K796" t="s">
        <v>12185</v>
      </c>
    </row>
    <row r="797" ht="12.75" customHeight="1">
      <c r="A797">
        <v>483.0</v>
      </c>
      <c r="B797" s="96">
        <v>1.70040493E8</v>
      </c>
      <c r="C797" s="96" t="s">
        <v>8090</v>
      </c>
      <c r="D797" t="s">
        <v>12597</v>
      </c>
      <c r="E797" s="96"/>
      <c r="F797" t="s">
        <v>12598</v>
      </c>
      <c r="G797" t="s">
        <v>110</v>
      </c>
      <c r="H797" s="107">
        <v>8.983050847457626</v>
      </c>
      <c r="I797">
        <v>0.0</v>
      </c>
      <c r="J797" s="96">
        <v>9.849519793E9</v>
      </c>
      <c r="K797" t="s">
        <v>12600</v>
      </c>
    </row>
    <row r="798" ht="12.75" customHeight="1">
      <c r="A798">
        <v>268.0</v>
      </c>
      <c r="B798" s="96">
        <v>1.70040494E8</v>
      </c>
      <c r="C798" s="96" t="s">
        <v>8090</v>
      </c>
      <c r="D798" t="s">
        <v>10653</v>
      </c>
      <c r="E798" s="96"/>
      <c r="F798" t="s">
        <v>10654</v>
      </c>
      <c r="G798" t="s">
        <v>110</v>
      </c>
      <c r="H798" s="107">
        <v>7.809322033898305</v>
      </c>
      <c r="I798">
        <v>0.0</v>
      </c>
      <c r="J798" s="96">
        <v>8.019020574E9</v>
      </c>
      <c r="K798" t="s">
        <v>10656</v>
      </c>
    </row>
    <row r="799" ht="12.75" customHeight="1">
      <c r="A799">
        <v>235.0</v>
      </c>
      <c r="B799" s="96">
        <v>1.70040497E8</v>
      </c>
      <c r="C799" s="96" t="s">
        <v>8090</v>
      </c>
      <c r="D799" t="s">
        <v>10344</v>
      </c>
      <c r="E799" s="96"/>
      <c r="F799" t="s">
        <v>10346</v>
      </c>
      <c r="G799" t="s">
        <v>110</v>
      </c>
      <c r="H799" s="107">
        <v>7.313559322033898</v>
      </c>
      <c r="I799">
        <v>0.0</v>
      </c>
      <c r="J799" s="96">
        <v>9.000390277E9</v>
      </c>
      <c r="K799" t="s">
        <v>10349</v>
      </c>
    </row>
    <row r="800" ht="12.75" customHeight="1">
      <c r="A800">
        <v>469.0</v>
      </c>
      <c r="B800" s="96">
        <v>1.700405E8</v>
      </c>
      <c r="C800" s="96" t="s">
        <v>8090</v>
      </c>
      <c r="D800" t="s">
        <v>12459</v>
      </c>
      <c r="E800" s="96"/>
      <c r="F800" t="s">
        <v>12460</v>
      </c>
      <c r="G800" t="s">
        <v>70</v>
      </c>
      <c r="H800" s="107">
        <v>7.906779661016949</v>
      </c>
      <c r="I800">
        <v>0.0</v>
      </c>
      <c r="J800" s="96">
        <v>7.893013489E9</v>
      </c>
      <c r="K800" t="s">
        <v>12462</v>
      </c>
    </row>
    <row r="801" ht="12.75" customHeight="1">
      <c r="A801">
        <v>340.0</v>
      </c>
      <c r="B801" s="96">
        <v>1.70040505E8</v>
      </c>
      <c r="C801" s="96" t="s">
        <v>8090</v>
      </c>
      <c r="D801" t="s">
        <v>11335</v>
      </c>
      <c r="E801" s="96"/>
      <c r="F801" t="s">
        <v>11336</v>
      </c>
      <c r="G801" t="s">
        <v>70</v>
      </c>
      <c r="H801" s="107">
        <v>8.415254237288135</v>
      </c>
      <c r="I801">
        <v>0.0</v>
      </c>
      <c r="J801" s="96">
        <v>9.441612299E9</v>
      </c>
      <c r="K801" t="s">
        <v>11340</v>
      </c>
    </row>
    <row r="802" ht="12.75" customHeight="1">
      <c r="A802">
        <v>152.0</v>
      </c>
      <c r="B802" s="96">
        <v>1.70040507E8</v>
      </c>
      <c r="C802" s="96" t="s">
        <v>8090</v>
      </c>
      <c r="D802" t="s">
        <v>9590</v>
      </c>
      <c r="E802" s="96"/>
      <c r="F802" t="s">
        <v>9592</v>
      </c>
      <c r="G802" t="s">
        <v>70</v>
      </c>
      <c r="H802" s="107">
        <v>7.38135593220339</v>
      </c>
      <c r="I802">
        <v>0.0</v>
      </c>
      <c r="J802" s="96">
        <v>9.949950492E9</v>
      </c>
      <c r="K802" t="s">
        <v>9596</v>
      </c>
    </row>
    <row r="803" ht="12.75" customHeight="1">
      <c r="A803">
        <v>249.0</v>
      </c>
      <c r="B803" s="96">
        <v>1.70040508E8</v>
      </c>
      <c r="C803" s="96" t="s">
        <v>8090</v>
      </c>
      <c r="D803" t="s">
        <v>10469</v>
      </c>
      <c r="E803" s="96"/>
      <c r="F803" t="s">
        <v>10470</v>
      </c>
      <c r="G803" t="s">
        <v>70</v>
      </c>
      <c r="H803" s="107">
        <v>7.63135593220339</v>
      </c>
      <c r="I803">
        <v>0.0</v>
      </c>
      <c r="J803" s="96">
        <v>9.492126182E9</v>
      </c>
      <c r="K803" t="s">
        <v>10473</v>
      </c>
    </row>
    <row r="804" ht="12.75" customHeight="1">
      <c r="A804">
        <v>385.0</v>
      </c>
      <c r="B804" s="96">
        <v>1.70040509E8</v>
      </c>
      <c r="C804" s="96" t="s">
        <v>8090</v>
      </c>
      <c r="D804" t="s">
        <v>11718</v>
      </c>
      <c r="E804" s="96"/>
      <c r="F804" t="s">
        <v>11720</v>
      </c>
      <c r="G804" t="s">
        <v>70</v>
      </c>
      <c r="H804" s="107">
        <v>7.6525423728813555</v>
      </c>
      <c r="I804">
        <v>0.0</v>
      </c>
      <c r="J804" s="96">
        <v>8.309009695E9</v>
      </c>
      <c r="K804" t="s">
        <v>11722</v>
      </c>
    </row>
    <row r="805" ht="12.75" customHeight="1">
      <c r="A805">
        <v>136.0</v>
      </c>
      <c r="B805" s="96">
        <v>1.7004051E8</v>
      </c>
      <c r="C805" s="96" t="s">
        <v>8090</v>
      </c>
      <c r="D805" t="s">
        <v>9445</v>
      </c>
      <c r="E805" s="96"/>
      <c r="F805" t="s">
        <v>9446</v>
      </c>
      <c r="G805" t="s">
        <v>70</v>
      </c>
      <c r="H805" s="107">
        <v>7.614406779661017</v>
      </c>
      <c r="I805">
        <v>0.0</v>
      </c>
      <c r="J805" s="96">
        <v>9.182491799E9</v>
      </c>
      <c r="K805" t="s">
        <v>9449</v>
      </c>
    </row>
    <row r="806" ht="12.75" customHeight="1">
      <c r="A806">
        <v>46.0</v>
      </c>
      <c r="B806" s="96">
        <v>1.70040511E8</v>
      </c>
      <c r="C806" s="96" t="s">
        <v>8090</v>
      </c>
      <c r="D806" t="s">
        <v>8572</v>
      </c>
      <c r="E806" s="96"/>
      <c r="F806" t="s">
        <v>8573</v>
      </c>
      <c r="G806" t="s">
        <v>70</v>
      </c>
      <c r="H806" s="107">
        <v>7.8474576271186445</v>
      </c>
      <c r="I806">
        <v>0.0</v>
      </c>
      <c r="J806" s="96">
        <v>9.908575795E9</v>
      </c>
      <c r="K806" t="s">
        <v>8576</v>
      </c>
    </row>
    <row r="807" ht="12.75" customHeight="1">
      <c r="A807">
        <v>405.0</v>
      </c>
      <c r="B807" s="96">
        <v>1.70040513E8</v>
      </c>
      <c r="C807" s="96" t="s">
        <v>8090</v>
      </c>
      <c r="D807" t="s">
        <v>11888</v>
      </c>
      <c r="E807" s="96"/>
      <c r="F807" t="s">
        <v>11889</v>
      </c>
      <c r="G807" t="s">
        <v>110</v>
      </c>
      <c r="H807" s="107">
        <v>8.182203389830509</v>
      </c>
      <c r="I807">
        <v>0.0</v>
      </c>
      <c r="J807" s="96">
        <v>7.569227143E9</v>
      </c>
      <c r="K807" t="s">
        <v>11892</v>
      </c>
    </row>
    <row r="808" ht="12.75" customHeight="1">
      <c r="A808">
        <v>90.0</v>
      </c>
      <c r="B808" s="96">
        <v>1.70040514E8</v>
      </c>
      <c r="C808" s="96" t="s">
        <v>8090</v>
      </c>
      <c r="D808" t="s">
        <v>9005</v>
      </c>
      <c r="E808" s="96"/>
      <c r="F808" t="s">
        <v>9007</v>
      </c>
      <c r="G808" t="s">
        <v>110</v>
      </c>
      <c r="H808" s="107">
        <v>7.783898305084746</v>
      </c>
      <c r="I808">
        <v>0.0</v>
      </c>
      <c r="J808" s="96">
        <v>9.490513771E9</v>
      </c>
      <c r="K808" t="s">
        <v>9009</v>
      </c>
    </row>
    <row r="809" ht="12.75" customHeight="1">
      <c r="A809">
        <v>351.0</v>
      </c>
      <c r="B809" s="96">
        <v>1.70040515E8</v>
      </c>
      <c r="C809" s="96" t="s">
        <v>8090</v>
      </c>
      <c r="D809" t="s">
        <v>11432</v>
      </c>
      <c r="E809" s="96"/>
      <c r="F809" t="s">
        <v>11433</v>
      </c>
      <c r="G809" t="s">
        <v>110</v>
      </c>
      <c r="H809" s="107">
        <v>8.957627118644067</v>
      </c>
      <c r="I809">
        <v>0.0</v>
      </c>
      <c r="J809" s="96">
        <v>9.052706178E9</v>
      </c>
      <c r="K809" t="s">
        <v>11436</v>
      </c>
    </row>
    <row r="810" ht="12.75" customHeight="1">
      <c r="A810">
        <v>111.0</v>
      </c>
      <c r="B810" s="96">
        <v>1.70040518E8</v>
      </c>
      <c r="C810" s="96" t="s">
        <v>8090</v>
      </c>
      <c r="D810" t="s">
        <v>9204</v>
      </c>
      <c r="E810" s="96"/>
      <c r="F810" t="s">
        <v>9206</v>
      </c>
      <c r="G810" t="s">
        <v>70</v>
      </c>
      <c r="H810" s="107">
        <v>7.377118644067797</v>
      </c>
      <c r="I810">
        <v>0.0</v>
      </c>
      <c r="J810" s="96">
        <v>9.959675247E9</v>
      </c>
      <c r="K810" t="s">
        <v>9210</v>
      </c>
    </row>
    <row r="811" ht="12.75" customHeight="1">
      <c r="A811">
        <v>332.0</v>
      </c>
      <c r="B811" s="96">
        <v>1.70040519E8</v>
      </c>
      <c r="C811" s="96" t="s">
        <v>8090</v>
      </c>
      <c r="D811" t="s">
        <v>11236</v>
      </c>
      <c r="E811" s="96"/>
      <c r="F811" t="s">
        <v>11237</v>
      </c>
      <c r="G811" t="s">
        <v>110</v>
      </c>
      <c r="H811" s="107">
        <v>7.165254237288136</v>
      </c>
      <c r="I811">
        <v>0.0</v>
      </c>
      <c r="J811" s="96">
        <v>9.849370254E9</v>
      </c>
      <c r="K811" t="s">
        <v>11241</v>
      </c>
    </row>
    <row r="812" ht="12.75" customHeight="1">
      <c r="A812">
        <v>257.0</v>
      </c>
      <c r="B812" s="96">
        <v>1.70040521E8</v>
      </c>
      <c r="C812" s="96" t="s">
        <v>8090</v>
      </c>
      <c r="D812" t="s">
        <v>10547</v>
      </c>
      <c r="E812" s="96"/>
      <c r="F812" t="s">
        <v>10548</v>
      </c>
      <c r="G812" t="s">
        <v>70</v>
      </c>
      <c r="H812" s="107">
        <v>7.741525423728813</v>
      </c>
      <c r="I812">
        <v>0.0</v>
      </c>
      <c r="J812" s="96">
        <v>9.640257259E9</v>
      </c>
      <c r="K812" t="s">
        <v>10551</v>
      </c>
    </row>
    <row r="813" ht="12.75" customHeight="1">
      <c r="A813">
        <v>2.0</v>
      </c>
      <c r="B813" s="96">
        <v>1.70040524E8</v>
      </c>
      <c r="C813" s="96" t="s">
        <v>8090</v>
      </c>
      <c r="D813" t="s">
        <v>8105</v>
      </c>
      <c r="E813" s="96"/>
      <c r="F813" t="s">
        <v>8106</v>
      </c>
      <c r="G813" t="s">
        <v>70</v>
      </c>
      <c r="H813" s="107">
        <v>7.978813559322034</v>
      </c>
      <c r="I813">
        <v>0.0</v>
      </c>
      <c r="J813" s="96">
        <v>9.290015929E9</v>
      </c>
      <c r="K813" t="s">
        <v>8109</v>
      </c>
    </row>
    <row r="814" ht="12.75" customHeight="1">
      <c r="A814">
        <v>232.0</v>
      </c>
      <c r="B814" s="96">
        <v>1.70040534E8</v>
      </c>
      <c r="C814" s="96" t="s">
        <v>8090</v>
      </c>
      <c r="D814" t="s">
        <v>10317</v>
      </c>
      <c r="E814" s="96"/>
      <c r="F814" t="s">
        <v>10319</v>
      </c>
      <c r="G814" t="s">
        <v>110</v>
      </c>
      <c r="H814" s="107">
        <v>7.966101694915254</v>
      </c>
      <c r="I814">
        <v>0.0</v>
      </c>
      <c r="J814" s="96">
        <v>9.704306061E9</v>
      </c>
      <c r="K814" t="s">
        <v>10321</v>
      </c>
    </row>
    <row r="815" ht="12.75" customHeight="1">
      <c r="A815">
        <v>506.0</v>
      </c>
      <c r="B815" s="96">
        <v>1.70040536E8</v>
      </c>
      <c r="C815" s="96" t="s">
        <v>8090</v>
      </c>
      <c r="D815" t="s">
        <v>12817</v>
      </c>
      <c r="E815" s="96"/>
      <c r="F815" t="s">
        <v>12818</v>
      </c>
      <c r="G815" t="s">
        <v>110</v>
      </c>
      <c r="H815" s="107">
        <v>8.26271186440678</v>
      </c>
      <c r="I815">
        <v>0.0</v>
      </c>
      <c r="J815" s="96">
        <v>9.866647165E9</v>
      </c>
      <c r="K815" t="s">
        <v>12820</v>
      </c>
    </row>
    <row r="816" ht="12.75" customHeight="1">
      <c r="A816">
        <v>49.0</v>
      </c>
      <c r="B816" s="96">
        <v>1.70040539E8</v>
      </c>
      <c r="C816" s="96" t="s">
        <v>8090</v>
      </c>
      <c r="D816" t="s">
        <v>8599</v>
      </c>
      <c r="E816" s="96"/>
      <c r="F816" t="s">
        <v>8600</v>
      </c>
      <c r="G816" t="s">
        <v>70</v>
      </c>
      <c r="H816" s="107">
        <v>7.5508474576271185</v>
      </c>
      <c r="I816">
        <v>0.0</v>
      </c>
      <c r="J816" s="96">
        <v>9.866163967E9</v>
      </c>
      <c r="K816" t="s">
        <v>8604</v>
      </c>
    </row>
    <row r="817" ht="12.75" customHeight="1">
      <c r="A817">
        <v>326.0</v>
      </c>
      <c r="B817" s="96">
        <v>1.7004054E8</v>
      </c>
      <c r="C817" s="96" t="s">
        <v>8090</v>
      </c>
      <c r="D817" t="s">
        <v>11180</v>
      </c>
      <c r="E817" s="96"/>
      <c r="F817" t="s">
        <v>11181</v>
      </c>
      <c r="G817" t="s">
        <v>70</v>
      </c>
      <c r="H817" s="107">
        <v>7.4576271186440675</v>
      </c>
      <c r="I817">
        <v>0.0</v>
      </c>
      <c r="J817" s="96">
        <v>9.951107582E9</v>
      </c>
      <c r="K817" t="s">
        <v>11185</v>
      </c>
    </row>
    <row r="818" ht="12.75" customHeight="1">
      <c r="A818">
        <v>119.0</v>
      </c>
      <c r="B818" s="96">
        <v>1.70040541E8</v>
      </c>
      <c r="C818" s="96" t="s">
        <v>8090</v>
      </c>
      <c r="D818" t="s">
        <v>9271</v>
      </c>
      <c r="E818" s="96"/>
      <c r="F818" t="s">
        <v>9272</v>
      </c>
      <c r="G818" t="s">
        <v>70</v>
      </c>
      <c r="H818" s="107">
        <v>7.4491525423728815</v>
      </c>
      <c r="I818">
        <v>0.0</v>
      </c>
      <c r="J818" s="96">
        <v>9.948495765E9</v>
      </c>
      <c r="K818" t="s">
        <v>1539</v>
      </c>
    </row>
    <row r="819" ht="12.75" customHeight="1">
      <c r="A819">
        <v>178.0</v>
      </c>
      <c r="B819" s="96">
        <v>1.70040544E8</v>
      </c>
      <c r="C819" s="96" t="s">
        <v>8090</v>
      </c>
      <c r="D819" t="s">
        <v>9822</v>
      </c>
      <c r="E819" s="96"/>
      <c r="F819" t="s">
        <v>9823</v>
      </c>
      <c r="G819" t="s">
        <v>110</v>
      </c>
      <c r="H819" s="107">
        <v>8.211864406779661</v>
      </c>
      <c r="I819">
        <v>0.0</v>
      </c>
      <c r="J819" s="96">
        <v>7.382276787E9</v>
      </c>
      <c r="K819" t="s">
        <v>9827</v>
      </c>
    </row>
    <row r="820" ht="12.75" customHeight="1">
      <c r="A820">
        <v>12.0</v>
      </c>
      <c r="B820" s="96">
        <v>1.70040545E8</v>
      </c>
      <c r="C820" s="96" t="s">
        <v>8090</v>
      </c>
      <c r="D820" t="s">
        <v>8219</v>
      </c>
      <c r="E820" s="96"/>
      <c r="F820" t="s">
        <v>8220</v>
      </c>
      <c r="G820" t="s">
        <v>110</v>
      </c>
      <c r="H820" s="107">
        <v>7.728813559322034</v>
      </c>
      <c r="I820">
        <v>0.0</v>
      </c>
      <c r="J820" s="96">
        <v>9.703095667E9</v>
      </c>
      <c r="K820" t="s">
        <v>8223</v>
      </c>
    </row>
    <row r="821" ht="12.75" customHeight="1">
      <c r="A821">
        <v>429.0</v>
      </c>
      <c r="B821" s="96">
        <v>1.70040546E8</v>
      </c>
      <c r="C821" s="96" t="s">
        <v>8090</v>
      </c>
      <c r="D821" t="s">
        <v>12110</v>
      </c>
      <c r="E821" s="96"/>
      <c r="F821" t="s">
        <v>12111</v>
      </c>
      <c r="G821" t="s">
        <v>70</v>
      </c>
      <c r="H821" s="107">
        <v>8.05084745762712</v>
      </c>
      <c r="I821">
        <v>0.0</v>
      </c>
      <c r="J821" s="96">
        <v>9.404620509E9</v>
      </c>
      <c r="K821" t="s">
        <v>12116</v>
      </c>
    </row>
    <row r="822" ht="12.75" customHeight="1">
      <c r="A822">
        <v>80.0</v>
      </c>
      <c r="B822" s="96">
        <v>1.70040548E8</v>
      </c>
      <c r="C822" s="96" t="s">
        <v>8090</v>
      </c>
      <c r="D822" t="s">
        <v>8907</v>
      </c>
      <c r="E822" s="96"/>
      <c r="F822" t="s">
        <v>8908</v>
      </c>
      <c r="G822" t="s">
        <v>70</v>
      </c>
      <c r="H822" s="107">
        <v>7.25</v>
      </c>
      <c r="I822">
        <v>0.0</v>
      </c>
      <c r="J822" s="96">
        <v>8.88579745E9</v>
      </c>
      <c r="K822" t="s">
        <v>8911</v>
      </c>
    </row>
    <row r="823" ht="12.75" customHeight="1">
      <c r="A823">
        <v>206.0</v>
      </c>
      <c r="B823" s="96">
        <v>1.70040552E8</v>
      </c>
      <c r="C823" s="96" t="s">
        <v>8090</v>
      </c>
      <c r="D823" t="s">
        <v>10075</v>
      </c>
      <c r="E823" s="96"/>
      <c r="F823" t="s">
        <v>10076</v>
      </c>
      <c r="G823" t="s">
        <v>8336</v>
      </c>
      <c r="H823" s="107">
        <v>6.99</v>
      </c>
      <c r="I823">
        <v>0.0</v>
      </c>
      <c r="J823" s="96">
        <v>8.374783141E9</v>
      </c>
      <c r="K823" t="s">
        <v>10083</v>
      </c>
    </row>
    <row r="824" ht="12.75" customHeight="1">
      <c r="A824">
        <v>135.0</v>
      </c>
      <c r="B824" s="96">
        <v>1.70040553E8</v>
      </c>
      <c r="C824" s="96" t="s">
        <v>8090</v>
      </c>
      <c r="D824" t="s">
        <v>9438</v>
      </c>
      <c r="E824" s="96"/>
      <c r="F824" t="s">
        <v>9440</v>
      </c>
      <c r="G824" t="s">
        <v>70</v>
      </c>
      <c r="H824" s="107">
        <v>8.211864406779661</v>
      </c>
      <c r="I824">
        <v>0.0</v>
      </c>
      <c r="J824" s="96">
        <v>9.441643916E9</v>
      </c>
      <c r="K824" t="s">
        <v>9442</v>
      </c>
    </row>
    <row r="825" ht="12.75" customHeight="1">
      <c r="A825">
        <v>306.0</v>
      </c>
      <c r="B825" s="96">
        <v>1.70040559E8</v>
      </c>
      <c r="C825" s="96" t="s">
        <v>8090</v>
      </c>
      <c r="D825" t="s">
        <v>11007</v>
      </c>
      <c r="E825" s="96"/>
      <c r="F825" t="s">
        <v>11008</v>
      </c>
      <c r="G825" t="s">
        <v>110</v>
      </c>
      <c r="H825" s="107">
        <v>7.411016949152542</v>
      </c>
      <c r="I825">
        <v>0.0</v>
      </c>
      <c r="J825" s="96">
        <v>9.491731563E9</v>
      </c>
      <c r="K825" t="s">
        <v>11010</v>
      </c>
    </row>
    <row r="826" ht="12.75" customHeight="1">
      <c r="A826">
        <v>447.0</v>
      </c>
      <c r="B826" s="96">
        <v>1.7004056E8</v>
      </c>
      <c r="C826" s="96" t="s">
        <v>8090</v>
      </c>
      <c r="D826" t="s">
        <v>12271</v>
      </c>
      <c r="E826" s="96"/>
      <c r="F826" t="s">
        <v>12272</v>
      </c>
      <c r="G826" t="s">
        <v>70</v>
      </c>
      <c r="H826" s="107">
        <v>8.084745762711865</v>
      </c>
      <c r="I826">
        <v>0.0</v>
      </c>
      <c r="J826" s="96">
        <v>9.88550099E9</v>
      </c>
      <c r="K826" t="s">
        <v>12276</v>
      </c>
    </row>
    <row r="827" ht="12.75" customHeight="1">
      <c r="A827">
        <v>190.0</v>
      </c>
      <c r="B827" s="96">
        <v>1.70040565E8</v>
      </c>
      <c r="C827" s="96" t="s">
        <v>8090</v>
      </c>
      <c r="D827" t="s">
        <v>9925</v>
      </c>
      <c r="E827" s="96"/>
      <c r="F827" t="s">
        <v>9926</v>
      </c>
      <c r="G827" t="s">
        <v>70</v>
      </c>
      <c r="H827" s="107">
        <v>7.033898305084746</v>
      </c>
      <c r="I827">
        <v>0.0</v>
      </c>
      <c r="J827" s="96">
        <v>9.848768466E9</v>
      </c>
      <c r="K827" t="s">
        <v>9929</v>
      </c>
    </row>
    <row r="828" ht="12.75" customHeight="1">
      <c r="A828">
        <v>6.0</v>
      </c>
      <c r="B828" s="96">
        <v>1.70040568E8</v>
      </c>
      <c r="C828" s="96" t="s">
        <v>8090</v>
      </c>
      <c r="D828" t="s">
        <v>8149</v>
      </c>
      <c r="E828" s="96"/>
      <c r="F828" t="s">
        <v>8150</v>
      </c>
      <c r="G828" t="s">
        <v>70</v>
      </c>
      <c r="H828" s="107">
        <v>7.11864406779661</v>
      </c>
      <c r="I828">
        <v>0.0</v>
      </c>
      <c r="J828" s="96">
        <v>9.959127661E9</v>
      </c>
      <c r="K828" t="s">
        <v>8152</v>
      </c>
    </row>
    <row r="829" ht="12.75" customHeight="1">
      <c r="A829">
        <v>122.0</v>
      </c>
      <c r="B829" s="96">
        <v>1.70040569E8</v>
      </c>
      <c r="C829" s="96" t="s">
        <v>8090</v>
      </c>
      <c r="D829" t="s">
        <v>9300</v>
      </c>
      <c r="E829" s="96"/>
      <c r="F829" t="s">
        <v>9301</v>
      </c>
      <c r="G829" t="s">
        <v>70</v>
      </c>
      <c r="H829" s="107">
        <v>7.148305084745763</v>
      </c>
      <c r="I829">
        <v>0.0</v>
      </c>
      <c r="J829" s="96">
        <v>9.949501757E9</v>
      </c>
      <c r="K829" t="s">
        <v>9304</v>
      </c>
    </row>
    <row r="830" ht="12.75" customHeight="1">
      <c r="A830">
        <v>441.0</v>
      </c>
      <c r="B830" s="96">
        <v>1.70040574E8</v>
      </c>
      <c r="C830" s="96" t="s">
        <v>8090</v>
      </c>
      <c r="D830" t="s">
        <v>12216</v>
      </c>
      <c r="E830" s="96"/>
      <c r="F830" t="s">
        <v>12217</v>
      </c>
      <c r="G830" t="s">
        <v>110</v>
      </c>
      <c r="H830" s="107">
        <v>7.8474576271186445</v>
      </c>
      <c r="I830">
        <v>0.0</v>
      </c>
      <c r="J830" s="96">
        <v>8.790923878E9</v>
      </c>
      <c r="K830" t="s">
        <v>12220</v>
      </c>
    </row>
    <row r="831" ht="12.75" customHeight="1">
      <c r="A831">
        <v>442.0</v>
      </c>
      <c r="B831" s="96">
        <v>1.70040575E8</v>
      </c>
      <c r="C831" s="96" t="s">
        <v>8090</v>
      </c>
      <c r="D831" t="s">
        <v>12227</v>
      </c>
      <c r="E831" s="96"/>
      <c r="F831" t="s">
        <v>12228</v>
      </c>
      <c r="G831" t="s">
        <v>70</v>
      </c>
      <c r="H831" s="107">
        <v>8.36864406779661</v>
      </c>
      <c r="I831">
        <v>0.0</v>
      </c>
      <c r="J831" s="96">
        <v>9.959705868E9</v>
      </c>
      <c r="K831" t="s">
        <v>12231</v>
      </c>
    </row>
    <row r="832" ht="12.75" customHeight="1">
      <c r="A832">
        <v>48.0</v>
      </c>
      <c r="B832" s="96">
        <v>1.70040579E8</v>
      </c>
      <c r="C832" s="96" t="s">
        <v>8090</v>
      </c>
      <c r="D832" t="s">
        <v>8592</v>
      </c>
      <c r="E832" s="96"/>
      <c r="F832" t="s">
        <v>8593</v>
      </c>
      <c r="G832" t="s">
        <v>70</v>
      </c>
      <c r="H832" s="107">
        <v>7.0423728813559325</v>
      </c>
      <c r="I832">
        <v>0.0</v>
      </c>
      <c r="J832" s="96">
        <v>9.951168982E9</v>
      </c>
      <c r="K832" t="s">
        <v>8595</v>
      </c>
    </row>
    <row r="833" ht="12.75" customHeight="1">
      <c r="A833">
        <v>488.0</v>
      </c>
      <c r="B833" s="96">
        <v>1.70040582E8</v>
      </c>
      <c r="C833" s="96" t="s">
        <v>8090</v>
      </c>
      <c r="D833" t="s">
        <v>12633</v>
      </c>
      <c r="E833" s="96"/>
      <c r="F833" t="s">
        <v>12634</v>
      </c>
      <c r="G833" t="s">
        <v>70</v>
      </c>
      <c r="H833" s="107">
        <v>7.991525423728813</v>
      </c>
      <c r="I833">
        <v>0.0</v>
      </c>
      <c r="J833" s="96">
        <v>9.492939392E9</v>
      </c>
      <c r="K833" t="s">
        <v>12637</v>
      </c>
    </row>
    <row r="834" ht="12.75" customHeight="1">
      <c r="A834">
        <v>116.0</v>
      </c>
      <c r="B834" s="96">
        <v>1.70040584E8</v>
      </c>
      <c r="C834" s="96" t="s">
        <v>8090</v>
      </c>
      <c r="D834" t="s">
        <v>9249</v>
      </c>
      <c r="E834" s="96"/>
      <c r="F834" t="s">
        <v>9250</v>
      </c>
      <c r="G834" t="s">
        <v>110</v>
      </c>
      <c r="H834" s="107">
        <v>8.834745762711865</v>
      </c>
      <c r="I834">
        <v>0.0</v>
      </c>
      <c r="J834" s="96">
        <v>9.849750248E9</v>
      </c>
      <c r="K834" t="s">
        <v>9253</v>
      </c>
    </row>
    <row r="835" ht="12.75" customHeight="1">
      <c r="A835">
        <v>387.0</v>
      </c>
      <c r="B835" s="96">
        <v>1.70040588E8</v>
      </c>
      <c r="C835" s="96" t="s">
        <v>8090</v>
      </c>
      <c r="D835" t="s">
        <v>11734</v>
      </c>
      <c r="E835" s="96"/>
      <c r="F835" t="s">
        <v>11735</v>
      </c>
      <c r="G835" t="s">
        <v>110</v>
      </c>
      <c r="H835" s="107">
        <v>8.419491525423728</v>
      </c>
      <c r="I835">
        <v>0.0</v>
      </c>
      <c r="J835" s="96">
        <v>9.86675483E9</v>
      </c>
      <c r="K835" t="s">
        <v>11737</v>
      </c>
    </row>
    <row r="836" ht="12.75" customHeight="1">
      <c r="A836">
        <v>525.0</v>
      </c>
      <c r="B836" s="96">
        <v>1.7004059E8</v>
      </c>
      <c r="C836" s="96" t="s">
        <v>8090</v>
      </c>
      <c r="D836" t="s">
        <v>12988</v>
      </c>
      <c r="E836" s="96"/>
      <c r="F836" t="s">
        <v>12990</v>
      </c>
      <c r="G836" t="s">
        <v>110</v>
      </c>
      <c r="H836" s="107">
        <v>7.779661016949152</v>
      </c>
      <c r="I836">
        <v>0.0</v>
      </c>
      <c r="J836" s="96">
        <v>9.553677057E9</v>
      </c>
      <c r="K836" t="s">
        <v>12992</v>
      </c>
    </row>
    <row r="837" ht="12.75" customHeight="1">
      <c r="A837">
        <v>3.0</v>
      </c>
      <c r="B837" s="96">
        <v>1.70040597E8</v>
      </c>
      <c r="C837" s="96" t="s">
        <v>8090</v>
      </c>
      <c r="D837" t="s">
        <v>8114</v>
      </c>
      <c r="E837" s="96"/>
      <c r="F837" t="s">
        <v>8115</v>
      </c>
      <c r="G837" t="s">
        <v>110</v>
      </c>
      <c r="H837" s="107">
        <v>7.872881355932203</v>
      </c>
      <c r="I837">
        <v>0.0</v>
      </c>
      <c r="J837" s="96">
        <v>9.440257828E9</v>
      </c>
      <c r="K837" t="s">
        <v>8118</v>
      </c>
    </row>
    <row r="838" ht="12.75" customHeight="1">
      <c r="A838">
        <v>450.0</v>
      </c>
      <c r="B838" s="96">
        <v>1.70040598E8</v>
      </c>
      <c r="C838" s="96" t="s">
        <v>8090</v>
      </c>
      <c r="D838" t="s">
        <v>12301</v>
      </c>
      <c r="E838" s="96"/>
      <c r="F838" t="s">
        <v>12302</v>
      </c>
      <c r="G838" t="s">
        <v>110</v>
      </c>
      <c r="H838" s="107">
        <v>7.737288135593221</v>
      </c>
      <c r="I838">
        <v>0.0</v>
      </c>
      <c r="J838" s="96">
        <v>9.441369902E9</v>
      </c>
      <c r="K838" t="s">
        <v>12304</v>
      </c>
    </row>
    <row r="839" ht="12.75" customHeight="1">
      <c r="A839">
        <v>181.0</v>
      </c>
      <c r="B839" s="96">
        <v>1.700406E8</v>
      </c>
      <c r="C839" s="96" t="s">
        <v>8090</v>
      </c>
      <c r="D839" t="s">
        <v>9847</v>
      </c>
      <c r="E839" s="96"/>
      <c r="F839" t="s">
        <v>9848</v>
      </c>
      <c r="G839" t="s">
        <v>110</v>
      </c>
      <c r="H839" s="107">
        <v>8.148305084745763</v>
      </c>
      <c r="I839">
        <v>0.0</v>
      </c>
      <c r="J839" s="96">
        <v>7.382879143E9</v>
      </c>
      <c r="K839" t="s">
        <v>9851</v>
      </c>
    </row>
    <row r="840" ht="12.75" customHeight="1">
      <c r="A840">
        <v>164.0</v>
      </c>
      <c r="B840" s="96">
        <v>1.70040604E8</v>
      </c>
      <c r="C840" s="96" t="s">
        <v>8090</v>
      </c>
      <c r="D840" t="s">
        <v>9700</v>
      </c>
      <c r="E840" s="96"/>
      <c r="F840" t="s">
        <v>9701</v>
      </c>
      <c r="G840" t="s">
        <v>110</v>
      </c>
      <c r="H840" s="107">
        <v>8.39406779661017</v>
      </c>
      <c r="I840">
        <v>0.0</v>
      </c>
      <c r="J840" s="96">
        <v>9.933244849E9</v>
      </c>
      <c r="K840" t="s">
        <v>9706</v>
      </c>
    </row>
    <row r="841" ht="12.75" customHeight="1">
      <c r="A841">
        <v>283.0</v>
      </c>
      <c r="B841" s="96">
        <v>1.70040608E8</v>
      </c>
      <c r="C841" s="96" t="s">
        <v>8090</v>
      </c>
      <c r="D841" t="s">
        <v>10795</v>
      </c>
      <c r="E841" s="96"/>
      <c r="F841" t="s">
        <v>10797</v>
      </c>
      <c r="G841" t="s">
        <v>110</v>
      </c>
      <c r="H841" s="107">
        <v>7.8474576271186445</v>
      </c>
      <c r="I841">
        <v>0.0</v>
      </c>
      <c r="J841" s="96">
        <v>9.44045303E9</v>
      </c>
      <c r="K841" t="s">
        <v>10801</v>
      </c>
    </row>
    <row r="842" ht="12.75" customHeight="1">
      <c r="A842">
        <v>379.0</v>
      </c>
      <c r="B842" s="96">
        <v>1.7004062E8</v>
      </c>
      <c r="C842" s="96" t="s">
        <v>8090</v>
      </c>
      <c r="D842" t="s">
        <v>11669</v>
      </c>
      <c r="E842" s="96"/>
      <c r="F842" t="s">
        <v>11670</v>
      </c>
      <c r="G842" t="s">
        <v>70</v>
      </c>
      <c r="H842" s="107">
        <v>7.944915254237288</v>
      </c>
      <c r="I842">
        <v>0.0</v>
      </c>
      <c r="J842" s="96">
        <v>9.502644181E9</v>
      </c>
      <c r="K842" t="s">
        <v>11673</v>
      </c>
    </row>
    <row r="843" ht="12.75" customHeight="1">
      <c r="A843">
        <v>317.0</v>
      </c>
      <c r="B843" s="96">
        <v>1.70040621E8</v>
      </c>
      <c r="C843" s="96" t="s">
        <v>8090</v>
      </c>
      <c r="D843" t="s">
        <v>11101</v>
      </c>
      <c r="E843" s="96"/>
      <c r="F843" t="s">
        <v>11102</v>
      </c>
      <c r="G843" t="s">
        <v>70</v>
      </c>
      <c r="H843" s="107">
        <v>7.415254237288136</v>
      </c>
      <c r="I843">
        <v>0.0</v>
      </c>
      <c r="J843" s="96">
        <v>9.866181385E9</v>
      </c>
      <c r="K843" t="s">
        <v>11104</v>
      </c>
    </row>
    <row r="844" ht="12.75" customHeight="1">
      <c r="A844">
        <v>368.0</v>
      </c>
      <c r="B844" s="96">
        <v>1.70040624E8</v>
      </c>
      <c r="C844" s="96" t="s">
        <v>8090</v>
      </c>
      <c r="D844" t="s">
        <v>11576</v>
      </c>
      <c r="E844" s="96"/>
      <c r="F844" t="s">
        <v>11577</v>
      </c>
      <c r="G844" t="s">
        <v>70</v>
      </c>
      <c r="H844" s="107">
        <v>8.419491525423728</v>
      </c>
      <c r="I844">
        <v>0.0</v>
      </c>
      <c r="J844" s="96">
        <v>9.491371208E9</v>
      </c>
      <c r="K844" t="s">
        <v>11578</v>
      </c>
    </row>
    <row r="845" ht="12.75" customHeight="1">
      <c r="A845">
        <v>363.0</v>
      </c>
      <c r="B845" s="96">
        <v>1.70040627E8</v>
      </c>
      <c r="C845" s="96" t="s">
        <v>8090</v>
      </c>
      <c r="D845" t="s">
        <v>11537</v>
      </c>
      <c r="E845" s="96"/>
      <c r="F845" t="s">
        <v>11538</v>
      </c>
      <c r="G845" t="s">
        <v>70</v>
      </c>
      <c r="H845" s="107">
        <v>8.588983050847459</v>
      </c>
      <c r="I845">
        <v>0.0</v>
      </c>
      <c r="J845" s="96">
        <v>8.978504814E9</v>
      </c>
      <c r="K845" t="s">
        <v>11541</v>
      </c>
    </row>
    <row r="846" ht="12.75" customHeight="1">
      <c r="A846">
        <v>515.0</v>
      </c>
      <c r="B846" s="96">
        <v>1.70040634E8</v>
      </c>
      <c r="C846" s="96" t="s">
        <v>8090</v>
      </c>
      <c r="D846" t="s">
        <v>12892</v>
      </c>
      <c r="E846" s="96"/>
      <c r="F846" t="s">
        <v>12893</v>
      </c>
      <c r="G846" t="s">
        <v>70</v>
      </c>
      <c r="H846" s="107">
        <v>7.8940677966101696</v>
      </c>
      <c r="I846">
        <v>0.0</v>
      </c>
      <c r="J846" s="96">
        <v>9.848429099E9</v>
      </c>
      <c r="K846" t="s">
        <v>12897</v>
      </c>
    </row>
    <row r="847" ht="12.75" customHeight="1">
      <c r="A847">
        <v>96.0</v>
      </c>
      <c r="B847" s="96">
        <v>1.70040635E8</v>
      </c>
      <c r="C847" s="96" t="s">
        <v>8090</v>
      </c>
      <c r="D847" t="s">
        <v>9060</v>
      </c>
      <c r="E847" s="96"/>
      <c r="F847" t="s">
        <v>9062</v>
      </c>
      <c r="G847" t="s">
        <v>70</v>
      </c>
      <c r="H847" s="107">
        <v>7.0508474576271185</v>
      </c>
      <c r="I847">
        <v>0.0</v>
      </c>
      <c r="J847" s="96">
        <v>9.989259598E9</v>
      </c>
      <c r="K847" t="s">
        <v>9065</v>
      </c>
    </row>
    <row r="848" ht="12.75" customHeight="1">
      <c r="A848">
        <v>325.0</v>
      </c>
      <c r="B848" s="96">
        <v>1.70040642E8</v>
      </c>
      <c r="C848" s="96" t="s">
        <v>8090</v>
      </c>
      <c r="D848" t="s">
        <v>11170</v>
      </c>
      <c r="E848" s="96"/>
      <c r="F848" t="s">
        <v>11171</v>
      </c>
      <c r="G848" t="s">
        <v>70</v>
      </c>
      <c r="H848" s="107">
        <v>7.720338983050848</v>
      </c>
      <c r="I848">
        <v>0.0</v>
      </c>
      <c r="J848" s="96">
        <v>9.989086377E9</v>
      </c>
      <c r="K848" t="s">
        <v>11173</v>
      </c>
    </row>
    <row r="849" ht="12.75" customHeight="1">
      <c r="A849">
        <v>24.0</v>
      </c>
      <c r="B849" s="96">
        <v>1.70040648E8</v>
      </c>
      <c r="C849" s="96" t="s">
        <v>8090</v>
      </c>
      <c r="D849" t="s">
        <v>8358</v>
      </c>
      <c r="E849" s="96"/>
      <c r="F849" t="s">
        <v>8360</v>
      </c>
      <c r="G849" t="s">
        <v>70</v>
      </c>
      <c r="H849" s="107">
        <v>8.538135593220339</v>
      </c>
      <c r="I849">
        <v>0.0</v>
      </c>
      <c r="J849" s="96">
        <v>9.948611472E9</v>
      </c>
      <c r="K849" t="s">
        <v>8363</v>
      </c>
    </row>
    <row r="850" ht="12.75" customHeight="1">
      <c r="A850">
        <v>468.0</v>
      </c>
      <c r="B850" s="96">
        <v>1.70040651E8</v>
      </c>
      <c r="C850" s="96" t="s">
        <v>8090</v>
      </c>
      <c r="D850" t="s">
        <v>12454</v>
      </c>
      <c r="E850" s="96"/>
      <c r="F850" t="s">
        <v>12455</v>
      </c>
      <c r="G850" t="s">
        <v>70</v>
      </c>
      <c r="H850" s="107">
        <v>8.508474576271187</v>
      </c>
      <c r="I850">
        <v>0.0</v>
      </c>
      <c r="J850" s="96">
        <v>9.949374567E9</v>
      </c>
      <c r="K850" t="s">
        <v>12457</v>
      </c>
    </row>
    <row r="851" ht="12.75" customHeight="1">
      <c r="A851">
        <v>180.0</v>
      </c>
      <c r="B851" s="96">
        <v>1.70040654E8</v>
      </c>
      <c r="C851" s="96" t="s">
        <v>8090</v>
      </c>
      <c r="D851" t="s">
        <v>9840</v>
      </c>
      <c r="E851" s="96"/>
      <c r="F851" t="s">
        <v>9841</v>
      </c>
      <c r="G851" t="s">
        <v>110</v>
      </c>
      <c r="H851" s="107">
        <v>7.97457627118644</v>
      </c>
      <c r="I851">
        <v>0.0</v>
      </c>
      <c r="J851" s="96">
        <v>9.059738599E9</v>
      </c>
      <c r="K851" t="s">
        <v>9844</v>
      </c>
    </row>
    <row r="852" ht="12.75" customHeight="1">
      <c r="A852">
        <v>455.0</v>
      </c>
      <c r="B852" s="96">
        <v>1.70040657E8</v>
      </c>
      <c r="C852" s="96" t="s">
        <v>8090</v>
      </c>
      <c r="D852" t="s">
        <v>12341</v>
      </c>
      <c r="E852" s="96"/>
      <c r="F852" t="s">
        <v>12343</v>
      </c>
      <c r="G852" t="s">
        <v>110</v>
      </c>
      <c r="H852" s="107">
        <v>7.088983050847458</v>
      </c>
      <c r="I852">
        <v>0.0</v>
      </c>
      <c r="J852" s="96">
        <v>9.949268986E9</v>
      </c>
      <c r="K852" t="s">
        <v>12346</v>
      </c>
    </row>
    <row r="853" ht="12.75" customHeight="1">
      <c r="A853">
        <v>203.0</v>
      </c>
      <c r="B853" s="96">
        <v>1.70040658E8</v>
      </c>
      <c r="C853" s="96" t="s">
        <v>8090</v>
      </c>
      <c r="D853" t="s">
        <v>10049</v>
      </c>
      <c r="E853" s="96"/>
      <c r="F853" t="s">
        <v>10050</v>
      </c>
      <c r="G853" t="s">
        <v>70</v>
      </c>
      <c r="H853" s="107">
        <v>7.953389830508475</v>
      </c>
      <c r="I853">
        <v>0.0</v>
      </c>
      <c r="J853" s="96">
        <v>9.849726968E9</v>
      </c>
      <c r="K853" t="s">
        <v>10052</v>
      </c>
    </row>
    <row r="854" ht="12.75" customHeight="1">
      <c r="A854">
        <v>33.0</v>
      </c>
      <c r="B854" s="96">
        <v>1.70040659E8</v>
      </c>
      <c r="C854" s="96" t="s">
        <v>8090</v>
      </c>
      <c r="D854" t="s">
        <v>8445</v>
      </c>
      <c r="E854" s="96"/>
      <c r="F854" t="s">
        <v>8447</v>
      </c>
      <c r="G854" t="s">
        <v>70</v>
      </c>
      <c r="H854" s="107">
        <v>7.627118644067797</v>
      </c>
      <c r="I854">
        <v>0.0</v>
      </c>
      <c r="J854" s="96">
        <v>9.247153197E9</v>
      </c>
      <c r="K854" t="s">
        <v>8449</v>
      </c>
    </row>
    <row r="855" ht="12.75" customHeight="1">
      <c r="A855">
        <v>98.0</v>
      </c>
      <c r="B855" s="96">
        <v>1.70040661E8</v>
      </c>
      <c r="C855" s="96" t="s">
        <v>8090</v>
      </c>
      <c r="D855" t="s">
        <v>9079</v>
      </c>
      <c r="E855" s="96"/>
      <c r="F855" t="s">
        <v>9080</v>
      </c>
      <c r="G855" t="s">
        <v>110</v>
      </c>
      <c r="H855" s="107">
        <v>7.11864406779661</v>
      </c>
      <c r="I855">
        <v>0.0</v>
      </c>
      <c r="J855" s="96">
        <v>9.4408798E9</v>
      </c>
      <c r="K855" t="s">
        <v>9084</v>
      </c>
    </row>
    <row r="856" ht="12.75" customHeight="1">
      <c r="A856">
        <v>435.0</v>
      </c>
      <c r="B856" s="96">
        <v>1.70040663E8</v>
      </c>
      <c r="C856" s="96" t="s">
        <v>8090</v>
      </c>
      <c r="D856" t="s">
        <v>12166</v>
      </c>
      <c r="E856" s="96"/>
      <c r="F856" t="s">
        <v>12167</v>
      </c>
      <c r="G856" t="s">
        <v>110</v>
      </c>
      <c r="H856" s="107">
        <v>8.233050847457626</v>
      </c>
      <c r="I856">
        <v>0.0</v>
      </c>
      <c r="J856" s="96">
        <v>9.440148695E9</v>
      </c>
      <c r="K856" t="s">
        <v>12169</v>
      </c>
    </row>
    <row r="857" ht="12.75" customHeight="1">
      <c r="A857">
        <v>398.0</v>
      </c>
      <c r="B857" s="96">
        <v>1.70040664E8</v>
      </c>
      <c r="C857" s="96" t="s">
        <v>8090</v>
      </c>
      <c r="D857" t="s">
        <v>11827</v>
      </c>
      <c r="E857" s="96"/>
      <c r="F857" t="s">
        <v>11828</v>
      </c>
      <c r="G857" t="s">
        <v>70</v>
      </c>
      <c r="H857" s="107">
        <v>8.872881355932204</v>
      </c>
      <c r="I857">
        <v>0.0</v>
      </c>
      <c r="J857" s="96">
        <v>7.989727567E9</v>
      </c>
      <c r="K857" t="s">
        <v>11830</v>
      </c>
    </row>
    <row r="858" ht="12.75" customHeight="1">
      <c r="A858">
        <v>501.0</v>
      </c>
      <c r="B858" s="96">
        <v>1.70040666E8</v>
      </c>
      <c r="C858" s="96" t="s">
        <v>8090</v>
      </c>
      <c r="D858" t="s">
        <v>12770</v>
      </c>
      <c r="E858" s="96"/>
      <c r="F858" t="s">
        <v>12771</v>
      </c>
      <c r="G858" t="s">
        <v>70</v>
      </c>
      <c r="H858" s="107">
        <v>8.402542372881356</v>
      </c>
      <c r="I858">
        <v>0.0</v>
      </c>
      <c r="J858" s="96">
        <v>7.093929367E9</v>
      </c>
      <c r="K858" t="s">
        <v>12775</v>
      </c>
    </row>
    <row r="859" ht="12.75" customHeight="1">
      <c r="A859">
        <v>299.0</v>
      </c>
      <c r="B859" s="96">
        <v>1.70040667E8</v>
      </c>
      <c r="C859" s="96" t="s">
        <v>8090</v>
      </c>
      <c r="D859" t="s">
        <v>10945</v>
      </c>
      <c r="E859" s="96"/>
      <c r="F859" t="s">
        <v>10946</v>
      </c>
      <c r="G859" t="s">
        <v>110</v>
      </c>
      <c r="H859" s="107">
        <v>8.44915254237288</v>
      </c>
      <c r="I859">
        <v>0.0</v>
      </c>
      <c r="J859" s="96">
        <v>9.848470212E9</v>
      </c>
      <c r="K859" t="s">
        <v>10949</v>
      </c>
    </row>
    <row r="860" ht="12.75" customHeight="1">
      <c r="A860">
        <v>202.0</v>
      </c>
      <c r="B860" s="96">
        <v>1.70040668E8</v>
      </c>
      <c r="C860" s="96" t="s">
        <v>8090</v>
      </c>
      <c r="D860" t="s">
        <v>10041</v>
      </c>
      <c r="E860" s="96"/>
      <c r="F860" t="s">
        <v>10042</v>
      </c>
      <c r="G860" t="s">
        <v>70</v>
      </c>
      <c r="H860" s="107">
        <v>7.016949152542373</v>
      </c>
      <c r="I860">
        <v>0.0</v>
      </c>
      <c r="J860" s="96">
        <v>9.848870545E9</v>
      </c>
      <c r="K860" t="s">
        <v>10044</v>
      </c>
    </row>
    <row r="861" ht="12.75" customHeight="1">
      <c r="A861">
        <v>158.0</v>
      </c>
      <c r="B861" s="96">
        <v>1.70040669E8</v>
      </c>
      <c r="C861" s="96" t="s">
        <v>8090</v>
      </c>
      <c r="D861" t="s">
        <v>9650</v>
      </c>
      <c r="E861" s="96"/>
      <c r="F861" t="s">
        <v>9651</v>
      </c>
      <c r="G861" t="s">
        <v>70</v>
      </c>
      <c r="H861" s="107">
        <v>8.576271186440678</v>
      </c>
      <c r="I861">
        <v>0.0</v>
      </c>
      <c r="J861" s="96">
        <v>9.110352322E9</v>
      </c>
      <c r="K861" t="s">
        <v>9654</v>
      </c>
    </row>
    <row r="862" ht="12.75" customHeight="1">
      <c r="A862">
        <v>50.0</v>
      </c>
      <c r="B862" s="96">
        <v>1.70040671E8</v>
      </c>
      <c r="C862" s="96" t="s">
        <v>8090</v>
      </c>
      <c r="D862" t="s">
        <v>8609</v>
      </c>
      <c r="E862" s="96"/>
      <c r="F862" t="s">
        <v>8610</v>
      </c>
      <c r="G862" t="s">
        <v>110</v>
      </c>
      <c r="H862" s="107">
        <v>7.330508474576271</v>
      </c>
      <c r="I862">
        <v>0.0</v>
      </c>
      <c r="J862" s="96">
        <v>9.290039455E9</v>
      </c>
      <c r="K862" t="s">
        <v>8615</v>
      </c>
    </row>
    <row r="863" ht="12.75" customHeight="1">
      <c r="A863">
        <v>59.0</v>
      </c>
      <c r="B863" s="96">
        <v>1.70040677E8</v>
      </c>
      <c r="C863" s="96" t="s">
        <v>8090</v>
      </c>
      <c r="D863" t="s">
        <v>8690</v>
      </c>
      <c r="E863" s="96"/>
      <c r="F863" t="s">
        <v>8691</v>
      </c>
      <c r="G863" t="s">
        <v>70</v>
      </c>
      <c r="H863" s="107">
        <v>7.516949152542373</v>
      </c>
      <c r="I863">
        <v>0.0</v>
      </c>
      <c r="J863" s="96">
        <v>9.849870355E9</v>
      </c>
      <c r="K863" t="s">
        <v>8695</v>
      </c>
    </row>
    <row r="864" ht="12.75" customHeight="1">
      <c r="A864">
        <v>26.0</v>
      </c>
      <c r="B864" s="96">
        <v>1.7004068E8</v>
      </c>
      <c r="C864" s="96" t="s">
        <v>8090</v>
      </c>
      <c r="D864" t="s">
        <v>8375</v>
      </c>
      <c r="E864" s="96"/>
      <c r="F864" t="s">
        <v>8376</v>
      </c>
      <c r="G864" t="s">
        <v>70</v>
      </c>
      <c r="H864" s="107">
        <v>7.483050847457627</v>
      </c>
      <c r="I864">
        <v>1.0</v>
      </c>
      <c r="J864" s="96">
        <v>9.292058117E9</v>
      </c>
      <c r="K864" t="s">
        <v>8379</v>
      </c>
    </row>
    <row r="865" ht="12.75" customHeight="1">
      <c r="A865">
        <v>392.0</v>
      </c>
      <c r="B865" s="96">
        <v>1.70040681E8</v>
      </c>
      <c r="C865" s="96" t="s">
        <v>8090</v>
      </c>
      <c r="D865" t="s">
        <v>11772</v>
      </c>
      <c r="E865" s="96"/>
      <c r="F865" t="s">
        <v>11773</v>
      </c>
      <c r="G865" t="s">
        <v>70</v>
      </c>
      <c r="H865" s="107">
        <v>8.372881355932204</v>
      </c>
      <c r="I865">
        <v>0.0</v>
      </c>
      <c r="J865" s="96">
        <v>8.185858495E9</v>
      </c>
      <c r="K865" t="s">
        <v>11775</v>
      </c>
    </row>
    <row r="866" ht="12.75" customHeight="1">
      <c r="A866">
        <v>146.0</v>
      </c>
      <c r="B866" s="96">
        <v>1.70040686E8</v>
      </c>
      <c r="C866" s="96" t="s">
        <v>8090</v>
      </c>
      <c r="D866" t="s">
        <v>9529</v>
      </c>
      <c r="E866" s="96"/>
      <c r="F866" t="s">
        <v>9530</v>
      </c>
      <c r="G866" t="s">
        <v>110</v>
      </c>
      <c r="H866" s="107">
        <v>8.741525423728813</v>
      </c>
      <c r="I866">
        <v>0.0</v>
      </c>
      <c r="J866" s="96">
        <v>9.246451991E9</v>
      </c>
      <c r="K866" t="s">
        <v>9535</v>
      </c>
    </row>
    <row r="867" ht="12.75" customHeight="1">
      <c r="A867">
        <v>91.0</v>
      </c>
      <c r="B867" s="96">
        <v>1.70040688E8</v>
      </c>
      <c r="C867" s="96" t="s">
        <v>8090</v>
      </c>
      <c r="D867" t="s">
        <v>9015</v>
      </c>
      <c r="E867" s="96"/>
      <c r="F867" t="s">
        <v>9016</v>
      </c>
      <c r="G867" t="s">
        <v>110</v>
      </c>
      <c r="H867" s="107">
        <v>7.936440677966102</v>
      </c>
      <c r="I867">
        <v>0.0</v>
      </c>
      <c r="J867" s="96">
        <v>8.50181683E9</v>
      </c>
      <c r="K867" t="s">
        <v>9018</v>
      </c>
    </row>
    <row r="868" ht="12.75" customHeight="1">
      <c r="A868">
        <v>480.0</v>
      </c>
      <c r="B868" s="96">
        <v>1.7004069E8</v>
      </c>
      <c r="C868" s="96" t="s">
        <v>8090</v>
      </c>
      <c r="D868" t="s">
        <v>12573</v>
      </c>
      <c r="E868" s="96"/>
      <c r="F868" t="s">
        <v>12574</v>
      </c>
      <c r="G868" t="s">
        <v>70</v>
      </c>
      <c r="H868" s="107">
        <v>8.970338983050848</v>
      </c>
      <c r="I868">
        <v>0.0</v>
      </c>
      <c r="J868" s="96">
        <v>9.866375033E9</v>
      </c>
      <c r="K868" t="s">
        <v>12576</v>
      </c>
    </row>
    <row r="869" ht="12.75" customHeight="1">
      <c r="A869">
        <v>436.0</v>
      </c>
      <c r="B869" s="96">
        <v>1.70040692E8</v>
      </c>
      <c r="C869" s="96" t="s">
        <v>8090</v>
      </c>
      <c r="D869" t="s">
        <v>12174</v>
      </c>
      <c r="E869" s="96"/>
      <c r="F869" t="s">
        <v>12175</v>
      </c>
      <c r="G869" t="s">
        <v>110</v>
      </c>
      <c r="H869" s="107">
        <v>8.461864406779661</v>
      </c>
      <c r="I869">
        <v>0.0</v>
      </c>
      <c r="J869" s="96">
        <v>8.499991849E9</v>
      </c>
      <c r="K869" t="s">
        <v>12178</v>
      </c>
    </row>
    <row r="870" ht="12.75" customHeight="1">
      <c r="A870">
        <v>5.0</v>
      </c>
      <c r="B870" s="96">
        <v>1.70040693E8</v>
      </c>
      <c r="C870" s="96" t="s">
        <v>8090</v>
      </c>
      <c r="D870" t="s">
        <v>8133</v>
      </c>
      <c r="E870" s="96"/>
      <c r="F870" t="s">
        <v>8134</v>
      </c>
      <c r="G870" t="s">
        <v>70</v>
      </c>
      <c r="H870" s="107">
        <v>7.923728813559322</v>
      </c>
      <c r="I870">
        <v>0.0</v>
      </c>
      <c r="J870" s="96">
        <v>7.799292643E9</v>
      </c>
      <c r="K870" t="s">
        <v>8139</v>
      </c>
    </row>
    <row r="871" ht="12.75" customHeight="1">
      <c r="A871">
        <v>151.0</v>
      </c>
      <c r="B871" s="96">
        <v>1.70040694E8</v>
      </c>
      <c r="C871" s="96" t="s">
        <v>8090</v>
      </c>
      <c r="D871" t="s">
        <v>9581</v>
      </c>
      <c r="E871" s="96"/>
      <c r="F871" t="s">
        <v>9583</v>
      </c>
      <c r="G871" t="s">
        <v>70</v>
      </c>
      <c r="H871" s="107">
        <v>7.3559322033898304</v>
      </c>
      <c r="I871">
        <v>0.0</v>
      </c>
      <c r="J871" s="96">
        <v>9.848057243E9</v>
      </c>
      <c r="K871" t="s">
        <v>9585</v>
      </c>
    </row>
    <row r="872" ht="12.75" customHeight="1">
      <c r="A872">
        <v>285.0</v>
      </c>
      <c r="B872" s="96">
        <v>1.70040696E8</v>
      </c>
      <c r="C872" s="96" t="s">
        <v>8090</v>
      </c>
      <c r="D872" t="s">
        <v>10815</v>
      </c>
      <c r="E872" s="96"/>
      <c r="F872" t="s">
        <v>10816</v>
      </c>
      <c r="G872" t="s">
        <v>110</v>
      </c>
      <c r="H872" s="107">
        <v>8.203389830508474</v>
      </c>
      <c r="I872">
        <v>0.0</v>
      </c>
      <c r="J872" s="96">
        <v>8.142930855E9</v>
      </c>
      <c r="K872" t="s">
        <v>10819</v>
      </c>
    </row>
    <row r="873" ht="12.75" customHeight="1">
      <c r="A873">
        <v>362.0</v>
      </c>
      <c r="B873" s="96">
        <v>1.70040698E8</v>
      </c>
      <c r="C873" s="96" t="s">
        <v>8090</v>
      </c>
      <c r="D873" t="s">
        <v>11530</v>
      </c>
      <c r="E873" s="96"/>
      <c r="F873" t="s">
        <v>11531</v>
      </c>
      <c r="G873" t="s">
        <v>70</v>
      </c>
      <c r="H873" s="107">
        <v>9.101694915254237</v>
      </c>
      <c r="I873">
        <v>0.0</v>
      </c>
      <c r="J873" s="96">
        <v>9.441276564E9</v>
      </c>
      <c r="K873" t="s">
        <v>11534</v>
      </c>
    </row>
    <row r="874" ht="12.75" customHeight="1">
      <c r="A874">
        <v>449.0</v>
      </c>
      <c r="B874" s="96">
        <v>1.700407E8</v>
      </c>
      <c r="C874" s="96" t="s">
        <v>8090</v>
      </c>
      <c r="D874" t="s">
        <v>12292</v>
      </c>
      <c r="E874" s="96"/>
      <c r="F874" t="s">
        <v>12293</v>
      </c>
      <c r="G874" t="s">
        <v>70</v>
      </c>
      <c r="H874" s="107">
        <v>9.055084745762711</v>
      </c>
      <c r="I874">
        <v>0.0</v>
      </c>
      <c r="J874" s="96">
        <v>7.729036787E9</v>
      </c>
      <c r="K874" t="s">
        <v>12296</v>
      </c>
    </row>
    <row r="875" ht="12.75" customHeight="1">
      <c r="A875">
        <v>413.0</v>
      </c>
      <c r="B875" s="96">
        <v>1.70040702E8</v>
      </c>
      <c r="C875" s="96" t="s">
        <v>8090</v>
      </c>
      <c r="D875" t="s">
        <v>11954</v>
      </c>
      <c r="E875" s="96"/>
      <c r="F875" t="s">
        <v>11955</v>
      </c>
      <c r="G875" t="s">
        <v>70</v>
      </c>
      <c r="H875" s="107">
        <v>8.38135593220339</v>
      </c>
      <c r="I875">
        <v>0.0</v>
      </c>
      <c r="J875" s="96">
        <v>9.494466952E9</v>
      </c>
      <c r="K875" t="s">
        <v>11958</v>
      </c>
    </row>
    <row r="876" ht="12.75" customHeight="1">
      <c r="A876">
        <v>85.0</v>
      </c>
      <c r="B876" s="96">
        <v>1.70040704E8</v>
      </c>
      <c r="C876" s="96" t="s">
        <v>8090</v>
      </c>
      <c r="D876" t="s">
        <v>8957</v>
      </c>
      <c r="E876" s="96"/>
      <c r="F876" t="s">
        <v>8958</v>
      </c>
      <c r="G876" t="s">
        <v>110</v>
      </c>
      <c r="H876" s="107">
        <v>7.559322033898305</v>
      </c>
      <c r="I876">
        <v>0.0</v>
      </c>
      <c r="J876" s="96">
        <v>8.121218493E9</v>
      </c>
      <c r="K876" t="s">
        <v>8960</v>
      </c>
    </row>
    <row r="877" ht="12.75" customHeight="1">
      <c r="A877">
        <v>35.0</v>
      </c>
      <c r="B877" s="96">
        <v>1.70040709E8</v>
      </c>
      <c r="C877" s="96" t="s">
        <v>8090</v>
      </c>
      <c r="D877" t="s">
        <v>8471</v>
      </c>
      <c r="E877" s="96"/>
      <c r="F877" t="s">
        <v>8472</v>
      </c>
      <c r="G877" t="s">
        <v>110</v>
      </c>
      <c r="H877" s="107">
        <v>8.233050847457626</v>
      </c>
      <c r="I877">
        <v>0.0</v>
      </c>
      <c r="J877" s="96">
        <v>9.000634944E9</v>
      </c>
      <c r="K877" t="s">
        <v>8476</v>
      </c>
    </row>
    <row r="878" ht="12.75" customHeight="1">
      <c r="A878">
        <v>234.0</v>
      </c>
      <c r="B878" s="96">
        <v>1.70040712E8</v>
      </c>
      <c r="C878" s="96" t="s">
        <v>8090</v>
      </c>
      <c r="D878" t="s">
        <v>10335</v>
      </c>
      <c r="E878" s="96"/>
      <c r="F878" t="s">
        <v>10336</v>
      </c>
      <c r="G878" t="s">
        <v>110</v>
      </c>
      <c r="H878" s="107">
        <v>7.915254237288136</v>
      </c>
      <c r="I878">
        <v>0.0</v>
      </c>
      <c r="J878" s="96">
        <v>8.985972155E9</v>
      </c>
      <c r="K878" t="s">
        <v>10340</v>
      </c>
    </row>
    <row r="879" ht="12.75" customHeight="1">
      <c r="A879">
        <v>472.0</v>
      </c>
      <c r="B879" s="96">
        <v>1.70040714E8</v>
      </c>
      <c r="C879" s="96" t="s">
        <v>8090</v>
      </c>
      <c r="D879" t="s">
        <v>12499</v>
      </c>
      <c r="E879" s="96"/>
      <c r="F879" t="s">
        <v>12500</v>
      </c>
      <c r="G879" t="s">
        <v>110</v>
      </c>
      <c r="H879" s="107">
        <v>9.330508474576272</v>
      </c>
      <c r="I879">
        <v>0.0</v>
      </c>
      <c r="J879" s="96">
        <v>9.44050965E9</v>
      </c>
      <c r="K879" t="s">
        <v>12503</v>
      </c>
    </row>
    <row r="880" ht="12.75" customHeight="1">
      <c r="A880">
        <v>359.0</v>
      </c>
      <c r="B880" s="96">
        <v>1.70040715E8</v>
      </c>
      <c r="C880" s="96" t="s">
        <v>8090</v>
      </c>
      <c r="D880" t="s">
        <v>11505</v>
      </c>
      <c r="E880" s="96"/>
      <c r="F880" t="s">
        <v>11506</v>
      </c>
      <c r="G880" t="s">
        <v>70</v>
      </c>
      <c r="H880" s="107">
        <v>8.432203389830509</v>
      </c>
      <c r="I880">
        <v>0.0</v>
      </c>
      <c r="J880" s="96">
        <v>9.493791143E9</v>
      </c>
      <c r="K880" t="s">
        <v>11509</v>
      </c>
    </row>
    <row r="881" ht="12.75" customHeight="1">
      <c r="A881">
        <v>223.0</v>
      </c>
      <c r="B881" s="96">
        <v>1.70040716E8</v>
      </c>
      <c r="C881" s="96" t="s">
        <v>8090</v>
      </c>
      <c r="D881" t="s">
        <v>10243</v>
      </c>
      <c r="E881" s="96"/>
      <c r="F881" t="s">
        <v>10244</v>
      </c>
      <c r="G881" t="s">
        <v>70</v>
      </c>
      <c r="H881" s="107">
        <v>8.440677966101696</v>
      </c>
      <c r="I881">
        <v>0.0</v>
      </c>
      <c r="J881" s="96">
        <v>9.396644166E9</v>
      </c>
      <c r="K881" t="s">
        <v>10247</v>
      </c>
    </row>
    <row r="882" ht="12.75" customHeight="1">
      <c r="A882">
        <v>228.0</v>
      </c>
      <c r="B882" s="96">
        <v>1.70040724E8</v>
      </c>
      <c r="C882" s="96" t="s">
        <v>8090</v>
      </c>
      <c r="D882" t="s">
        <v>10281</v>
      </c>
      <c r="E882" s="96"/>
      <c r="F882" t="s">
        <v>10283</v>
      </c>
      <c r="G882" t="s">
        <v>70</v>
      </c>
      <c r="H882" s="107">
        <v>7.1059322033898304</v>
      </c>
      <c r="I882">
        <v>1.0</v>
      </c>
      <c r="J882" s="96">
        <v>9.666998834E9</v>
      </c>
      <c r="K882" t="s">
        <v>10286</v>
      </c>
    </row>
    <row r="883" ht="12.75" customHeight="1">
      <c r="A883">
        <v>462.0</v>
      </c>
      <c r="B883" s="96">
        <v>1.70040726E8</v>
      </c>
      <c r="C883" s="96" t="s">
        <v>8090</v>
      </c>
      <c r="D883" t="s">
        <v>12409</v>
      </c>
      <c r="E883" s="96"/>
      <c r="F883" t="s">
        <v>12410</v>
      </c>
      <c r="G883" t="s">
        <v>70</v>
      </c>
      <c r="H883" s="107">
        <v>8.05084745762712</v>
      </c>
      <c r="I883">
        <v>0.0</v>
      </c>
      <c r="J883" s="96">
        <v>9.949838399E9</v>
      </c>
      <c r="K883" t="s">
        <v>12412</v>
      </c>
    </row>
    <row r="884" ht="12.75" customHeight="1">
      <c r="A884">
        <v>250.0</v>
      </c>
      <c r="B884" s="96">
        <v>1.70040727E8</v>
      </c>
      <c r="C884" s="96" t="s">
        <v>8090</v>
      </c>
      <c r="D884" t="s">
        <v>10478</v>
      </c>
      <c r="E884" s="96"/>
      <c r="F884" t="s">
        <v>10479</v>
      </c>
      <c r="G884" t="s">
        <v>110</v>
      </c>
      <c r="H884" s="107">
        <v>6.843220338983051</v>
      </c>
      <c r="I884">
        <v>0.0</v>
      </c>
      <c r="J884" s="96">
        <v>9.381800098E9</v>
      </c>
      <c r="K884" t="s">
        <v>10482</v>
      </c>
    </row>
    <row r="885" ht="12.75" customHeight="1">
      <c r="A885">
        <v>133.0</v>
      </c>
      <c r="B885" s="96">
        <v>1.70040728E8</v>
      </c>
      <c r="C885" s="96" t="s">
        <v>8090</v>
      </c>
      <c r="D885" t="s">
        <v>9420</v>
      </c>
      <c r="E885" s="96"/>
      <c r="F885" t="s">
        <v>9421</v>
      </c>
      <c r="G885" t="s">
        <v>70</v>
      </c>
      <c r="H885" s="107">
        <v>8.61864406779661</v>
      </c>
      <c r="I885">
        <v>0.0</v>
      </c>
      <c r="J885" s="96">
        <v>8.779897548E9</v>
      </c>
      <c r="K885" t="s">
        <v>9424</v>
      </c>
    </row>
    <row r="886" ht="12.75" customHeight="1">
      <c r="A886">
        <v>511.0</v>
      </c>
      <c r="B886" s="96">
        <v>1.70040734E8</v>
      </c>
      <c r="C886" s="96" t="s">
        <v>8090</v>
      </c>
      <c r="D886" t="s">
        <v>12857</v>
      </c>
      <c r="E886" s="96"/>
      <c r="F886" t="s">
        <v>12859</v>
      </c>
      <c r="G886" t="s">
        <v>70</v>
      </c>
      <c r="H886" s="107">
        <v>7.305084745762712</v>
      </c>
      <c r="I886">
        <v>0.0</v>
      </c>
      <c r="J886" s="96">
        <v>9.849510879E9</v>
      </c>
      <c r="K886" t="s">
        <v>12861</v>
      </c>
    </row>
    <row r="887" ht="12.75" customHeight="1">
      <c r="A887">
        <v>259.0</v>
      </c>
      <c r="B887" s="96">
        <v>1.70040735E8</v>
      </c>
      <c r="C887" s="96" t="s">
        <v>8090</v>
      </c>
      <c r="D887" t="s">
        <v>10566</v>
      </c>
      <c r="E887" s="96"/>
      <c r="F887" t="s">
        <v>10567</v>
      </c>
      <c r="G887" t="s">
        <v>70</v>
      </c>
      <c r="H887" s="107">
        <v>7.779661016949152</v>
      </c>
      <c r="I887">
        <v>0.0</v>
      </c>
      <c r="J887" s="96">
        <v>8.499091401E9</v>
      </c>
      <c r="K887" t="s">
        <v>10569</v>
      </c>
    </row>
    <row r="888" ht="12.75" customHeight="1">
      <c r="A888">
        <v>73.0</v>
      </c>
      <c r="B888" s="96">
        <v>1.70040736E8</v>
      </c>
      <c r="C888" s="96" t="s">
        <v>8090</v>
      </c>
      <c r="D888" t="s">
        <v>8838</v>
      </c>
      <c r="E888" s="96"/>
      <c r="F888" t="s">
        <v>8839</v>
      </c>
      <c r="G888" t="s">
        <v>70</v>
      </c>
      <c r="H888" s="107">
        <v>8.01271186440678</v>
      </c>
      <c r="I888">
        <v>0.0</v>
      </c>
      <c r="J888" s="96">
        <v>8.074779424E9</v>
      </c>
      <c r="K888" t="s">
        <v>8841</v>
      </c>
    </row>
    <row r="889" ht="12.75" customHeight="1">
      <c r="A889">
        <v>302.0</v>
      </c>
      <c r="B889" s="96">
        <v>1.70040738E8</v>
      </c>
      <c r="C889" s="96" t="s">
        <v>8090</v>
      </c>
      <c r="D889" t="s">
        <v>10973</v>
      </c>
      <c r="E889" s="96"/>
      <c r="F889" t="s">
        <v>10974</v>
      </c>
      <c r="G889" t="s">
        <v>70</v>
      </c>
      <c r="H889" s="107">
        <v>8.377118644067796</v>
      </c>
      <c r="I889">
        <v>0.0</v>
      </c>
      <c r="J889" s="96">
        <v>9.493308305E9</v>
      </c>
      <c r="K889" t="s">
        <v>10976</v>
      </c>
    </row>
    <row r="890" ht="12.75" customHeight="1">
      <c r="A890">
        <v>294.0</v>
      </c>
      <c r="B890" s="96">
        <v>1.70040742E8</v>
      </c>
      <c r="C890" s="96" t="s">
        <v>8090</v>
      </c>
      <c r="D890" t="s">
        <v>10894</v>
      </c>
      <c r="E890" s="96"/>
      <c r="F890" t="s">
        <v>10896</v>
      </c>
      <c r="G890" t="s">
        <v>70</v>
      </c>
      <c r="H890" s="107">
        <v>7.923728813559322</v>
      </c>
      <c r="I890">
        <v>0.0</v>
      </c>
      <c r="J890" s="96">
        <v>9.60354008E9</v>
      </c>
      <c r="K890" t="s">
        <v>10900</v>
      </c>
    </row>
    <row r="891" ht="12.75" customHeight="1">
      <c r="A891">
        <v>247.0</v>
      </c>
      <c r="B891" s="96">
        <v>1.70040745E8</v>
      </c>
      <c r="C891" s="96" t="s">
        <v>8090</v>
      </c>
      <c r="D891" t="s">
        <v>10451</v>
      </c>
      <c r="E891" s="96"/>
      <c r="F891" t="s">
        <v>10452</v>
      </c>
      <c r="G891" t="s">
        <v>110</v>
      </c>
      <c r="H891" s="107">
        <v>7.338983050847458</v>
      </c>
      <c r="I891">
        <v>0.0</v>
      </c>
      <c r="J891" s="96">
        <v>9.491724856E9</v>
      </c>
      <c r="K891" t="s">
        <v>10455</v>
      </c>
    </row>
    <row r="892" ht="12.75" customHeight="1">
      <c r="A892">
        <v>107.0</v>
      </c>
      <c r="B892" s="96">
        <v>1.70040747E8</v>
      </c>
      <c r="C892" s="96" t="s">
        <v>8090</v>
      </c>
      <c r="D892" t="s">
        <v>9163</v>
      </c>
      <c r="E892" s="96"/>
      <c r="F892" t="s">
        <v>9164</v>
      </c>
      <c r="G892" t="s">
        <v>70</v>
      </c>
      <c r="H892" s="107">
        <v>8.224576271186441</v>
      </c>
      <c r="I892">
        <v>0.0</v>
      </c>
      <c r="J892" s="96">
        <v>9.642969111E9</v>
      </c>
      <c r="K892" t="s">
        <v>9168</v>
      </c>
    </row>
    <row r="893" ht="12.75" customHeight="1">
      <c r="A893">
        <v>505.0</v>
      </c>
      <c r="B893" s="96">
        <v>1.70040748E8</v>
      </c>
      <c r="C893" s="96" t="s">
        <v>8090</v>
      </c>
      <c r="D893" t="s">
        <v>12807</v>
      </c>
      <c r="E893" s="96"/>
      <c r="F893" t="s">
        <v>12808</v>
      </c>
      <c r="G893" t="s">
        <v>70</v>
      </c>
      <c r="H893" s="107">
        <v>9.152542372881356</v>
      </c>
      <c r="I893">
        <v>1.0</v>
      </c>
      <c r="J893" s="96">
        <v>9.490908285E9</v>
      </c>
      <c r="K893" t="s">
        <v>12811</v>
      </c>
    </row>
    <row r="894" ht="12.75" customHeight="1">
      <c r="A894">
        <v>58.0</v>
      </c>
      <c r="B894" s="96">
        <v>1.70040749E8</v>
      </c>
      <c r="C894" s="96" t="s">
        <v>8090</v>
      </c>
      <c r="D894" t="s">
        <v>8680</v>
      </c>
      <c r="E894" s="96"/>
      <c r="F894" t="s">
        <v>8681</v>
      </c>
      <c r="G894" t="s">
        <v>70</v>
      </c>
      <c r="H894" s="107">
        <v>7.805084745762712</v>
      </c>
      <c r="I894">
        <v>0.0</v>
      </c>
      <c r="J894" s="96">
        <v>9.494306371E9</v>
      </c>
      <c r="K894" t="s">
        <v>8686</v>
      </c>
    </row>
    <row r="895" ht="12.75" customHeight="1">
      <c r="A895">
        <v>423.0</v>
      </c>
      <c r="B895" s="96">
        <v>1.7004076E8</v>
      </c>
      <c r="C895" s="96" t="s">
        <v>8090</v>
      </c>
      <c r="D895" t="s">
        <v>12054</v>
      </c>
      <c r="E895" s="96"/>
      <c r="F895" t="s">
        <v>12055</v>
      </c>
      <c r="G895" t="s">
        <v>110</v>
      </c>
      <c r="H895" s="107">
        <v>8.491525423728813</v>
      </c>
      <c r="I895">
        <v>0.0</v>
      </c>
      <c r="J895" s="96">
        <v>9.849232688E9</v>
      </c>
      <c r="K895" t="s">
        <v>12059</v>
      </c>
    </row>
    <row r="896" ht="12.75" customHeight="1">
      <c r="A896">
        <v>204.0</v>
      </c>
      <c r="B896" s="96">
        <v>1.70040761E8</v>
      </c>
      <c r="C896" s="96" t="s">
        <v>8090</v>
      </c>
      <c r="D896" t="s">
        <v>10058</v>
      </c>
      <c r="E896" s="96"/>
      <c r="F896" t="s">
        <v>10060</v>
      </c>
      <c r="G896" t="s">
        <v>70</v>
      </c>
      <c r="H896" s="107">
        <v>8.377118644067796</v>
      </c>
      <c r="I896">
        <v>0.0</v>
      </c>
      <c r="J896" s="96">
        <v>9.949310484E9</v>
      </c>
      <c r="K896" t="s">
        <v>10062</v>
      </c>
    </row>
    <row r="897" ht="12.75" customHeight="1">
      <c r="A897">
        <v>508.0</v>
      </c>
      <c r="B897" s="96">
        <v>1.70040762E8</v>
      </c>
      <c r="C897" s="96" t="s">
        <v>8090</v>
      </c>
      <c r="D897" t="s">
        <v>12833</v>
      </c>
      <c r="E897" s="96"/>
      <c r="F897" t="s">
        <v>12834</v>
      </c>
      <c r="G897" t="s">
        <v>70</v>
      </c>
      <c r="H897" s="107">
        <v>8.745762711864407</v>
      </c>
      <c r="I897">
        <v>0.0</v>
      </c>
      <c r="J897" s="96">
        <v>9.395544044E9</v>
      </c>
      <c r="K897" t="s">
        <v>12836</v>
      </c>
    </row>
    <row r="898" ht="12.75" customHeight="1">
      <c r="A898">
        <v>63.0</v>
      </c>
      <c r="B898" s="96">
        <v>1.70040764E8</v>
      </c>
      <c r="C898" s="96" t="s">
        <v>8090</v>
      </c>
      <c r="D898" t="s">
        <v>8748</v>
      </c>
      <c r="E898" s="96"/>
      <c r="F898" t="s">
        <v>8749</v>
      </c>
      <c r="G898" t="s">
        <v>70</v>
      </c>
      <c r="H898" s="107">
        <v>9.042372881355933</v>
      </c>
      <c r="I898">
        <v>0.0</v>
      </c>
      <c r="J898" s="96">
        <v>8.897867475E9</v>
      </c>
      <c r="K898" t="s">
        <v>8752</v>
      </c>
    </row>
    <row r="899" ht="12.75" customHeight="1">
      <c r="A899">
        <v>323.0</v>
      </c>
      <c r="B899" s="96">
        <v>1.70040765E8</v>
      </c>
      <c r="C899" s="96" t="s">
        <v>8090</v>
      </c>
      <c r="D899" t="s">
        <v>11151</v>
      </c>
      <c r="E899" s="96"/>
      <c r="F899" t="s">
        <v>11152</v>
      </c>
      <c r="G899" t="s">
        <v>110</v>
      </c>
      <c r="H899" s="107">
        <v>8.822033898305085</v>
      </c>
      <c r="I899">
        <v>0.0</v>
      </c>
      <c r="J899" s="96">
        <v>9.849849988E9</v>
      </c>
      <c r="K899" t="s">
        <v>11156</v>
      </c>
    </row>
    <row r="900" ht="12.75" customHeight="1">
      <c r="A900">
        <v>173.0</v>
      </c>
      <c r="B900" s="96">
        <v>1.70040772E8</v>
      </c>
      <c r="C900" s="96" t="s">
        <v>8090</v>
      </c>
      <c r="D900" t="s">
        <v>9780</v>
      </c>
      <c r="E900" s="96"/>
      <c r="F900" t="s">
        <v>9781</v>
      </c>
      <c r="G900" t="s">
        <v>70</v>
      </c>
      <c r="H900" s="107">
        <v>7.593220338983051</v>
      </c>
      <c r="I900">
        <v>0.0</v>
      </c>
      <c r="J900" s="96">
        <v>9.70300377E9</v>
      </c>
      <c r="K900" t="s">
        <v>9783</v>
      </c>
    </row>
    <row r="901" ht="12.75" customHeight="1">
      <c r="A901">
        <v>319.0</v>
      </c>
      <c r="B901" s="96">
        <v>1.70040775E8</v>
      </c>
      <c r="C901" s="96" t="s">
        <v>8090</v>
      </c>
      <c r="D901" t="s">
        <v>11115</v>
      </c>
      <c r="E901" s="96"/>
      <c r="F901" t="s">
        <v>11116</v>
      </c>
      <c r="G901" t="s">
        <v>70</v>
      </c>
      <c r="H901" s="107">
        <v>7.343220338983051</v>
      </c>
      <c r="I901">
        <v>1.0</v>
      </c>
      <c r="J901" s="96">
        <v>9.493624824E9</v>
      </c>
      <c r="K901" t="s">
        <v>11118</v>
      </c>
    </row>
    <row r="902" ht="12.75" customHeight="1">
      <c r="A902">
        <v>321.0</v>
      </c>
      <c r="B902" s="96">
        <v>1.70040777E8</v>
      </c>
      <c r="C902" s="96" t="s">
        <v>8090</v>
      </c>
      <c r="D902" t="s">
        <v>11132</v>
      </c>
      <c r="E902" s="96"/>
      <c r="F902" t="s">
        <v>11133</v>
      </c>
      <c r="G902" t="s">
        <v>70</v>
      </c>
      <c r="H902" s="107">
        <v>7.313559322033898</v>
      </c>
      <c r="I902">
        <v>0.0</v>
      </c>
      <c r="J902" s="96">
        <v>8.07423586E9</v>
      </c>
      <c r="K902" t="s">
        <v>11137</v>
      </c>
    </row>
    <row r="903" ht="12.75" customHeight="1">
      <c r="A903">
        <v>492.0</v>
      </c>
      <c r="B903" s="96">
        <v>1.70040778E8</v>
      </c>
      <c r="C903" s="96" t="s">
        <v>8090</v>
      </c>
      <c r="D903" t="s">
        <v>12673</v>
      </c>
      <c r="E903" s="96"/>
      <c r="F903" t="s">
        <v>12675</v>
      </c>
      <c r="G903" t="s">
        <v>8255</v>
      </c>
      <c r="H903" s="107">
        <v>7.1</v>
      </c>
      <c r="I903">
        <v>0.0</v>
      </c>
      <c r="J903" s="96">
        <v>7.989143815E9</v>
      </c>
      <c r="K903" t="s">
        <v>12683</v>
      </c>
    </row>
    <row r="904" ht="12.75" customHeight="1">
      <c r="A904">
        <v>67.0</v>
      </c>
      <c r="B904" s="96">
        <v>1.7004078E8</v>
      </c>
      <c r="C904" s="96" t="s">
        <v>8090</v>
      </c>
      <c r="D904" t="s">
        <v>8785</v>
      </c>
      <c r="E904" s="96"/>
      <c r="F904" t="s">
        <v>8786</v>
      </c>
      <c r="G904" t="s">
        <v>110</v>
      </c>
      <c r="H904" s="107">
        <v>7.5423728813559325</v>
      </c>
      <c r="I904">
        <v>0.0</v>
      </c>
      <c r="J904" s="96">
        <v>9.441316574E9</v>
      </c>
      <c r="K904" t="s">
        <v>8789</v>
      </c>
    </row>
    <row r="905" ht="12.75" customHeight="1">
      <c r="A905">
        <v>255.0</v>
      </c>
      <c r="B905" s="96">
        <v>1.70040783E8</v>
      </c>
      <c r="C905" s="96" t="s">
        <v>8090</v>
      </c>
      <c r="D905" t="s">
        <v>10523</v>
      </c>
      <c r="E905" s="96"/>
      <c r="F905" t="s">
        <v>10524</v>
      </c>
      <c r="G905" t="s">
        <v>70</v>
      </c>
      <c r="H905" s="107">
        <v>8.292372881355933</v>
      </c>
      <c r="I905">
        <v>0.0</v>
      </c>
      <c r="J905" s="96">
        <v>9.701645267E9</v>
      </c>
      <c r="K905" t="s">
        <v>10529</v>
      </c>
    </row>
    <row r="906" ht="12.75" customHeight="1">
      <c r="A906">
        <v>240.0</v>
      </c>
      <c r="B906" s="96">
        <v>1.70040784E8</v>
      </c>
      <c r="C906" s="96" t="s">
        <v>8090</v>
      </c>
      <c r="D906" t="s">
        <v>10388</v>
      </c>
      <c r="E906" s="96"/>
      <c r="F906" t="s">
        <v>10389</v>
      </c>
      <c r="G906" t="s">
        <v>70</v>
      </c>
      <c r="H906" s="107">
        <v>7.6991525423728815</v>
      </c>
      <c r="I906">
        <v>0.0</v>
      </c>
      <c r="J906" s="96">
        <v>9.849337228E9</v>
      </c>
      <c r="K906" t="s">
        <v>10392</v>
      </c>
    </row>
    <row r="907" ht="12.75" customHeight="1">
      <c r="A907">
        <v>256.0</v>
      </c>
      <c r="B907" s="96">
        <v>1.70040785E8</v>
      </c>
      <c r="C907" s="96" t="s">
        <v>8090</v>
      </c>
      <c r="D907" t="s">
        <v>10533</v>
      </c>
      <c r="E907" s="96"/>
      <c r="F907" t="s">
        <v>10534</v>
      </c>
      <c r="G907" t="s">
        <v>70</v>
      </c>
      <c r="H907" s="107">
        <v>6.830508474576271</v>
      </c>
      <c r="I907">
        <v>0.0</v>
      </c>
      <c r="J907" s="96">
        <v>7.995948979E9</v>
      </c>
      <c r="K907" t="s">
        <v>10538</v>
      </c>
    </row>
    <row r="908" ht="12.75" customHeight="1">
      <c r="A908">
        <v>260.0</v>
      </c>
      <c r="B908" s="96">
        <v>1.70040786E8</v>
      </c>
      <c r="C908" s="96" t="s">
        <v>8090</v>
      </c>
      <c r="D908" t="s">
        <v>10575</v>
      </c>
      <c r="E908" s="96"/>
      <c r="F908" t="s">
        <v>10576</v>
      </c>
      <c r="G908" t="s">
        <v>70</v>
      </c>
      <c r="H908" s="107">
        <v>7.084745762711864</v>
      </c>
      <c r="I908">
        <v>0.0</v>
      </c>
      <c r="J908" s="96">
        <v>9.949924221E9</v>
      </c>
      <c r="K908" t="s">
        <v>10578</v>
      </c>
    </row>
    <row r="909" ht="12.75" customHeight="1">
      <c r="A909">
        <v>131.0</v>
      </c>
      <c r="B909" s="96">
        <v>1.70040789E8</v>
      </c>
      <c r="C909" s="96" t="s">
        <v>8090</v>
      </c>
      <c r="D909" t="s">
        <v>9398</v>
      </c>
      <c r="E909" s="96"/>
      <c r="F909" t="s">
        <v>9399</v>
      </c>
      <c r="G909" t="s">
        <v>70</v>
      </c>
      <c r="H909" s="107">
        <v>7.415254237288136</v>
      </c>
      <c r="I909">
        <v>0.0</v>
      </c>
      <c r="J909" s="96">
        <v>9.849125767E9</v>
      </c>
      <c r="K909" t="s">
        <v>9403</v>
      </c>
    </row>
    <row r="910" ht="12.75" customHeight="1">
      <c r="A910">
        <v>341.0</v>
      </c>
      <c r="B910" s="96">
        <v>1.7004079E8</v>
      </c>
      <c r="C910" s="96" t="s">
        <v>8090</v>
      </c>
      <c r="D910" t="s">
        <v>11344</v>
      </c>
      <c r="E910" s="96"/>
      <c r="F910" t="s">
        <v>11345</v>
      </c>
      <c r="G910" t="s">
        <v>110</v>
      </c>
      <c r="H910" s="107">
        <v>8.122881355932204</v>
      </c>
      <c r="I910">
        <v>0.0</v>
      </c>
      <c r="J910" s="96">
        <v>9.84909445E9</v>
      </c>
      <c r="K910" t="s">
        <v>11347</v>
      </c>
    </row>
    <row r="911" ht="12.75" customHeight="1">
      <c r="A911">
        <v>101.0</v>
      </c>
      <c r="B911" s="96">
        <v>1.70040791E8</v>
      </c>
      <c r="C911" s="96" t="s">
        <v>8090</v>
      </c>
      <c r="D911" t="s">
        <v>9111</v>
      </c>
      <c r="E911" s="96"/>
      <c r="F911" t="s">
        <v>9112</v>
      </c>
      <c r="G911" t="s">
        <v>70</v>
      </c>
      <c r="H911" s="107">
        <v>6.754237288135593</v>
      </c>
      <c r="I911">
        <v>0.0</v>
      </c>
      <c r="J911" s="96">
        <v>9.949941415E9</v>
      </c>
      <c r="K911" t="s">
        <v>9114</v>
      </c>
    </row>
    <row r="912" ht="12.75" customHeight="1">
      <c r="A912">
        <v>381.0</v>
      </c>
      <c r="B912" s="96">
        <v>1.70040792E8</v>
      </c>
      <c r="C912" s="96" t="s">
        <v>8090</v>
      </c>
      <c r="D912" t="s">
        <v>11685</v>
      </c>
      <c r="E912" s="96"/>
      <c r="F912" t="s">
        <v>11686</v>
      </c>
      <c r="G912" t="s">
        <v>110</v>
      </c>
      <c r="H912" s="107">
        <v>8.817796610169491</v>
      </c>
      <c r="I912">
        <v>0.0</v>
      </c>
      <c r="J912" s="96">
        <v>9.010079944E9</v>
      </c>
      <c r="K912" t="s">
        <v>11689</v>
      </c>
    </row>
    <row r="913" ht="12.75" customHeight="1">
      <c r="A913">
        <v>78.0</v>
      </c>
      <c r="B913" s="96">
        <v>1.70040796E8</v>
      </c>
      <c r="C913" s="96" t="s">
        <v>8090</v>
      </c>
      <c r="D913" t="s">
        <v>8888</v>
      </c>
      <c r="E913" s="96"/>
      <c r="F913" t="s">
        <v>8889</v>
      </c>
      <c r="G913" t="s">
        <v>110</v>
      </c>
      <c r="H913" s="107">
        <v>7.627118644067797</v>
      </c>
      <c r="I913">
        <v>0.0</v>
      </c>
      <c r="J913" s="96">
        <v>8.886804244E9</v>
      </c>
      <c r="K913" t="s">
        <v>8892</v>
      </c>
    </row>
    <row r="914" ht="12.75" customHeight="1">
      <c r="A914">
        <v>264.0</v>
      </c>
      <c r="B914" s="96">
        <v>1.70040802E8</v>
      </c>
      <c r="C914" s="96" t="s">
        <v>8090</v>
      </c>
      <c r="D914" t="s">
        <v>10614</v>
      </c>
      <c r="E914" s="96"/>
      <c r="F914" t="s">
        <v>10615</v>
      </c>
      <c r="G914" t="s">
        <v>70</v>
      </c>
      <c r="H914" s="107">
        <v>7.555084745762712</v>
      </c>
      <c r="I914">
        <v>0.0</v>
      </c>
      <c r="J914" s="96">
        <v>8.500120798E9</v>
      </c>
      <c r="K914" t="s">
        <v>10618</v>
      </c>
    </row>
    <row r="915" ht="12.75" customHeight="1">
      <c r="A915">
        <v>194.0</v>
      </c>
      <c r="B915" s="96">
        <v>1.70040803E8</v>
      </c>
      <c r="C915" s="96" t="s">
        <v>8090</v>
      </c>
      <c r="D915" t="s">
        <v>9967</v>
      </c>
      <c r="E915" s="96"/>
      <c r="F915" t="s">
        <v>9968</v>
      </c>
      <c r="G915" t="s">
        <v>70</v>
      </c>
      <c r="H915" s="107">
        <v>7.983050847457627</v>
      </c>
      <c r="I915">
        <v>0.0</v>
      </c>
      <c r="J915" s="96">
        <v>9.9120993E9</v>
      </c>
      <c r="K915" t="s">
        <v>9972</v>
      </c>
    </row>
    <row r="916" ht="12.75" customHeight="1">
      <c r="A916">
        <v>217.0</v>
      </c>
      <c r="B916" s="96">
        <v>1.70040804E8</v>
      </c>
      <c r="C916" s="96" t="s">
        <v>8090</v>
      </c>
      <c r="D916" t="s">
        <v>10186</v>
      </c>
      <c r="E916" s="96"/>
      <c r="F916" t="s">
        <v>10187</v>
      </c>
      <c r="G916" t="s">
        <v>110</v>
      </c>
      <c r="H916" s="107">
        <v>8.576271186440678</v>
      </c>
      <c r="I916">
        <v>0.0</v>
      </c>
      <c r="J916" s="96">
        <v>9.9120993E9</v>
      </c>
      <c r="K916" t="s">
        <v>10190</v>
      </c>
    </row>
    <row r="917" ht="12.75" customHeight="1">
      <c r="A917">
        <v>88.0</v>
      </c>
      <c r="B917" s="96">
        <v>1.70040806E8</v>
      </c>
      <c r="C917" s="96" t="s">
        <v>8090</v>
      </c>
      <c r="D917" t="s">
        <v>8986</v>
      </c>
      <c r="E917" s="96"/>
      <c r="F917" t="s">
        <v>8987</v>
      </c>
      <c r="G917" t="s">
        <v>70</v>
      </c>
      <c r="H917" s="107">
        <v>8.055084745762711</v>
      </c>
      <c r="I917">
        <v>0.0</v>
      </c>
      <c r="J917" s="96">
        <v>9.032521234E9</v>
      </c>
      <c r="K917" t="s">
        <v>8991</v>
      </c>
    </row>
    <row r="918" ht="12.75" customHeight="1">
      <c r="A918">
        <v>8.0</v>
      </c>
      <c r="B918" s="96">
        <v>1.70040808E8</v>
      </c>
      <c r="C918" s="96" t="s">
        <v>8090</v>
      </c>
      <c r="D918" t="s">
        <v>8174</v>
      </c>
      <c r="E918" s="96"/>
      <c r="F918" t="s">
        <v>8176</v>
      </c>
      <c r="G918" t="s">
        <v>110</v>
      </c>
      <c r="H918" s="107">
        <v>7.055084745762712</v>
      </c>
      <c r="I918">
        <v>0.0</v>
      </c>
      <c r="J918" s="96">
        <v>9.912343725E9</v>
      </c>
      <c r="K918" t="s">
        <v>8178</v>
      </c>
    </row>
    <row r="919" ht="12.75" customHeight="1">
      <c r="A919">
        <v>86.0</v>
      </c>
      <c r="B919" s="96">
        <v>1.70040809E8</v>
      </c>
      <c r="C919" s="96" t="s">
        <v>8090</v>
      </c>
      <c r="D919" t="s">
        <v>8965</v>
      </c>
      <c r="E919" s="96"/>
      <c r="F919" t="s">
        <v>8966</v>
      </c>
      <c r="G919" t="s">
        <v>110</v>
      </c>
      <c r="H919" s="107">
        <v>7.0423728813559325</v>
      </c>
      <c r="I919">
        <v>1.0</v>
      </c>
      <c r="J919" s="96">
        <v>9.989752207E9</v>
      </c>
      <c r="K919" t="s">
        <v>8969</v>
      </c>
    </row>
    <row r="920" ht="12.75" customHeight="1">
      <c r="A920">
        <v>83.0</v>
      </c>
      <c r="B920" s="96">
        <v>1.70040811E8</v>
      </c>
      <c r="C920" s="96" t="s">
        <v>8090</v>
      </c>
      <c r="D920" t="s">
        <v>8937</v>
      </c>
      <c r="E920" s="96"/>
      <c r="F920" t="s">
        <v>8938</v>
      </c>
      <c r="G920" t="s">
        <v>70</v>
      </c>
      <c r="H920" s="107">
        <v>7.529661016949152</v>
      </c>
      <c r="I920">
        <v>0.0</v>
      </c>
      <c r="J920" s="96">
        <v>8.919874132E9</v>
      </c>
      <c r="K920" t="s">
        <v>8940</v>
      </c>
    </row>
    <row r="921" ht="12.75" customHeight="1">
      <c r="A921">
        <v>251.0</v>
      </c>
      <c r="B921" s="96">
        <v>1.70040812E8</v>
      </c>
      <c r="C921" s="96" t="s">
        <v>8090</v>
      </c>
      <c r="D921" t="s">
        <v>10485</v>
      </c>
      <c r="E921" s="96"/>
      <c r="F921" t="s">
        <v>10487</v>
      </c>
      <c r="G921" t="s">
        <v>70</v>
      </c>
      <c r="H921" s="107">
        <v>8.127118644067796</v>
      </c>
      <c r="I921">
        <v>0.0</v>
      </c>
      <c r="J921" s="96">
        <v>9.849066315E9</v>
      </c>
      <c r="K921" t="s">
        <v>10491</v>
      </c>
    </row>
    <row r="922" ht="12.75" customHeight="1">
      <c r="A922">
        <v>346.0</v>
      </c>
      <c r="B922" s="96">
        <v>1.70040814E8</v>
      </c>
      <c r="C922" s="96" t="s">
        <v>8090</v>
      </c>
      <c r="D922" t="s">
        <v>11390</v>
      </c>
      <c r="E922" s="96"/>
      <c r="F922" t="s">
        <v>11391</v>
      </c>
      <c r="G922" t="s">
        <v>110</v>
      </c>
      <c r="H922" s="107">
        <v>8.483050847457626</v>
      </c>
      <c r="I922">
        <v>0.0</v>
      </c>
      <c r="J922" s="96">
        <v>9.96639799E9</v>
      </c>
      <c r="K922" t="s">
        <v>11394</v>
      </c>
    </row>
    <row r="923" ht="12.75" customHeight="1">
      <c r="A923">
        <v>242.0</v>
      </c>
      <c r="B923" s="96">
        <v>1.70040816E8</v>
      </c>
      <c r="C923" s="96" t="s">
        <v>8090</v>
      </c>
      <c r="D923" t="s">
        <v>10407</v>
      </c>
      <c r="E923" s="96"/>
      <c r="F923" t="s">
        <v>10409</v>
      </c>
      <c r="G923" t="s">
        <v>110</v>
      </c>
      <c r="H923" s="107">
        <v>7.216101694915254</v>
      </c>
      <c r="I923">
        <v>0.0</v>
      </c>
      <c r="J923" s="96">
        <v>9.642391662E9</v>
      </c>
      <c r="K923" t="s">
        <v>10412</v>
      </c>
    </row>
    <row r="924" ht="12.75" customHeight="1">
      <c r="A924">
        <v>519.0</v>
      </c>
      <c r="B924" s="96">
        <v>1.70040817E8</v>
      </c>
      <c r="C924" s="96" t="s">
        <v>8090</v>
      </c>
      <c r="D924" t="s">
        <v>12942</v>
      </c>
      <c r="E924" s="96"/>
      <c r="F924" t="s">
        <v>12943</v>
      </c>
      <c r="G924" t="s">
        <v>70</v>
      </c>
      <c r="H924" s="107">
        <v>7.766949152542373</v>
      </c>
      <c r="I924">
        <v>0.0</v>
      </c>
      <c r="J924" s="96">
        <v>9.849407141E9</v>
      </c>
      <c r="K924" t="s">
        <v>12945</v>
      </c>
    </row>
    <row r="925" ht="12.75" customHeight="1">
      <c r="A925">
        <v>16.0</v>
      </c>
      <c r="B925" s="96">
        <v>1.70040819E8</v>
      </c>
      <c r="C925" s="96" t="s">
        <v>8090</v>
      </c>
      <c r="D925" t="s">
        <v>8275</v>
      </c>
      <c r="E925" s="96"/>
      <c r="F925" t="s">
        <v>8276</v>
      </c>
      <c r="G925" t="s">
        <v>70</v>
      </c>
      <c r="H925" s="107">
        <v>8.567796610169491</v>
      </c>
      <c r="I925">
        <v>0.0</v>
      </c>
      <c r="J925" s="96">
        <v>9.603953523E9</v>
      </c>
      <c r="K925" t="s">
        <v>8279</v>
      </c>
    </row>
    <row r="926" ht="12.75" customHeight="1">
      <c r="A926">
        <v>298.0</v>
      </c>
      <c r="B926" s="96">
        <v>1.70040821E8</v>
      </c>
      <c r="C926" s="96" t="s">
        <v>8090</v>
      </c>
      <c r="D926" t="s">
        <v>10933</v>
      </c>
      <c r="E926" s="96"/>
      <c r="F926" t="s">
        <v>10934</v>
      </c>
      <c r="G926" t="s">
        <v>70</v>
      </c>
      <c r="H926" s="107">
        <v>8.288135593220339</v>
      </c>
      <c r="I926">
        <v>0.0</v>
      </c>
      <c r="J926" s="96">
        <v>9.494024215E9</v>
      </c>
      <c r="K926" t="s">
        <v>10938</v>
      </c>
    </row>
    <row r="927" ht="12.75" customHeight="1">
      <c r="A927">
        <v>114.0</v>
      </c>
      <c r="B927" s="96">
        <v>1.70040823E8</v>
      </c>
      <c r="C927" s="96" t="s">
        <v>8090</v>
      </c>
      <c r="D927" t="s">
        <v>9233</v>
      </c>
      <c r="E927" s="96"/>
      <c r="F927" t="s">
        <v>9234</v>
      </c>
      <c r="G927" t="s">
        <v>70</v>
      </c>
      <c r="H927" s="107">
        <v>8.114406779661017</v>
      </c>
      <c r="I927">
        <v>0.0</v>
      </c>
      <c r="J927" s="96">
        <v>9.98541491E9</v>
      </c>
      <c r="K927" t="s">
        <v>9236</v>
      </c>
    </row>
    <row r="928" ht="12.75" customHeight="1">
      <c r="A928">
        <v>279.0</v>
      </c>
      <c r="B928" s="96">
        <v>1.70040825E8</v>
      </c>
      <c r="C928" s="96" t="s">
        <v>8090</v>
      </c>
      <c r="D928" t="s">
        <v>10759</v>
      </c>
      <c r="E928" s="96"/>
      <c r="F928" t="s">
        <v>10760</v>
      </c>
      <c r="G928" t="s">
        <v>110</v>
      </c>
      <c r="H928" s="107">
        <v>8.686440677966102</v>
      </c>
      <c r="I928">
        <v>1.0</v>
      </c>
      <c r="J928" s="96">
        <v>7.981055012E9</v>
      </c>
      <c r="K928" t="s">
        <v>10764</v>
      </c>
    </row>
    <row r="929" ht="12.75" customHeight="1">
      <c r="A929">
        <v>45.0</v>
      </c>
      <c r="B929" s="96">
        <v>1.70040826E8</v>
      </c>
      <c r="C929" s="96" t="s">
        <v>8090</v>
      </c>
      <c r="D929" t="s">
        <v>8564</v>
      </c>
      <c r="E929" s="96"/>
      <c r="F929" t="s">
        <v>8565</v>
      </c>
      <c r="G929" t="s">
        <v>70</v>
      </c>
      <c r="H929" s="107">
        <v>7.186440677966102</v>
      </c>
      <c r="I929">
        <v>0.0</v>
      </c>
      <c r="J929" s="96">
        <v>9.490354848E9</v>
      </c>
      <c r="K929" t="s">
        <v>8568</v>
      </c>
    </row>
    <row r="930" ht="12.75" customHeight="1">
      <c r="A930">
        <v>186.0</v>
      </c>
      <c r="B930" s="96">
        <v>1.70040827E8</v>
      </c>
      <c r="C930" s="96" t="s">
        <v>8090</v>
      </c>
      <c r="D930" t="s">
        <v>9892</v>
      </c>
      <c r="E930" s="96"/>
      <c r="F930" t="s">
        <v>9894</v>
      </c>
      <c r="G930" t="s">
        <v>70</v>
      </c>
      <c r="H930" s="107">
        <v>7.716101694915254</v>
      </c>
      <c r="I930">
        <v>0.0</v>
      </c>
      <c r="J930" s="96">
        <v>9.348113339E9</v>
      </c>
      <c r="K930" t="s">
        <v>9896</v>
      </c>
    </row>
    <row r="931" ht="12.75" customHeight="1">
      <c r="A931">
        <v>170.0</v>
      </c>
      <c r="B931" s="96">
        <v>1.70040829E8</v>
      </c>
      <c r="C931" s="96" t="s">
        <v>8090</v>
      </c>
      <c r="D931" t="s">
        <v>9759</v>
      </c>
      <c r="E931" s="96"/>
      <c r="F931" t="s">
        <v>9760</v>
      </c>
      <c r="G931" t="s">
        <v>70</v>
      </c>
      <c r="H931" s="107">
        <v>7.864406779661017</v>
      </c>
      <c r="I931">
        <v>0.0</v>
      </c>
      <c r="J931" s="96">
        <v>9.182218694E9</v>
      </c>
      <c r="K931" t="s">
        <v>9761</v>
      </c>
    </row>
    <row r="932" ht="12.75" customHeight="1">
      <c r="A932">
        <v>248.0</v>
      </c>
      <c r="B932" s="96">
        <v>1.70040832E8</v>
      </c>
      <c r="C932" s="96" t="s">
        <v>8090</v>
      </c>
      <c r="D932" t="s">
        <v>10458</v>
      </c>
      <c r="E932" s="96"/>
      <c r="F932" t="s">
        <v>10459</v>
      </c>
      <c r="G932" t="s">
        <v>110</v>
      </c>
      <c r="H932" s="107">
        <v>7.533898305084746</v>
      </c>
      <c r="I932">
        <v>0.0</v>
      </c>
      <c r="J932" s="96">
        <v>9.908922444E9</v>
      </c>
      <c r="K932" t="s">
        <v>10461</v>
      </c>
    </row>
    <row r="933" ht="12.75" customHeight="1">
      <c r="A933">
        <v>196.0</v>
      </c>
      <c r="B933" s="96">
        <v>1.70040835E8</v>
      </c>
      <c r="C933" s="96" t="s">
        <v>8090</v>
      </c>
      <c r="D933" t="s">
        <v>9987</v>
      </c>
      <c r="E933" s="96"/>
      <c r="F933" t="s">
        <v>9988</v>
      </c>
      <c r="G933" t="s">
        <v>70</v>
      </c>
      <c r="H933" s="107">
        <v>7.86864406779661</v>
      </c>
      <c r="I933">
        <v>0.0</v>
      </c>
      <c r="J933" s="96">
        <v>9.492731119E9</v>
      </c>
      <c r="K933" t="s">
        <v>9991</v>
      </c>
    </row>
    <row r="934" ht="12.75" customHeight="1">
      <c r="A934">
        <v>266.0</v>
      </c>
      <c r="B934" s="96">
        <v>1.70040841E8</v>
      </c>
      <c r="C934" s="96" t="s">
        <v>8090</v>
      </c>
      <c r="D934" t="s">
        <v>10629</v>
      </c>
      <c r="E934" s="96"/>
      <c r="F934" t="s">
        <v>10630</v>
      </c>
      <c r="G934" t="s">
        <v>70</v>
      </c>
      <c r="H934" s="107">
        <v>8.741525423728813</v>
      </c>
      <c r="I934">
        <v>0.0</v>
      </c>
      <c r="J934" s="96">
        <v>7.209523975E9</v>
      </c>
      <c r="K934" t="s">
        <v>10634</v>
      </c>
    </row>
    <row r="935" ht="12.75" customHeight="1">
      <c r="A935">
        <v>200.0</v>
      </c>
      <c r="B935" s="96">
        <v>1.70040844E8</v>
      </c>
      <c r="C935" s="96" t="s">
        <v>8090</v>
      </c>
      <c r="D935" t="s">
        <v>10020</v>
      </c>
      <c r="E935" s="96"/>
      <c r="F935" t="s">
        <v>10022</v>
      </c>
      <c r="G935" t="s">
        <v>110</v>
      </c>
      <c r="H935" s="107">
        <v>7.1991525423728815</v>
      </c>
      <c r="I935">
        <v>0.0</v>
      </c>
      <c r="J935" s="96">
        <v>9.885398437E9</v>
      </c>
      <c r="K935" t="s">
        <v>10026</v>
      </c>
    </row>
    <row r="936" ht="12.75" customHeight="1">
      <c r="A936">
        <v>419.0</v>
      </c>
      <c r="B936" s="96">
        <v>1.70040849E8</v>
      </c>
      <c r="C936" s="96" t="s">
        <v>8090</v>
      </c>
      <c r="D936" t="s">
        <v>12011</v>
      </c>
      <c r="E936" s="96"/>
      <c r="F936" t="s">
        <v>12012</v>
      </c>
      <c r="G936" t="s">
        <v>70</v>
      </c>
      <c r="H936" s="107">
        <v>7.639830508474576</v>
      </c>
      <c r="I936">
        <v>0.0</v>
      </c>
      <c r="J936" s="96">
        <v>9.491357252E9</v>
      </c>
      <c r="K936" t="s">
        <v>12016</v>
      </c>
    </row>
    <row r="937" ht="12.75" customHeight="1">
      <c r="A937">
        <v>159.0</v>
      </c>
      <c r="B937" s="96">
        <v>1.70040851E8</v>
      </c>
      <c r="C937" s="96" t="s">
        <v>8090</v>
      </c>
      <c r="D937" t="s">
        <v>9661</v>
      </c>
      <c r="E937" s="96"/>
      <c r="F937" t="s">
        <v>9662</v>
      </c>
      <c r="G937" t="s">
        <v>70</v>
      </c>
      <c r="H937" s="107">
        <v>7.872881355932203</v>
      </c>
      <c r="I937">
        <v>0.0</v>
      </c>
      <c r="J937" s="96">
        <v>9.441561793E9</v>
      </c>
      <c r="K937" t="s">
        <v>9664</v>
      </c>
    </row>
    <row r="938" ht="12.75" customHeight="1">
      <c r="A938">
        <v>227.0</v>
      </c>
      <c r="B938" s="96">
        <v>1.70040854E8</v>
      </c>
      <c r="C938" s="96" t="s">
        <v>8090</v>
      </c>
      <c r="D938" t="s">
        <v>10274</v>
      </c>
      <c r="E938" s="96"/>
      <c r="F938" t="s">
        <v>10275</v>
      </c>
      <c r="G938" t="s">
        <v>70</v>
      </c>
      <c r="H938" s="107">
        <v>8.194915254237289</v>
      </c>
      <c r="I938">
        <v>0.0</v>
      </c>
      <c r="J938" s="96">
        <v>9.866081177E9</v>
      </c>
      <c r="K938" t="s">
        <v>10277</v>
      </c>
    </row>
    <row r="939" ht="12.75" customHeight="1">
      <c r="A939">
        <v>269.0</v>
      </c>
      <c r="B939" s="96">
        <v>1.70040855E8</v>
      </c>
      <c r="C939" s="96" t="s">
        <v>8090</v>
      </c>
      <c r="D939" t="s">
        <v>10660</v>
      </c>
      <c r="E939" s="96"/>
      <c r="F939" t="s">
        <v>10662</v>
      </c>
      <c r="G939" t="s">
        <v>110</v>
      </c>
      <c r="H939" s="107">
        <v>8.228813559322035</v>
      </c>
      <c r="I939">
        <v>0.0</v>
      </c>
      <c r="J939" s="96">
        <v>9.492718492E9</v>
      </c>
      <c r="K939" t="s">
        <v>10665</v>
      </c>
    </row>
    <row r="940" ht="12.75" customHeight="1">
      <c r="A940">
        <v>474.0</v>
      </c>
      <c r="B940" s="96">
        <v>1.70040857E8</v>
      </c>
      <c r="C940" s="96" t="s">
        <v>8090</v>
      </c>
      <c r="D940" t="s">
        <v>12515</v>
      </c>
      <c r="E940" s="96"/>
      <c r="F940" t="s">
        <v>12516</v>
      </c>
      <c r="G940" t="s">
        <v>70</v>
      </c>
      <c r="H940" s="107">
        <v>9.254237288135593</v>
      </c>
      <c r="I940">
        <v>0.0</v>
      </c>
      <c r="J940" s="96">
        <v>9.440260414E9</v>
      </c>
      <c r="K940" t="s">
        <v>12519</v>
      </c>
    </row>
    <row r="941" ht="12.75" customHeight="1">
      <c r="A941">
        <v>406.0</v>
      </c>
      <c r="B941" s="96">
        <v>1.70040861E8</v>
      </c>
      <c r="C941" s="96" t="s">
        <v>8090</v>
      </c>
      <c r="D941" t="s">
        <v>11896</v>
      </c>
      <c r="E941" s="96"/>
      <c r="F941" t="s">
        <v>11897</v>
      </c>
      <c r="G941" t="s">
        <v>70</v>
      </c>
      <c r="H941" s="107">
        <v>7.406779661016949</v>
      </c>
      <c r="I941">
        <v>0.0</v>
      </c>
      <c r="J941" s="96">
        <v>8.885885421E9</v>
      </c>
      <c r="K941" t="s">
        <v>11899</v>
      </c>
    </row>
    <row r="942" ht="12.75" customHeight="1">
      <c r="A942">
        <v>377.0</v>
      </c>
      <c r="B942" s="96">
        <v>1.70040862E8</v>
      </c>
      <c r="C942" s="96" t="s">
        <v>8090</v>
      </c>
      <c r="D942" t="s">
        <v>11650</v>
      </c>
      <c r="E942" s="96"/>
      <c r="F942" t="s">
        <v>11651</v>
      </c>
      <c r="G942" t="s">
        <v>70</v>
      </c>
      <c r="H942" s="107">
        <v>8.686440677966102</v>
      </c>
      <c r="I942">
        <v>0.0</v>
      </c>
      <c r="J942" s="96">
        <v>9.490659322E9</v>
      </c>
      <c r="K942" t="s">
        <v>11653</v>
      </c>
    </row>
    <row r="943" ht="12.75" customHeight="1">
      <c r="A943">
        <v>66.0</v>
      </c>
      <c r="B943" s="96">
        <v>1.70040865E8</v>
      </c>
      <c r="C943" s="96" t="s">
        <v>8090</v>
      </c>
      <c r="D943" t="s">
        <v>8775</v>
      </c>
      <c r="E943" s="96"/>
      <c r="F943" t="s">
        <v>8776</v>
      </c>
      <c r="G943" t="s">
        <v>110</v>
      </c>
      <c r="H943" s="107">
        <v>8.088983050847459</v>
      </c>
      <c r="I943">
        <v>0.0</v>
      </c>
      <c r="J943" s="96">
        <v>9.440090398E9</v>
      </c>
      <c r="K943" t="s">
        <v>8781</v>
      </c>
    </row>
    <row r="944" ht="12.75" customHeight="1">
      <c r="A944">
        <v>238.0</v>
      </c>
      <c r="B944" s="96">
        <v>1.70040869E8</v>
      </c>
      <c r="C944" s="96" t="s">
        <v>8090</v>
      </c>
      <c r="D944" t="s">
        <v>10369</v>
      </c>
      <c r="E944" s="96"/>
      <c r="F944" t="s">
        <v>10370</v>
      </c>
      <c r="G944" t="s">
        <v>70</v>
      </c>
      <c r="H944" s="107">
        <v>7.572033898305085</v>
      </c>
      <c r="I944">
        <v>0.0</v>
      </c>
      <c r="J944" s="96">
        <v>9.392103468E9</v>
      </c>
      <c r="K944" t="s">
        <v>10373</v>
      </c>
    </row>
    <row r="945" ht="12.75" customHeight="1">
      <c r="A945">
        <v>284.0</v>
      </c>
      <c r="B945" s="96">
        <v>1.70040872E8</v>
      </c>
      <c r="C945" s="96" t="s">
        <v>8090</v>
      </c>
      <c r="D945" t="s">
        <v>10806</v>
      </c>
      <c r="E945" s="96"/>
      <c r="F945" t="s">
        <v>10807</v>
      </c>
      <c r="G945" t="s">
        <v>70</v>
      </c>
      <c r="H945" s="107">
        <v>7.3559322033898304</v>
      </c>
      <c r="I945">
        <v>0.0</v>
      </c>
      <c r="J945" s="96">
        <v>9.00018741E9</v>
      </c>
      <c r="K945" t="s">
        <v>10810</v>
      </c>
    </row>
    <row r="946" ht="12.75" customHeight="1">
      <c r="A946">
        <v>307.0</v>
      </c>
      <c r="B946" s="96">
        <v>1.70040875E8</v>
      </c>
      <c r="C946" s="96" t="s">
        <v>8090</v>
      </c>
      <c r="D946" t="s">
        <v>11016</v>
      </c>
      <c r="E946" s="96"/>
      <c r="F946" t="s">
        <v>11017</v>
      </c>
      <c r="G946" t="s">
        <v>70</v>
      </c>
      <c r="H946" s="107">
        <v>9.097457627118644</v>
      </c>
      <c r="I946">
        <v>0.0</v>
      </c>
      <c r="J946" s="96">
        <v>9.441475099E9</v>
      </c>
      <c r="K946" t="s">
        <v>11020</v>
      </c>
    </row>
    <row r="947" ht="12.75" customHeight="1">
      <c r="A947">
        <v>498.0</v>
      </c>
      <c r="B947" s="96">
        <v>1.70040877E8</v>
      </c>
      <c r="C947" s="96" t="s">
        <v>8090</v>
      </c>
      <c r="D947" t="s">
        <v>12743</v>
      </c>
      <c r="E947" s="96"/>
      <c r="F947" t="s">
        <v>12744</v>
      </c>
      <c r="G947" t="s">
        <v>110</v>
      </c>
      <c r="H947" s="107">
        <v>8.686440677966102</v>
      </c>
      <c r="I947">
        <v>0.0</v>
      </c>
      <c r="J947" s="96">
        <v>8.522991116E9</v>
      </c>
      <c r="K947" t="s">
        <v>12747</v>
      </c>
    </row>
    <row r="948" ht="12.75" customHeight="1">
      <c r="A948">
        <v>386.0</v>
      </c>
      <c r="B948" s="96">
        <v>1.70040879E8</v>
      </c>
      <c r="C948" s="96" t="s">
        <v>8090</v>
      </c>
      <c r="D948" t="s">
        <v>11726</v>
      </c>
      <c r="E948" s="96"/>
      <c r="F948" t="s">
        <v>11727</v>
      </c>
      <c r="G948" t="s">
        <v>110</v>
      </c>
      <c r="H948" s="107">
        <v>8.372881355932204</v>
      </c>
      <c r="I948">
        <v>0.0</v>
      </c>
      <c r="J948" s="96">
        <v>9.848177818E9</v>
      </c>
      <c r="K948" t="s">
        <v>11730</v>
      </c>
    </row>
    <row r="949" ht="12.75" customHeight="1">
      <c r="A949">
        <v>401.0</v>
      </c>
      <c r="B949" s="96">
        <v>1.70040882E8</v>
      </c>
      <c r="C949" s="96" t="s">
        <v>8090</v>
      </c>
      <c r="D949" t="s">
        <v>11854</v>
      </c>
      <c r="E949" s="96"/>
      <c r="F949" t="s">
        <v>11855</v>
      </c>
      <c r="G949" t="s">
        <v>70</v>
      </c>
      <c r="H949" s="107">
        <v>7.567796610169491</v>
      </c>
      <c r="I949">
        <v>0.0</v>
      </c>
      <c r="J949" s="96">
        <v>9.550212451E9</v>
      </c>
      <c r="K949" t="s">
        <v>11858</v>
      </c>
    </row>
    <row r="950" ht="12.75" customHeight="1">
      <c r="A950">
        <v>13.0</v>
      </c>
      <c r="B950" s="96">
        <v>1.70040883E8</v>
      </c>
      <c r="C950" s="96" t="s">
        <v>8090</v>
      </c>
      <c r="D950" t="s">
        <v>8229</v>
      </c>
      <c r="E950" s="96"/>
      <c r="F950" t="s">
        <v>8231</v>
      </c>
      <c r="G950" t="s">
        <v>70</v>
      </c>
      <c r="H950" s="107">
        <v>6.169491525423729</v>
      </c>
      <c r="I950">
        <v>4.0</v>
      </c>
      <c r="J950" s="96">
        <v>7.893268573E9</v>
      </c>
      <c r="K950" t="s">
        <v>8234</v>
      </c>
    </row>
    <row r="951" ht="12.75" customHeight="1">
      <c r="A951">
        <v>277.0</v>
      </c>
      <c r="B951" s="96">
        <v>1.70040885E8</v>
      </c>
      <c r="C951" s="96" t="s">
        <v>8090</v>
      </c>
      <c r="D951" t="s">
        <v>10738</v>
      </c>
      <c r="E951" s="96"/>
      <c r="F951" t="s">
        <v>10739</v>
      </c>
      <c r="G951" t="s">
        <v>110</v>
      </c>
      <c r="H951" s="107">
        <v>7.754237288135593</v>
      </c>
      <c r="I951">
        <v>0.0</v>
      </c>
      <c r="J951" s="96">
        <v>9.908428666E9</v>
      </c>
      <c r="K951" t="s">
        <v>10741</v>
      </c>
    </row>
    <row r="952" ht="12.75" customHeight="1">
      <c r="A952">
        <v>314.0</v>
      </c>
      <c r="B952" s="96">
        <v>1.70040889E8</v>
      </c>
      <c r="C952" s="96" t="s">
        <v>8090</v>
      </c>
      <c r="D952" t="s">
        <v>11073</v>
      </c>
      <c r="E952" s="96"/>
      <c r="F952" t="s">
        <v>11074</v>
      </c>
      <c r="G952" t="s">
        <v>110</v>
      </c>
      <c r="H952" s="107">
        <v>8.254237288135593</v>
      </c>
      <c r="I952">
        <v>0.0</v>
      </c>
      <c r="J952" s="96">
        <v>9.705361303E9</v>
      </c>
      <c r="K952" t="s">
        <v>11077</v>
      </c>
    </row>
    <row r="953" ht="12.75" customHeight="1">
      <c r="A953">
        <v>222.0</v>
      </c>
      <c r="B953" s="96">
        <v>1.70040891E8</v>
      </c>
      <c r="C953" s="96" t="s">
        <v>8090</v>
      </c>
      <c r="D953" t="s">
        <v>10232</v>
      </c>
      <c r="E953" s="96"/>
      <c r="F953" t="s">
        <v>10233</v>
      </c>
      <c r="G953" t="s">
        <v>110</v>
      </c>
      <c r="H953" s="107">
        <v>8.19915254237288</v>
      </c>
      <c r="I953">
        <v>0.0</v>
      </c>
      <c r="J953" s="96">
        <v>9.246478813E9</v>
      </c>
      <c r="K953" t="s">
        <v>10236</v>
      </c>
    </row>
    <row r="954" ht="12.75" customHeight="1">
      <c r="A954">
        <v>493.0</v>
      </c>
      <c r="B954" s="96">
        <v>1.70040894E8</v>
      </c>
      <c r="C954" s="96" t="s">
        <v>8090</v>
      </c>
      <c r="D954" t="s">
        <v>12688</v>
      </c>
      <c r="E954" s="96"/>
      <c r="F954" t="s">
        <v>12690</v>
      </c>
      <c r="G954" t="s">
        <v>8255</v>
      </c>
      <c r="H954" s="107">
        <v>7.3</v>
      </c>
      <c r="I954">
        <v>0.0</v>
      </c>
      <c r="J954" s="96">
        <v>9.885569898E9</v>
      </c>
      <c r="K954" t="s">
        <v>12700</v>
      </c>
    </row>
    <row r="955" ht="12.75" customHeight="1">
      <c r="A955">
        <v>370.0</v>
      </c>
      <c r="B955" s="96">
        <v>1.70040895E8</v>
      </c>
      <c r="C955" s="96" t="s">
        <v>8090</v>
      </c>
      <c r="D955" t="s">
        <v>11589</v>
      </c>
      <c r="E955" s="96"/>
      <c r="F955" t="s">
        <v>11590</v>
      </c>
      <c r="G955" t="s">
        <v>70</v>
      </c>
      <c r="H955" s="107">
        <v>9.313559322033898</v>
      </c>
      <c r="I955">
        <v>0.0</v>
      </c>
      <c r="J955" s="96">
        <v>8.520031349E9</v>
      </c>
      <c r="K955" t="s">
        <v>11592</v>
      </c>
    </row>
    <row r="956" ht="12.75" customHeight="1">
      <c r="A956">
        <v>416.0</v>
      </c>
      <c r="B956" s="96">
        <v>1.70040904E8</v>
      </c>
      <c r="C956" s="96" t="s">
        <v>8090</v>
      </c>
      <c r="D956" t="s">
        <v>11980</v>
      </c>
      <c r="E956" s="96"/>
      <c r="F956" t="s">
        <v>11982</v>
      </c>
      <c r="G956" t="s">
        <v>110</v>
      </c>
      <c r="H956" s="107">
        <v>7.427966101694915</v>
      </c>
      <c r="I956">
        <v>0.0</v>
      </c>
      <c r="J956" s="96">
        <v>9.177889099E9</v>
      </c>
      <c r="K956" t="s">
        <v>11985</v>
      </c>
    </row>
    <row r="957" ht="12.75" customHeight="1">
      <c r="A957">
        <v>366.0</v>
      </c>
      <c r="B957" s="96">
        <v>1.70040905E8</v>
      </c>
      <c r="C957" s="96" t="s">
        <v>8090</v>
      </c>
      <c r="D957" t="s">
        <v>11561</v>
      </c>
      <c r="E957" s="96"/>
      <c r="F957" t="s">
        <v>11562</v>
      </c>
      <c r="G957" t="s">
        <v>110</v>
      </c>
      <c r="H957" s="107">
        <v>8.822033898305085</v>
      </c>
      <c r="I957">
        <v>0.0</v>
      </c>
      <c r="J957" s="96">
        <v>9.666534467E9</v>
      </c>
      <c r="K957" t="s">
        <v>11564</v>
      </c>
    </row>
    <row r="958" ht="12.75" customHeight="1">
      <c r="A958">
        <v>149.0</v>
      </c>
      <c r="B958" s="96">
        <v>1.70040906E8</v>
      </c>
      <c r="C958" s="96" t="s">
        <v>8090</v>
      </c>
      <c r="D958" t="s">
        <v>9558</v>
      </c>
      <c r="E958" s="96"/>
      <c r="F958" t="s">
        <v>9561</v>
      </c>
      <c r="G958" t="s">
        <v>110</v>
      </c>
      <c r="H958" s="107">
        <v>7.322033898305085</v>
      </c>
      <c r="I958">
        <v>0.0</v>
      </c>
      <c r="J958" s="96">
        <v>9.705719886E9</v>
      </c>
      <c r="K958" t="s">
        <v>9562</v>
      </c>
    </row>
    <row r="959" ht="12.75" customHeight="1">
      <c r="A959">
        <v>530.0</v>
      </c>
      <c r="B959" s="96">
        <v>1.70040907E8</v>
      </c>
      <c r="C959" s="96" t="s">
        <v>8090</v>
      </c>
      <c r="D959" t="s">
        <v>13012</v>
      </c>
      <c r="E959" s="96"/>
      <c r="F959" t="s">
        <v>13013</v>
      </c>
      <c r="H959" s="107">
        <v>7.72</v>
      </c>
      <c r="J959" s="96"/>
    </row>
    <row r="960" ht="12.75" customHeight="1">
      <c r="A960">
        <v>322.0</v>
      </c>
      <c r="B960" s="96">
        <v>1.70040912E8</v>
      </c>
      <c r="C960" s="96" t="s">
        <v>8090</v>
      </c>
      <c r="D960" t="s">
        <v>11142</v>
      </c>
      <c r="E960" s="96"/>
      <c r="F960" t="s">
        <v>11143</v>
      </c>
      <c r="G960" t="s">
        <v>70</v>
      </c>
      <c r="H960" s="107">
        <v>7.864406779661017</v>
      </c>
      <c r="I960">
        <v>0.0</v>
      </c>
      <c r="J960" s="96">
        <v>7.989687281E9</v>
      </c>
      <c r="K960" t="s">
        <v>11146</v>
      </c>
    </row>
    <row r="961" ht="12.75" customHeight="1">
      <c r="A961">
        <v>150.0</v>
      </c>
      <c r="B961" s="96">
        <v>1.70040914E8</v>
      </c>
      <c r="C961" s="96" t="s">
        <v>8090</v>
      </c>
      <c r="D961" t="s">
        <v>9567</v>
      </c>
      <c r="E961" s="96"/>
      <c r="F961" t="s">
        <v>9568</v>
      </c>
      <c r="G961" t="s">
        <v>110</v>
      </c>
      <c r="H961" s="107">
        <v>7.576271186440678</v>
      </c>
      <c r="I961">
        <v>0.0</v>
      </c>
      <c r="J961" s="96">
        <v>8.985811754E9</v>
      </c>
      <c r="K961" t="s">
        <v>9573</v>
      </c>
    </row>
    <row r="962" ht="12.75" customHeight="1">
      <c r="A962">
        <v>343.0</v>
      </c>
      <c r="B962" s="96">
        <v>1.70040918E8</v>
      </c>
      <c r="C962" s="96" t="s">
        <v>8090</v>
      </c>
      <c r="D962" t="s">
        <v>11364</v>
      </c>
      <c r="E962" s="96"/>
      <c r="F962" t="s">
        <v>11365</v>
      </c>
      <c r="G962" t="s">
        <v>110</v>
      </c>
      <c r="H962" s="107">
        <v>7.508474576271187</v>
      </c>
      <c r="I962">
        <v>0.0</v>
      </c>
      <c r="J962" s="96">
        <v>8.886718886E9</v>
      </c>
      <c r="K962" t="s">
        <v>11367</v>
      </c>
    </row>
    <row r="963" ht="12.75" customHeight="1">
      <c r="A963">
        <v>522.0</v>
      </c>
      <c r="B963" s="96">
        <v>1.7004092E8</v>
      </c>
      <c r="C963" s="96" t="s">
        <v>8090</v>
      </c>
      <c r="D963" t="s">
        <v>12965</v>
      </c>
      <c r="E963" s="96"/>
      <c r="F963" t="s">
        <v>12966</v>
      </c>
      <c r="G963" t="s">
        <v>110</v>
      </c>
      <c r="H963" s="107">
        <v>7.059322033898305</v>
      </c>
      <c r="I963">
        <v>0.0</v>
      </c>
      <c r="J963" s="96">
        <v>9.848560699E9</v>
      </c>
      <c r="K963" t="s">
        <v>12968</v>
      </c>
    </row>
    <row r="964" ht="12.75" customHeight="1">
      <c r="A964">
        <v>129.0</v>
      </c>
      <c r="B964" s="96">
        <v>1.70040924E8</v>
      </c>
      <c r="C964" s="96" t="s">
        <v>8090</v>
      </c>
      <c r="D964" t="s">
        <v>9380</v>
      </c>
      <c r="E964" s="96"/>
      <c r="F964" t="s">
        <v>9381</v>
      </c>
      <c r="G964" t="s">
        <v>70</v>
      </c>
      <c r="H964" s="107">
        <v>8.711864406779661</v>
      </c>
      <c r="I964">
        <v>0.0</v>
      </c>
      <c r="J964" s="96">
        <v>9.866342864E9</v>
      </c>
      <c r="K964" t="s">
        <v>9385</v>
      </c>
    </row>
    <row r="965" ht="12.75" customHeight="1">
      <c r="A965">
        <v>226.0</v>
      </c>
      <c r="B965" s="96">
        <v>1.70040925E8</v>
      </c>
      <c r="C965" s="96" t="s">
        <v>8090</v>
      </c>
      <c r="D965" t="s">
        <v>10266</v>
      </c>
      <c r="E965" s="96"/>
      <c r="F965" t="s">
        <v>10267</v>
      </c>
      <c r="G965" t="s">
        <v>70</v>
      </c>
      <c r="H965" s="107">
        <v>8.101694915254237</v>
      </c>
      <c r="I965">
        <v>0.0</v>
      </c>
      <c r="J965" s="96">
        <v>8.978692756E9</v>
      </c>
      <c r="K965" t="s">
        <v>10269</v>
      </c>
    </row>
    <row r="966" ht="12.75" customHeight="1">
      <c r="A966">
        <v>355.0</v>
      </c>
      <c r="B966" s="96">
        <v>1.70040928E8</v>
      </c>
      <c r="C966" s="96" t="s">
        <v>8090</v>
      </c>
      <c r="D966" t="s">
        <v>11469</v>
      </c>
      <c r="E966" s="96"/>
      <c r="F966" t="s">
        <v>11471</v>
      </c>
      <c r="G966" t="s">
        <v>70</v>
      </c>
      <c r="H966" s="107">
        <v>8.75</v>
      </c>
      <c r="I966">
        <v>0.0</v>
      </c>
      <c r="J966" s="96">
        <v>9.542352271E9</v>
      </c>
      <c r="K966" t="s">
        <v>11474</v>
      </c>
    </row>
    <row r="967" ht="12.75" customHeight="1">
      <c r="A967">
        <v>426.0</v>
      </c>
      <c r="B967" s="96">
        <v>1.70040929E8</v>
      </c>
      <c r="C967" s="96" t="s">
        <v>8090</v>
      </c>
      <c r="D967" t="s">
        <v>12079</v>
      </c>
      <c r="E967" s="96"/>
      <c r="F967" t="s">
        <v>12080</v>
      </c>
      <c r="G967" t="s">
        <v>110</v>
      </c>
      <c r="H967" s="107">
        <v>8.983050847457626</v>
      </c>
      <c r="I967">
        <v>0.0</v>
      </c>
      <c r="J967" s="96">
        <v>9.494412907E9</v>
      </c>
      <c r="K967" t="s">
        <v>12082</v>
      </c>
    </row>
    <row r="968" ht="12.75" customHeight="1">
      <c r="A968">
        <v>210.0</v>
      </c>
      <c r="B968" s="96">
        <v>1.70040933E8</v>
      </c>
      <c r="C968" s="96" t="s">
        <v>8090</v>
      </c>
      <c r="D968" t="s">
        <v>10131</v>
      </c>
      <c r="E968" s="96"/>
      <c r="F968" t="s">
        <v>10132</v>
      </c>
      <c r="G968" t="s">
        <v>70</v>
      </c>
      <c r="H968" s="107">
        <v>7.470338983050848</v>
      </c>
      <c r="I968">
        <v>0.0</v>
      </c>
      <c r="J968" s="96">
        <v>9.848669044E9</v>
      </c>
      <c r="K968" t="s">
        <v>10134</v>
      </c>
    </row>
    <row r="969" ht="12.75" customHeight="1">
      <c r="A969">
        <v>408.0</v>
      </c>
      <c r="B969" s="96">
        <v>1.70040937E8</v>
      </c>
      <c r="C969" s="96" t="s">
        <v>8090</v>
      </c>
      <c r="D969" t="s">
        <v>11911</v>
      </c>
      <c r="E969" s="96"/>
      <c r="F969" t="s">
        <v>11913</v>
      </c>
      <c r="G969" t="s">
        <v>110</v>
      </c>
      <c r="H969" s="107">
        <v>7.1059322033898304</v>
      </c>
      <c r="I969">
        <v>0.0</v>
      </c>
      <c r="J969" s="96">
        <v>9.182007841E9</v>
      </c>
      <c r="K969" t="s">
        <v>11915</v>
      </c>
    </row>
    <row r="970" ht="12.75" customHeight="1">
      <c r="A970">
        <v>428.0</v>
      </c>
      <c r="B970" s="96">
        <v>1.70040938E8</v>
      </c>
      <c r="C970" s="96" t="s">
        <v>8090</v>
      </c>
      <c r="D970" t="s">
        <v>12099</v>
      </c>
      <c r="E970" s="96"/>
      <c r="F970" t="s">
        <v>12100</v>
      </c>
      <c r="G970" t="s">
        <v>70</v>
      </c>
      <c r="H970" s="107">
        <v>9.05084745762712</v>
      </c>
      <c r="I970">
        <v>0.0</v>
      </c>
      <c r="J970" s="96">
        <v>9.010434119E9</v>
      </c>
      <c r="K970" t="s">
        <v>12102</v>
      </c>
    </row>
    <row r="971" ht="12.75" customHeight="1">
      <c r="A971">
        <v>109.0</v>
      </c>
      <c r="B971" s="96">
        <v>1.70040939E8</v>
      </c>
      <c r="C971" s="96" t="s">
        <v>8090</v>
      </c>
      <c r="D971" t="s">
        <v>9186</v>
      </c>
      <c r="E971" s="96"/>
      <c r="F971" t="s">
        <v>9187</v>
      </c>
      <c r="G971" t="s">
        <v>70</v>
      </c>
      <c r="H971" s="107">
        <v>7.9491525423728815</v>
      </c>
      <c r="I971">
        <v>0.0</v>
      </c>
      <c r="J971" s="96">
        <v>9.492711127E9</v>
      </c>
      <c r="K971" t="s">
        <v>9191</v>
      </c>
    </row>
    <row r="972" ht="12.75" customHeight="1">
      <c r="A972">
        <v>219.0</v>
      </c>
      <c r="B972" s="96">
        <v>1.7004094E8</v>
      </c>
      <c r="C972" s="96" t="s">
        <v>8090</v>
      </c>
      <c r="D972" t="s">
        <v>10204</v>
      </c>
      <c r="E972" s="96"/>
      <c r="F972" t="s">
        <v>10205</v>
      </c>
      <c r="G972" t="s">
        <v>110</v>
      </c>
      <c r="H972" s="107">
        <v>8.76271186440678</v>
      </c>
      <c r="I972">
        <v>0.0</v>
      </c>
      <c r="J972" s="96">
        <v>9.248114488E9</v>
      </c>
      <c r="K972" t="s">
        <v>10208</v>
      </c>
    </row>
    <row r="973" ht="12.75" customHeight="1">
      <c r="A973">
        <v>252.0</v>
      </c>
      <c r="B973" s="96">
        <v>1.70040942E8</v>
      </c>
      <c r="C973" s="96" t="s">
        <v>8090</v>
      </c>
      <c r="D973" t="s">
        <v>10496</v>
      </c>
      <c r="E973" s="96"/>
      <c r="F973" t="s">
        <v>10497</v>
      </c>
      <c r="G973" t="s">
        <v>70</v>
      </c>
      <c r="H973" s="107">
        <v>7.25</v>
      </c>
      <c r="I973">
        <v>0.0</v>
      </c>
      <c r="J973" s="96">
        <v>9.849142484E9</v>
      </c>
      <c r="K973" t="s">
        <v>10500</v>
      </c>
    </row>
    <row r="974" ht="12.75" customHeight="1">
      <c r="A974">
        <v>177.0</v>
      </c>
      <c r="B974" s="96">
        <v>1.70040944E8</v>
      </c>
      <c r="C974" s="96" t="s">
        <v>8090</v>
      </c>
      <c r="D974" t="s">
        <v>9814</v>
      </c>
      <c r="E974" s="96"/>
      <c r="F974" t="s">
        <v>9815</v>
      </c>
      <c r="G974" t="s">
        <v>70</v>
      </c>
      <c r="H974" s="107">
        <v>8.01271186440678</v>
      </c>
      <c r="I974">
        <v>0.0</v>
      </c>
      <c r="J974" s="96">
        <v>7.660906622E9</v>
      </c>
      <c r="K974" t="s">
        <v>9818</v>
      </c>
    </row>
    <row r="975" ht="12.75" customHeight="1">
      <c r="A975">
        <v>278.0</v>
      </c>
      <c r="B975" s="96">
        <v>1.70040946E8</v>
      </c>
      <c r="C975" s="96" t="s">
        <v>8090</v>
      </c>
      <c r="D975" t="s">
        <v>10746</v>
      </c>
      <c r="E975" s="96"/>
      <c r="F975" t="s">
        <v>10748</v>
      </c>
      <c r="G975" t="s">
        <v>70</v>
      </c>
      <c r="H975" s="107">
        <v>8.80084745762712</v>
      </c>
      <c r="I975">
        <v>0.0</v>
      </c>
      <c r="J975" s="96">
        <v>7.416180829E9</v>
      </c>
      <c r="K975" t="s">
        <v>10751</v>
      </c>
    </row>
    <row r="976" ht="12.75" customHeight="1">
      <c r="A976">
        <v>163.0</v>
      </c>
      <c r="B976" s="96">
        <v>1.70040953E8</v>
      </c>
      <c r="C976" s="96" t="s">
        <v>8090</v>
      </c>
      <c r="D976" t="s">
        <v>9691</v>
      </c>
      <c r="E976" s="96"/>
      <c r="F976" t="s">
        <v>9692</v>
      </c>
      <c r="G976" t="s">
        <v>110</v>
      </c>
      <c r="H976" s="107">
        <v>7.788135593220339</v>
      </c>
      <c r="I976">
        <v>0.0</v>
      </c>
      <c r="J976" s="96">
        <v>9.959592941E9</v>
      </c>
      <c r="K976" t="s">
        <v>9695</v>
      </c>
    </row>
    <row r="977" ht="12.75" customHeight="1">
      <c r="A977">
        <v>121.0</v>
      </c>
      <c r="B977" s="96">
        <v>1.70040954E8</v>
      </c>
      <c r="C977" s="96" t="s">
        <v>8090</v>
      </c>
      <c r="D977" t="s">
        <v>9292</v>
      </c>
      <c r="E977" s="96"/>
      <c r="F977" t="s">
        <v>9293</v>
      </c>
      <c r="G977" t="s">
        <v>70</v>
      </c>
      <c r="H977" s="107">
        <v>8.194915254237289</v>
      </c>
      <c r="I977">
        <v>0.0</v>
      </c>
      <c r="J977" s="96">
        <v>9.705246622E9</v>
      </c>
      <c r="K977" t="s">
        <v>9296</v>
      </c>
    </row>
    <row r="978" ht="12.75" customHeight="1">
      <c r="A978">
        <v>265.0</v>
      </c>
      <c r="B978" s="96">
        <v>1.7004096E8</v>
      </c>
      <c r="C978" s="96" t="s">
        <v>8090</v>
      </c>
      <c r="D978" t="s">
        <v>10622</v>
      </c>
      <c r="E978" s="96"/>
      <c r="F978" t="s">
        <v>10623</v>
      </c>
      <c r="G978" t="s">
        <v>70</v>
      </c>
      <c r="H978" s="107">
        <v>8.101694915254237</v>
      </c>
      <c r="I978">
        <v>0.0</v>
      </c>
      <c r="J978" s="96">
        <v>9.34657508E9</v>
      </c>
      <c r="K978" t="s">
        <v>10625</v>
      </c>
    </row>
    <row r="979" ht="12.75" customHeight="1">
      <c r="A979">
        <v>165.0</v>
      </c>
      <c r="B979" s="96">
        <v>1.70040962E8</v>
      </c>
      <c r="C979" s="96" t="s">
        <v>8090</v>
      </c>
      <c r="D979" t="s">
        <v>9713</v>
      </c>
      <c r="E979" s="96"/>
      <c r="F979" t="s">
        <v>9714</v>
      </c>
      <c r="G979" t="s">
        <v>70</v>
      </c>
      <c r="H979" s="107">
        <v>7.398305084745763</v>
      </c>
      <c r="I979">
        <v>0.0</v>
      </c>
      <c r="J979" s="96">
        <v>9.959533155E9</v>
      </c>
      <c r="K979" t="s">
        <v>9716</v>
      </c>
    </row>
    <row r="980" ht="12.75" customHeight="1">
      <c r="A980">
        <v>208.0</v>
      </c>
      <c r="B980" s="96">
        <v>1.70040964E8</v>
      </c>
      <c r="C980" s="96" t="s">
        <v>8090</v>
      </c>
      <c r="D980" t="s">
        <v>10109</v>
      </c>
      <c r="E980" s="96"/>
      <c r="F980" t="s">
        <v>10110</v>
      </c>
      <c r="G980" t="s">
        <v>110</v>
      </c>
      <c r="H980" s="107">
        <v>8.419491525423728</v>
      </c>
      <c r="I980">
        <v>0.0</v>
      </c>
      <c r="J980" s="96">
        <v>9.951565922E9</v>
      </c>
      <c r="K980" t="s">
        <v>10113</v>
      </c>
    </row>
    <row r="981" ht="12.75" customHeight="1">
      <c r="A981">
        <v>374.0</v>
      </c>
      <c r="B981" s="96">
        <v>1.70040966E8</v>
      </c>
      <c r="C981" s="96" t="s">
        <v>8090</v>
      </c>
      <c r="D981" t="s">
        <v>11629</v>
      </c>
      <c r="E981" s="96"/>
      <c r="F981" t="s">
        <v>11630</v>
      </c>
      <c r="G981" t="s">
        <v>110</v>
      </c>
      <c r="H981" s="107">
        <v>7.9576271186440675</v>
      </c>
      <c r="I981">
        <v>0.0</v>
      </c>
      <c r="J981" s="96">
        <v>9.603541156E9</v>
      </c>
      <c r="K981" t="s">
        <v>11632</v>
      </c>
    </row>
    <row r="982" ht="12.75" customHeight="1">
      <c r="A982">
        <v>510.0</v>
      </c>
      <c r="B982" s="96">
        <v>1.7004097E8</v>
      </c>
      <c r="C982" s="96" t="s">
        <v>8090</v>
      </c>
      <c r="D982" t="s">
        <v>12849</v>
      </c>
      <c r="E982" s="96"/>
      <c r="F982" t="s">
        <v>12850</v>
      </c>
      <c r="G982" t="s">
        <v>70</v>
      </c>
      <c r="H982" s="107">
        <v>7.885593220338983</v>
      </c>
      <c r="I982">
        <v>0.0</v>
      </c>
      <c r="J982" s="96">
        <v>9.248338764E9</v>
      </c>
      <c r="K982" t="s">
        <v>12853</v>
      </c>
    </row>
    <row r="983" ht="12.75" customHeight="1">
      <c r="A983">
        <v>327.0</v>
      </c>
      <c r="B983" s="96">
        <v>1.7004098E8</v>
      </c>
      <c r="C983" s="96" t="s">
        <v>8090</v>
      </c>
      <c r="D983" t="s">
        <v>11190</v>
      </c>
      <c r="E983" s="96"/>
      <c r="F983" t="s">
        <v>11191</v>
      </c>
      <c r="G983" t="s">
        <v>110</v>
      </c>
      <c r="H983" s="107">
        <v>7.182203389830509</v>
      </c>
      <c r="I983">
        <v>0.0</v>
      </c>
      <c r="J983" s="96">
        <v>9.390023956E9</v>
      </c>
      <c r="K983" t="s">
        <v>11194</v>
      </c>
    </row>
    <row r="984" ht="12.75" customHeight="1">
      <c r="A984">
        <v>475.0</v>
      </c>
      <c r="B984" s="96">
        <v>1.70040986E8</v>
      </c>
      <c r="C984" s="96" t="s">
        <v>8090</v>
      </c>
      <c r="D984" t="s">
        <v>12525</v>
      </c>
      <c r="E984" s="96"/>
      <c r="F984" t="s">
        <v>12526</v>
      </c>
      <c r="G984" t="s">
        <v>70</v>
      </c>
      <c r="H984" s="107">
        <v>9.203389830508474</v>
      </c>
      <c r="I984">
        <v>0.0</v>
      </c>
      <c r="J984" s="96">
        <v>9.848314678E9</v>
      </c>
      <c r="K984" t="s">
        <v>12529</v>
      </c>
    </row>
    <row r="985" ht="12.75" customHeight="1">
      <c r="A985">
        <v>69.0</v>
      </c>
      <c r="B985" s="96">
        <v>1.70040987E8</v>
      </c>
      <c r="C985" s="96" t="s">
        <v>8090</v>
      </c>
      <c r="D985" t="s">
        <v>8799</v>
      </c>
      <c r="E985" s="96"/>
      <c r="F985" t="s">
        <v>8800</v>
      </c>
      <c r="G985" t="s">
        <v>110</v>
      </c>
      <c r="H985" s="107">
        <v>8.40677966101695</v>
      </c>
      <c r="I985">
        <v>0.0</v>
      </c>
      <c r="J985" s="96">
        <v>9.440107094E9</v>
      </c>
      <c r="K985" t="s">
        <v>8803</v>
      </c>
    </row>
    <row r="986" ht="12.75" customHeight="1">
      <c r="A986">
        <v>311.0</v>
      </c>
      <c r="B986" s="96">
        <v>1.70040988E8</v>
      </c>
      <c r="C986" s="96" t="s">
        <v>8090</v>
      </c>
      <c r="D986" t="s">
        <v>11049</v>
      </c>
      <c r="E986" s="96"/>
      <c r="F986" t="s">
        <v>11050</v>
      </c>
      <c r="G986" t="s">
        <v>70</v>
      </c>
      <c r="H986" s="107">
        <v>8.389830508474576</v>
      </c>
      <c r="I986">
        <v>0.0</v>
      </c>
      <c r="J986" s="96">
        <v>9.989347295E9</v>
      </c>
      <c r="K986" t="s">
        <v>11052</v>
      </c>
    </row>
    <row r="987" ht="12.75" customHeight="1">
      <c r="A987">
        <v>403.0</v>
      </c>
      <c r="B987" s="96">
        <v>1.70040992E8</v>
      </c>
      <c r="C987" s="96" t="s">
        <v>8090</v>
      </c>
      <c r="D987" t="s">
        <v>11870</v>
      </c>
      <c r="E987" s="96"/>
      <c r="F987" t="s">
        <v>11872</v>
      </c>
      <c r="G987" t="s">
        <v>110</v>
      </c>
      <c r="H987" s="107">
        <v>8.779661016949152</v>
      </c>
      <c r="I987">
        <v>0.0</v>
      </c>
      <c r="J987" s="96">
        <v>9.966890256E9</v>
      </c>
      <c r="K987" t="s">
        <v>11875</v>
      </c>
    </row>
    <row r="988" ht="12.75" customHeight="1">
      <c r="A988">
        <v>417.0</v>
      </c>
      <c r="B988" s="96">
        <v>1.70041007E8</v>
      </c>
      <c r="C988" s="96" t="s">
        <v>8090</v>
      </c>
      <c r="D988" t="s">
        <v>11989</v>
      </c>
      <c r="E988" s="96"/>
      <c r="F988" t="s">
        <v>11990</v>
      </c>
      <c r="G988" t="s">
        <v>70</v>
      </c>
      <c r="H988" s="107">
        <v>8.652542372881356</v>
      </c>
      <c r="I988">
        <v>0.0</v>
      </c>
      <c r="J988" s="96">
        <v>8.309090492E9</v>
      </c>
      <c r="K988" t="s">
        <v>11994</v>
      </c>
    </row>
    <row r="989" ht="12.75" customHeight="1">
      <c r="A989">
        <v>241.0</v>
      </c>
      <c r="B989" s="96">
        <v>1.7004101E8</v>
      </c>
      <c r="C989" s="96" t="s">
        <v>8090</v>
      </c>
      <c r="D989" t="s">
        <v>10398</v>
      </c>
      <c r="E989" s="96"/>
      <c r="F989" t="s">
        <v>10400</v>
      </c>
      <c r="G989" t="s">
        <v>70</v>
      </c>
      <c r="H989" s="107">
        <v>7.245762711864407</v>
      </c>
      <c r="I989">
        <v>0.0</v>
      </c>
      <c r="J989" s="96">
        <v>8.330901141E9</v>
      </c>
      <c r="K989" t="s">
        <v>10402</v>
      </c>
    </row>
    <row r="990" ht="12.75" customHeight="1">
      <c r="A990">
        <v>70.0</v>
      </c>
      <c r="B990" s="96">
        <v>1.70041012E8</v>
      </c>
      <c r="C990" s="96" t="s">
        <v>8090</v>
      </c>
      <c r="D990" t="s">
        <v>8808</v>
      </c>
      <c r="E990" s="96"/>
      <c r="F990" t="s">
        <v>8810</v>
      </c>
      <c r="G990" t="s">
        <v>70</v>
      </c>
      <c r="H990" s="107">
        <v>8.436440677966102</v>
      </c>
      <c r="I990">
        <v>0.0</v>
      </c>
      <c r="J990" s="96">
        <v>9.491795161E9</v>
      </c>
      <c r="K990" t="s">
        <v>8813</v>
      </c>
    </row>
    <row r="991" ht="12.75" customHeight="1">
      <c r="A991">
        <v>258.0</v>
      </c>
      <c r="B991" s="96">
        <v>1.70041014E8</v>
      </c>
      <c r="C991" s="96" t="s">
        <v>8090</v>
      </c>
      <c r="D991" t="s">
        <v>10557</v>
      </c>
      <c r="E991" s="96"/>
      <c r="F991" t="s">
        <v>10558</v>
      </c>
      <c r="G991" t="s">
        <v>70</v>
      </c>
      <c r="H991" s="107">
        <v>6.915254237288136</v>
      </c>
      <c r="I991">
        <v>0.0</v>
      </c>
      <c r="J991" s="96">
        <v>9.440137772E9</v>
      </c>
      <c r="K991" t="s">
        <v>10561</v>
      </c>
    </row>
    <row r="992" ht="12.75" customHeight="1">
      <c r="A992">
        <v>130.0</v>
      </c>
      <c r="B992" s="96">
        <v>1.70041017E8</v>
      </c>
      <c r="C992" s="96" t="s">
        <v>8090</v>
      </c>
      <c r="D992" t="s">
        <v>9390</v>
      </c>
      <c r="E992" s="96"/>
      <c r="F992" t="s">
        <v>9391</v>
      </c>
      <c r="G992" t="s">
        <v>70</v>
      </c>
      <c r="H992" s="107">
        <v>8.525423728813559</v>
      </c>
      <c r="I992">
        <v>0.0</v>
      </c>
      <c r="J992" s="96">
        <v>9.440411185E9</v>
      </c>
      <c r="K992" t="s">
        <v>9394</v>
      </c>
    </row>
    <row r="993" ht="12.75" customHeight="1">
      <c r="A993">
        <v>467.0</v>
      </c>
      <c r="B993" s="96">
        <v>1.70041019E8</v>
      </c>
      <c r="C993" s="96" t="s">
        <v>8090</v>
      </c>
      <c r="D993" t="s">
        <v>12446</v>
      </c>
      <c r="E993" s="96"/>
      <c r="F993" t="s">
        <v>12447</v>
      </c>
      <c r="G993" t="s">
        <v>70</v>
      </c>
      <c r="H993" s="107">
        <v>8.728813559322035</v>
      </c>
      <c r="I993">
        <v>0.0</v>
      </c>
      <c r="J993" s="96">
        <v>8.328540481E9</v>
      </c>
      <c r="K993" t="s">
        <v>12450</v>
      </c>
    </row>
    <row r="994" ht="12.75" customHeight="1">
      <c r="A994">
        <v>134.0</v>
      </c>
      <c r="B994" s="96">
        <v>1.7004102E8</v>
      </c>
      <c r="C994" s="96" t="s">
        <v>8090</v>
      </c>
      <c r="D994" t="s">
        <v>9428</v>
      </c>
      <c r="E994" s="96"/>
      <c r="F994" t="s">
        <v>9429</v>
      </c>
      <c r="G994" t="s">
        <v>110</v>
      </c>
      <c r="H994" s="107">
        <v>8.305084745762711</v>
      </c>
      <c r="I994">
        <v>0.0</v>
      </c>
      <c r="J994" s="96">
        <v>9.505589322E9</v>
      </c>
      <c r="K994" t="s">
        <v>9433</v>
      </c>
    </row>
    <row r="995" ht="12.75" customHeight="1">
      <c r="A995">
        <v>523.0</v>
      </c>
      <c r="B995" s="96">
        <v>1.70041024E8</v>
      </c>
      <c r="C995" s="96" t="s">
        <v>8090</v>
      </c>
      <c r="D995" t="s">
        <v>12974</v>
      </c>
      <c r="E995" s="96"/>
      <c r="F995" t="s">
        <v>12975</v>
      </c>
      <c r="G995" t="s">
        <v>110</v>
      </c>
      <c r="H995" s="107">
        <v>7.813559322033898</v>
      </c>
      <c r="I995">
        <v>0.0</v>
      </c>
      <c r="J995" s="96">
        <v>9.666293399E9</v>
      </c>
      <c r="K995" t="s">
        <v>12977</v>
      </c>
    </row>
    <row r="996" ht="12.75" customHeight="1">
      <c r="A996">
        <v>42.0</v>
      </c>
      <c r="B996" s="96">
        <v>1.70041027E8</v>
      </c>
      <c r="C996" s="96" t="s">
        <v>8090</v>
      </c>
      <c r="D996" t="s">
        <v>8535</v>
      </c>
      <c r="E996" s="96"/>
      <c r="F996" t="s">
        <v>8536</v>
      </c>
      <c r="G996" t="s">
        <v>70</v>
      </c>
      <c r="H996" s="107">
        <v>8.10593220338983</v>
      </c>
      <c r="I996">
        <v>0.0</v>
      </c>
      <c r="J996" s="96">
        <v>9.959593596E9</v>
      </c>
      <c r="K996" t="s">
        <v>8539</v>
      </c>
    </row>
    <row r="997" ht="12.75" customHeight="1">
      <c r="A997">
        <v>329.0</v>
      </c>
      <c r="B997" s="96">
        <v>1.7004103E8</v>
      </c>
      <c r="C997" s="96" t="s">
        <v>8090</v>
      </c>
      <c r="D997" t="s">
        <v>11210</v>
      </c>
      <c r="E997" s="96"/>
      <c r="F997" t="s">
        <v>11211</v>
      </c>
      <c r="G997" t="s">
        <v>70</v>
      </c>
      <c r="H997" s="107">
        <v>8.09322033898305</v>
      </c>
      <c r="I997">
        <v>0.0</v>
      </c>
      <c r="J997" s="96">
        <v>9.441025304E9</v>
      </c>
      <c r="K997" t="s">
        <v>11214</v>
      </c>
    </row>
    <row r="998" ht="12.75" customHeight="1">
      <c r="A998">
        <v>74.0</v>
      </c>
      <c r="B998" s="96">
        <v>1.70041033E8</v>
      </c>
      <c r="C998" s="96" t="s">
        <v>8090</v>
      </c>
      <c r="D998" t="s">
        <v>8847</v>
      </c>
      <c r="E998" s="96"/>
      <c r="F998" t="s">
        <v>8849</v>
      </c>
      <c r="G998" t="s">
        <v>70</v>
      </c>
      <c r="H998" s="107">
        <v>7.716101694915254</v>
      </c>
      <c r="I998">
        <v>0.0</v>
      </c>
      <c r="J998" s="96">
        <v>9.000386531E9</v>
      </c>
      <c r="K998" t="s">
        <v>8853</v>
      </c>
    </row>
    <row r="999" ht="12.75" customHeight="1">
      <c r="A999">
        <v>378.0</v>
      </c>
      <c r="B999" s="96">
        <v>1.70041036E8</v>
      </c>
      <c r="C999" s="96" t="s">
        <v>8090</v>
      </c>
      <c r="D999" t="s">
        <v>11661</v>
      </c>
      <c r="E999" s="96"/>
      <c r="F999" t="s">
        <v>11662</v>
      </c>
      <c r="G999" t="s">
        <v>70</v>
      </c>
      <c r="H999" s="107">
        <v>8.567796610169491</v>
      </c>
      <c r="I999">
        <v>0.0</v>
      </c>
      <c r="J999" s="96">
        <v>9.652188388E9</v>
      </c>
      <c r="K999" t="s">
        <v>11666</v>
      </c>
    </row>
    <row r="1000" ht="12.75" customHeight="1">
      <c r="A1000">
        <v>485.0</v>
      </c>
      <c r="B1000" s="96">
        <v>1.70041039E8</v>
      </c>
      <c r="C1000" s="96" t="s">
        <v>8090</v>
      </c>
      <c r="D1000" t="s">
        <v>12611</v>
      </c>
      <c r="E1000" s="96"/>
      <c r="F1000" t="s">
        <v>12612</v>
      </c>
      <c r="G1000" t="s">
        <v>110</v>
      </c>
      <c r="H1000" s="107">
        <v>8.423728813559322</v>
      </c>
      <c r="I1000">
        <v>0.0</v>
      </c>
      <c r="J1000" s="96">
        <v>9.948909105E9</v>
      </c>
      <c r="K1000" t="s">
        <v>12614</v>
      </c>
    </row>
    <row r="1001" ht="12.75" customHeight="1">
      <c r="A1001">
        <v>39.0</v>
      </c>
      <c r="B1001" s="96">
        <v>1.70041043E8</v>
      </c>
      <c r="C1001" s="96" t="s">
        <v>8090</v>
      </c>
      <c r="D1001" t="s">
        <v>8509</v>
      </c>
      <c r="E1001" s="96"/>
      <c r="F1001" t="s">
        <v>8510</v>
      </c>
      <c r="G1001" t="s">
        <v>70</v>
      </c>
      <c r="H1001" s="107">
        <v>8.13135593220339</v>
      </c>
      <c r="I1001">
        <v>0.0</v>
      </c>
      <c r="J1001" s="96">
        <v>9.705701465E9</v>
      </c>
      <c r="K1001" t="s">
        <v>8512</v>
      </c>
    </row>
    <row r="1002" ht="12.75" customHeight="1">
      <c r="A1002">
        <v>195.0</v>
      </c>
      <c r="B1002" s="96">
        <v>1.70041046E8</v>
      </c>
      <c r="C1002" s="96" t="s">
        <v>8090</v>
      </c>
      <c r="D1002" t="s">
        <v>9978</v>
      </c>
      <c r="E1002" s="96"/>
      <c r="F1002" t="s">
        <v>9979</v>
      </c>
      <c r="G1002" t="s">
        <v>70</v>
      </c>
      <c r="H1002" s="107">
        <v>7.427966101694915</v>
      </c>
      <c r="I1002">
        <v>0.0</v>
      </c>
      <c r="J1002" s="96">
        <v>9.032935047E9</v>
      </c>
      <c r="K1002" t="s">
        <v>9981</v>
      </c>
    </row>
    <row r="1003" ht="12.75" customHeight="1">
      <c r="A1003">
        <v>193.0</v>
      </c>
      <c r="B1003" s="96">
        <v>1.70041054E8</v>
      </c>
      <c r="C1003" s="96" t="s">
        <v>8090</v>
      </c>
      <c r="D1003" t="s">
        <v>9955</v>
      </c>
      <c r="E1003" s="96"/>
      <c r="F1003" t="s">
        <v>9957</v>
      </c>
      <c r="G1003" t="s">
        <v>110</v>
      </c>
      <c r="H1003" s="107">
        <v>7.711864406779661</v>
      </c>
      <c r="I1003">
        <v>0.0</v>
      </c>
      <c r="J1003" s="96">
        <v>9.490339699E9</v>
      </c>
      <c r="K1003" t="s">
        <v>9960</v>
      </c>
    </row>
    <row r="1004" ht="12.75" customHeight="1">
      <c r="A1004">
        <v>233.0</v>
      </c>
      <c r="B1004" s="96">
        <v>1.70041057E8</v>
      </c>
      <c r="C1004" s="96" t="s">
        <v>8090</v>
      </c>
      <c r="D1004" t="s">
        <v>10324</v>
      </c>
      <c r="E1004" s="96"/>
      <c r="F1004" t="s">
        <v>10325</v>
      </c>
      <c r="G1004" t="s">
        <v>70</v>
      </c>
      <c r="H1004" s="107">
        <v>7.11864406779661</v>
      </c>
      <c r="I1004">
        <v>0.0</v>
      </c>
      <c r="J1004" s="96">
        <v>9.951444912E9</v>
      </c>
      <c r="K1004" t="s">
        <v>10328</v>
      </c>
    </row>
    <row r="1005" ht="12.75" customHeight="1">
      <c r="A1005">
        <v>106.0</v>
      </c>
      <c r="B1005" s="96">
        <v>1.7004106E8</v>
      </c>
      <c r="C1005" s="96" t="s">
        <v>8090</v>
      </c>
      <c r="D1005" t="s">
        <v>9152</v>
      </c>
      <c r="E1005" s="96"/>
      <c r="F1005" t="s">
        <v>9153</v>
      </c>
      <c r="G1005" t="s">
        <v>70</v>
      </c>
      <c r="H1005" s="107">
        <v>7.190677966101695</v>
      </c>
      <c r="I1005">
        <v>0.0</v>
      </c>
      <c r="J1005" s="96">
        <v>9.989810115E9</v>
      </c>
      <c r="K1005" t="s">
        <v>9158</v>
      </c>
    </row>
    <row r="1006" ht="12.75" customHeight="1">
      <c r="A1006">
        <v>393.0</v>
      </c>
      <c r="B1006" s="96">
        <v>1.70041063E8</v>
      </c>
      <c r="C1006" s="96" t="s">
        <v>8090</v>
      </c>
      <c r="D1006" t="s">
        <v>11782</v>
      </c>
      <c r="E1006" s="96"/>
      <c r="F1006" t="s">
        <v>11784</v>
      </c>
      <c r="G1006" t="s">
        <v>110</v>
      </c>
      <c r="H1006" s="107">
        <v>9.008474576271187</v>
      </c>
      <c r="I1006">
        <v>0.0</v>
      </c>
      <c r="J1006" s="96">
        <v>9.490710816E9</v>
      </c>
      <c r="K1006" t="s">
        <v>11786</v>
      </c>
    </row>
    <row r="1007" ht="12.75" customHeight="1">
      <c r="A1007">
        <v>102.0</v>
      </c>
      <c r="B1007" s="96">
        <v>1.70041066E8</v>
      </c>
      <c r="C1007" s="96" t="s">
        <v>8090</v>
      </c>
      <c r="D1007" t="s">
        <v>9118</v>
      </c>
      <c r="E1007" s="96"/>
      <c r="F1007" t="s">
        <v>9119</v>
      </c>
      <c r="G1007" t="s">
        <v>70</v>
      </c>
      <c r="H1007" s="107">
        <v>6.936440677966102</v>
      </c>
      <c r="I1007">
        <v>0.0</v>
      </c>
      <c r="J1007" s="96">
        <v>9.494271505E9</v>
      </c>
      <c r="K1007" t="s">
        <v>9122</v>
      </c>
    </row>
    <row r="1008" ht="12.75" customHeight="1">
      <c r="A1008">
        <v>77.0</v>
      </c>
      <c r="B1008" s="96">
        <v>1.70041071E8</v>
      </c>
      <c r="C1008" s="96" t="s">
        <v>8090</v>
      </c>
      <c r="D1008" t="s">
        <v>8876</v>
      </c>
      <c r="E1008" s="96"/>
      <c r="F1008" t="s">
        <v>8877</v>
      </c>
      <c r="G1008" t="s">
        <v>70</v>
      </c>
      <c r="H1008" s="107">
        <v>7.3</v>
      </c>
      <c r="I1008">
        <v>0.0</v>
      </c>
      <c r="J1008" s="96">
        <v>9.963819696E9</v>
      </c>
      <c r="K1008" t="s">
        <v>8880</v>
      </c>
    </row>
    <row r="1009" ht="12.75" customHeight="1">
      <c r="A1009">
        <v>45.0</v>
      </c>
      <c r="B1009" s="96">
        <v>1.70050006E8</v>
      </c>
      <c r="C1009" s="96" t="s">
        <v>13232</v>
      </c>
      <c r="D1009" t="s">
        <v>13649</v>
      </c>
      <c r="E1009" s="96">
        <v>9.182601207E9</v>
      </c>
      <c r="F1009" t="s">
        <v>13650</v>
      </c>
      <c r="G1009" t="s">
        <v>70</v>
      </c>
      <c r="H1009" s="107">
        <v>8.17741935483871</v>
      </c>
      <c r="I1009">
        <v>0.0</v>
      </c>
      <c r="J1009" s="96">
        <v>9.133595465E9</v>
      </c>
      <c r="K1009" t="s">
        <v>13652</v>
      </c>
    </row>
    <row r="1010" ht="12.75" customHeight="1">
      <c r="A1010">
        <v>15.0</v>
      </c>
      <c r="B1010" s="96">
        <v>1.70050007E8</v>
      </c>
      <c r="C1010" s="96" t="s">
        <v>13232</v>
      </c>
      <c r="D1010" t="s">
        <v>13364</v>
      </c>
      <c r="E1010" s="96">
        <v>9.490830899E9</v>
      </c>
      <c r="F1010" t="s">
        <v>13365</v>
      </c>
      <c r="G1010" t="s">
        <v>110</v>
      </c>
      <c r="H1010" s="107">
        <v>8.39516129032258</v>
      </c>
      <c r="I1010">
        <v>0.0</v>
      </c>
      <c r="J1010" s="96">
        <v>9.440540848E9</v>
      </c>
      <c r="K1010" t="s">
        <v>13369</v>
      </c>
    </row>
    <row r="1011" ht="12.75" customHeight="1">
      <c r="A1011">
        <v>26.0</v>
      </c>
      <c r="B1011" s="96">
        <v>1.70050013E8</v>
      </c>
      <c r="C1011" s="96" t="s">
        <v>13232</v>
      </c>
      <c r="D1011" t="s">
        <v>13479</v>
      </c>
      <c r="E1011" s="96">
        <v>9.010743096E9</v>
      </c>
      <c r="F1011" t="s">
        <v>13480</v>
      </c>
      <c r="G1011" t="s">
        <v>110</v>
      </c>
      <c r="H1011" s="107">
        <v>8.07258064516129</v>
      </c>
      <c r="I1011">
        <v>0.0</v>
      </c>
      <c r="J1011" s="96">
        <v>9.010743096E9</v>
      </c>
      <c r="K1011" t="s">
        <v>13482</v>
      </c>
    </row>
    <row r="1012" ht="12.75" customHeight="1">
      <c r="A1012">
        <v>51.0</v>
      </c>
      <c r="B1012" s="96">
        <v>1.70050015E8</v>
      </c>
      <c r="C1012" s="96" t="s">
        <v>13232</v>
      </c>
      <c r="D1012" t="s">
        <v>13701</v>
      </c>
      <c r="E1012" s="96">
        <v>9.643044121E9</v>
      </c>
      <c r="F1012" t="s">
        <v>13702</v>
      </c>
      <c r="G1012" t="s">
        <v>110</v>
      </c>
      <c r="H1012" s="107">
        <v>9.346774193548388</v>
      </c>
      <c r="I1012">
        <v>0.0</v>
      </c>
      <c r="J1012" s="96">
        <v>9.350513798E9</v>
      </c>
      <c r="K1012" t="s">
        <v>13705</v>
      </c>
    </row>
    <row r="1013" ht="12.75" customHeight="1">
      <c r="A1013">
        <v>383.0</v>
      </c>
      <c r="B1013" s="96">
        <v>1.70050016E8</v>
      </c>
      <c r="C1013" s="96" t="s">
        <v>8090</v>
      </c>
      <c r="D1013" t="s">
        <v>11702</v>
      </c>
      <c r="E1013" s="96"/>
      <c r="F1013" t="s">
        <v>11703</v>
      </c>
      <c r="G1013" t="s">
        <v>110</v>
      </c>
      <c r="H1013" s="107">
        <v>8.576271186440678</v>
      </c>
      <c r="I1013">
        <v>0.0</v>
      </c>
      <c r="J1013" s="96">
        <v>9.441096778E9</v>
      </c>
      <c r="K1013" t="s">
        <v>11706</v>
      </c>
    </row>
    <row r="1014" ht="12.75" customHeight="1">
      <c r="A1014">
        <v>8.0</v>
      </c>
      <c r="B1014" s="96">
        <v>1.70050018E8</v>
      </c>
      <c r="C1014" s="96" t="s">
        <v>13232</v>
      </c>
      <c r="D1014" t="s">
        <v>13297</v>
      </c>
      <c r="E1014" s="96">
        <v>9.640410469E9</v>
      </c>
      <c r="F1014" t="s">
        <v>13298</v>
      </c>
      <c r="G1014" t="s">
        <v>110</v>
      </c>
      <c r="H1014" s="107">
        <v>6.895161290322581</v>
      </c>
      <c r="I1014">
        <v>0.0</v>
      </c>
      <c r="J1014" s="96">
        <v>9.505743184E9</v>
      </c>
      <c r="K1014" t="s">
        <v>13301</v>
      </c>
    </row>
    <row r="1015" ht="12.75" customHeight="1">
      <c r="A1015">
        <v>30.0</v>
      </c>
      <c r="B1015" s="96">
        <v>1.7005003E8</v>
      </c>
      <c r="C1015" s="96" t="s">
        <v>13232</v>
      </c>
      <c r="D1015" t="s">
        <v>13509</v>
      </c>
      <c r="E1015" s="96">
        <v>9.121516177E9</v>
      </c>
      <c r="F1015" t="s">
        <v>13510</v>
      </c>
      <c r="G1015" t="s">
        <v>110</v>
      </c>
      <c r="H1015" s="107">
        <v>7.193548387096774</v>
      </c>
      <c r="I1015">
        <v>1.0</v>
      </c>
      <c r="J1015" s="96">
        <v>9.84827343E9</v>
      </c>
      <c r="K1015" t="s">
        <v>13513</v>
      </c>
    </row>
    <row r="1016" ht="12.75" customHeight="1">
      <c r="A1016">
        <v>22.0</v>
      </c>
      <c r="B1016" s="96">
        <v>1.70050038E8</v>
      </c>
      <c r="C1016" s="96" t="s">
        <v>13232</v>
      </c>
      <c r="D1016" t="s">
        <v>13429</v>
      </c>
      <c r="E1016" s="96">
        <v>9.05933401E9</v>
      </c>
      <c r="F1016" t="s">
        <v>13430</v>
      </c>
      <c r="G1016" t="s">
        <v>70</v>
      </c>
      <c r="H1016" s="107">
        <v>8.25</v>
      </c>
      <c r="I1016">
        <v>0.0</v>
      </c>
      <c r="J1016" s="96">
        <v>8.328025769E9</v>
      </c>
      <c r="K1016" t="s">
        <v>13435</v>
      </c>
    </row>
    <row r="1017" ht="12.75" customHeight="1">
      <c r="A1017">
        <v>38.0</v>
      </c>
      <c r="B1017" s="96">
        <v>1.70050042E8</v>
      </c>
      <c r="C1017" s="96" t="s">
        <v>13232</v>
      </c>
      <c r="D1017" t="s">
        <v>13580</v>
      </c>
      <c r="E1017" s="96">
        <v>7.036731028E9</v>
      </c>
      <c r="F1017" t="s">
        <v>13581</v>
      </c>
      <c r="G1017" t="s">
        <v>110</v>
      </c>
      <c r="H1017" s="107">
        <v>7.830645161290323</v>
      </c>
      <c r="I1017">
        <v>0.0</v>
      </c>
      <c r="J1017" s="96">
        <v>9.676339821E9</v>
      </c>
      <c r="K1017" t="s">
        <v>13583</v>
      </c>
    </row>
    <row r="1018" ht="12.75" customHeight="1">
      <c r="A1018">
        <v>92.0</v>
      </c>
      <c r="B1018" s="96">
        <v>1.70050043E8</v>
      </c>
      <c r="C1018" s="96" t="s">
        <v>8090</v>
      </c>
      <c r="D1018" t="s">
        <v>9021</v>
      </c>
      <c r="E1018" s="96"/>
      <c r="F1018" t="s">
        <v>9022</v>
      </c>
      <c r="G1018" t="s">
        <v>110</v>
      </c>
      <c r="H1018" s="107">
        <v>7.8474576271186445</v>
      </c>
      <c r="I1018">
        <v>0.0</v>
      </c>
      <c r="J1018" s="96">
        <v>7.997447336E9</v>
      </c>
      <c r="K1018" t="s">
        <v>9025</v>
      </c>
    </row>
    <row r="1019" ht="12.75" customHeight="1">
      <c r="A1019">
        <v>6.0</v>
      </c>
      <c r="B1019" s="96">
        <v>1.70050045E8</v>
      </c>
      <c r="C1019" s="96" t="s">
        <v>13232</v>
      </c>
      <c r="D1019" t="s">
        <v>13276</v>
      </c>
      <c r="E1019" s="96">
        <v>7.095428825E9</v>
      </c>
      <c r="F1019" t="s">
        <v>13278</v>
      </c>
      <c r="G1019" t="s">
        <v>110</v>
      </c>
      <c r="H1019" s="107">
        <v>8.564516129032258</v>
      </c>
      <c r="I1019">
        <v>0.0</v>
      </c>
      <c r="J1019" s="96">
        <v>9.848512636E9</v>
      </c>
      <c r="K1019" t="s">
        <v>13281</v>
      </c>
    </row>
    <row r="1020" ht="12.75" customHeight="1">
      <c r="A1020">
        <v>2.0</v>
      </c>
      <c r="B1020" s="96">
        <v>1.70050048E8</v>
      </c>
      <c r="C1020" s="96" t="s">
        <v>13232</v>
      </c>
      <c r="D1020" t="s">
        <v>13242</v>
      </c>
      <c r="E1020" s="96">
        <v>9.948098969E9</v>
      </c>
      <c r="F1020" t="s">
        <v>13243</v>
      </c>
      <c r="G1020" t="s">
        <v>110</v>
      </c>
      <c r="H1020" s="107">
        <v>9.67741935483871</v>
      </c>
      <c r="I1020">
        <v>0.0</v>
      </c>
      <c r="J1020" s="96">
        <v>9.704532999E9</v>
      </c>
      <c r="K1020" t="s">
        <v>13245</v>
      </c>
    </row>
    <row r="1021" ht="12.75" customHeight="1">
      <c r="A1021">
        <v>33.0</v>
      </c>
      <c r="B1021" s="96">
        <v>1.70050049E8</v>
      </c>
      <c r="C1021" s="96" t="s">
        <v>13232</v>
      </c>
      <c r="D1021" t="s">
        <v>13538</v>
      </c>
      <c r="E1021" s="96">
        <v>9.908668677E9</v>
      </c>
      <c r="F1021" t="s">
        <v>13539</v>
      </c>
      <c r="G1021" t="s">
        <v>70</v>
      </c>
      <c r="H1021" s="107">
        <v>8.096774193548388</v>
      </c>
      <c r="I1021">
        <v>0.0</v>
      </c>
      <c r="J1021" s="96">
        <v>9.959428009E9</v>
      </c>
      <c r="K1021" t="s">
        <v>13543</v>
      </c>
    </row>
    <row r="1022" ht="12.75" customHeight="1">
      <c r="A1022">
        <v>49.0</v>
      </c>
      <c r="B1022" s="96">
        <v>1.7005005E8</v>
      </c>
      <c r="C1022" s="96" t="s">
        <v>13232</v>
      </c>
      <c r="D1022" t="s">
        <v>13687</v>
      </c>
      <c r="E1022" s="96">
        <v>9.10035616E9</v>
      </c>
      <c r="F1022" t="s">
        <v>13688</v>
      </c>
      <c r="G1022" t="s">
        <v>110</v>
      </c>
      <c r="H1022" s="107">
        <v>8.370967741935484</v>
      </c>
      <c r="I1022">
        <v>0.0</v>
      </c>
      <c r="J1022" s="96">
        <v>9.394158505E9</v>
      </c>
      <c r="K1022" t="s">
        <v>13691</v>
      </c>
    </row>
    <row r="1023" ht="12.75" customHeight="1">
      <c r="A1023">
        <v>47.0</v>
      </c>
      <c r="B1023" s="96">
        <v>1.70050052E8</v>
      </c>
      <c r="C1023" s="96" t="s">
        <v>13232</v>
      </c>
      <c r="D1023" t="s">
        <v>13667</v>
      </c>
      <c r="E1023" s="96">
        <v>7.981005366E9</v>
      </c>
      <c r="F1023" t="s">
        <v>13669</v>
      </c>
      <c r="G1023" t="s">
        <v>70</v>
      </c>
      <c r="H1023" s="107">
        <v>7.411290322580645</v>
      </c>
      <c r="I1023">
        <v>0.0</v>
      </c>
      <c r="J1023" s="96">
        <v>9.502819862E9</v>
      </c>
      <c r="K1023" t="s">
        <v>13673</v>
      </c>
    </row>
    <row r="1024" ht="12.75" customHeight="1">
      <c r="A1024">
        <v>18.0</v>
      </c>
      <c r="B1024" s="96">
        <v>1.70050056E8</v>
      </c>
      <c r="C1024" s="96" t="s">
        <v>13232</v>
      </c>
      <c r="D1024" t="s">
        <v>13392</v>
      </c>
      <c r="E1024" s="96">
        <v>9.133997884E9</v>
      </c>
      <c r="F1024" t="s">
        <v>13393</v>
      </c>
      <c r="G1024" t="s">
        <v>70</v>
      </c>
      <c r="H1024" s="107">
        <v>7.862903225806452</v>
      </c>
      <c r="I1024">
        <v>0.0</v>
      </c>
      <c r="J1024" s="96">
        <v>9.848798167E9</v>
      </c>
      <c r="K1024" t="s">
        <v>13395</v>
      </c>
    </row>
    <row r="1025" ht="12.75" customHeight="1">
      <c r="A1025">
        <v>35.0</v>
      </c>
      <c r="B1025" s="96">
        <v>1.70050057E8</v>
      </c>
      <c r="C1025" s="96" t="s">
        <v>13232</v>
      </c>
      <c r="D1025" t="s">
        <v>13558</v>
      </c>
      <c r="E1025" s="96">
        <v>9.182833491E9</v>
      </c>
      <c r="F1025" t="s">
        <v>13559</v>
      </c>
      <c r="G1025" t="s">
        <v>70</v>
      </c>
      <c r="H1025" s="107">
        <v>8.975806451612904</v>
      </c>
      <c r="I1025">
        <v>0.0</v>
      </c>
      <c r="J1025" s="96">
        <v>9.010832248E9</v>
      </c>
      <c r="K1025" t="s">
        <v>13562</v>
      </c>
    </row>
    <row r="1026" ht="12.75" customHeight="1">
      <c r="A1026">
        <v>17.0</v>
      </c>
      <c r="B1026" s="96">
        <v>1.70050062E8</v>
      </c>
      <c r="C1026" s="96" t="s">
        <v>13232</v>
      </c>
      <c r="D1026" t="s">
        <v>13382</v>
      </c>
      <c r="E1026" s="96">
        <v>9.618171814E9</v>
      </c>
      <c r="F1026" t="s">
        <v>13383</v>
      </c>
      <c r="G1026" t="s">
        <v>110</v>
      </c>
      <c r="H1026" s="107">
        <v>8.346774193548388</v>
      </c>
      <c r="I1026">
        <v>0.0</v>
      </c>
      <c r="J1026" s="96">
        <v>9.299990349E9</v>
      </c>
      <c r="K1026" t="s">
        <v>13386</v>
      </c>
    </row>
    <row r="1027" ht="12.75" customHeight="1">
      <c r="A1027">
        <v>48.0</v>
      </c>
      <c r="B1027" s="96">
        <v>1.70050063E8</v>
      </c>
      <c r="C1027" s="96" t="s">
        <v>13232</v>
      </c>
      <c r="D1027" t="s">
        <v>13680</v>
      </c>
      <c r="E1027" s="96">
        <v>8.639491177E9</v>
      </c>
      <c r="F1027" t="s">
        <v>13681</v>
      </c>
      <c r="G1027" t="s">
        <v>110</v>
      </c>
      <c r="H1027" s="107">
        <v>7.451612903225806</v>
      </c>
      <c r="I1027">
        <v>0.0</v>
      </c>
      <c r="J1027" s="96">
        <v>9.441120177E9</v>
      </c>
      <c r="K1027" t="s">
        <v>13684</v>
      </c>
    </row>
    <row r="1028" ht="12.75" customHeight="1">
      <c r="A1028">
        <v>12.0</v>
      </c>
      <c r="B1028" s="96">
        <v>1.70050077E8</v>
      </c>
      <c r="C1028" s="96" t="s">
        <v>13232</v>
      </c>
      <c r="D1028" t="s">
        <v>13335</v>
      </c>
      <c r="E1028" s="96">
        <v>7.032136502E9</v>
      </c>
      <c r="F1028" t="s">
        <v>13336</v>
      </c>
      <c r="G1028" t="s">
        <v>70</v>
      </c>
      <c r="H1028" s="107">
        <v>8.588709677419354</v>
      </c>
      <c r="I1028">
        <v>0.0</v>
      </c>
      <c r="J1028" s="96">
        <v>9.966727797E9</v>
      </c>
      <c r="K1028" t="s">
        <v>13340</v>
      </c>
    </row>
    <row r="1029" ht="12.75" customHeight="1">
      <c r="A1029">
        <v>19.0</v>
      </c>
      <c r="B1029" s="96">
        <v>1.7005008E8</v>
      </c>
      <c r="C1029" s="96" t="s">
        <v>13232</v>
      </c>
      <c r="D1029" t="s">
        <v>13400</v>
      </c>
      <c r="E1029" s="96">
        <v>8.639266616E9</v>
      </c>
      <c r="F1029" t="s">
        <v>13401</v>
      </c>
      <c r="G1029" t="s">
        <v>110</v>
      </c>
      <c r="H1029" s="107">
        <v>8.193548387096774</v>
      </c>
      <c r="I1029">
        <v>0.0</v>
      </c>
      <c r="J1029" s="96">
        <v>9.963496181E9</v>
      </c>
      <c r="K1029" t="s">
        <v>13403</v>
      </c>
    </row>
    <row r="1030" ht="12.75" customHeight="1">
      <c r="A1030">
        <v>13.0</v>
      </c>
      <c r="B1030" s="96">
        <v>1.70050082E8</v>
      </c>
      <c r="C1030" s="96" t="s">
        <v>13232</v>
      </c>
      <c r="D1030" t="s">
        <v>13345</v>
      </c>
      <c r="E1030" s="96">
        <v>9.398550151E9</v>
      </c>
      <c r="F1030" t="s">
        <v>13347</v>
      </c>
      <c r="G1030" t="s">
        <v>70</v>
      </c>
      <c r="H1030" s="107">
        <v>8.67741935483871</v>
      </c>
      <c r="I1030">
        <v>0.0</v>
      </c>
      <c r="J1030" s="96">
        <v>8.008486449E9</v>
      </c>
      <c r="K1030" t="s">
        <v>13351</v>
      </c>
    </row>
    <row r="1031" ht="12.75" customHeight="1">
      <c r="A1031">
        <v>3.0</v>
      </c>
      <c r="B1031" s="96">
        <v>1.70050083E8</v>
      </c>
      <c r="C1031" s="96" t="s">
        <v>13232</v>
      </c>
      <c r="D1031" t="s">
        <v>13250</v>
      </c>
      <c r="E1031" s="96">
        <v>7.09542649E9</v>
      </c>
      <c r="F1031" t="s">
        <v>13251</v>
      </c>
      <c r="G1031" t="s">
        <v>110</v>
      </c>
      <c r="H1031" s="107">
        <v>8.0</v>
      </c>
      <c r="I1031">
        <v>0.0</v>
      </c>
      <c r="J1031" s="96">
        <v>7.09542649E9</v>
      </c>
      <c r="K1031" t="s">
        <v>13254</v>
      </c>
    </row>
    <row r="1032" ht="12.75" customHeight="1">
      <c r="A1032">
        <v>23.0</v>
      </c>
      <c r="B1032" s="96">
        <v>1.70050087E8</v>
      </c>
      <c r="C1032" s="96" t="s">
        <v>13232</v>
      </c>
      <c r="D1032" t="s">
        <v>13441</v>
      </c>
      <c r="E1032" s="96">
        <v>9.885756833E9</v>
      </c>
      <c r="F1032" t="s">
        <v>13442</v>
      </c>
      <c r="G1032" t="s">
        <v>70</v>
      </c>
      <c r="H1032" s="107">
        <v>8.016129032258064</v>
      </c>
      <c r="I1032">
        <v>0.0</v>
      </c>
      <c r="J1032" s="96">
        <v>9.885756833E9</v>
      </c>
      <c r="K1032" t="s">
        <v>13444</v>
      </c>
    </row>
    <row r="1033" ht="12.75" customHeight="1">
      <c r="A1033">
        <v>29.0</v>
      </c>
      <c r="B1033" s="96">
        <v>1.70050091E8</v>
      </c>
      <c r="C1033" s="96" t="s">
        <v>13232</v>
      </c>
      <c r="D1033" t="s">
        <v>13501</v>
      </c>
      <c r="E1033" s="96">
        <v>8.186962327E9</v>
      </c>
      <c r="F1033" t="s">
        <v>13502</v>
      </c>
      <c r="G1033" t="s">
        <v>110</v>
      </c>
      <c r="H1033" s="107">
        <v>8.5</v>
      </c>
      <c r="I1033">
        <v>0.0</v>
      </c>
      <c r="J1033" s="96">
        <v>9.948743299E9</v>
      </c>
      <c r="K1033" t="s">
        <v>13504</v>
      </c>
    </row>
    <row r="1034" ht="12.75" customHeight="1">
      <c r="A1034">
        <v>4.0</v>
      </c>
      <c r="B1034" s="96">
        <v>1.70050092E8</v>
      </c>
      <c r="C1034" s="96" t="s">
        <v>13232</v>
      </c>
      <c r="D1034" t="s">
        <v>13258</v>
      </c>
      <c r="E1034" s="96">
        <v>7.03680267E9</v>
      </c>
      <c r="F1034" t="s">
        <v>13260</v>
      </c>
      <c r="G1034" t="s">
        <v>70</v>
      </c>
      <c r="H1034" s="107">
        <v>7.733870967741935</v>
      </c>
      <c r="I1034">
        <v>0.0</v>
      </c>
      <c r="J1034" s="96">
        <v>9.246917705E9</v>
      </c>
      <c r="K1034" t="s">
        <v>13262</v>
      </c>
    </row>
    <row r="1035" ht="12.75" customHeight="1">
      <c r="A1035">
        <v>44.0</v>
      </c>
      <c r="B1035" s="96">
        <v>1.70050094E8</v>
      </c>
      <c r="C1035" s="96" t="s">
        <v>13232</v>
      </c>
      <c r="D1035" t="s">
        <v>13634</v>
      </c>
      <c r="E1035" s="96">
        <v>7.338144427E9</v>
      </c>
      <c r="F1035" t="s">
        <v>13635</v>
      </c>
      <c r="G1035" t="s">
        <v>70</v>
      </c>
      <c r="H1035" s="107">
        <v>8.008064516129032</v>
      </c>
      <c r="I1035">
        <v>0.0</v>
      </c>
      <c r="J1035" s="96">
        <v>8.050562013E9</v>
      </c>
      <c r="K1035" t="s">
        <v>13641</v>
      </c>
    </row>
    <row r="1036" ht="12.75" customHeight="1">
      <c r="A1036">
        <v>28.0</v>
      </c>
      <c r="B1036" s="96">
        <v>1.70050096E8</v>
      </c>
      <c r="C1036" s="96" t="s">
        <v>13232</v>
      </c>
      <c r="D1036" t="s">
        <v>13492</v>
      </c>
      <c r="E1036" s="96">
        <v>9.676106905E9</v>
      </c>
      <c r="F1036" t="s">
        <v>13493</v>
      </c>
      <c r="G1036" t="s">
        <v>110</v>
      </c>
      <c r="H1036" s="107">
        <v>8.298387096774194</v>
      </c>
      <c r="I1036">
        <v>0.0</v>
      </c>
      <c r="J1036" s="96">
        <v>9.502266009E9</v>
      </c>
      <c r="K1036" t="s">
        <v>13495</v>
      </c>
    </row>
    <row r="1037" ht="12.75" customHeight="1">
      <c r="A1037">
        <v>24.0</v>
      </c>
      <c r="B1037" s="96">
        <v>1.70050101E8</v>
      </c>
      <c r="C1037" s="96" t="s">
        <v>13232</v>
      </c>
      <c r="D1037" t="s">
        <v>13453</v>
      </c>
      <c r="E1037" s="96">
        <v>7.618853955E9</v>
      </c>
      <c r="F1037" t="s">
        <v>13454</v>
      </c>
      <c r="G1037" t="s">
        <v>110</v>
      </c>
      <c r="H1037" s="107">
        <v>7.725806451612903</v>
      </c>
      <c r="I1037">
        <v>0.0</v>
      </c>
      <c r="J1037" s="96">
        <v>9.794866653E9</v>
      </c>
      <c r="K1037" t="s">
        <v>13459</v>
      </c>
    </row>
    <row r="1038" ht="12.75" customHeight="1">
      <c r="A1038">
        <v>14.0</v>
      </c>
      <c r="B1038" s="96">
        <v>1.70050103E8</v>
      </c>
      <c r="C1038" s="96" t="s">
        <v>13232</v>
      </c>
      <c r="D1038" t="s">
        <v>13355</v>
      </c>
      <c r="E1038" s="96">
        <v>9.133652085E9</v>
      </c>
      <c r="F1038" t="s">
        <v>13356</v>
      </c>
      <c r="G1038" t="s">
        <v>110</v>
      </c>
      <c r="H1038" s="107">
        <v>7.870967741935484</v>
      </c>
      <c r="I1038">
        <v>0.0</v>
      </c>
      <c r="J1038" s="96">
        <v>9.000439562E9</v>
      </c>
      <c r="K1038" t="s">
        <v>13358</v>
      </c>
    </row>
    <row r="1039" ht="12.75" customHeight="1">
      <c r="A1039">
        <v>39.0</v>
      </c>
      <c r="B1039" s="96">
        <v>1.70050105E8</v>
      </c>
      <c r="C1039" s="96" t="s">
        <v>13232</v>
      </c>
      <c r="D1039" t="s">
        <v>13588</v>
      </c>
      <c r="E1039" s="96">
        <v>8.338889966E9</v>
      </c>
      <c r="F1039" t="s">
        <v>13589</v>
      </c>
      <c r="G1039" t="s">
        <v>110</v>
      </c>
      <c r="H1039" s="107">
        <v>7.935483870967742</v>
      </c>
      <c r="I1039">
        <v>0.0</v>
      </c>
      <c r="J1039" s="96">
        <v>9.937873101E9</v>
      </c>
      <c r="K1039" t="s">
        <v>13593</v>
      </c>
    </row>
    <row r="1040" ht="12.75" customHeight="1">
      <c r="A1040">
        <v>43.0</v>
      </c>
      <c r="B1040" s="96">
        <v>1.70050106E8</v>
      </c>
      <c r="C1040" s="96" t="s">
        <v>13232</v>
      </c>
      <c r="D1040" t="s">
        <v>13625</v>
      </c>
      <c r="E1040" s="96">
        <v>9.39123555E9</v>
      </c>
      <c r="F1040" t="s">
        <v>13626</v>
      </c>
      <c r="G1040" t="s">
        <v>110</v>
      </c>
      <c r="H1040" s="107">
        <v>8.46774193548387</v>
      </c>
      <c r="I1040">
        <v>0.0</v>
      </c>
      <c r="J1040" s="96">
        <v>9.391235556E9</v>
      </c>
      <c r="K1040" t="s">
        <v>13629</v>
      </c>
    </row>
    <row r="1041" ht="12.75" customHeight="1">
      <c r="A1041">
        <v>42.0</v>
      </c>
      <c r="B1041" s="96">
        <v>1.70050109E8</v>
      </c>
      <c r="C1041" s="96" t="s">
        <v>13232</v>
      </c>
      <c r="D1041" t="s">
        <v>13616</v>
      </c>
      <c r="E1041" s="96">
        <v>9.177573744E9</v>
      </c>
      <c r="F1041" t="s">
        <v>13617</v>
      </c>
      <c r="G1041" t="s">
        <v>70</v>
      </c>
      <c r="H1041" s="107">
        <v>8.169354838709678</v>
      </c>
      <c r="I1041">
        <v>0.0</v>
      </c>
      <c r="J1041" s="96">
        <v>9.177573744E9</v>
      </c>
      <c r="K1041" t="s">
        <v>13621</v>
      </c>
    </row>
    <row r="1042" ht="12.75" customHeight="1">
      <c r="A1042">
        <v>27.0</v>
      </c>
      <c r="B1042" s="96">
        <v>1.70050114E8</v>
      </c>
      <c r="C1042" s="96" t="s">
        <v>13232</v>
      </c>
      <c r="D1042" t="s">
        <v>13485</v>
      </c>
      <c r="E1042" s="96">
        <v>7.0959761E9</v>
      </c>
      <c r="F1042" t="s">
        <v>13486</v>
      </c>
      <c r="G1042" t="s">
        <v>70</v>
      </c>
      <c r="H1042" s="107">
        <v>7.879032258064516</v>
      </c>
      <c r="I1042">
        <v>0.0</v>
      </c>
      <c r="J1042" s="96">
        <v>9.032714779E9</v>
      </c>
      <c r="K1042" t="s">
        <v>13488</v>
      </c>
    </row>
    <row r="1043" ht="12.75" customHeight="1">
      <c r="A1043">
        <v>37.0</v>
      </c>
      <c r="B1043" s="96">
        <v>1.70050115E8</v>
      </c>
      <c r="C1043" s="96" t="s">
        <v>13232</v>
      </c>
      <c r="D1043" t="s">
        <v>13573</v>
      </c>
      <c r="E1043" s="96">
        <v>8.328487028E9</v>
      </c>
      <c r="F1043" t="s">
        <v>13574</v>
      </c>
      <c r="G1043" t="s">
        <v>70</v>
      </c>
      <c r="H1043" s="107">
        <v>8.435483870967742</v>
      </c>
      <c r="I1043">
        <v>0.0</v>
      </c>
      <c r="J1043" s="96">
        <v>9.182304041E9</v>
      </c>
      <c r="K1043" t="s">
        <v>13577</v>
      </c>
    </row>
    <row r="1044" ht="12.75" customHeight="1">
      <c r="A1044">
        <v>16.0</v>
      </c>
      <c r="B1044" s="96">
        <v>1.70050116E8</v>
      </c>
      <c r="C1044" s="96" t="s">
        <v>13232</v>
      </c>
      <c r="D1044" t="s">
        <v>13374</v>
      </c>
      <c r="E1044" s="96">
        <v>7.981042569E9</v>
      </c>
      <c r="F1044" t="s">
        <v>13375</v>
      </c>
      <c r="G1044" t="s">
        <v>110</v>
      </c>
      <c r="H1044" s="107">
        <v>7.467741935483871</v>
      </c>
      <c r="I1044">
        <v>0.0</v>
      </c>
      <c r="J1044" s="96">
        <v>9.440293548E9</v>
      </c>
      <c r="K1044" t="s">
        <v>13378</v>
      </c>
    </row>
    <row r="1045" ht="12.75" customHeight="1">
      <c r="A1045">
        <v>1.0</v>
      </c>
      <c r="B1045" s="96">
        <v>1.70050117E8</v>
      </c>
      <c r="C1045" s="96" t="s">
        <v>13232</v>
      </c>
      <c r="D1045" t="s">
        <v>13234</v>
      </c>
      <c r="E1045" s="96">
        <v>8.309528602E9</v>
      </c>
      <c r="F1045" t="s">
        <v>13235</v>
      </c>
      <c r="G1045" t="s">
        <v>110</v>
      </c>
      <c r="H1045" s="107">
        <v>8.596774193548388</v>
      </c>
      <c r="I1045">
        <v>0.0</v>
      </c>
      <c r="J1045" s="96">
        <v>9.393422144E9</v>
      </c>
      <c r="K1045" t="s">
        <v>13238</v>
      </c>
    </row>
    <row r="1046" ht="12.75" customHeight="1">
      <c r="A1046">
        <v>10.0</v>
      </c>
      <c r="B1046" s="96">
        <v>1.70050119E8</v>
      </c>
      <c r="C1046" s="96" t="s">
        <v>13232</v>
      </c>
      <c r="D1046" t="s">
        <v>13314</v>
      </c>
      <c r="E1046" s="96">
        <v>9.18374E11</v>
      </c>
      <c r="F1046" t="s">
        <v>13315</v>
      </c>
      <c r="G1046" t="s">
        <v>70</v>
      </c>
      <c r="H1046" s="107">
        <v>7.758064516129032</v>
      </c>
      <c r="I1046">
        <v>0.0</v>
      </c>
      <c r="J1046" s="96">
        <v>9.19653E11</v>
      </c>
      <c r="K1046" t="s">
        <v>13318</v>
      </c>
    </row>
    <row r="1047" ht="12.75" customHeight="1">
      <c r="A1047">
        <v>21.0</v>
      </c>
      <c r="B1047" s="96">
        <v>1.70050121E8</v>
      </c>
      <c r="C1047" s="96" t="s">
        <v>13232</v>
      </c>
      <c r="D1047" t="s">
        <v>13415</v>
      </c>
      <c r="E1047" s="96">
        <v>9.010181039E9</v>
      </c>
      <c r="F1047" t="s">
        <v>13417</v>
      </c>
      <c r="G1047" t="s">
        <v>110</v>
      </c>
      <c r="H1047" s="107">
        <v>7.516129032258065</v>
      </c>
      <c r="I1047">
        <v>0.0</v>
      </c>
      <c r="J1047" s="96">
        <v>8.978214421E9</v>
      </c>
      <c r="K1047" t="s">
        <v>13420</v>
      </c>
    </row>
    <row r="1048" ht="12.75" customHeight="1">
      <c r="A1048">
        <v>34.0</v>
      </c>
      <c r="B1048" s="96">
        <v>1.70050125E8</v>
      </c>
      <c r="C1048" s="96" t="s">
        <v>13232</v>
      </c>
      <c r="D1048" t="s">
        <v>13547</v>
      </c>
      <c r="E1048" s="96">
        <v>9.17033E11</v>
      </c>
      <c r="F1048" t="s">
        <v>13548</v>
      </c>
      <c r="G1048" t="s">
        <v>70</v>
      </c>
      <c r="H1048" s="107">
        <v>7.080645161290323</v>
      </c>
      <c r="I1048">
        <v>0.0</v>
      </c>
      <c r="J1048" s="96">
        <v>9.19866E11</v>
      </c>
      <c r="K1048" t="s">
        <v>13551</v>
      </c>
    </row>
    <row r="1049" ht="12.75" customHeight="1">
      <c r="A1049">
        <v>40.0</v>
      </c>
      <c r="B1049" s="96">
        <v>1.70050126E8</v>
      </c>
      <c r="C1049" s="96" t="s">
        <v>13232</v>
      </c>
      <c r="D1049" t="s">
        <v>13600</v>
      </c>
      <c r="E1049" s="96">
        <v>8.125999314E9</v>
      </c>
      <c r="F1049" t="s">
        <v>13602</v>
      </c>
      <c r="G1049" t="s">
        <v>70</v>
      </c>
      <c r="H1049" s="107">
        <v>7.790322580645161</v>
      </c>
      <c r="I1049">
        <v>0.0</v>
      </c>
      <c r="J1049" s="96">
        <v>9.88511535E9</v>
      </c>
      <c r="K1049" t="s">
        <v>13605</v>
      </c>
    </row>
    <row r="1050" ht="12.75" customHeight="1">
      <c r="A1050">
        <v>9.0</v>
      </c>
      <c r="B1050" s="96">
        <v>1.70050128E8</v>
      </c>
      <c r="C1050" s="96" t="s">
        <v>13232</v>
      </c>
      <c r="D1050" t="s">
        <v>13306</v>
      </c>
      <c r="E1050" s="96">
        <v>8.985262606E9</v>
      </c>
      <c r="F1050" t="s">
        <v>13307</v>
      </c>
      <c r="G1050" t="s">
        <v>70</v>
      </c>
      <c r="H1050" s="107">
        <v>8.830645161290322</v>
      </c>
      <c r="I1050">
        <v>0.0</v>
      </c>
      <c r="J1050" s="96">
        <v>9.948396643E9</v>
      </c>
      <c r="K1050" t="s">
        <v>13309</v>
      </c>
    </row>
    <row r="1051" ht="12.75" customHeight="1">
      <c r="A1051">
        <v>7.0</v>
      </c>
      <c r="B1051" s="96">
        <v>1.7005013E8</v>
      </c>
      <c r="C1051" s="96" t="s">
        <v>13232</v>
      </c>
      <c r="D1051" t="s">
        <v>13286</v>
      </c>
      <c r="E1051" s="96">
        <v>9.494171141E9</v>
      </c>
      <c r="F1051" t="s">
        <v>13287</v>
      </c>
      <c r="G1051" t="s">
        <v>110</v>
      </c>
      <c r="H1051" s="107">
        <v>8.620967741935484</v>
      </c>
      <c r="I1051">
        <v>0.0</v>
      </c>
      <c r="J1051" s="96">
        <v>8.466997889E9</v>
      </c>
      <c r="K1051" t="s">
        <v>13290</v>
      </c>
    </row>
    <row r="1052" ht="12.75" customHeight="1">
      <c r="A1052">
        <v>11.0</v>
      </c>
      <c r="B1052" s="96">
        <v>1.70050132E8</v>
      </c>
      <c r="C1052" s="96" t="s">
        <v>13232</v>
      </c>
      <c r="D1052" t="s">
        <v>13323</v>
      </c>
      <c r="E1052" s="96">
        <v>8.341227577E9</v>
      </c>
      <c r="F1052" t="s">
        <v>13324</v>
      </c>
      <c r="G1052" t="s">
        <v>110</v>
      </c>
      <c r="H1052" s="107">
        <v>8.088709677419354</v>
      </c>
      <c r="I1052">
        <v>0.0</v>
      </c>
      <c r="J1052" s="96">
        <v>9.866250173E9</v>
      </c>
      <c r="K1052" t="s">
        <v>13328</v>
      </c>
    </row>
    <row r="1053" ht="12.75" customHeight="1">
      <c r="A1053">
        <v>31.0</v>
      </c>
      <c r="B1053" s="96">
        <v>1.70050135E8</v>
      </c>
      <c r="C1053" s="96" t="s">
        <v>13232</v>
      </c>
      <c r="D1053" t="s">
        <v>13516</v>
      </c>
      <c r="E1053" s="96">
        <v>9.441063655E9</v>
      </c>
      <c r="F1053" t="s">
        <v>13517</v>
      </c>
      <c r="G1053" t="s">
        <v>70</v>
      </c>
      <c r="H1053" s="107">
        <v>8.193548387096774</v>
      </c>
      <c r="I1053">
        <v>0.0</v>
      </c>
      <c r="J1053" s="96">
        <v>9.494533594E9</v>
      </c>
      <c r="K1053" t="s">
        <v>13520</v>
      </c>
    </row>
    <row r="1054" ht="12.75" customHeight="1">
      <c r="A1054">
        <v>20.0</v>
      </c>
      <c r="B1054" s="96">
        <v>1.70050136E8</v>
      </c>
      <c r="C1054" s="96" t="s">
        <v>13232</v>
      </c>
      <c r="D1054" t="s">
        <v>13408</v>
      </c>
      <c r="E1054" s="96">
        <v>7.075455565E9</v>
      </c>
      <c r="F1054" t="s">
        <v>13409</v>
      </c>
      <c r="G1054" t="s">
        <v>70</v>
      </c>
      <c r="H1054" s="107">
        <v>8.161290322580646</v>
      </c>
      <c r="I1054">
        <v>0.0</v>
      </c>
      <c r="J1054" s="96">
        <v>9.848985564E9</v>
      </c>
      <c r="K1054" t="s">
        <v>13411</v>
      </c>
    </row>
    <row r="1055" ht="12.75" customHeight="1">
      <c r="A1055">
        <v>41.0</v>
      </c>
      <c r="B1055" s="96">
        <v>1.70050139E8</v>
      </c>
      <c r="C1055" s="96" t="s">
        <v>13232</v>
      </c>
      <c r="D1055" t="s">
        <v>13610</v>
      </c>
      <c r="E1055" s="96">
        <v>9.182213678E9</v>
      </c>
      <c r="F1055" t="s">
        <v>13611</v>
      </c>
      <c r="G1055" t="s">
        <v>70</v>
      </c>
      <c r="H1055" s="107">
        <v>8.814516129032258</v>
      </c>
      <c r="I1055">
        <v>0.0</v>
      </c>
      <c r="J1055" s="96">
        <v>9.703447775E9</v>
      </c>
      <c r="K1055" t="s">
        <v>13613</v>
      </c>
    </row>
    <row r="1056" ht="12.75" customHeight="1">
      <c r="A1056">
        <v>50.0</v>
      </c>
      <c r="B1056" s="96">
        <v>1.70050141E8</v>
      </c>
      <c r="C1056" s="96" t="s">
        <v>13232</v>
      </c>
      <c r="D1056" t="s">
        <v>13694</v>
      </c>
      <c r="E1056" s="96">
        <v>9.493730825E9</v>
      </c>
      <c r="F1056" t="s">
        <v>13695</v>
      </c>
      <c r="G1056" t="s">
        <v>110</v>
      </c>
      <c r="H1056" s="107">
        <v>7.741935483870968</v>
      </c>
      <c r="I1056">
        <v>0.0</v>
      </c>
      <c r="J1056" s="96">
        <v>9.848263624E9</v>
      </c>
      <c r="K1056" t="s">
        <v>13697</v>
      </c>
    </row>
    <row r="1057" ht="12.75" customHeight="1">
      <c r="A1057">
        <v>25.0</v>
      </c>
      <c r="B1057" s="96">
        <v>1.70050149E8</v>
      </c>
      <c r="C1057" s="96" t="s">
        <v>13232</v>
      </c>
      <c r="D1057" t="s">
        <v>13468</v>
      </c>
      <c r="E1057" s="96">
        <v>7.2879797E9</v>
      </c>
      <c r="F1057" t="s">
        <v>13470</v>
      </c>
      <c r="G1057" t="s">
        <v>110</v>
      </c>
      <c r="H1057" s="107">
        <v>7.92741935483871</v>
      </c>
      <c r="I1057">
        <v>0.0</v>
      </c>
      <c r="J1057" s="96">
        <v>9.849966855E9</v>
      </c>
      <c r="K1057" t="s">
        <v>13473</v>
      </c>
    </row>
    <row r="1058" ht="12.75" customHeight="1">
      <c r="A1058">
        <v>358.0</v>
      </c>
      <c r="B1058" s="96">
        <v>1.70050155E8</v>
      </c>
      <c r="C1058" s="96" t="s">
        <v>8090</v>
      </c>
      <c r="D1058" t="s">
        <v>11497</v>
      </c>
      <c r="E1058" s="96"/>
      <c r="F1058" t="s">
        <v>11498</v>
      </c>
      <c r="G1058" t="s">
        <v>110</v>
      </c>
      <c r="H1058" s="107">
        <v>8.491525423728813</v>
      </c>
      <c r="I1058">
        <v>0.0</v>
      </c>
      <c r="J1058" s="96">
        <v>9.849027962E9</v>
      </c>
      <c r="K1058" t="s">
        <v>11502</v>
      </c>
    </row>
    <row r="1059" ht="12.75" customHeight="1">
      <c r="A1059">
        <v>46.0</v>
      </c>
      <c r="B1059" s="96">
        <v>1.70050156E8</v>
      </c>
      <c r="C1059" s="96" t="s">
        <v>13232</v>
      </c>
      <c r="D1059" t="s">
        <v>13657</v>
      </c>
      <c r="E1059" s="96">
        <v>8.919290721E9</v>
      </c>
      <c r="F1059" t="s">
        <v>13659</v>
      </c>
      <c r="G1059" t="s">
        <v>70</v>
      </c>
      <c r="H1059" s="107">
        <v>6.806451612903226</v>
      </c>
      <c r="I1059">
        <v>0.0</v>
      </c>
      <c r="J1059" s="96">
        <v>8.125818157E9</v>
      </c>
      <c r="K1059" t="s">
        <v>13661</v>
      </c>
    </row>
    <row r="1060" ht="12.75" customHeight="1">
      <c r="A1060">
        <v>52.0</v>
      </c>
      <c r="B1060" s="96">
        <v>1.70050159E8</v>
      </c>
      <c r="C1060" s="96" t="s">
        <v>13232</v>
      </c>
      <c r="D1060" t="s">
        <v>13711</v>
      </c>
      <c r="E1060" s="96">
        <v>8.886953335E9</v>
      </c>
      <c r="F1060" t="s">
        <v>13712</v>
      </c>
      <c r="G1060" t="s">
        <v>70</v>
      </c>
      <c r="H1060" s="107">
        <v>7.274193548387097</v>
      </c>
      <c r="I1060">
        <v>1.0</v>
      </c>
      <c r="J1060" s="96">
        <v>8.688843334E9</v>
      </c>
      <c r="K1060" t="s">
        <v>13714</v>
      </c>
    </row>
    <row r="1061" ht="12.75" customHeight="1">
      <c r="A1061">
        <v>22.0</v>
      </c>
      <c r="B1061" s="96">
        <v>1.70060004E8</v>
      </c>
      <c r="C1061" s="96" t="s">
        <v>13016</v>
      </c>
      <c r="D1061" t="s">
        <v>13222</v>
      </c>
      <c r="E1061" s="96">
        <v>9.912590001E9</v>
      </c>
      <c r="F1061" t="s">
        <v>13223</v>
      </c>
      <c r="G1061" t="s">
        <v>70</v>
      </c>
      <c r="H1061" s="107">
        <v>7.346938775510204</v>
      </c>
      <c r="I1061">
        <v>1.0</v>
      </c>
      <c r="J1061" s="96">
        <v>9.849547061E9</v>
      </c>
      <c r="K1061" t="s">
        <v>13225</v>
      </c>
    </row>
    <row r="1062" ht="12.75" customHeight="1">
      <c r="A1062">
        <v>14.0</v>
      </c>
      <c r="B1062" s="96">
        <v>1.70060006E8</v>
      </c>
      <c r="C1062" s="96" t="s">
        <v>13016</v>
      </c>
      <c r="D1062" t="s">
        <v>13147</v>
      </c>
      <c r="E1062" s="96">
        <v>9.49154705E9</v>
      </c>
      <c r="F1062" t="s">
        <v>13148</v>
      </c>
      <c r="G1062" t="s">
        <v>110</v>
      </c>
      <c r="H1062" s="107">
        <v>8.273469387755101</v>
      </c>
      <c r="I1062">
        <v>0.0</v>
      </c>
      <c r="J1062" s="96">
        <v>9.441253373E9</v>
      </c>
      <c r="K1062" t="s">
        <v>13150</v>
      </c>
    </row>
    <row r="1063" ht="12.75" customHeight="1">
      <c r="A1063">
        <v>4.0</v>
      </c>
      <c r="B1063" s="96">
        <v>1.70060013E8</v>
      </c>
      <c r="C1063" s="96" t="s">
        <v>13016</v>
      </c>
      <c r="D1063" t="s">
        <v>13050</v>
      </c>
      <c r="E1063" s="96">
        <v>9.948888005E9</v>
      </c>
      <c r="F1063" t="s">
        <v>13051</v>
      </c>
      <c r="G1063" t="s">
        <v>70</v>
      </c>
      <c r="H1063" s="107">
        <v>7.955102040816326</v>
      </c>
      <c r="I1063">
        <v>0.0</v>
      </c>
      <c r="J1063" s="96">
        <v>9.581999905E9</v>
      </c>
      <c r="K1063" t="s">
        <v>13054</v>
      </c>
    </row>
    <row r="1064" ht="12.75" customHeight="1">
      <c r="A1064">
        <v>5.0</v>
      </c>
      <c r="B1064" s="96">
        <v>1.70060014E8</v>
      </c>
      <c r="C1064" s="96" t="s">
        <v>13016</v>
      </c>
      <c r="D1064" t="s">
        <v>13059</v>
      </c>
      <c r="E1064" s="96">
        <v>7.780751573E9</v>
      </c>
      <c r="F1064" t="s">
        <v>13060</v>
      </c>
      <c r="G1064" t="s">
        <v>110</v>
      </c>
      <c r="H1064" s="107">
        <v>8.057142857142857</v>
      </c>
      <c r="I1064">
        <v>0.0</v>
      </c>
      <c r="J1064" s="96">
        <v>9.866025062E9</v>
      </c>
      <c r="K1064" t="s">
        <v>13063</v>
      </c>
    </row>
    <row r="1065" ht="12.75" customHeight="1">
      <c r="A1065">
        <v>19.0</v>
      </c>
      <c r="B1065" s="96">
        <v>1.70060024E8</v>
      </c>
      <c r="C1065" s="96" t="s">
        <v>13016</v>
      </c>
      <c r="D1065" t="s">
        <v>13194</v>
      </c>
      <c r="E1065" s="96">
        <v>9.068746755E9</v>
      </c>
      <c r="F1065" t="s">
        <v>13196</v>
      </c>
      <c r="G1065" t="s">
        <v>110</v>
      </c>
      <c r="H1065" s="107">
        <v>6.497959183673469</v>
      </c>
      <c r="I1065">
        <v>2.0</v>
      </c>
      <c r="J1065" s="96">
        <v>9.219528255E9</v>
      </c>
      <c r="K1065" t="s">
        <v>13199</v>
      </c>
    </row>
    <row r="1066" ht="12.75" customHeight="1">
      <c r="A1066">
        <v>12.0</v>
      </c>
      <c r="B1066" s="96">
        <v>1.70060034E8</v>
      </c>
      <c r="C1066" s="96" t="s">
        <v>13016</v>
      </c>
      <c r="D1066" t="s">
        <v>13124</v>
      </c>
      <c r="E1066" s="96">
        <v>9.492014058E9</v>
      </c>
      <c r="F1066" t="s">
        <v>13125</v>
      </c>
      <c r="G1066" t="s">
        <v>70</v>
      </c>
      <c r="H1066" s="107">
        <v>7.053061224489796</v>
      </c>
      <c r="I1066">
        <v>1.0</v>
      </c>
      <c r="J1066" s="96">
        <v>9.70185591E9</v>
      </c>
      <c r="K1066" t="s">
        <v>13129</v>
      </c>
    </row>
    <row r="1067" ht="12.75" customHeight="1">
      <c r="A1067">
        <v>2.0</v>
      </c>
      <c r="B1067" s="96">
        <v>1.70060038E8</v>
      </c>
      <c r="C1067" s="96" t="s">
        <v>13016</v>
      </c>
      <c r="D1067" t="s">
        <v>13028</v>
      </c>
      <c r="E1067" s="96">
        <v>9.182235167E9</v>
      </c>
      <c r="F1067" t="s">
        <v>13029</v>
      </c>
      <c r="G1067" t="s">
        <v>70</v>
      </c>
      <c r="H1067" s="107">
        <v>7.9714285714285715</v>
      </c>
      <c r="I1067">
        <v>2.0</v>
      </c>
      <c r="J1067" s="96">
        <v>9.441349532E9</v>
      </c>
      <c r="K1067" t="s">
        <v>13032</v>
      </c>
    </row>
    <row r="1068" ht="12.75" customHeight="1">
      <c r="A1068">
        <v>11.0</v>
      </c>
      <c r="B1068" s="96">
        <v>1.70060051E8</v>
      </c>
      <c r="C1068" s="96" t="s">
        <v>13016</v>
      </c>
      <c r="D1068" t="s">
        <v>13114</v>
      </c>
      <c r="E1068" s="96">
        <v>7.893344128E9</v>
      </c>
      <c r="F1068" t="s">
        <v>13115</v>
      </c>
      <c r="G1068" t="s">
        <v>70</v>
      </c>
      <c r="H1068" s="107">
        <v>7.836734693877551</v>
      </c>
      <c r="I1068">
        <v>0.0</v>
      </c>
      <c r="J1068" s="96">
        <v>9.000526271E9</v>
      </c>
      <c r="K1068" t="s">
        <v>13119</v>
      </c>
    </row>
    <row r="1069" ht="12.75" customHeight="1">
      <c r="A1069">
        <v>1.0</v>
      </c>
      <c r="B1069" s="96">
        <v>1.70060055E8</v>
      </c>
      <c r="C1069" s="96" t="s">
        <v>13016</v>
      </c>
      <c r="D1069" t="s">
        <v>13018</v>
      </c>
      <c r="E1069" s="96">
        <v>9.948312187E9</v>
      </c>
      <c r="F1069" t="s">
        <v>13019</v>
      </c>
      <c r="G1069" t="s">
        <v>110</v>
      </c>
      <c r="H1069" s="107">
        <v>9.477551020408164</v>
      </c>
      <c r="I1069">
        <v>0.0</v>
      </c>
      <c r="J1069" s="96">
        <v>9.491299765E9</v>
      </c>
      <c r="K1069" t="s">
        <v>13022</v>
      </c>
    </row>
    <row r="1070" ht="12.75" customHeight="1">
      <c r="A1070">
        <v>9.0</v>
      </c>
      <c r="B1070" s="96">
        <v>1.70060056E8</v>
      </c>
      <c r="C1070" s="96" t="s">
        <v>13016</v>
      </c>
      <c r="D1070" t="s">
        <v>13093</v>
      </c>
      <c r="E1070" s="96">
        <v>9.866725427E9</v>
      </c>
      <c r="F1070" t="s">
        <v>13094</v>
      </c>
      <c r="G1070" t="s">
        <v>70</v>
      </c>
      <c r="H1070" s="107">
        <v>7.110204081632653</v>
      </c>
      <c r="I1070">
        <v>1.0</v>
      </c>
      <c r="J1070" s="96">
        <v>9.177692896E9</v>
      </c>
      <c r="K1070" t="s">
        <v>13097</v>
      </c>
    </row>
    <row r="1071" ht="12.75" customHeight="1">
      <c r="A1071">
        <v>3.0</v>
      </c>
      <c r="B1071" s="96">
        <v>1.70060058E8</v>
      </c>
      <c r="C1071" s="96" t="s">
        <v>13016</v>
      </c>
      <c r="D1071" t="s">
        <v>13039</v>
      </c>
      <c r="E1071" s="96">
        <v>9.381148916E9</v>
      </c>
      <c r="F1071" t="s">
        <v>13040</v>
      </c>
      <c r="G1071" t="s">
        <v>110</v>
      </c>
      <c r="H1071" s="107">
        <v>7.510204081632653</v>
      </c>
      <c r="I1071">
        <v>1.0</v>
      </c>
      <c r="J1071" s="96">
        <v>9.618504102E9</v>
      </c>
      <c r="K1071" t="s">
        <v>13043</v>
      </c>
    </row>
    <row r="1072" ht="12.75" customHeight="1">
      <c r="A1072">
        <v>10.0</v>
      </c>
      <c r="B1072" s="96">
        <v>1.70060059E8</v>
      </c>
      <c r="C1072" s="96" t="s">
        <v>13016</v>
      </c>
      <c r="D1072" t="s">
        <v>13102</v>
      </c>
      <c r="E1072" s="96">
        <v>7.382143222E9</v>
      </c>
      <c r="F1072" t="s">
        <v>13103</v>
      </c>
      <c r="G1072" t="s">
        <v>70</v>
      </c>
      <c r="H1072" s="107">
        <v>7.66530612244898</v>
      </c>
      <c r="I1072">
        <v>0.0</v>
      </c>
      <c r="J1072" s="96">
        <v>9.866233197E9</v>
      </c>
      <c r="K1072" t="s">
        <v>13107</v>
      </c>
    </row>
    <row r="1073" ht="12.75" customHeight="1">
      <c r="A1073">
        <v>20.0</v>
      </c>
      <c r="B1073" s="96">
        <v>1.7006006E8</v>
      </c>
      <c r="C1073" s="96" t="s">
        <v>13016</v>
      </c>
      <c r="D1073" t="s">
        <v>13203</v>
      </c>
      <c r="E1073" s="96">
        <v>7.893053009E9</v>
      </c>
      <c r="F1073" t="s">
        <v>13204</v>
      </c>
      <c r="G1073" t="s">
        <v>70</v>
      </c>
      <c r="H1073" s="107">
        <v>7.714285714285714</v>
      </c>
      <c r="I1073">
        <v>1.0</v>
      </c>
      <c r="J1073" s="96">
        <v>8.978179375E9</v>
      </c>
      <c r="K1073" t="s">
        <v>13207</v>
      </c>
    </row>
    <row r="1074" ht="12.75" customHeight="1">
      <c r="A1074">
        <v>18.0</v>
      </c>
      <c r="B1074" s="96">
        <v>1.70060062E8</v>
      </c>
      <c r="C1074" s="96" t="s">
        <v>13016</v>
      </c>
      <c r="D1074" t="s">
        <v>13183</v>
      </c>
      <c r="E1074" s="96">
        <v>8.919806184E9</v>
      </c>
      <c r="F1074" t="s">
        <v>13185</v>
      </c>
      <c r="G1074" t="s">
        <v>70</v>
      </c>
      <c r="H1074" s="107">
        <v>8.073469387755102</v>
      </c>
      <c r="I1074">
        <v>0.0</v>
      </c>
      <c r="J1074" s="96">
        <v>9.849369772E9</v>
      </c>
      <c r="K1074" t="s">
        <v>13187</v>
      </c>
    </row>
    <row r="1075" ht="12.75" customHeight="1">
      <c r="A1075">
        <v>23.0</v>
      </c>
      <c r="B1075" s="96">
        <v>1.70060065E8</v>
      </c>
      <c r="C1075" s="96" t="s">
        <v>13016</v>
      </c>
      <c r="E1075" s="96">
        <v>7.901011293E9</v>
      </c>
      <c r="F1075" t="s">
        <v>13230</v>
      </c>
      <c r="H1075" s="107">
        <v>6.987755102040817</v>
      </c>
      <c r="I1075">
        <v>1.0</v>
      </c>
      <c r="J1075" s="96"/>
    </row>
    <row r="1076" ht="12.75" customHeight="1">
      <c r="A1076">
        <v>8.0</v>
      </c>
      <c r="B1076" s="96">
        <v>1.70060069E8</v>
      </c>
      <c r="C1076" s="96" t="s">
        <v>13016</v>
      </c>
      <c r="D1076" t="s">
        <v>13084</v>
      </c>
      <c r="E1076" s="96">
        <v>7.288036356E9</v>
      </c>
      <c r="F1076" t="s">
        <v>13085</v>
      </c>
      <c r="G1076" t="s">
        <v>70</v>
      </c>
      <c r="H1076" s="107">
        <v>7.208163265306123</v>
      </c>
      <c r="I1076">
        <v>1.0</v>
      </c>
      <c r="J1076" s="96">
        <v>7.702345308E9</v>
      </c>
      <c r="K1076" t="s">
        <v>13088</v>
      </c>
    </row>
    <row r="1077" ht="12.75" customHeight="1">
      <c r="A1077">
        <v>15.0</v>
      </c>
      <c r="B1077" s="96">
        <v>1.7006007E8</v>
      </c>
      <c r="C1077" s="96" t="s">
        <v>13016</v>
      </c>
      <c r="D1077" t="s">
        <v>13156</v>
      </c>
      <c r="E1077" s="96">
        <v>9.493833288E9</v>
      </c>
      <c r="F1077" t="s">
        <v>13157</v>
      </c>
      <c r="G1077" t="s">
        <v>70</v>
      </c>
      <c r="H1077" s="107">
        <v>7.440816326530612</v>
      </c>
      <c r="I1077">
        <v>0.0</v>
      </c>
      <c r="J1077" s="96">
        <v>9.866230142E9</v>
      </c>
      <c r="K1077" t="s">
        <v>13159</v>
      </c>
    </row>
    <row r="1078" ht="12.75" customHeight="1">
      <c r="A1078">
        <v>21.0</v>
      </c>
      <c r="B1078" s="96">
        <v>1.70060072E8</v>
      </c>
      <c r="C1078" s="96" t="s">
        <v>13016</v>
      </c>
      <c r="D1078" t="s">
        <v>13212</v>
      </c>
      <c r="E1078" s="96">
        <v>8.464937711E9</v>
      </c>
      <c r="F1078" t="s">
        <v>13213</v>
      </c>
      <c r="G1078" t="s">
        <v>70</v>
      </c>
      <c r="H1078" s="107">
        <v>6.812244897959184</v>
      </c>
      <c r="I1078">
        <v>1.0</v>
      </c>
      <c r="J1078" s="96">
        <v>7.981465866E9</v>
      </c>
      <c r="K1078" t="s">
        <v>13216</v>
      </c>
    </row>
    <row r="1079" ht="12.75" customHeight="1">
      <c r="A1079">
        <v>17.0</v>
      </c>
      <c r="B1079" s="96">
        <v>1.70060081E8</v>
      </c>
      <c r="C1079" s="96" t="s">
        <v>13016</v>
      </c>
      <c r="D1079" t="s">
        <v>13172</v>
      </c>
      <c r="E1079" s="96">
        <v>9.177775149E9</v>
      </c>
      <c r="F1079" t="s">
        <v>13173</v>
      </c>
      <c r="G1079" t="s">
        <v>70</v>
      </c>
      <c r="H1079" s="107">
        <v>3.926530612244898</v>
      </c>
      <c r="I1079">
        <v>1.0</v>
      </c>
      <c r="J1079" s="96">
        <v>9.177775149E9</v>
      </c>
      <c r="K1079" t="s">
        <v>13178</v>
      </c>
    </row>
    <row r="1080" ht="12.75" customHeight="1">
      <c r="A1080">
        <v>9.0</v>
      </c>
      <c r="B1080" s="96">
        <v>1.70010003E8</v>
      </c>
      <c r="C1080" s="96" t="s">
        <v>14659</v>
      </c>
      <c r="D1080" t="s">
        <v>14753</v>
      </c>
      <c r="E1080" s="96">
        <v>7.799304999E9</v>
      </c>
      <c r="F1080" t="s">
        <v>14754</v>
      </c>
      <c r="G1080" t="s">
        <v>110</v>
      </c>
      <c r="H1080" s="107">
        <v>7.9421487603305785</v>
      </c>
      <c r="I1080">
        <v>0.0</v>
      </c>
      <c r="J1080" s="96">
        <v>7.032967555E9</v>
      </c>
      <c r="K1080" t="s">
        <v>14759</v>
      </c>
    </row>
    <row r="1081" ht="12.75" customHeight="1">
      <c r="A1081">
        <v>14.0</v>
      </c>
      <c r="B1081" s="96">
        <v>1.7001001E8</v>
      </c>
      <c r="C1081" s="96" t="s">
        <v>14659</v>
      </c>
      <c r="D1081" t="s">
        <v>14811</v>
      </c>
      <c r="E1081" s="96">
        <v>9.393476099E9</v>
      </c>
      <c r="F1081" t="s">
        <v>14812</v>
      </c>
      <c r="G1081" t="s">
        <v>110</v>
      </c>
      <c r="H1081" s="107">
        <v>7.966942148760331</v>
      </c>
      <c r="I1081">
        <v>0.0</v>
      </c>
      <c r="J1081" s="96">
        <v>9.394655599E9</v>
      </c>
      <c r="K1081" t="s">
        <v>14814</v>
      </c>
    </row>
    <row r="1082" ht="12.75" customHeight="1">
      <c r="A1082">
        <v>6.0</v>
      </c>
      <c r="B1082" s="96">
        <v>1.70010015E8</v>
      </c>
      <c r="C1082" s="96" t="s">
        <v>14659</v>
      </c>
      <c r="D1082" t="s">
        <v>14717</v>
      </c>
      <c r="E1082" s="96">
        <v>7.093076583E9</v>
      </c>
      <c r="F1082" t="s">
        <v>14718</v>
      </c>
      <c r="G1082" t="s">
        <v>110</v>
      </c>
      <c r="H1082" s="107">
        <v>8.603305785123966</v>
      </c>
      <c r="I1082">
        <v>0.0</v>
      </c>
      <c r="J1082" s="96">
        <v>9.490952119E9</v>
      </c>
      <c r="K1082" t="s">
        <v>14720</v>
      </c>
    </row>
    <row r="1083" ht="12.75" customHeight="1">
      <c r="A1083">
        <v>1.0</v>
      </c>
      <c r="B1083" s="96">
        <v>1.70010024E8</v>
      </c>
      <c r="C1083" s="96" t="s">
        <v>14659</v>
      </c>
      <c r="D1083" t="s">
        <v>14661</v>
      </c>
      <c r="E1083" s="96">
        <v>9.490909426E9</v>
      </c>
      <c r="F1083" t="s">
        <v>14662</v>
      </c>
      <c r="G1083" t="s">
        <v>110</v>
      </c>
      <c r="H1083" s="107">
        <v>9.413223140495868</v>
      </c>
      <c r="I1083">
        <v>0.0</v>
      </c>
      <c r="J1083" s="96">
        <v>9.490909426E9</v>
      </c>
      <c r="K1083" t="s">
        <v>14665</v>
      </c>
    </row>
    <row r="1084" ht="12.75" customHeight="1">
      <c r="A1084">
        <v>12.0</v>
      </c>
      <c r="B1084" s="96">
        <v>1.70010027E8</v>
      </c>
      <c r="C1084" s="96" t="s">
        <v>14659</v>
      </c>
      <c r="D1084" t="s">
        <v>14789</v>
      </c>
      <c r="E1084" s="96">
        <v>9.154869298E9</v>
      </c>
      <c r="F1084" t="s">
        <v>14790</v>
      </c>
      <c r="G1084" t="s">
        <v>110</v>
      </c>
      <c r="H1084" s="107">
        <v>6.958677685950414</v>
      </c>
      <c r="I1084">
        <v>0.0</v>
      </c>
      <c r="J1084" s="96">
        <v>9.581012058E9</v>
      </c>
      <c r="K1084" t="s">
        <v>14793</v>
      </c>
    </row>
    <row r="1085" ht="12.75" customHeight="1">
      <c r="A1085">
        <v>5.0</v>
      </c>
      <c r="B1085" s="96">
        <v>1.7001003E8</v>
      </c>
      <c r="C1085" s="96" t="s">
        <v>14659</v>
      </c>
      <c r="D1085" t="s">
        <v>14707</v>
      </c>
      <c r="E1085" s="96">
        <v>7.287923789E9</v>
      </c>
      <c r="F1085" t="s">
        <v>14709</v>
      </c>
      <c r="G1085" t="s">
        <v>110</v>
      </c>
      <c r="H1085" s="107">
        <v>8.553719008264462</v>
      </c>
      <c r="I1085">
        <v>0.0</v>
      </c>
      <c r="J1085" s="96">
        <v>9.949732344E9</v>
      </c>
      <c r="K1085" t="s">
        <v>14711</v>
      </c>
    </row>
    <row r="1086" ht="12.75" customHeight="1">
      <c r="A1086">
        <v>13.0</v>
      </c>
      <c r="B1086" s="96">
        <v>1.70010051E8</v>
      </c>
      <c r="C1086" s="96" t="s">
        <v>14659</v>
      </c>
      <c r="D1086" t="s">
        <v>14799</v>
      </c>
      <c r="E1086" s="96">
        <v>9.603674377E9</v>
      </c>
      <c r="F1086" t="s">
        <v>14801</v>
      </c>
      <c r="G1086" t="s">
        <v>110</v>
      </c>
      <c r="H1086" s="107">
        <v>8.446280991735538</v>
      </c>
      <c r="I1086">
        <v>0.0</v>
      </c>
      <c r="J1086" s="96">
        <v>9.440473986E9</v>
      </c>
      <c r="K1086" t="s">
        <v>14804</v>
      </c>
    </row>
    <row r="1087" ht="12.75" customHeight="1">
      <c r="A1087">
        <v>3.0</v>
      </c>
      <c r="B1087" s="96">
        <v>1.70010079E8</v>
      </c>
      <c r="C1087" s="96" t="s">
        <v>14659</v>
      </c>
      <c r="D1087" t="s">
        <v>14684</v>
      </c>
      <c r="E1087" s="96">
        <v>7.075968997E9</v>
      </c>
      <c r="F1087" t="s">
        <v>14686</v>
      </c>
      <c r="G1087" t="s">
        <v>110</v>
      </c>
      <c r="H1087" s="107">
        <v>8.669421487603305</v>
      </c>
      <c r="I1087">
        <v>0.0</v>
      </c>
      <c r="J1087" s="96">
        <v>9.849920527E9</v>
      </c>
      <c r="K1087" t="s">
        <v>14689</v>
      </c>
    </row>
    <row r="1088" ht="12.75" customHeight="1">
      <c r="A1088">
        <v>11.0</v>
      </c>
      <c r="B1088" s="96">
        <v>1.70010093E8</v>
      </c>
      <c r="C1088" s="96" t="s">
        <v>14659</v>
      </c>
      <c r="D1088" t="s">
        <v>14777</v>
      </c>
      <c r="E1088" s="96">
        <v>8.186046776E9</v>
      </c>
      <c r="F1088" t="s">
        <v>14779</v>
      </c>
      <c r="G1088" t="s">
        <v>110</v>
      </c>
      <c r="H1088" s="107">
        <v>6.975206611570248</v>
      </c>
      <c r="I1088">
        <v>0.0</v>
      </c>
      <c r="J1088" s="96">
        <v>9.949220665E9</v>
      </c>
      <c r="K1088" t="s">
        <v>14782</v>
      </c>
    </row>
    <row r="1089" ht="12.75" customHeight="1">
      <c r="A1089">
        <v>8.0</v>
      </c>
      <c r="B1089" s="96">
        <v>1.70010103E8</v>
      </c>
      <c r="C1089" s="96" t="s">
        <v>14659</v>
      </c>
      <c r="D1089" t="s">
        <v>14740</v>
      </c>
      <c r="E1089" s="96">
        <v>7.995867203E9</v>
      </c>
      <c r="F1089" t="s">
        <v>14741</v>
      </c>
      <c r="G1089" t="s">
        <v>110</v>
      </c>
      <c r="H1089" s="107">
        <v>7.528925619834711</v>
      </c>
      <c r="I1089">
        <v>0.0</v>
      </c>
      <c r="J1089" s="96">
        <v>7.995867203E9</v>
      </c>
      <c r="K1089" t="s">
        <v>14744</v>
      </c>
    </row>
    <row r="1090" ht="12.75" customHeight="1">
      <c r="A1090">
        <v>10.0</v>
      </c>
      <c r="B1090" s="96">
        <v>1.70010108E8</v>
      </c>
      <c r="C1090" s="96" t="s">
        <v>14659</v>
      </c>
      <c r="D1090" t="s">
        <v>14764</v>
      </c>
      <c r="E1090" s="96">
        <v>6.300234809E9</v>
      </c>
      <c r="F1090" t="s">
        <v>14765</v>
      </c>
      <c r="G1090" t="s">
        <v>110</v>
      </c>
      <c r="H1090" s="107">
        <v>7.239669421487603</v>
      </c>
      <c r="I1090">
        <v>0.0</v>
      </c>
      <c r="J1090" s="96">
        <v>9.866472806E9</v>
      </c>
      <c r="K1090" t="s">
        <v>14770</v>
      </c>
    </row>
    <row r="1091" ht="12.75" customHeight="1">
      <c r="A1091">
        <v>7.0</v>
      </c>
      <c r="B1091" s="96">
        <v>1.7001014E8</v>
      </c>
      <c r="C1091" s="96" t="s">
        <v>14659</v>
      </c>
      <c r="D1091" t="s">
        <v>14731</v>
      </c>
      <c r="E1091" s="96">
        <v>9.948415588E9</v>
      </c>
      <c r="F1091" t="s">
        <v>14732</v>
      </c>
      <c r="G1091" t="s">
        <v>110</v>
      </c>
      <c r="H1091" s="107">
        <v>8.520661157024794</v>
      </c>
      <c r="I1091">
        <v>0.0</v>
      </c>
      <c r="J1091" s="96">
        <v>9.248771123E9</v>
      </c>
      <c r="K1091" t="s">
        <v>14734</v>
      </c>
    </row>
    <row r="1092" ht="12.75" customHeight="1">
      <c r="A1092">
        <v>4.0</v>
      </c>
      <c r="B1092" s="96">
        <v>1.70010142E8</v>
      </c>
      <c r="C1092" s="96" t="s">
        <v>14659</v>
      </c>
      <c r="D1092" t="s">
        <v>14698</v>
      </c>
      <c r="E1092" s="96">
        <v>9.505626224E9</v>
      </c>
      <c r="F1092" t="s">
        <v>14700</v>
      </c>
      <c r="G1092" t="s">
        <v>110</v>
      </c>
      <c r="H1092" s="107">
        <v>8.710743801652892</v>
      </c>
      <c r="I1092">
        <v>0.0</v>
      </c>
      <c r="J1092" s="96">
        <v>9.848492828E9</v>
      </c>
      <c r="K1092" t="s">
        <v>14704</v>
      </c>
    </row>
    <row r="1093" ht="12.75" customHeight="1">
      <c r="A1093">
        <v>2.0</v>
      </c>
      <c r="B1093" s="96">
        <v>1.70010143E8</v>
      </c>
      <c r="C1093" s="96" t="s">
        <v>14659</v>
      </c>
      <c r="D1093" t="s">
        <v>14671</v>
      </c>
      <c r="E1093" s="96">
        <v>7.095419698E9</v>
      </c>
      <c r="F1093" t="s">
        <v>14673</v>
      </c>
      <c r="G1093" t="s">
        <v>110</v>
      </c>
      <c r="H1093" s="107">
        <v>9.148760330578513</v>
      </c>
      <c r="I1093">
        <v>0.0</v>
      </c>
      <c r="J1093" s="96">
        <v>9.60325954E9</v>
      </c>
      <c r="K1093" t="s">
        <v>14677</v>
      </c>
    </row>
    <row r="1094" ht="12.75" customHeight="1">
      <c r="A1094">
        <v>8.0</v>
      </c>
      <c r="B1094" s="96">
        <v>1.70020008E8</v>
      </c>
      <c r="C1094" s="96" t="s">
        <v>14468</v>
      </c>
      <c r="D1094" t="s">
        <v>14535</v>
      </c>
      <c r="E1094" s="96">
        <v>7.99750408E9</v>
      </c>
      <c r="F1094" t="s">
        <v>14536</v>
      </c>
      <c r="G1094" t="s">
        <v>110</v>
      </c>
      <c r="H1094" s="107">
        <v>8.05179282868526</v>
      </c>
      <c r="I1094">
        <v>0.0</v>
      </c>
      <c r="J1094" s="96">
        <v>9.848902624E9</v>
      </c>
      <c r="K1094" t="s">
        <v>14539</v>
      </c>
    </row>
    <row r="1095" ht="12.75" customHeight="1">
      <c r="A1095">
        <v>15.0</v>
      </c>
      <c r="B1095" s="96">
        <v>1.70020009E8</v>
      </c>
      <c r="C1095" s="96" t="s">
        <v>14468</v>
      </c>
      <c r="D1095" t="s">
        <v>14601</v>
      </c>
      <c r="E1095" s="96">
        <v>8.374898599E9</v>
      </c>
      <c r="F1095" t="s">
        <v>14602</v>
      </c>
      <c r="G1095" t="s">
        <v>70</v>
      </c>
      <c r="H1095" s="107">
        <v>8.0199203187251</v>
      </c>
      <c r="I1095">
        <v>0.0</v>
      </c>
      <c r="J1095" s="96">
        <v>9.440105409E9</v>
      </c>
      <c r="K1095" t="s">
        <v>14604</v>
      </c>
    </row>
    <row r="1096" ht="12.75" customHeight="1">
      <c r="A1096">
        <v>14.0</v>
      </c>
      <c r="B1096" s="96">
        <v>1.7002001E8</v>
      </c>
      <c r="C1096" s="96" t="s">
        <v>14468</v>
      </c>
      <c r="D1096" t="s">
        <v>14589</v>
      </c>
      <c r="E1096" s="96">
        <v>8.712700295E9</v>
      </c>
      <c r="F1096" t="s">
        <v>14590</v>
      </c>
      <c r="G1096" t="s">
        <v>70</v>
      </c>
      <c r="H1096" s="107">
        <v>7.123505976095617</v>
      </c>
      <c r="I1096">
        <v>0.0</v>
      </c>
      <c r="J1096" s="96">
        <v>9.296103326E9</v>
      </c>
      <c r="K1096" t="s">
        <v>14593</v>
      </c>
    </row>
    <row r="1097" ht="12.75" customHeight="1">
      <c r="A1097">
        <v>4.0</v>
      </c>
      <c r="B1097" s="96">
        <v>1.70020011E8</v>
      </c>
      <c r="C1097" s="96" t="s">
        <v>14468</v>
      </c>
      <c r="D1097" t="s">
        <v>14500</v>
      </c>
      <c r="E1097" s="96">
        <v>9.133866985E9</v>
      </c>
      <c r="F1097" t="s">
        <v>14501</v>
      </c>
      <c r="G1097" t="s">
        <v>110</v>
      </c>
      <c r="H1097" s="107">
        <v>8.908366533864541</v>
      </c>
      <c r="I1097">
        <v>0.0</v>
      </c>
      <c r="J1097" s="96">
        <v>8.985878567E9</v>
      </c>
      <c r="K1097" t="s">
        <v>14504</v>
      </c>
    </row>
    <row r="1098" ht="12.75" customHeight="1">
      <c r="A1098">
        <v>10.0</v>
      </c>
      <c r="B1098" s="96">
        <v>1.70020013E8</v>
      </c>
      <c r="C1098" s="96" t="s">
        <v>14468</v>
      </c>
      <c r="D1098" t="s">
        <v>14555</v>
      </c>
      <c r="E1098" s="96">
        <v>9.491769455E9</v>
      </c>
      <c r="F1098" t="s">
        <v>14556</v>
      </c>
      <c r="G1098" t="s">
        <v>70</v>
      </c>
      <c r="H1098" s="107">
        <v>7.705179282868526</v>
      </c>
      <c r="I1098">
        <v>0.0</v>
      </c>
      <c r="J1098" s="96">
        <v>9.491769455E9</v>
      </c>
      <c r="K1098" t="s">
        <v>14558</v>
      </c>
    </row>
    <row r="1099" ht="12.75" customHeight="1">
      <c r="A1099">
        <v>17.0</v>
      </c>
      <c r="B1099" s="96">
        <v>1.70020021E8</v>
      </c>
      <c r="C1099" s="96" t="s">
        <v>14468</v>
      </c>
      <c r="D1099" t="s">
        <v>14617</v>
      </c>
      <c r="E1099" s="96">
        <v>8.00827125E9</v>
      </c>
      <c r="F1099" t="s">
        <v>14618</v>
      </c>
      <c r="G1099" t="s">
        <v>70</v>
      </c>
      <c r="H1099" s="107">
        <v>7.553784860557769</v>
      </c>
      <c r="I1099">
        <v>0.0</v>
      </c>
      <c r="J1099" s="96">
        <v>9.491949456E9</v>
      </c>
      <c r="K1099" t="s">
        <v>14621</v>
      </c>
    </row>
    <row r="1100" ht="12.75" customHeight="1">
      <c r="A1100">
        <v>7.0</v>
      </c>
      <c r="B1100" s="96">
        <v>1.70020023E8</v>
      </c>
      <c r="C1100" s="96" t="s">
        <v>14468</v>
      </c>
      <c r="D1100" t="s">
        <v>14526</v>
      </c>
      <c r="E1100" s="96">
        <v>9.177776811E9</v>
      </c>
      <c r="F1100" t="s">
        <v>14528</v>
      </c>
      <c r="G1100" t="s">
        <v>70</v>
      </c>
      <c r="H1100" s="107">
        <v>6.99601593625498</v>
      </c>
      <c r="I1100">
        <v>0.0</v>
      </c>
      <c r="J1100" s="96">
        <v>9.849673611E9</v>
      </c>
      <c r="K1100" t="s">
        <v>14530</v>
      </c>
    </row>
    <row r="1101" ht="12.75" customHeight="1">
      <c r="A1101">
        <v>6.0</v>
      </c>
      <c r="B1101" s="96">
        <v>1.70020039E8</v>
      </c>
      <c r="C1101" s="96" t="s">
        <v>14468</v>
      </c>
      <c r="D1101" t="s">
        <v>14519</v>
      </c>
      <c r="E1101" s="96">
        <v>7.989945127E9</v>
      </c>
      <c r="F1101" t="s">
        <v>14520</v>
      </c>
      <c r="G1101" t="s">
        <v>70</v>
      </c>
      <c r="H1101" s="107">
        <v>7.621513944223108</v>
      </c>
      <c r="I1101">
        <v>0.0</v>
      </c>
      <c r="J1101" s="96">
        <v>9.985025299E9</v>
      </c>
      <c r="K1101" t="s">
        <v>14522</v>
      </c>
    </row>
    <row r="1102" ht="12.75" customHeight="1">
      <c r="A1102">
        <v>3.0</v>
      </c>
      <c r="B1102" s="96">
        <v>1.7002004E8</v>
      </c>
      <c r="C1102" s="96" t="s">
        <v>14468</v>
      </c>
      <c r="D1102" t="s">
        <v>14490</v>
      </c>
      <c r="E1102" s="96">
        <v>9.951762684E9</v>
      </c>
      <c r="F1102" t="s">
        <v>14491</v>
      </c>
      <c r="G1102" t="s">
        <v>70</v>
      </c>
      <c r="H1102" s="107">
        <v>8.772908366533864</v>
      </c>
      <c r="I1102">
        <v>0.0</v>
      </c>
      <c r="J1102" s="96">
        <v>9.705623172E9</v>
      </c>
      <c r="K1102" t="s">
        <v>14495</v>
      </c>
    </row>
    <row r="1103" ht="12.75" customHeight="1">
      <c r="A1103">
        <v>20.0</v>
      </c>
      <c r="B1103" s="96">
        <v>1.70020065E8</v>
      </c>
      <c r="C1103" s="96" t="s">
        <v>14468</v>
      </c>
      <c r="D1103" t="s">
        <v>14642</v>
      </c>
      <c r="E1103" s="96">
        <v>8.008695149E9</v>
      </c>
      <c r="F1103" t="s">
        <v>14643</v>
      </c>
      <c r="G1103" t="s">
        <v>70</v>
      </c>
      <c r="H1103" s="107">
        <v>7.01195219123506</v>
      </c>
      <c r="I1103">
        <v>0.0</v>
      </c>
      <c r="J1103" s="96">
        <v>9.440381668E9</v>
      </c>
      <c r="K1103" t="s">
        <v>14646</v>
      </c>
    </row>
    <row r="1104" ht="12.75" customHeight="1">
      <c r="A1104">
        <v>12.0</v>
      </c>
      <c r="B1104" s="96">
        <v>1.70020066E8</v>
      </c>
      <c r="C1104" s="96" t="s">
        <v>14468</v>
      </c>
      <c r="D1104" t="s">
        <v>14568</v>
      </c>
      <c r="E1104" s="96">
        <v>9.494772919E9</v>
      </c>
      <c r="F1104" t="s">
        <v>14569</v>
      </c>
      <c r="G1104" t="s">
        <v>70</v>
      </c>
      <c r="H1104" s="107">
        <v>7.187250996015936</v>
      </c>
      <c r="I1104">
        <v>0.0</v>
      </c>
      <c r="J1104" s="96">
        <v>9.908330455E9</v>
      </c>
      <c r="K1104" t="s">
        <v>14572</v>
      </c>
    </row>
    <row r="1105" ht="12.75" customHeight="1">
      <c r="A1105">
        <v>5.0</v>
      </c>
      <c r="B1105" s="96">
        <v>1.70020072E8</v>
      </c>
      <c r="C1105" s="96" t="s">
        <v>14468</v>
      </c>
      <c r="D1105" t="s">
        <v>14508</v>
      </c>
      <c r="E1105" s="96">
        <v>7.794848486E9</v>
      </c>
      <c r="F1105" t="s">
        <v>14509</v>
      </c>
      <c r="G1105" t="s">
        <v>70</v>
      </c>
      <c r="H1105" s="107">
        <v>8.199203187250996</v>
      </c>
      <c r="I1105">
        <v>0.0</v>
      </c>
      <c r="J1105" s="96">
        <v>9.49253626E9</v>
      </c>
      <c r="K1105" t="s">
        <v>14512</v>
      </c>
    </row>
    <row r="1106" ht="12.75" customHeight="1">
      <c r="A1106">
        <v>18.0</v>
      </c>
      <c r="B1106" s="96">
        <v>1.70020077E8</v>
      </c>
      <c r="C1106" s="96" t="s">
        <v>14468</v>
      </c>
      <c r="D1106" t="s">
        <v>14625</v>
      </c>
      <c r="E1106" s="96">
        <v>8.500822957E9</v>
      </c>
      <c r="F1106" t="s">
        <v>14626</v>
      </c>
      <c r="G1106" t="s">
        <v>70</v>
      </c>
      <c r="H1106" s="107">
        <v>7.083665338645418</v>
      </c>
      <c r="I1106">
        <v>0.0</v>
      </c>
      <c r="J1106" s="96">
        <v>9.948292757E9</v>
      </c>
      <c r="K1106" t="s">
        <v>14629</v>
      </c>
    </row>
    <row r="1107" ht="12.75" customHeight="1">
      <c r="A1107">
        <v>19.0</v>
      </c>
      <c r="B1107" s="96">
        <v>1.70020078E8</v>
      </c>
      <c r="C1107" s="96" t="s">
        <v>14468</v>
      </c>
      <c r="D1107" t="s">
        <v>14634</v>
      </c>
      <c r="E1107" s="96">
        <v>9.999775299E9</v>
      </c>
      <c r="F1107" t="s">
        <v>14635</v>
      </c>
      <c r="G1107" t="s">
        <v>70</v>
      </c>
      <c r="H1107" s="107">
        <v>6.553784860557769</v>
      </c>
      <c r="I1107">
        <v>1.0</v>
      </c>
      <c r="J1107" s="96">
        <v>9.397150366E9</v>
      </c>
      <c r="K1107" t="s">
        <v>14638</v>
      </c>
    </row>
    <row r="1108" ht="12.75" customHeight="1">
      <c r="A1108">
        <v>11.0</v>
      </c>
      <c r="B1108" s="96">
        <v>1.7002008E8</v>
      </c>
      <c r="C1108" s="96" t="s">
        <v>14468</v>
      </c>
      <c r="D1108" t="s">
        <v>14562</v>
      </c>
      <c r="E1108" s="96">
        <v>9.182587987E9</v>
      </c>
      <c r="F1108" t="s">
        <v>14563</v>
      </c>
      <c r="G1108" t="s">
        <v>70</v>
      </c>
      <c r="H1108" s="107">
        <v>7.446215139442231</v>
      </c>
      <c r="I1108">
        <v>0.0</v>
      </c>
      <c r="J1108" s="96">
        <v>9.666745357E9</v>
      </c>
      <c r="K1108" t="s">
        <v>14565</v>
      </c>
    </row>
    <row r="1109" ht="12.75" customHeight="1">
      <c r="A1109">
        <v>16.0</v>
      </c>
      <c r="B1109" s="96">
        <v>1.70020089E8</v>
      </c>
      <c r="C1109" s="96" t="s">
        <v>14468</v>
      </c>
      <c r="D1109" t="s">
        <v>14606</v>
      </c>
      <c r="E1109" s="96">
        <v>9.398119424E9</v>
      </c>
      <c r="F1109" t="s">
        <v>14607</v>
      </c>
      <c r="G1109" t="s">
        <v>70</v>
      </c>
      <c r="H1109" s="107">
        <v>6.338645418326693</v>
      </c>
      <c r="I1109">
        <v>0.0</v>
      </c>
      <c r="J1109" s="96">
        <v>8.12588311E9</v>
      </c>
      <c r="K1109" t="s">
        <v>14612</v>
      </c>
    </row>
    <row r="1110" ht="12.75" customHeight="1">
      <c r="A1110">
        <v>9.0</v>
      </c>
      <c r="B1110" s="96">
        <v>1.70020104E8</v>
      </c>
      <c r="C1110" s="96" t="s">
        <v>14468</v>
      </c>
      <c r="D1110" t="s">
        <v>14544</v>
      </c>
      <c r="E1110" s="96">
        <v>8.374155599E9</v>
      </c>
      <c r="F1110" t="s">
        <v>14545</v>
      </c>
      <c r="G1110" t="s">
        <v>70</v>
      </c>
      <c r="H1110" s="107">
        <v>7.370517928286852</v>
      </c>
      <c r="I1110">
        <v>0.0</v>
      </c>
      <c r="J1110" s="96">
        <v>8.498832291E9</v>
      </c>
      <c r="K1110" t="s">
        <v>14548</v>
      </c>
    </row>
    <row r="1111" ht="12.75" customHeight="1">
      <c r="A1111">
        <v>2.0</v>
      </c>
      <c r="B1111" s="96">
        <v>1.70020108E8</v>
      </c>
      <c r="C1111" s="96" t="s">
        <v>14468</v>
      </c>
      <c r="D1111" t="s">
        <v>14478</v>
      </c>
      <c r="E1111" s="96">
        <v>9.963280032E9</v>
      </c>
      <c r="F1111" t="s">
        <v>14479</v>
      </c>
      <c r="G1111" t="s">
        <v>70</v>
      </c>
      <c r="H1111" s="107">
        <v>7.932270916334661</v>
      </c>
      <c r="I1111">
        <v>0.0</v>
      </c>
      <c r="J1111" s="96">
        <v>9.866865722E9</v>
      </c>
      <c r="K1111" t="s">
        <v>14483</v>
      </c>
    </row>
    <row r="1112" ht="12.75" customHeight="1">
      <c r="A1112">
        <v>21.0</v>
      </c>
      <c r="B1112" s="96">
        <v>1.7002011E8</v>
      </c>
      <c r="C1112" s="96" t="s">
        <v>14468</v>
      </c>
      <c r="D1112" t="s">
        <v>14651</v>
      </c>
      <c r="E1112" s="96">
        <v>9.866232504E9</v>
      </c>
      <c r="F1112" t="s">
        <v>14652</v>
      </c>
      <c r="G1112" t="s">
        <v>70</v>
      </c>
      <c r="H1112" s="107">
        <v>7.131474103585657</v>
      </c>
      <c r="I1112">
        <v>0.0</v>
      </c>
      <c r="J1112" s="96">
        <v>9.866232504E9</v>
      </c>
      <c r="K1112" t="s">
        <v>14656</v>
      </c>
    </row>
    <row r="1113" ht="12.75" customHeight="1">
      <c r="A1113">
        <v>13.0</v>
      </c>
      <c r="B1113" s="96">
        <v>1.70020119E8</v>
      </c>
      <c r="C1113" s="96" t="s">
        <v>14468</v>
      </c>
      <c r="D1113" t="s">
        <v>14578</v>
      </c>
      <c r="E1113" s="96">
        <v>7.288871911E9</v>
      </c>
      <c r="F1113" t="s">
        <v>14579</v>
      </c>
      <c r="G1113" t="s">
        <v>70</v>
      </c>
      <c r="H1113" s="107">
        <v>9.058064516129033</v>
      </c>
      <c r="I1113">
        <v>0.0</v>
      </c>
      <c r="J1113" s="96">
        <v>9.959295666E9</v>
      </c>
      <c r="K1113" t="s">
        <v>14584</v>
      </c>
    </row>
    <row r="1114" ht="12.75" customHeight="1">
      <c r="A1114">
        <v>435.0</v>
      </c>
      <c r="B1114" s="96">
        <v>1.70030004E8</v>
      </c>
      <c r="C1114" s="96" t="s">
        <v>64</v>
      </c>
      <c r="D1114" t="s">
        <v>4702</v>
      </c>
      <c r="E1114" s="96">
        <v>8.639717754E9</v>
      </c>
      <c r="F1114" t="s">
        <v>4703</v>
      </c>
      <c r="G1114" t="s">
        <v>110</v>
      </c>
      <c r="H1114" s="107">
        <v>8.048245614035087</v>
      </c>
      <c r="I1114">
        <v>0.0</v>
      </c>
      <c r="J1114" s="96">
        <v>9.49088392E9</v>
      </c>
      <c r="K1114" t="s">
        <v>4707</v>
      </c>
    </row>
    <row r="1115" ht="12.75" customHeight="1">
      <c r="A1115">
        <v>141.0</v>
      </c>
      <c r="B1115" s="96">
        <v>1.7003001E8</v>
      </c>
      <c r="C1115" s="96" t="s">
        <v>64</v>
      </c>
      <c r="D1115" t="s">
        <v>1758</v>
      </c>
      <c r="E1115" s="96">
        <v>7.382944717E9</v>
      </c>
      <c r="F1115" t="s">
        <v>1759</v>
      </c>
      <c r="G1115" t="s">
        <v>70</v>
      </c>
      <c r="H1115" s="107">
        <v>7.166666666666667</v>
      </c>
      <c r="I1115">
        <v>0.0</v>
      </c>
      <c r="J1115" s="96">
        <v>7.382900622E9</v>
      </c>
      <c r="K1115" t="s">
        <v>1764</v>
      </c>
    </row>
    <row r="1116" ht="12.75" customHeight="1">
      <c r="A1116">
        <v>569.0</v>
      </c>
      <c r="B1116" s="96">
        <v>1.70030013E8</v>
      </c>
      <c r="C1116" s="96" t="s">
        <v>64</v>
      </c>
      <c r="D1116" t="s">
        <v>5970</v>
      </c>
      <c r="E1116" s="96">
        <v>7.095098458E9</v>
      </c>
      <c r="F1116" t="s">
        <v>5971</v>
      </c>
      <c r="G1116" t="s">
        <v>70</v>
      </c>
      <c r="H1116" s="107">
        <v>8.262931034482758</v>
      </c>
      <c r="I1116">
        <v>0.0</v>
      </c>
      <c r="J1116" s="96">
        <v>9.676680353E9</v>
      </c>
      <c r="K1116" t="s">
        <v>5975</v>
      </c>
    </row>
    <row r="1117" ht="12.75" customHeight="1">
      <c r="A1117">
        <v>683.0</v>
      </c>
      <c r="B1117" s="96">
        <v>1.70030014E8</v>
      </c>
      <c r="C1117" s="96" t="s">
        <v>64</v>
      </c>
      <c r="D1117" t="s">
        <v>7018</v>
      </c>
      <c r="E1117" s="96">
        <v>9.492581198E9</v>
      </c>
      <c r="F1117" t="s">
        <v>7020</v>
      </c>
      <c r="G1117" t="s">
        <v>110</v>
      </c>
      <c r="H1117" s="107">
        <v>7.797413793103448</v>
      </c>
      <c r="I1117">
        <v>0.0</v>
      </c>
      <c r="J1117" s="96">
        <v>9.849551198E9</v>
      </c>
      <c r="K1117" t="s">
        <v>7022</v>
      </c>
    </row>
    <row r="1118" ht="12.75" customHeight="1">
      <c r="A1118">
        <v>663.0</v>
      </c>
      <c r="B1118" s="96">
        <v>1.70030019E8</v>
      </c>
      <c r="C1118" s="96" t="s">
        <v>64</v>
      </c>
      <c r="D1118" t="s">
        <v>6838</v>
      </c>
      <c r="E1118" s="96">
        <v>8.501030858E9</v>
      </c>
      <c r="F1118" t="s">
        <v>6839</v>
      </c>
      <c r="G1118" t="s">
        <v>110</v>
      </c>
      <c r="H1118" s="107">
        <v>8.551724137931034</v>
      </c>
      <c r="I1118">
        <v>0.0</v>
      </c>
      <c r="J1118" s="96">
        <v>9.441554069E9</v>
      </c>
      <c r="K1118" t="s">
        <v>6841</v>
      </c>
    </row>
    <row r="1119" ht="12.75" customHeight="1">
      <c r="A1119">
        <v>762.0</v>
      </c>
      <c r="B1119" s="96">
        <v>1.70030038E8</v>
      </c>
      <c r="C1119" s="96" t="s">
        <v>64</v>
      </c>
      <c r="D1119" t="s">
        <v>7713</v>
      </c>
      <c r="E1119" s="96">
        <v>7.382965638E9</v>
      </c>
      <c r="F1119" t="s">
        <v>7714</v>
      </c>
      <c r="G1119" t="s">
        <v>70</v>
      </c>
      <c r="H1119" s="107">
        <v>7.974137931034483</v>
      </c>
      <c r="I1119">
        <v>0.0</v>
      </c>
      <c r="J1119" s="96">
        <v>9.848404583E9</v>
      </c>
      <c r="K1119" t="s">
        <v>7715</v>
      </c>
    </row>
    <row r="1120" ht="12.75" customHeight="1">
      <c r="A1120">
        <v>151.0</v>
      </c>
      <c r="B1120" s="96">
        <v>1.70030043E8</v>
      </c>
      <c r="C1120" s="96" t="s">
        <v>64</v>
      </c>
      <c r="D1120" t="s">
        <v>1875</v>
      </c>
      <c r="E1120" s="96">
        <v>9.848516538E9</v>
      </c>
      <c r="F1120" t="s">
        <v>1876</v>
      </c>
      <c r="G1120" t="s">
        <v>110</v>
      </c>
      <c r="H1120" s="107">
        <v>7.012931034482759</v>
      </c>
      <c r="I1120">
        <v>0.0</v>
      </c>
      <c r="J1120" s="96">
        <v>9.493853813E9</v>
      </c>
      <c r="K1120" t="s">
        <v>1881</v>
      </c>
    </row>
    <row r="1121" ht="12.75" customHeight="1">
      <c r="A1121">
        <v>72.0</v>
      </c>
      <c r="B1121" s="96">
        <v>1.70030045E8</v>
      </c>
      <c r="C1121" s="96" t="s">
        <v>64</v>
      </c>
      <c r="D1121" t="s">
        <v>978</v>
      </c>
      <c r="E1121" s="96">
        <v>9.534343146E9</v>
      </c>
      <c r="F1121" t="s">
        <v>980</v>
      </c>
      <c r="G1121" t="s">
        <v>70</v>
      </c>
      <c r="H1121" s="107">
        <v>8.051724137931034</v>
      </c>
      <c r="I1121">
        <v>0.0</v>
      </c>
      <c r="J1121" s="96">
        <v>8.877914216E9</v>
      </c>
      <c r="K1121" t="s">
        <v>986</v>
      </c>
    </row>
    <row r="1122" ht="12.75" customHeight="1">
      <c r="A1122">
        <v>615.0</v>
      </c>
      <c r="B1122" s="96">
        <v>1.70030054E8</v>
      </c>
      <c r="C1122" s="96" t="s">
        <v>64</v>
      </c>
      <c r="D1122" t="s">
        <v>6384</v>
      </c>
      <c r="E1122" s="96">
        <v>8.978971909E9</v>
      </c>
      <c r="F1122" t="s">
        <v>6385</v>
      </c>
      <c r="G1122" t="s">
        <v>110</v>
      </c>
      <c r="H1122" s="107">
        <v>6.453389830508475</v>
      </c>
      <c r="I1122">
        <v>5.0</v>
      </c>
      <c r="J1122" s="96">
        <v>9.030748133E9</v>
      </c>
      <c r="K1122" t="s">
        <v>6388</v>
      </c>
    </row>
    <row r="1123" ht="12.75" customHeight="1">
      <c r="A1123">
        <v>341.0</v>
      </c>
      <c r="B1123" s="96">
        <v>1.70030066E8</v>
      </c>
      <c r="C1123" s="96" t="s">
        <v>64</v>
      </c>
      <c r="D1123" t="s">
        <v>3807</v>
      </c>
      <c r="E1123" s="96">
        <v>9.553731959E9</v>
      </c>
      <c r="F1123" t="s">
        <v>3809</v>
      </c>
      <c r="G1123" t="s">
        <v>110</v>
      </c>
      <c r="H1123" s="107">
        <v>7.303571428571429</v>
      </c>
      <c r="I1123">
        <v>0.0</v>
      </c>
      <c r="J1123" s="96">
        <v>8.519945657E9</v>
      </c>
      <c r="K1123" t="s">
        <v>3813</v>
      </c>
    </row>
    <row r="1124" ht="12.75" customHeight="1">
      <c r="A1124">
        <v>659.0</v>
      </c>
      <c r="B1124" s="96">
        <v>1.70030068E8</v>
      </c>
      <c r="C1124" s="96" t="s">
        <v>64</v>
      </c>
      <c r="D1124" t="s">
        <v>6798</v>
      </c>
      <c r="E1124" s="96">
        <v>9.292457181E9</v>
      </c>
      <c r="F1124" t="s">
        <v>6799</v>
      </c>
      <c r="G1124" t="s">
        <v>110</v>
      </c>
      <c r="H1124" s="107">
        <v>8.905172413793103</v>
      </c>
      <c r="I1124">
        <v>0.0</v>
      </c>
      <c r="J1124" s="96">
        <v>9.296856277E9</v>
      </c>
      <c r="K1124" t="s">
        <v>6802</v>
      </c>
    </row>
    <row r="1125" ht="12.75" customHeight="1">
      <c r="A1125">
        <v>687.0</v>
      </c>
      <c r="B1125" s="96">
        <v>1.7003007E8</v>
      </c>
      <c r="C1125" s="96" t="s">
        <v>64</v>
      </c>
      <c r="D1125" t="s">
        <v>7054</v>
      </c>
      <c r="E1125" s="96">
        <v>9.182984985E9</v>
      </c>
      <c r="F1125" t="s">
        <v>7056</v>
      </c>
      <c r="G1125" t="s">
        <v>110</v>
      </c>
      <c r="H1125" s="107">
        <v>7.307017543859649</v>
      </c>
      <c r="I1125">
        <v>0.0</v>
      </c>
      <c r="J1125" s="96">
        <v>9.866792182E9</v>
      </c>
      <c r="K1125" t="s">
        <v>7059</v>
      </c>
    </row>
    <row r="1126" ht="12.75" customHeight="1">
      <c r="A1126">
        <v>757.0</v>
      </c>
      <c r="B1126" s="96">
        <v>1.70030071E8</v>
      </c>
      <c r="C1126" s="96" t="s">
        <v>64</v>
      </c>
      <c r="D1126" t="s">
        <v>7672</v>
      </c>
      <c r="E1126" s="96">
        <v>9.121518803E9</v>
      </c>
      <c r="F1126" t="s">
        <v>7673</v>
      </c>
      <c r="G1126" t="s">
        <v>110</v>
      </c>
      <c r="H1126" s="107">
        <v>7.771551724137931</v>
      </c>
      <c r="I1126">
        <v>0.0</v>
      </c>
      <c r="J1126" s="96">
        <v>9.573130666E9</v>
      </c>
      <c r="K1126" t="s">
        <v>7676</v>
      </c>
    </row>
    <row r="1127" ht="12.75" customHeight="1">
      <c r="A1127">
        <v>364.0</v>
      </c>
      <c r="B1127" s="96">
        <v>1.70030102E8</v>
      </c>
      <c r="C1127" s="96" t="s">
        <v>64</v>
      </c>
      <c r="D1127" t="s">
        <v>4027</v>
      </c>
      <c r="E1127" s="96">
        <v>8.34158978E9</v>
      </c>
      <c r="F1127" t="s">
        <v>4029</v>
      </c>
      <c r="G1127" t="s">
        <v>70</v>
      </c>
      <c r="H1127" s="107">
        <v>8.109649122807017</v>
      </c>
      <c r="I1127">
        <v>0.0</v>
      </c>
      <c r="J1127" s="96">
        <v>8.978385627E9</v>
      </c>
      <c r="K1127" t="s">
        <v>4032</v>
      </c>
    </row>
    <row r="1128" ht="12.75" customHeight="1">
      <c r="A1128">
        <v>386.0</v>
      </c>
      <c r="B1128" s="96">
        <v>1.70030126E8</v>
      </c>
      <c r="C1128" s="96" t="s">
        <v>64</v>
      </c>
      <c r="D1128" t="s">
        <v>4239</v>
      </c>
      <c r="E1128" s="96">
        <v>9.18240947E9</v>
      </c>
      <c r="F1128" t="s">
        <v>4240</v>
      </c>
      <c r="G1128" t="s">
        <v>70</v>
      </c>
      <c r="H1128" s="107">
        <v>6.672413793103448</v>
      </c>
      <c r="I1128">
        <v>0.0</v>
      </c>
      <c r="J1128" s="96">
        <v>9.18240947E9</v>
      </c>
      <c r="K1128" t="s">
        <v>4243</v>
      </c>
    </row>
    <row r="1129" ht="12.75" customHeight="1">
      <c r="A1129">
        <v>639.0</v>
      </c>
      <c r="B1129" s="96">
        <v>1.70030142E8</v>
      </c>
      <c r="C1129" s="96" t="s">
        <v>64</v>
      </c>
      <c r="D1129" t="s">
        <v>6608</v>
      </c>
      <c r="E1129" s="96">
        <v>8.333054964E9</v>
      </c>
      <c r="F1129" t="s">
        <v>6609</v>
      </c>
      <c r="G1129" t="s">
        <v>70</v>
      </c>
      <c r="H1129" s="107">
        <v>7.609649122807017</v>
      </c>
      <c r="I1129">
        <v>0.0</v>
      </c>
      <c r="J1129" s="96">
        <v>9.490750312E9</v>
      </c>
      <c r="K1129" t="s">
        <v>6611</v>
      </c>
    </row>
    <row r="1130" ht="12.75" customHeight="1">
      <c r="A1130">
        <v>559.0</v>
      </c>
      <c r="B1130" s="96">
        <v>1.70030171E8</v>
      </c>
      <c r="C1130" s="96" t="s">
        <v>64</v>
      </c>
      <c r="D1130" t="s">
        <v>5883</v>
      </c>
      <c r="E1130" s="96">
        <v>9.000267887E9</v>
      </c>
      <c r="F1130" t="s">
        <v>5884</v>
      </c>
      <c r="G1130" t="s">
        <v>70</v>
      </c>
      <c r="H1130" s="107">
        <v>7.655172413793103</v>
      </c>
      <c r="I1130">
        <v>1.0</v>
      </c>
      <c r="J1130" s="96">
        <v>9.652058866E9</v>
      </c>
      <c r="K1130" t="s">
        <v>5887</v>
      </c>
    </row>
    <row r="1131" ht="12.75" customHeight="1">
      <c r="A1131">
        <v>576.0</v>
      </c>
      <c r="B1131" s="96">
        <v>1.70030174E8</v>
      </c>
      <c r="C1131" s="96" t="s">
        <v>64</v>
      </c>
      <c r="D1131" t="s">
        <v>6031</v>
      </c>
      <c r="E1131" s="96">
        <v>7.337470821E9</v>
      </c>
      <c r="F1131" t="s">
        <v>6032</v>
      </c>
      <c r="G1131" t="s">
        <v>110</v>
      </c>
      <c r="H1131" s="107">
        <v>8.925438596491228</v>
      </c>
      <c r="I1131">
        <v>0.0</v>
      </c>
      <c r="J1131" s="96">
        <v>7.997062343E9</v>
      </c>
      <c r="K1131" t="s">
        <v>6035</v>
      </c>
    </row>
    <row r="1132" ht="12.75" customHeight="1">
      <c r="A1132">
        <v>748.0</v>
      </c>
      <c r="B1132" s="96">
        <v>1.70030199E8</v>
      </c>
      <c r="C1132" s="96" t="s">
        <v>64</v>
      </c>
      <c r="D1132" t="s">
        <v>7600</v>
      </c>
      <c r="E1132" s="96">
        <v>9.866464499E9</v>
      </c>
      <c r="F1132" t="s">
        <v>7601</v>
      </c>
      <c r="G1132" t="s">
        <v>70</v>
      </c>
      <c r="H1132" s="107">
        <v>7.626086956521739</v>
      </c>
      <c r="I1132">
        <v>4.0</v>
      </c>
      <c r="J1132" s="96">
        <v>9.581834114E9</v>
      </c>
      <c r="K1132" t="s">
        <v>7602</v>
      </c>
    </row>
    <row r="1133" ht="12.75" customHeight="1">
      <c r="A1133">
        <v>511.0</v>
      </c>
      <c r="B1133" s="96">
        <v>1.70030204E8</v>
      </c>
      <c r="C1133" s="96" t="s">
        <v>64</v>
      </c>
      <c r="D1133" t="s">
        <v>5421</v>
      </c>
      <c r="E1133" s="96">
        <v>7.675839989E9</v>
      </c>
      <c r="F1133" t="s">
        <v>5422</v>
      </c>
      <c r="G1133" t="s">
        <v>70</v>
      </c>
      <c r="H1133" s="107">
        <v>7.482456140350878</v>
      </c>
      <c r="I1133">
        <v>0.0</v>
      </c>
      <c r="J1133" s="96">
        <v>9.110545859E9</v>
      </c>
      <c r="K1133" t="s">
        <v>5426</v>
      </c>
    </row>
    <row r="1134" ht="12.75" customHeight="1">
      <c r="A1134">
        <v>92.0</v>
      </c>
      <c r="B1134" s="96">
        <v>1.70030205E8</v>
      </c>
      <c r="C1134" s="96" t="s">
        <v>64</v>
      </c>
      <c r="D1134" t="s">
        <v>1205</v>
      </c>
      <c r="E1134" s="96">
        <v>9.989466332E9</v>
      </c>
      <c r="F1134" t="s">
        <v>1207</v>
      </c>
      <c r="G1134" t="s">
        <v>70</v>
      </c>
      <c r="H1134" s="107">
        <v>6.538793103448276</v>
      </c>
      <c r="I1134">
        <v>0.0</v>
      </c>
      <c r="J1134" s="96">
        <v>9.989466332E9</v>
      </c>
      <c r="K1134" t="s">
        <v>1210</v>
      </c>
    </row>
    <row r="1135" ht="12.75" customHeight="1">
      <c r="A1135">
        <v>171.0</v>
      </c>
      <c r="B1135" s="96">
        <v>1.70030212E8</v>
      </c>
      <c r="C1135" s="96" t="s">
        <v>64</v>
      </c>
      <c r="D1135" t="s">
        <v>2101</v>
      </c>
      <c r="E1135" s="96">
        <v>9.515258292E9</v>
      </c>
      <c r="F1135" t="s">
        <v>2102</v>
      </c>
      <c r="G1135" t="s">
        <v>70</v>
      </c>
      <c r="H1135" s="107">
        <v>8.418103448275861</v>
      </c>
      <c r="I1135">
        <v>0.0</v>
      </c>
      <c r="J1135" s="96">
        <v>9.866463444E9</v>
      </c>
      <c r="K1135" t="s">
        <v>2106</v>
      </c>
    </row>
    <row r="1136" ht="12.75" customHeight="1">
      <c r="A1136">
        <v>165.0</v>
      </c>
      <c r="B1136" s="96">
        <v>1.70030213E8</v>
      </c>
      <c r="C1136" s="96" t="s">
        <v>64</v>
      </c>
      <c r="D1136" t="s">
        <v>2038</v>
      </c>
      <c r="E1136" s="96">
        <v>9.182291427E9</v>
      </c>
      <c r="F1136" t="s">
        <v>2040</v>
      </c>
      <c r="G1136" t="s">
        <v>70</v>
      </c>
      <c r="H1136" s="107">
        <v>6.620689655172414</v>
      </c>
      <c r="I1136">
        <v>0.0</v>
      </c>
      <c r="J1136" s="96">
        <v>9.849513671E9</v>
      </c>
      <c r="K1136" t="s">
        <v>2042</v>
      </c>
    </row>
    <row r="1137" ht="12.75" customHeight="1">
      <c r="A1137">
        <v>360.0</v>
      </c>
      <c r="B1137" s="96">
        <v>1.70030219E8</v>
      </c>
      <c r="C1137" s="96" t="s">
        <v>64</v>
      </c>
      <c r="D1137" t="s">
        <v>3994</v>
      </c>
      <c r="E1137" s="96">
        <v>8.333936576E9</v>
      </c>
      <c r="F1137" t="s">
        <v>3995</v>
      </c>
      <c r="G1137" t="s">
        <v>70</v>
      </c>
      <c r="H1137" s="107">
        <v>7.342105263157895</v>
      </c>
      <c r="I1137">
        <v>0.0</v>
      </c>
      <c r="J1137" s="96">
        <v>9.441026576E9</v>
      </c>
      <c r="K1137" t="s">
        <v>3997</v>
      </c>
    </row>
    <row r="1138" ht="12.75" customHeight="1">
      <c r="A1138">
        <v>311.0</v>
      </c>
      <c r="B1138" s="96">
        <v>1.70030244E8</v>
      </c>
      <c r="C1138" s="96" t="s">
        <v>64</v>
      </c>
      <c r="D1138" t="s">
        <v>3507</v>
      </c>
      <c r="E1138" s="96">
        <v>8.639610848E9</v>
      </c>
      <c r="F1138" t="s">
        <v>3509</v>
      </c>
      <c r="G1138" t="s">
        <v>70</v>
      </c>
      <c r="H1138" s="107">
        <v>7.133620689655173</v>
      </c>
      <c r="I1138">
        <v>0.0</v>
      </c>
      <c r="J1138" s="96">
        <v>9.866263374E9</v>
      </c>
      <c r="K1138" t="s">
        <v>3512</v>
      </c>
    </row>
    <row r="1139" ht="12.75" customHeight="1">
      <c r="A1139">
        <v>743.0</v>
      </c>
      <c r="B1139" s="96">
        <v>1.70030247E8</v>
      </c>
      <c r="C1139" s="96" t="s">
        <v>64</v>
      </c>
      <c r="D1139" t="s">
        <v>7553</v>
      </c>
      <c r="E1139" s="96">
        <v>7.337099381E9</v>
      </c>
      <c r="F1139" t="s">
        <v>7554</v>
      </c>
      <c r="G1139" t="s">
        <v>70</v>
      </c>
      <c r="H1139" s="107">
        <v>9.245689655172415</v>
      </c>
      <c r="I1139">
        <v>0.0</v>
      </c>
      <c r="J1139" s="96">
        <v>8.309789533E9</v>
      </c>
      <c r="K1139" t="s">
        <v>7557</v>
      </c>
    </row>
    <row r="1140" ht="12.75" customHeight="1">
      <c r="A1140">
        <v>772.0</v>
      </c>
      <c r="B1140" s="96">
        <v>1.70030259E8</v>
      </c>
      <c r="C1140" s="96" t="s">
        <v>64</v>
      </c>
      <c r="D1140" t="s">
        <v>7813</v>
      </c>
      <c r="E1140" s="96">
        <v>9.396203003E9</v>
      </c>
      <c r="F1140" t="s">
        <v>7815</v>
      </c>
      <c r="G1140" t="s">
        <v>110</v>
      </c>
      <c r="H1140" s="107">
        <v>9.026315789473685</v>
      </c>
      <c r="I1140">
        <v>0.0</v>
      </c>
      <c r="J1140" s="96">
        <v>9.392124567E9</v>
      </c>
      <c r="K1140" t="s">
        <v>7818</v>
      </c>
    </row>
    <row r="1141" ht="12.75" customHeight="1">
      <c r="A1141">
        <v>564.0</v>
      </c>
      <c r="B1141" s="96">
        <v>1.70030268E8</v>
      </c>
      <c r="C1141" s="96" t="s">
        <v>64</v>
      </c>
      <c r="D1141" t="s">
        <v>5925</v>
      </c>
      <c r="E1141" s="96">
        <v>9.494153706E9</v>
      </c>
      <c r="F1141" t="s">
        <v>5927</v>
      </c>
      <c r="G1141" t="s">
        <v>110</v>
      </c>
      <c r="H1141" s="107">
        <v>8.426724137931034</v>
      </c>
      <c r="I1141">
        <v>0.0</v>
      </c>
      <c r="J1141" s="96">
        <v>9.849863706E9</v>
      </c>
      <c r="K1141" t="s">
        <v>5928</v>
      </c>
    </row>
    <row r="1142" ht="12.75" customHeight="1">
      <c r="A1142">
        <v>237.0</v>
      </c>
      <c r="B1142" s="96">
        <v>1.70030278E8</v>
      </c>
      <c r="C1142" s="96" t="s">
        <v>64</v>
      </c>
      <c r="D1142" t="s">
        <v>2768</v>
      </c>
      <c r="E1142" s="96">
        <v>8.367679667E9</v>
      </c>
      <c r="F1142" t="s">
        <v>2770</v>
      </c>
      <c r="G1142" t="s">
        <v>110</v>
      </c>
      <c r="H1142" s="107">
        <v>8.039473684210526</v>
      </c>
      <c r="I1142">
        <v>0.0</v>
      </c>
      <c r="J1142" s="96">
        <v>9.951426863E9</v>
      </c>
      <c r="K1142" t="s">
        <v>2773</v>
      </c>
    </row>
    <row r="1143" ht="12.75" customHeight="1">
      <c r="A1143">
        <v>80.0</v>
      </c>
      <c r="B1143" s="96">
        <v>1.70030285E8</v>
      </c>
      <c r="C1143" s="96" t="s">
        <v>64</v>
      </c>
      <c r="D1143" t="s">
        <v>1071</v>
      </c>
      <c r="E1143" s="96">
        <v>7.032072206E9</v>
      </c>
      <c r="F1143" t="s">
        <v>1072</v>
      </c>
      <c r="G1143" t="s">
        <v>70</v>
      </c>
      <c r="H1143" s="107">
        <v>7.629310344827586</v>
      </c>
      <c r="I1143">
        <v>0.0</v>
      </c>
      <c r="J1143" s="96">
        <v>9.948821394E9</v>
      </c>
      <c r="K1143" t="s">
        <v>1076</v>
      </c>
    </row>
    <row r="1144" ht="12.75" customHeight="1">
      <c r="A1144">
        <v>527.0</v>
      </c>
      <c r="B1144" s="96">
        <v>1.70030289E8</v>
      </c>
      <c r="C1144" s="96" t="s">
        <v>64</v>
      </c>
      <c r="D1144" t="s">
        <v>5579</v>
      </c>
      <c r="E1144" s="96">
        <v>8.919204175E9</v>
      </c>
      <c r="F1144" t="s">
        <v>5581</v>
      </c>
      <c r="G1144" t="s">
        <v>110</v>
      </c>
      <c r="H1144" s="107">
        <v>7.456896551724138</v>
      </c>
      <c r="I1144">
        <v>0.0</v>
      </c>
      <c r="J1144" s="96">
        <v>9.948140078E9</v>
      </c>
      <c r="K1144" t="s">
        <v>5583</v>
      </c>
    </row>
    <row r="1145" ht="12.75" customHeight="1">
      <c r="A1145">
        <v>261.0</v>
      </c>
      <c r="B1145" s="96">
        <v>1.70030291E8</v>
      </c>
      <c r="C1145" s="96" t="s">
        <v>64</v>
      </c>
      <c r="D1145" t="s">
        <v>3016</v>
      </c>
      <c r="E1145" s="96">
        <v>9.515133487E9</v>
      </c>
      <c r="F1145" t="s">
        <v>3017</v>
      </c>
      <c r="G1145" t="s">
        <v>110</v>
      </c>
      <c r="H1145" s="107">
        <v>7.491228070175438</v>
      </c>
      <c r="I1145">
        <v>0.0</v>
      </c>
      <c r="J1145" s="96">
        <v>9.246474369E9</v>
      </c>
      <c r="K1145" t="s">
        <v>3020</v>
      </c>
    </row>
    <row r="1146" ht="12.75" customHeight="1">
      <c r="A1146">
        <v>180.0</v>
      </c>
      <c r="B1146" s="96">
        <v>1.70030294E8</v>
      </c>
      <c r="C1146" s="96" t="s">
        <v>64</v>
      </c>
      <c r="D1146" t="s">
        <v>2188</v>
      </c>
      <c r="E1146" s="96">
        <v>9.553492391E9</v>
      </c>
      <c r="F1146" t="s">
        <v>2190</v>
      </c>
      <c r="G1146" t="s">
        <v>70</v>
      </c>
      <c r="H1146" s="107">
        <v>6.960869565217391</v>
      </c>
      <c r="I1146">
        <v>4.0</v>
      </c>
      <c r="J1146" s="96">
        <v>9.491133159E9</v>
      </c>
      <c r="K1146" t="s">
        <v>2192</v>
      </c>
    </row>
    <row r="1147" ht="12.75" customHeight="1">
      <c r="A1147">
        <v>362.0</v>
      </c>
      <c r="B1147" s="96">
        <v>1.700303E8</v>
      </c>
      <c r="C1147" s="96" t="s">
        <v>64</v>
      </c>
      <c r="D1147" t="s">
        <v>4009</v>
      </c>
      <c r="E1147" s="96">
        <v>9.100738428E9</v>
      </c>
      <c r="F1147" t="s">
        <v>4010</v>
      </c>
      <c r="G1147" t="s">
        <v>110</v>
      </c>
      <c r="H1147" s="107">
        <v>7.3201754385964914</v>
      </c>
      <c r="I1147">
        <v>0.0</v>
      </c>
      <c r="J1147" s="96">
        <v>9.849428428E9</v>
      </c>
      <c r="K1147" t="s">
        <v>4013</v>
      </c>
    </row>
    <row r="1148" ht="12.75" customHeight="1">
      <c r="A1148">
        <v>426.0</v>
      </c>
      <c r="B1148" s="96">
        <v>1.70030302E8</v>
      </c>
      <c r="C1148" s="96" t="s">
        <v>64</v>
      </c>
      <c r="D1148" t="s">
        <v>4619</v>
      </c>
      <c r="E1148" s="96">
        <v>8.30991175E9</v>
      </c>
      <c r="F1148" t="s">
        <v>4620</v>
      </c>
      <c r="G1148" t="s">
        <v>110</v>
      </c>
      <c r="H1148" s="107">
        <v>6.758620689655173</v>
      </c>
      <c r="I1148">
        <v>0.0</v>
      </c>
      <c r="J1148" s="96">
        <v>9.392827599E9</v>
      </c>
      <c r="K1148" t="s">
        <v>4624</v>
      </c>
    </row>
    <row r="1149" ht="12.75" customHeight="1">
      <c r="A1149">
        <v>625.0</v>
      </c>
      <c r="B1149" s="96">
        <v>1.70030312E8</v>
      </c>
      <c r="C1149" s="96" t="s">
        <v>64</v>
      </c>
      <c r="D1149" t="s">
        <v>6478</v>
      </c>
      <c r="E1149" s="96">
        <v>7.997904663E9</v>
      </c>
      <c r="F1149" t="s">
        <v>6480</v>
      </c>
      <c r="G1149" t="s">
        <v>110</v>
      </c>
      <c r="H1149" s="107">
        <v>7.875</v>
      </c>
      <c r="I1149">
        <v>0.0</v>
      </c>
      <c r="J1149" s="96">
        <v>9.440446664E9</v>
      </c>
      <c r="K1149" t="s">
        <v>6483</v>
      </c>
    </row>
    <row r="1150" ht="12.75" customHeight="1">
      <c r="A1150">
        <v>216.0</v>
      </c>
      <c r="B1150" s="96">
        <v>1.70030319E8</v>
      </c>
      <c r="C1150" s="96" t="s">
        <v>64</v>
      </c>
      <c r="D1150" t="s">
        <v>2556</v>
      </c>
      <c r="E1150" s="96">
        <v>7.730013599E9</v>
      </c>
      <c r="F1150" t="s">
        <v>2558</v>
      </c>
      <c r="G1150" t="s">
        <v>70</v>
      </c>
      <c r="H1150" s="107">
        <v>6.543103448275862</v>
      </c>
      <c r="I1150">
        <v>0.0</v>
      </c>
      <c r="J1150" s="96">
        <v>7.730013499E9</v>
      </c>
      <c r="K1150" t="s">
        <v>2561</v>
      </c>
    </row>
    <row r="1151" ht="12.75" customHeight="1">
      <c r="A1151">
        <v>450.0</v>
      </c>
      <c r="B1151" s="96">
        <v>1.70030346E8</v>
      </c>
      <c r="C1151" s="96" t="s">
        <v>64</v>
      </c>
      <c r="D1151" t="s">
        <v>4850</v>
      </c>
      <c r="E1151" s="96">
        <v>9.951592933E9</v>
      </c>
      <c r="F1151" t="s">
        <v>4851</v>
      </c>
      <c r="G1151" t="s">
        <v>110</v>
      </c>
      <c r="H1151" s="107">
        <v>7.883620689655173</v>
      </c>
      <c r="I1151">
        <v>0.0</v>
      </c>
      <c r="J1151" s="96">
        <v>9.948595433E9</v>
      </c>
      <c r="K1151" t="s">
        <v>4854</v>
      </c>
    </row>
    <row r="1152" ht="12.75" customHeight="1">
      <c r="A1152">
        <v>754.0</v>
      </c>
      <c r="B1152" s="96">
        <v>1.70030349E8</v>
      </c>
      <c r="C1152" s="96" t="s">
        <v>64</v>
      </c>
      <c r="D1152" t="s">
        <v>7649</v>
      </c>
      <c r="E1152" s="96">
        <v>8.499857723E9</v>
      </c>
      <c r="F1152" t="s">
        <v>7650</v>
      </c>
      <c r="G1152" t="s">
        <v>70</v>
      </c>
      <c r="H1152" s="107">
        <v>8.543103448275861</v>
      </c>
      <c r="I1152">
        <v>0.0</v>
      </c>
      <c r="J1152" s="96">
        <v>9.848607723E9</v>
      </c>
      <c r="K1152" t="s">
        <v>7653</v>
      </c>
    </row>
    <row r="1153" ht="12.75" customHeight="1">
      <c r="A1153">
        <v>22.0</v>
      </c>
      <c r="B1153" s="96">
        <v>1.7003035E8</v>
      </c>
      <c r="C1153" s="96" t="s">
        <v>64</v>
      </c>
      <c r="D1153" t="s">
        <v>364</v>
      </c>
      <c r="E1153" s="96">
        <v>8.466924149E9</v>
      </c>
      <c r="F1153" t="s">
        <v>365</v>
      </c>
      <c r="G1153" t="s">
        <v>110</v>
      </c>
      <c r="H1153" s="107">
        <v>7.387931034482759</v>
      </c>
      <c r="I1153">
        <v>0.0</v>
      </c>
      <c r="J1153" s="96">
        <v>9.573603918E9</v>
      </c>
      <c r="K1153" t="s">
        <v>368</v>
      </c>
    </row>
    <row r="1154" ht="12.75" customHeight="1">
      <c r="A1154">
        <v>649.0</v>
      </c>
      <c r="B1154" s="96">
        <v>1.70030357E8</v>
      </c>
      <c r="C1154" s="96" t="s">
        <v>64</v>
      </c>
      <c r="D1154" t="s">
        <v>6701</v>
      </c>
      <c r="E1154" s="96">
        <v>9.182405336E9</v>
      </c>
      <c r="F1154" t="s">
        <v>6702</v>
      </c>
      <c r="G1154" t="s">
        <v>70</v>
      </c>
      <c r="H1154" s="107">
        <v>8.922413793103448</v>
      </c>
      <c r="I1154">
        <v>0.0</v>
      </c>
      <c r="J1154" s="96">
        <v>7.093702687E9</v>
      </c>
      <c r="K1154" t="s">
        <v>6705</v>
      </c>
    </row>
    <row r="1155" ht="12.75" customHeight="1">
      <c r="A1155">
        <v>274.0</v>
      </c>
      <c r="B1155" s="96">
        <v>1.70030359E8</v>
      </c>
      <c r="C1155" s="96" t="s">
        <v>64</v>
      </c>
      <c r="D1155" t="s">
        <v>3148</v>
      </c>
      <c r="E1155" s="96">
        <v>9.494736468E9</v>
      </c>
      <c r="F1155" t="s">
        <v>3150</v>
      </c>
      <c r="G1155" t="s">
        <v>70</v>
      </c>
      <c r="H1155" s="107">
        <v>7.241379310344827</v>
      </c>
      <c r="I1155">
        <v>0.0</v>
      </c>
      <c r="J1155" s="96">
        <v>9.494674743E9</v>
      </c>
      <c r="K1155" t="s">
        <v>3152</v>
      </c>
    </row>
    <row r="1156" ht="12.75" customHeight="1">
      <c r="A1156">
        <v>415.0</v>
      </c>
      <c r="B1156" s="96">
        <v>1.70030372E8</v>
      </c>
      <c r="C1156" s="96" t="s">
        <v>64</v>
      </c>
      <c r="D1156" t="s">
        <v>4515</v>
      </c>
      <c r="E1156" s="96">
        <v>9.182808825E9</v>
      </c>
      <c r="F1156" t="s">
        <v>4517</v>
      </c>
      <c r="G1156" t="s">
        <v>110</v>
      </c>
      <c r="H1156" s="107">
        <v>7.956896551724138</v>
      </c>
      <c r="I1156">
        <v>0.0</v>
      </c>
      <c r="J1156" s="96">
        <v>9.490380232E9</v>
      </c>
      <c r="K1156" t="s">
        <v>4521</v>
      </c>
    </row>
    <row r="1157" ht="12.75" customHeight="1">
      <c r="A1157">
        <v>351.0</v>
      </c>
      <c r="B1157" s="96">
        <v>1.70030373E8</v>
      </c>
      <c r="C1157" s="96" t="s">
        <v>64</v>
      </c>
      <c r="D1157" t="s">
        <v>3905</v>
      </c>
      <c r="E1157" s="96">
        <v>9.182721289E9</v>
      </c>
      <c r="F1157" t="s">
        <v>3906</v>
      </c>
      <c r="G1157" t="s">
        <v>110</v>
      </c>
      <c r="H1157" s="107">
        <v>7.556034482758621</v>
      </c>
      <c r="I1157">
        <v>0.0</v>
      </c>
      <c r="J1157" s="96">
        <v>9.949354393E9</v>
      </c>
      <c r="K1157" t="s">
        <v>3908</v>
      </c>
    </row>
    <row r="1158" ht="12.75" customHeight="1">
      <c r="A1158">
        <v>296.0</v>
      </c>
      <c r="B1158" s="96">
        <v>1.70030383E8</v>
      </c>
      <c r="C1158" s="96" t="s">
        <v>64</v>
      </c>
      <c r="D1158" t="s">
        <v>3358</v>
      </c>
      <c r="E1158" s="96">
        <v>7.981127143E9</v>
      </c>
      <c r="F1158" t="s">
        <v>3359</v>
      </c>
      <c r="G1158" t="s">
        <v>70</v>
      </c>
      <c r="H1158" s="107">
        <v>7.112068965517241</v>
      </c>
      <c r="I1158">
        <v>0.0</v>
      </c>
      <c r="J1158" s="96">
        <v>9.492525477E9</v>
      </c>
      <c r="K1158" t="s">
        <v>3362</v>
      </c>
    </row>
    <row r="1159" ht="12.75" customHeight="1">
      <c r="A1159">
        <v>275.0</v>
      </c>
      <c r="B1159" s="96">
        <v>1.70030388E8</v>
      </c>
      <c r="C1159" s="96" t="s">
        <v>64</v>
      </c>
      <c r="D1159" t="s">
        <v>3157</v>
      </c>
      <c r="E1159" s="96">
        <v>7.981741531E9</v>
      </c>
      <c r="F1159" t="s">
        <v>3158</v>
      </c>
      <c r="G1159" t="s">
        <v>70</v>
      </c>
      <c r="H1159" s="107">
        <v>8.168103448275861</v>
      </c>
      <c r="I1159">
        <v>0.0</v>
      </c>
      <c r="J1159" s="96">
        <v>9.701371303E9</v>
      </c>
      <c r="K1159" t="s">
        <v>3161</v>
      </c>
    </row>
    <row r="1160" ht="12.75" customHeight="1">
      <c r="A1160">
        <v>539.0</v>
      </c>
      <c r="B1160" s="96">
        <v>1.70030406E8</v>
      </c>
      <c r="C1160" s="96" t="s">
        <v>64</v>
      </c>
      <c r="D1160" t="s">
        <v>5704</v>
      </c>
      <c r="E1160" s="96">
        <v>9.133712363E9</v>
      </c>
      <c r="F1160" t="s">
        <v>5706</v>
      </c>
      <c r="G1160" t="s">
        <v>110</v>
      </c>
      <c r="H1160" s="107">
        <v>8.09051724137931</v>
      </c>
      <c r="I1160">
        <v>0.0</v>
      </c>
      <c r="J1160" s="96">
        <v>9.963249135E9</v>
      </c>
      <c r="K1160" t="s">
        <v>2119</v>
      </c>
    </row>
    <row r="1161" ht="12.75" customHeight="1">
      <c r="A1161">
        <v>94.0</v>
      </c>
      <c r="B1161" s="96">
        <v>1.70030417E8</v>
      </c>
      <c r="C1161" s="96" t="s">
        <v>64</v>
      </c>
      <c r="D1161" t="s">
        <v>1230</v>
      </c>
      <c r="E1161" s="96">
        <v>9.553728147E9</v>
      </c>
      <c r="F1161" t="s">
        <v>1232</v>
      </c>
      <c r="G1161" t="s">
        <v>70</v>
      </c>
      <c r="H1161" s="107">
        <v>6.810344827586207</v>
      </c>
      <c r="I1161">
        <v>0.0</v>
      </c>
      <c r="J1161" s="96">
        <v>9.949838138E9</v>
      </c>
      <c r="K1161" t="s">
        <v>1234</v>
      </c>
    </row>
    <row r="1162" ht="12.75" customHeight="1">
      <c r="A1162">
        <v>420.0</v>
      </c>
      <c r="B1162" s="96">
        <v>1.70030427E8</v>
      </c>
      <c r="C1162" s="96" t="s">
        <v>64</v>
      </c>
      <c r="D1162" t="s">
        <v>4561</v>
      </c>
      <c r="E1162" s="96">
        <v>7.287836651E9</v>
      </c>
      <c r="F1162" t="s">
        <v>4562</v>
      </c>
      <c r="G1162" t="s">
        <v>110</v>
      </c>
      <c r="H1162" s="107">
        <v>8.675438596491228</v>
      </c>
      <c r="I1162">
        <v>0.0</v>
      </c>
      <c r="J1162" s="96">
        <v>9.949810025E9</v>
      </c>
      <c r="K1162" t="s">
        <v>4565</v>
      </c>
    </row>
    <row r="1163" ht="12.75" customHeight="1">
      <c r="A1163">
        <v>218.0</v>
      </c>
      <c r="B1163" s="96">
        <v>1.70030428E8</v>
      </c>
      <c r="C1163" s="96" t="s">
        <v>64</v>
      </c>
      <c r="D1163" t="s">
        <v>2579</v>
      </c>
      <c r="E1163" s="96">
        <v>9.392811107E9</v>
      </c>
      <c r="F1163" t="s">
        <v>2581</v>
      </c>
      <c r="G1163" t="s">
        <v>70</v>
      </c>
      <c r="H1163" s="107">
        <v>7.469827586206897</v>
      </c>
      <c r="I1163">
        <v>0.0</v>
      </c>
      <c r="J1163" s="96">
        <v>9.866040465E9</v>
      </c>
      <c r="K1163" t="s">
        <v>2585</v>
      </c>
    </row>
    <row r="1164" ht="12.75" customHeight="1">
      <c r="A1164">
        <v>233.0</v>
      </c>
      <c r="B1164" s="96">
        <v>1.70030432E8</v>
      </c>
      <c r="C1164" s="96" t="s">
        <v>64</v>
      </c>
      <c r="D1164" t="s">
        <v>2732</v>
      </c>
      <c r="E1164" s="96">
        <v>9.989248761E9</v>
      </c>
      <c r="F1164" t="s">
        <v>2734</v>
      </c>
      <c r="G1164" t="s">
        <v>70</v>
      </c>
      <c r="H1164" s="107">
        <v>7.75</v>
      </c>
      <c r="I1164">
        <v>0.0</v>
      </c>
      <c r="J1164" s="96">
        <v>9.951941562E9</v>
      </c>
      <c r="K1164" t="s">
        <v>2736</v>
      </c>
    </row>
    <row r="1165" ht="12.75" customHeight="1">
      <c r="A1165">
        <v>373.0</v>
      </c>
      <c r="B1165" s="96">
        <v>1.70030435E8</v>
      </c>
      <c r="C1165" s="96" t="s">
        <v>64</v>
      </c>
      <c r="D1165" t="s">
        <v>4109</v>
      </c>
      <c r="E1165" s="96">
        <v>9.618595845E9</v>
      </c>
      <c r="F1165" t="s">
        <v>4111</v>
      </c>
      <c r="G1165" t="s">
        <v>70</v>
      </c>
      <c r="H1165" s="107">
        <v>7.275862068965517</v>
      </c>
      <c r="I1165">
        <v>0.0</v>
      </c>
      <c r="J1165" s="96">
        <v>9.705516169E9</v>
      </c>
      <c r="K1165" t="s">
        <v>4114</v>
      </c>
    </row>
    <row r="1166" ht="12.75" customHeight="1">
      <c r="A1166">
        <v>5.0</v>
      </c>
      <c r="B1166" s="96">
        <v>1.70030457E8</v>
      </c>
      <c r="C1166" s="96" t="s">
        <v>64</v>
      </c>
      <c r="D1166" t="s">
        <v>139</v>
      </c>
      <c r="E1166" s="96">
        <v>8.09997783E9</v>
      </c>
      <c r="F1166" t="s">
        <v>141</v>
      </c>
      <c r="G1166" t="s">
        <v>70</v>
      </c>
      <c r="H1166" s="107">
        <v>6.637931034482759</v>
      </c>
      <c r="I1166">
        <v>0.0</v>
      </c>
      <c r="J1166" s="96">
        <v>9.84834539E9</v>
      </c>
      <c r="K1166" t="s">
        <v>146</v>
      </c>
    </row>
    <row r="1167" ht="12.75" customHeight="1">
      <c r="A1167">
        <v>53.0</v>
      </c>
      <c r="B1167" s="96">
        <v>1.70030469E8</v>
      </c>
      <c r="C1167" s="96" t="s">
        <v>64</v>
      </c>
      <c r="D1167" t="s">
        <v>753</v>
      </c>
      <c r="E1167" s="96">
        <v>8.074703024E9</v>
      </c>
      <c r="F1167" t="s">
        <v>755</v>
      </c>
      <c r="G1167" t="s">
        <v>70</v>
      </c>
      <c r="H1167" s="107">
        <v>7.054794520547945</v>
      </c>
      <c r="I1167">
        <v>1.0</v>
      </c>
      <c r="J1167" s="96">
        <v>9.885655639E9</v>
      </c>
      <c r="K1167" t="s">
        <v>759</v>
      </c>
    </row>
    <row r="1168" ht="12.75" customHeight="1">
      <c r="A1168">
        <v>6.0</v>
      </c>
      <c r="B1168" s="96">
        <v>1.70030473E8</v>
      </c>
      <c r="C1168" s="96" t="s">
        <v>64</v>
      </c>
      <c r="D1168" t="s">
        <v>154</v>
      </c>
      <c r="E1168" s="96">
        <v>9.398177463E9</v>
      </c>
      <c r="F1168" t="s">
        <v>156</v>
      </c>
      <c r="G1168" t="s">
        <v>70</v>
      </c>
      <c r="H1168" s="107">
        <v>7.073275862068965</v>
      </c>
      <c r="I1168">
        <v>0.0</v>
      </c>
      <c r="J1168" s="96">
        <v>9.704455553E9</v>
      </c>
      <c r="K1168" t="s">
        <v>162</v>
      </c>
    </row>
    <row r="1169" ht="12.75" customHeight="1">
      <c r="A1169">
        <v>747.0</v>
      </c>
      <c r="B1169" s="96">
        <v>1.70030476E8</v>
      </c>
      <c r="C1169" s="96" t="s">
        <v>64</v>
      </c>
      <c r="D1169" t="s">
        <v>7591</v>
      </c>
      <c r="E1169" s="96">
        <v>8.074425654E9</v>
      </c>
      <c r="F1169" t="s">
        <v>7593</v>
      </c>
      <c r="G1169" t="s">
        <v>110</v>
      </c>
      <c r="H1169" s="107">
        <v>8.262931034482758</v>
      </c>
      <c r="I1169">
        <v>0.0</v>
      </c>
      <c r="J1169" s="96">
        <v>7.396738489E9</v>
      </c>
      <c r="K1169" t="s">
        <v>7595</v>
      </c>
    </row>
    <row r="1170" ht="12.75" customHeight="1">
      <c r="A1170">
        <v>623.0</v>
      </c>
      <c r="B1170" s="96">
        <v>1.70030486E8</v>
      </c>
      <c r="C1170" s="96" t="s">
        <v>64</v>
      </c>
      <c r="D1170" t="s">
        <v>6459</v>
      </c>
      <c r="E1170" s="96">
        <v>7.036240729E9</v>
      </c>
      <c r="F1170" t="s">
        <v>6460</v>
      </c>
      <c r="G1170" t="s">
        <v>110</v>
      </c>
      <c r="H1170" s="107">
        <v>7.939655172413793</v>
      </c>
      <c r="I1170">
        <v>0.0</v>
      </c>
      <c r="J1170" s="96">
        <v>9.490114519E9</v>
      </c>
      <c r="K1170" t="s">
        <v>6462</v>
      </c>
    </row>
    <row r="1171" ht="12.75" customHeight="1">
      <c r="A1171">
        <v>477.0</v>
      </c>
      <c r="B1171" s="96">
        <v>1.70030487E8</v>
      </c>
      <c r="C1171" s="96" t="s">
        <v>64</v>
      </c>
      <c r="D1171" t="s">
        <v>5092</v>
      </c>
      <c r="E1171" s="96">
        <v>8.98529879E9</v>
      </c>
      <c r="F1171" t="s">
        <v>5094</v>
      </c>
      <c r="G1171" t="s">
        <v>70</v>
      </c>
      <c r="H1171" s="107">
        <v>8.275862068965518</v>
      </c>
      <c r="I1171">
        <v>0.0</v>
      </c>
      <c r="J1171" s="96">
        <v>9.848144712E9</v>
      </c>
      <c r="K1171" t="s">
        <v>5097</v>
      </c>
    </row>
    <row r="1172" ht="12.75" customHeight="1">
      <c r="A1172">
        <v>138.0</v>
      </c>
      <c r="B1172" s="96">
        <v>1.70030515E8</v>
      </c>
      <c r="C1172" s="96" t="s">
        <v>64</v>
      </c>
      <c r="D1172" t="s">
        <v>1728</v>
      </c>
      <c r="E1172" s="96">
        <v>7.99576315E9</v>
      </c>
      <c r="F1172" t="s">
        <v>1729</v>
      </c>
      <c r="G1172" t="s">
        <v>110</v>
      </c>
      <c r="H1172" s="107">
        <v>9.096491228070175</v>
      </c>
      <c r="I1172">
        <v>0.0</v>
      </c>
      <c r="J1172" s="96">
        <v>9.848050091E9</v>
      </c>
      <c r="K1172" t="s">
        <v>1732</v>
      </c>
    </row>
    <row r="1173" ht="12.75" customHeight="1">
      <c r="A1173">
        <v>372.0</v>
      </c>
      <c r="B1173" s="96">
        <v>1.70030526E8</v>
      </c>
      <c r="C1173" s="96" t="s">
        <v>64</v>
      </c>
      <c r="D1173" t="s">
        <v>4098</v>
      </c>
      <c r="E1173" s="96">
        <v>8.106024059E9</v>
      </c>
      <c r="F1173" t="s">
        <v>4100</v>
      </c>
      <c r="G1173" t="s">
        <v>70</v>
      </c>
      <c r="H1173" s="107">
        <v>7.869565217391305</v>
      </c>
      <c r="I1173">
        <v>4.0</v>
      </c>
      <c r="J1173" s="96">
        <v>9.866244212E9</v>
      </c>
      <c r="K1173" t="s">
        <v>4103</v>
      </c>
    </row>
    <row r="1174" ht="12.75" customHeight="1">
      <c r="A1174">
        <v>549.0</v>
      </c>
      <c r="B1174" s="96">
        <v>1.70030527E8</v>
      </c>
      <c r="C1174" s="96" t="s">
        <v>64</v>
      </c>
      <c r="D1174" t="s">
        <v>5795</v>
      </c>
      <c r="E1174" s="96">
        <v>6.303811412E9</v>
      </c>
      <c r="F1174" t="s">
        <v>5797</v>
      </c>
      <c r="G1174" t="s">
        <v>110</v>
      </c>
      <c r="H1174" s="107">
        <v>7.140350877192983</v>
      </c>
      <c r="I1174">
        <v>0.0</v>
      </c>
      <c r="J1174" s="96">
        <v>7.569608444E9</v>
      </c>
      <c r="K1174" t="s">
        <v>5799</v>
      </c>
    </row>
    <row r="1175" ht="12.75" customHeight="1">
      <c r="A1175">
        <v>547.0</v>
      </c>
      <c r="B1175" s="96">
        <v>1.7003053E8</v>
      </c>
      <c r="C1175" s="96" t="s">
        <v>64</v>
      </c>
      <c r="D1175" t="s">
        <v>5780</v>
      </c>
      <c r="E1175" s="96">
        <v>8.500273717E9</v>
      </c>
      <c r="F1175" t="s">
        <v>5781</v>
      </c>
      <c r="G1175" t="s">
        <v>110</v>
      </c>
      <c r="H1175" s="107">
        <v>8.094827586206897</v>
      </c>
      <c r="I1175">
        <v>0.0</v>
      </c>
      <c r="J1175" s="96">
        <v>8.9851525E9</v>
      </c>
      <c r="K1175" t="s">
        <v>5784</v>
      </c>
    </row>
    <row r="1176" ht="12.75" customHeight="1">
      <c r="A1176">
        <v>685.0</v>
      </c>
      <c r="B1176" s="96">
        <v>1.70030531E8</v>
      </c>
      <c r="C1176" s="96" t="s">
        <v>64</v>
      </c>
      <c r="D1176" t="s">
        <v>7039</v>
      </c>
      <c r="E1176" s="96">
        <v>9.640936862E9</v>
      </c>
      <c r="F1176" t="s">
        <v>7040</v>
      </c>
      <c r="G1176" t="s">
        <v>110</v>
      </c>
      <c r="H1176" s="107">
        <v>8.02155172413793</v>
      </c>
      <c r="I1176">
        <v>0.0</v>
      </c>
      <c r="J1176" s="96">
        <v>9.640936862E9</v>
      </c>
      <c r="K1176" t="s">
        <v>7043</v>
      </c>
    </row>
    <row r="1177" ht="12.75" customHeight="1">
      <c r="A1177">
        <v>230.0</v>
      </c>
      <c r="B1177" s="96">
        <v>1.70030541E8</v>
      </c>
      <c r="C1177" s="96" t="s">
        <v>64</v>
      </c>
      <c r="D1177" t="s">
        <v>2701</v>
      </c>
      <c r="E1177" s="96">
        <v>8.309661068E9</v>
      </c>
      <c r="F1177" t="s">
        <v>2703</v>
      </c>
      <c r="G1177" t="s">
        <v>70</v>
      </c>
      <c r="H1177" s="107">
        <v>7.418103448275862</v>
      </c>
      <c r="I1177">
        <v>0.0</v>
      </c>
      <c r="J1177" s="96">
        <v>9.849204438E9</v>
      </c>
      <c r="K1177" t="s">
        <v>2706</v>
      </c>
    </row>
    <row r="1178" ht="12.75" customHeight="1">
      <c r="A1178">
        <v>51.0</v>
      </c>
      <c r="B1178" s="96">
        <v>1.70030542E8</v>
      </c>
      <c r="C1178" s="96" t="s">
        <v>64</v>
      </c>
      <c r="D1178" t="s">
        <v>728</v>
      </c>
      <c r="E1178" s="96">
        <v>7.99750575E9</v>
      </c>
      <c r="F1178" t="s">
        <v>730</v>
      </c>
      <c r="G1178" t="s">
        <v>70</v>
      </c>
      <c r="H1178" s="107">
        <v>6.741379310344827</v>
      </c>
      <c r="I1178">
        <v>0.0</v>
      </c>
      <c r="J1178" s="96">
        <v>9.949411303E9</v>
      </c>
      <c r="K1178" t="s">
        <v>733</v>
      </c>
    </row>
    <row r="1179" ht="12.75" customHeight="1">
      <c r="A1179">
        <v>596.0</v>
      </c>
      <c r="B1179" s="96">
        <v>1.70030557E8</v>
      </c>
      <c r="C1179" s="96" t="s">
        <v>64</v>
      </c>
      <c r="D1179" t="s">
        <v>6208</v>
      </c>
      <c r="E1179" s="96">
        <v>8.367417731E9</v>
      </c>
      <c r="F1179" t="s">
        <v>6209</v>
      </c>
      <c r="G1179" t="s">
        <v>110</v>
      </c>
      <c r="H1179" s="107">
        <v>7.771929824561403</v>
      </c>
      <c r="I1179">
        <v>0.0</v>
      </c>
      <c r="J1179" s="96">
        <v>8.500907264E9</v>
      </c>
      <c r="K1179" t="s">
        <v>6213</v>
      </c>
    </row>
    <row r="1180" ht="12.75" customHeight="1">
      <c r="A1180">
        <v>314.0</v>
      </c>
      <c r="B1180" s="96">
        <v>1.70030569E8</v>
      </c>
      <c r="C1180" s="96" t="s">
        <v>64</v>
      </c>
      <c r="D1180" t="s">
        <v>3537</v>
      </c>
      <c r="E1180" s="96">
        <v>7.730832607E9</v>
      </c>
      <c r="F1180" t="s">
        <v>3539</v>
      </c>
      <c r="G1180" t="s">
        <v>70</v>
      </c>
      <c r="H1180" s="107">
        <v>7.155172413793103</v>
      </c>
      <c r="I1180">
        <v>0.0</v>
      </c>
      <c r="J1180" s="96">
        <v>9.985269377E9</v>
      </c>
      <c r="K1180" t="s">
        <v>3542</v>
      </c>
    </row>
    <row r="1181" ht="12.75" customHeight="1">
      <c r="A1181">
        <v>264.0</v>
      </c>
      <c r="B1181" s="96">
        <v>1.70030574E8</v>
      </c>
      <c r="C1181" s="96" t="s">
        <v>64</v>
      </c>
      <c r="D1181" t="s">
        <v>3045</v>
      </c>
      <c r="E1181" s="96">
        <v>9.100847999E9</v>
      </c>
      <c r="F1181" t="s">
        <v>3046</v>
      </c>
      <c r="G1181" t="s">
        <v>110</v>
      </c>
      <c r="H1181" s="107">
        <v>8.14655172413793</v>
      </c>
      <c r="I1181">
        <v>0.0</v>
      </c>
      <c r="J1181" s="96">
        <v>9.441385124E9</v>
      </c>
      <c r="K1181" t="s">
        <v>3050</v>
      </c>
    </row>
    <row r="1182" ht="12.75" customHeight="1">
      <c r="A1182">
        <v>733.0</v>
      </c>
      <c r="B1182" s="96">
        <v>1.70030576E8</v>
      </c>
      <c r="C1182" s="96" t="s">
        <v>64</v>
      </c>
      <c r="D1182" t="s">
        <v>7473</v>
      </c>
      <c r="E1182" s="96">
        <v>9.492482745E9</v>
      </c>
      <c r="F1182" t="s">
        <v>7474</v>
      </c>
      <c r="G1182" t="s">
        <v>110</v>
      </c>
      <c r="H1182" s="107">
        <v>9.073275862068966</v>
      </c>
      <c r="I1182">
        <v>0.0</v>
      </c>
      <c r="J1182" s="96">
        <v>9.490879309E9</v>
      </c>
      <c r="K1182" t="s">
        <v>7476</v>
      </c>
    </row>
    <row r="1183" ht="12.75" customHeight="1">
      <c r="A1183">
        <v>778.0</v>
      </c>
      <c r="B1183" s="96">
        <v>1.7003058E8</v>
      </c>
      <c r="C1183" s="96" t="s">
        <v>64</v>
      </c>
      <c r="D1183" t="s">
        <v>7867</v>
      </c>
      <c r="E1183" s="96">
        <v>7.995657788E9</v>
      </c>
      <c r="F1183" t="s">
        <v>7869</v>
      </c>
      <c r="G1183" t="s">
        <v>110</v>
      </c>
      <c r="H1183" s="107">
        <v>8.995689655172415</v>
      </c>
      <c r="I1183">
        <v>0.0</v>
      </c>
      <c r="J1183" s="96">
        <v>9.490932567E9</v>
      </c>
      <c r="K1183" t="s">
        <v>7872</v>
      </c>
    </row>
    <row r="1184" ht="12.75" customHeight="1">
      <c r="A1184">
        <v>100.0</v>
      </c>
      <c r="B1184" s="96">
        <v>1.70030588E8</v>
      </c>
      <c r="C1184" s="96" t="s">
        <v>64</v>
      </c>
      <c r="D1184" t="s">
        <v>1300</v>
      </c>
      <c r="E1184" s="96">
        <v>7.036916235E9</v>
      </c>
      <c r="F1184" t="s">
        <v>1301</v>
      </c>
      <c r="G1184" t="s">
        <v>70</v>
      </c>
      <c r="H1184" s="107">
        <v>7.214912280701754</v>
      </c>
      <c r="I1184">
        <v>0.0</v>
      </c>
      <c r="J1184" s="96">
        <v>9.94870553E9</v>
      </c>
      <c r="K1184" t="s">
        <v>1305</v>
      </c>
    </row>
    <row r="1185" ht="12.75" customHeight="1">
      <c r="A1185">
        <v>242.0</v>
      </c>
      <c r="B1185" s="96">
        <v>1.70030591E8</v>
      </c>
      <c r="C1185" s="96" t="s">
        <v>64</v>
      </c>
      <c r="D1185" t="s">
        <v>2819</v>
      </c>
      <c r="E1185" s="96">
        <v>9.121493977E9</v>
      </c>
      <c r="F1185" t="s">
        <v>2821</v>
      </c>
      <c r="G1185" t="s">
        <v>70</v>
      </c>
      <c r="H1185" s="107">
        <v>6.973684210526316</v>
      </c>
      <c r="I1185">
        <v>0.0</v>
      </c>
      <c r="J1185" s="96">
        <v>9.121493977E9</v>
      </c>
      <c r="K1185" t="s">
        <v>2824</v>
      </c>
    </row>
    <row r="1186" ht="12.75" customHeight="1">
      <c r="A1186">
        <v>437.0</v>
      </c>
      <c r="B1186" s="96">
        <v>1.70030592E8</v>
      </c>
      <c r="C1186" s="96" t="s">
        <v>64</v>
      </c>
      <c r="D1186" t="s">
        <v>4722</v>
      </c>
      <c r="E1186" s="96">
        <v>9.381590968E9</v>
      </c>
      <c r="F1186" t="s">
        <v>4723</v>
      </c>
      <c r="G1186" t="s">
        <v>70</v>
      </c>
      <c r="H1186" s="107">
        <v>7.418103448275862</v>
      </c>
      <c r="I1186">
        <v>0.0</v>
      </c>
      <c r="J1186" s="96">
        <v>9.908442018E9</v>
      </c>
      <c r="K1186" t="s">
        <v>4728</v>
      </c>
    </row>
    <row r="1187" ht="12.75" customHeight="1">
      <c r="A1187">
        <v>41.0</v>
      </c>
      <c r="B1187" s="96">
        <v>1.700306E8</v>
      </c>
      <c r="C1187" s="96" t="s">
        <v>64</v>
      </c>
      <c r="D1187" t="s">
        <v>600</v>
      </c>
      <c r="E1187" s="96">
        <v>8.374385219E9</v>
      </c>
      <c r="F1187" t="s">
        <v>601</v>
      </c>
      <c r="G1187" t="s">
        <v>70</v>
      </c>
      <c r="H1187" s="107">
        <v>6.258620689655173</v>
      </c>
      <c r="I1187">
        <v>5.0</v>
      </c>
      <c r="J1187" s="96">
        <v>9.885058924E9</v>
      </c>
      <c r="K1187" t="s">
        <v>605</v>
      </c>
    </row>
    <row r="1188" ht="12.75" customHeight="1">
      <c r="A1188">
        <v>789.0</v>
      </c>
      <c r="B1188" s="96">
        <v>1.70030615E8</v>
      </c>
      <c r="C1188" s="96" t="s">
        <v>64</v>
      </c>
      <c r="D1188" t="s">
        <v>7966</v>
      </c>
      <c r="E1188" s="96">
        <v>7.989397695E9</v>
      </c>
      <c r="F1188" t="s">
        <v>7967</v>
      </c>
      <c r="G1188" t="s">
        <v>110</v>
      </c>
      <c r="H1188" s="107">
        <v>8.96551724137931</v>
      </c>
      <c r="I1188">
        <v>0.0</v>
      </c>
      <c r="J1188" s="96">
        <v>9.49018746E9</v>
      </c>
      <c r="K1188" t="s">
        <v>7970</v>
      </c>
    </row>
    <row r="1189" ht="12.75" customHeight="1">
      <c r="A1189">
        <v>377.0</v>
      </c>
      <c r="B1189" s="96">
        <v>1.7003062E8</v>
      </c>
      <c r="C1189" s="96" t="s">
        <v>64</v>
      </c>
      <c r="D1189" t="s">
        <v>4150</v>
      </c>
      <c r="E1189" s="96">
        <v>9.010329009E9</v>
      </c>
      <c r="F1189" t="s">
        <v>4151</v>
      </c>
      <c r="G1189" t="s">
        <v>70</v>
      </c>
      <c r="H1189" s="107">
        <v>7.620689655172414</v>
      </c>
      <c r="I1189">
        <v>0.0</v>
      </c>
      <c r="J1189" s="96">
        <v>9.542166891E9</v>
      </c>
      <c r="K1189" t="s">
        <v>4154</v>
      </c>
    </row>
    <row r="1190" ht="12.75" customHeight="1">
      <c r="A1190">
        <v>761.0</v>
      </c>
      <c r="B1190" s="96">
        <v>1.70030658E8</v>
      </c>
      <c r="C1190" s="96" t="s">
        <v>64</v>
      </c>
      <c r="D1190" t="s">
        <v>7705</v>
      </c>
      <c r="E1190" s="96">
        <v>7.799331389E9</v>
      </c>
      <c r="F1190" t="s">
        <v>7706</v>
      </c>
      <c r="G1190" t="s">
        <v>110</v>
      </c>
      <c r="H1190" s="107">
        <v>7.864035087719298</v>
      </c>
      <c r="I1190">
        <v>0.0</v>
      </c>
      <c r="J1190" s="96">
        <v>9.848558135E9</v>
      </c>
      <c r="K1190" t="s">
        <v>7709</v>
      </c>
    </row>
    <row r="1191" ht="12.75" customHeight="1">
      <c r="A1191">
        <v>270.0</v>
      </c>
      <c r="B1191" s="96">
        <v>1.70030661E8</v>
      </c>
      <c r="C1191" s="96" t="s">
        <v>64</v>
      </c>
      <c r="D1191" t="s">
        <v>3108</v>
      </c>
      <c r="E1191" s="96">
        <v>8.466805775E9</v>
      </c>
      <c r="F1191" t="s">
        <v>3110</v>
      </c>
      <c r="G1191" t="s">
        <v>70</v>
      </c>
      <c r="H1191" s="107">
        <v>7.004310344827586</v>
      </c>
      <c r="I1191">
        <v>0.0</v>
      </c>
      <c r="J1191" s="96">
        <v>8.466805775E9</v>
      </c>
      <c r="K1191" t="s">
        <v>3113</v>
      </c>
    </row>
    <row r="1192" ht="12.75" customHeight="1">
      <c r="A1192">
        <v>653.0</v>
      </c>
      <c r="B1192" s="96">
        <v>1.70030663E8</v>
      </c>
      <c r="C1192" s="96" t="s">
        <v>64</v>
      </c>
      <c r="D1192" t="s">
        <v>6741</v>
      </c>
      <c r="E1192" s="96">
        <v>8.317696164E9</v>
      </c>
      <c r="F1192" t="s">
        <v>6742</v>
      </c>
      <c r="G1192" t="s">
        <v>110</v>
      </c>
      <c r="H1192" s="107">
        <v>8.35344827586207</v>
      </c>
      <c r="I1192">
        <v>0.0</v>
      </c>
      <c r="J1192" s="96">
        <v>9.441464605E9</v>
      </c>
      <c r="K1192" t="s">
        <v>6745</v>
      </c>
    </row>
    <row r="1193" ht="12.75" customHeight="1">
      <c r="A1193">
        <v>105.0</v>
      </c>
      <c r="B1193" s="96">
        <v>1.70030667E8</v>
      </c>
      <c r="C1193" s="96" t="s">
        <v>64</v>
      </c>
      <c r="D1193" t="s">
        <v>1358</v>
      </c>
      <c r="E1193" s="96">
        <v>7.07531031E9</v>
      </c>
      <c r="F1193" t="s">
        <v>1359</v>
      </c>
      <c r="G1193" t="s">
        <v>70</v>
      </c>
      <c r="H1193" s="107">
        <v>7.613043478260869</v>
      </c>
      <c r="I1193">
        <v>4.0</v>
      </c>
      <c r="J1193" s="96">
        <v>9.64299131E9</v>
      </c>
      <c r="K1193" t="s">
        <v>1361</v>
      </c>
    </row>
    <row r="1194" ht="12.75" customHeight="1">
      <c r="A1194">
        <v>209.0</v>
      </c>
      <c r="B1194" s="96">
        <v>1.70030683E8</v>
      </c>
      <c r="C1194" s="96" t="s">
        <v>64</v>
      </c>
      <c r="D1194" t="s">
        <v>2485</v>
      </c>
      <c r="E1194" s="96">
        <v>6.281833261E9</v>
      </c>
      <c r="F1194" t="s">
        <v>2486</v>
      </c>
      <c r="G1194" t="s">
        <v>110</v>
      </c>
      <c r="H1194" s="107">
        <v>7.894736842105263</v>
      </c>
      <c r="I1194">
        <v>0.0</v>
      </c>
      <c r="J1194" s="96">
        <v>9.849952258E9</v>
      </c>
      <c r="K1194" t="s">
        <v>2489</v>
      </c>
    </row>
    <row r="1195" ht="12.75" customHeight="1">
      <c r="A1195">
        <v>405.0</v>
      </c>
      <c r="B1195" s="96">
        <v>1.70030686E8</v>
      </c>
      <c r="C1195" s="96" t="s">
        <v>64</v>
      </c>
      <c r="D1195" t="s">
        <v>4421</v>
      </c>
      <c r="E1195" s="96">
        <v>9.133114157E9</v>
      </c>
      <c r="F1195" t="s">
        <v>4422</v>
      </c>
      <c r="G1195" t="s">
        <v>110</v>
      </c>
      <c r="H1195" s="107">
        <v>7.702586206896552</v>
      </c>
      <c r="I1195">
        <v>0.0</v>
      </c>
      <c r="J1195" s="96">
        <v>9.440203353E9</v>
      </c>
      <c r="K1195" t="s">
        <v>4425</v>
      </c>
    </row>
    <row r="1196" ht="12.75" customHeight="1">
      <c r="A1196">
        <v>347.0</v>
      </c>
      <c r="B1196" s="96">
        <v>1.70030695E8</v>
      </c>
      <c r="C1196" s="96" t="s">
        <v>64</v>
      </c>
      <c r="D1196" t="s">
        <v>3866</v>
      </c>
      <c r="E1196" s="96">
        <v>8.897836538E9</v>
      </c>
      <c r="F1196" t="s">
        <v>3868</v>
      </c>
      <c r="G1196" t="s">
        <v>70</v>
      </c>
      <c r="H1196" s="107">
        <v>7.25</v>
      </c>
      <c r="I1196">
        <v>0.0</v>
      </c>
      <c r="J1196" s="96">
        <v>8.919720928E9</v>
      </c>
      <c r="K1196" t="s">
        <v>3871</v>
      </c>
    </row>
    <row r="1197" ht="12.75" customHeight="1">
      <c r="A1197">
        <v>279.0</v>
      </c>
      <c r="B1197" s="96">
        <v>1.70030733E8</v>
      </c>
      <c r="C1197" s="96" t="s">
        <v>64</v>
      </c>
      <c r="D1197" t="s">
        <v>3195</v>
      </c>
      <c r="E1197" s="96">
        <v>9.705201243E9</v>
      </c>
      <c r="F1197" t="s">
        <v>3196</v>
      </c>
      <c r="G1197" t="s">
        <v>110</v>
      </c>
      <c r="H1197" s="107">
        <v>6.831896551724138</v>
      </c>
      <c r="I1197">
        <v>0.0</v>
      </c>
      <c r="J1197" s="96">
        <v>9.705201243E9</v>
      </c>
      <c r="K1197" t="s">
        <v>3200</v>
      </c>
    </row>
    <row r="1198" ht="12.75" customHeight="1">
      <c r="A1198">
        <v>655.0</v>
      </c>
      <c r="B1198" s="96">
        <v>1.70030738E8</v>
      </c>
      <c r="C1198" s="96" t="s">
        <v>64</v>
      </c>
      <c r="D1198" t="s">
        <v>6762</v>
      </c>
      <c r="E1198" s="96">
        <v>8.499892396E9</v>
      </c>
      <c r="F1198" t="s">
        <v>6764</v>
      </c>
      <c r="G1198" t="s">
        <v>110</v>
      </c>
      <c r="H1198" s="107">
        <v>8.474137931034482</v>
      </c>
      <c r="I1198">
        <v>0.0</v>
      </c>
      <c r="J1198" s="96">
        <v>9.963092568E9</v>
      </c>
      <c r="K1198" t="s">
        <v>6768</v>
      </c>
    </row>
    <row r="1199" ht="12.75" customHeight="1">
      <c r="A1199">
        <v>298.0</v>
      </c>
      <c r="B1199" s="96">
        <v>1.70030746E8</v>
      </c>
      <c r="C1199" s="96" t="s">
        <v>64</v>
      </c>
      <c r="D1199" t="s">
        <v>3378</v>
      </c>
      <c r="E1199" s="96">
        <v>7.093603493E9</v>
      </c>
      <c r="F1199" t="s">
        <v>3379</v>
      </c>
      <c r="G1199" t="s">
        <v>110</v>
      </c>
      <c r="H1199" s="107">
        <v>7.612068965517241</v>
      </c>
      <c r="I1199">
        <v>0.0</v>
      </c>
      <c r="J1199" s="96">
        <v>8.985269996E9</v>
      </c>
      <c r="K1199" t="s">
        <v>3382</v>
      </c>
    </row>
    <row r="1200" ht="12.75" customHeight="1">
      <c r="A1200">
        <v>293.0</v>
      </c>
      <c r="B1200" s="96">
        <v>1.7003075E8</v>
      </c>
      <c r="C1200" s="96" t="s">
        <v>64</v>
      </c>
      <c r="D1200" t="s">
        <v>3326</v>
      </c>
      <c r="E1200" s="96">
        <v>9.666875299E9</v>
      </c>
      <c r="F1200" t="s">
        <v>3328</v>
      </c>
      <c r="G1200" t="s">
        <v>70</v>
      </c>
      <c r="H1200" s="107">
        <v>6.810344827586207</v>
      </c>
      <c r="I1200">
        <v>0.0</v>
      </c>
      <c r="J1200" s="96">
        <v>9.701302687E9</v>
      </c>
      <c r="K1200" t="s">
        <v>3330</v>
      </c>
    </row>
    <row r="1201" ht="12.75" customHeight="1">
      <c r="A1201">
        <v>219.0</v>
      </c>
      <c r="B1201" s="96">
        <v>1.70030756E8</v>
      </c>
      <c r="C1201" s="96" t="s">
        <v>64</v>
      </c>
      <c r="D1201" t="s">
        <v>2591</v>
      </c>
      <c r="E1201" s="96">
        <v>7.993976476E9</v>
      </c>
      <c r="F1201" t="s">
        <v>2592</v>
      </c>
      <c r="G1201" t="s">
        <v>70</v>
      </c>
      <c r="H1201" s="107">
        <v>7.7844827586206895</v>
      </c>
      <c r="I1201">
        <v>0.0</v>
      </c>
      <c r="J1201" s="96">
        <v>7.993976476E9</v>
      </c>
      <c r="K1201" t="s">
        <v>2595</v>
      </c>
    </row>
    <row r="1202" ht="12.75" customHeight="1">
      <c r="A1202">
        <v>523.0</v>
      </c>
      <c r="B1202" s="96">
        <v>1.70030783E8</v>
      </c>
      <c r="C1202" s="96" t="s">
        <v>64</v>
      </c>
      <c r="D1202" t="s">
        <v>5542</v>
      </c>
      <c r="E1202" s="96">
        <v>9.182715713E9</v>
      </c>
      <c r="F1202" t="s">
        <v>5543</v>
      </c>
      <c r="G1202" t="s">
        <v>70</v>
      </c>
      <c r="H1202" s="107">
        <v>7.073275862068965</v>
      </c>
      <c r="I1202">
        <v>5.0</v>
      </c>
      <c r="J1202" s="96">
        <v>9.441749271E9</v>
      </c>
      <c r="K1202" t="s">
        <v>5548</v>
      </c>
    </row>
    <row r="1203" ht="12.75" customHeight="1">
      <c r="A1203">
        <v>414.0</v>
      </c>
      <c r="B1203" s="96">
        <v>1.70030784E8</v>
      </c>
      <c r="C1203" s="96" t="s">
        <v>64</v>
      </c>
      <c r="D1203" t="s">
        <v>4504</v>
      </c>
      <c r="E1203" s="96">
        <v>8.49790892E9</v>
      </c>
      <c r="F1203" t="s">
        <v>4506</v>
      </c>
      <c r="G1203" t="s">
        <v>110</v>
      </c>
      <c r="H1203" s="107">
        <v>7.560344827586207</v>
      </c>
      <c r="I1203">
        <v>0.0</v>
      </c>
      <c r="J1203" s="96">
        <v>7.569775033E9</v>
      </c>
      <c r="K1203" t="s">
        <v>4509</v>
      </c>
    </row>
    <row r="1204" ht="12.75" customHeight="1">
      <c r="A1204">
        <v>455.0</v>
      </c>
      <c r="B1204" s="96">
        <v>1.70030787E8</v>
      </c>
      <c r="C1204" s="96" t="s">
        <v>64</v>
      </c>
      <c r="D1204" t="s">
        <v>4897</v>
      </c>
      <c r="E1204" s="96">
        <v>7.386702061E9</v>
      </c>
      <c r="F1204" t="s">
        <v>4898</v>
      </c>
      <c r="G1204" t="s">
        <v>110</v>
      </c>
      <c r="H1204" s="107">
        <v>7.543103448275862</v>
      </c>
      <c r="I1204">
        <v>0.0</v>
      </c>
      <c r="J1204" s="96">
        <v>9.949214473E9</v>
      </c>
      <c r="K1204" t="s">
        <v>4901</v>
      </c>
    </row>
    <row r="1205" ht="12.75" customHeight="1">
      <c r="A1205">
        <v>352.0</v>
      </c>
      <c r="B1205" s="96">
        <v>1.70030788E8</v>
      </c>
      <c r="C1205" s="96" t="s">
        <v>64</v>
      </c>
      <c r="D1205" t="s">
        <v>3913</v>
      </c>
      <c r="E1205" s="96">
        <v>7.013455679E9</v>
      </c>
      <c r="F1205" t="s">
        <v>3914</v>
      </c>
      <c r="G1205" t="s">
        <v>70</v>
      </c>
      <c r="H1205" s="107">
        <v>7.232456140350878</v>
      </c>
      <c r="I1205">
        <v>0.0</v>
      </c>
      <c r="J1205" s="96">
        <v>9.959346555E9</v>
      </c>
      <c r="K1205" t="s">
        <v>3917</v>
      </c>
    </row>
    <row r="1206" ht="12.75" customHeight="1">
      <c r="A1206">
        <v>434.0</v>
      </c>
      <c r="B1206" s="96">
        <v>1.7003081E8</v>
      </c>
      <c r="C1206" s="96" t="s">
        <v>64</v>
      </c>
      <c r="D1206" t="s">
        <v>4693</v>
      </c>
      <c r="E1206" s="96">
        <v>9.505906411E9</v>
      </c>
      <c r="F1206" t="s">
        <v>4695</v>
      </c>
      <c r="G1206" t="s">
        <v>110</v>
      </c>
      <c r="H1206" s="107">
        <v>8.650862068965518</v>
      </c>
      <c r="I1206">
        <v>0.0</v>
      </c>
      <c r="J1206" s="96">
        <v>9.848225989E9</v>
      </c>
      <c r="K1206" t="s">
        <v>4697</v>
      </c>
    </row>
    <row r="1207" ht="12.75" customHeight="1">
      <c r="A1207">
        <v>292.0</v>
      </c>
      <c r="B1207" s="96">
        <v>1.70030812E8</v>
      </c>
      <c r="C1207" s="96" t="s">
        <v>64</v>
      </c>
      <c r="D1207" t="s">
        <v>3317</v>
      </c>
      <c r="E1207" s="96">
        <v>7.661041062E9</v>
      </c>
      <c r="F1207" t="s">
        <v>3318</v>
      </c>
      <c r="G1207" t="s">
        <v>70</v>
      </c>
      <c r="H1207" s="107">
        <v>7.5344827586206895</v>
      </c>
      <c r="I1207">
        <v>0.0</v>
      </c>
      <c r="J1207" s="96">
        <v>9.704994477E9</v>
      </c>
      <c r="K1207" t="s">
        <v>3322</v>
      </c>
    </row>
    <row r="1208" ht="12.75" customHeight="1">
      <c r="A1208">
        <v>548.0</v>
      </c>
      <c r="B1208" s="96">
        <v>1.70030822E8</v>
      </c>
      <c r="C1208" s="96" t="s">
        <v>64</v>
      </c>
      <c r="D1208" t="s">
        <v>2681</v>
      </c>
      <c r="E1208" s="96">
        <v>9.052143411E9</v>
      </c>
      <c r="F1208" t="s">
        <v>5789</v>
      </c>
      <c r="G1208" t="s">
        <v>70</v>
      </c>
      <c r="H1208" s="107">
        <v>9.081896551724139</v>
      </c>
      <c r="I1208">
        <v>0.0</v>
      </c>
      <c r="J1208" s="96">
        <v>9.642694126E9</v>
      </c>
      <c r="K1208" t="s">
        <v>5791</v>
      </c>
    </row>
    <row r="1209" ht="12.75" customHeight="1">
      <c r="A1209">
        <v>695.0</v>
      </c>
      <c r="B1209" s="96">
        <v>1.70030823E8</v>
      </c>
      <c r="C1209" s="96" t="s">
        <v>64</v>
      </c>
      <c r="D1209" t="s">
        <v>7128</v>
      </c>
      <c r="E1209" s="96">
        <v>8.309577331E9</v>
      </c>
      <c r="F1209" t="s">
        <v>7129</v>
      </c>
      <c r="G1209" t="s">
        <v>70</v>
      </c>
      <c r="H1209" s="107">
        <v>8.21551724137931</v>
      </c>
      <c r="I1209">
        <v>0.0</v>
      </c>
      <c r="J1209" s="96">
        <v>9.246746222E9</v>
      </c>
      <c r="K1209" t="s">
        <v>7131</v>
      </c>
    </row>
    <row r="1210" ht="12.75" customHeight="1">
      <c r="A1210">
        <v>650.0</v>
      </c>
      <c r="B1210" s="96">
        <v>1.70030825E8</v>
      </c>
      <c r="C1210" s="96" t="s">
        <v>64</v>
      </c>
      <c r="D1210" t="s">
        <v>6710</v>
      </c>
      <c r="E1210" s="96">
        <v>8.17901198E9</v>
      </c>
      <c r="F1210" t="s">
        <v>6711</v>
      </c>
      <c r="G1210" t="s">
        <v>70</v>
      </c>
      <c r="H1210" s="107">
        <v>8.762931034482758</v>
      </c>
      <c r="I1210">
        <v>0.0</v>
      </c>
      <c r="J1210" s="96">
        <v>9.84894883E9</v>
      </c>
      <c r="K1210" t="s">
        <v>6715</v>
      </c>
    </row>
    <row r="1211" ht="12.75" customHeight="1">
      <c r="A1211">
        <v>327.0</v>
      </c>
      <c r="B1211" s="96">
        <v>1.7003083E8</v>
      </c>
      <c r="C1211" s="96" t="s">
        <v>64</v>
      </c>
      <c r="D1211" t="s">
        <v>3666</v>
      </c>
      <c r="E1211" s="96">
        <v>9.182423402E9</v>
      </c>
      <c r="F1211" t="s">
        <v>3668</v>
      </c>
      <c r="G1211" t="s">
        <v>70</v>
      </c>
      <c r="H1211" s="107">
        <v>8.060344827586206</v>
      </c>
      <c r="I1211">
        <v>1.0</v>
      </c>
      <c r="J1211" s="96">
        <v>9.44099432E9</v>
      </c>
      <c r="K1211" t="s">
        <v>3669</v>
      </c>
    </row>
    <row r="1212" ht="12.75" customHeight="1">
      <c r="A1212">
        <v>398.0</v>
      </c>
      <c r="B1212" s="96">
        <v>1.70030831E8</v>
      </c>
      <c r="C1212" s="96" t="s">
        <v>64</v>
      </c>
      <c r="D1212" t="s">
        <v>4354</v>
      </c>
      <c r="E1212" s="96">
        <v>8.099511115E9</v>
      </c>
      <c r="F1212" t="s">
        <v>4355</v>
      </c>
      <c r="G1212" t="s">
        <v>70</v>
      </c>
      <c r="H1212" s="107">
        <v>7.422413793103448</v>
      </c>
      <c r="I1212">
        <v>0.0</v>
      </c>
      <c r="J1212" s="96">
        <v>9.396956745E9</v>
      </c>
      <c r="K1212" t="s">
        <v>4358</v>
      </c>
    </row>
    <row r="1213" ht="12.75" customHeight="1">
      <c r="A1213">
        <v>462.0</v>
      </c>
      <c r="B1213" s="96">
        <v>1.70030839E8</v>
      </c>
      <c r="C1213" s="96" t="s">
        <v>64</v>
      </c>
      <c r="D1213" t="s">
        <v>4957</v>
      </c>
      <c r="E1213" s="96">
        <v>8.248468246E9</v>
      </c>
      <c r="F1213" t="s">
        <v>4959</v>
      </c>
      <c r="G1213" t="s">
        <v>110</v>
      </c>
      <c r="H1213" s="107">
        <v>7.577586206896552</v>
      </c>
      <c r="I1213">
        <v>0.0</v>
      </c>
      <c r="J1213" s="96">
        <v>9.920111982E9</v>
      </c>
      <c r="K1213" t="s">
        <v>4962</v>
      </c>
    </row>
    <row r="1214" ht="12.75" customHeight="1">
      <c r="A1214">
        <v>466.0</v>
      </c>
      <c r="B1214" s="96">
        <v>1.70030842E8</v>
      </c>
      <c r="C1214" s="96" t="s">
        <v>64</v>
      </c>
      <c r="D1214" t="s">
        <v>4991</v>
      </c>
      <c r="E1214" s="96">
        <v>7.729027526E9</v>
      </c>
      <c r="F1214" t="s">
        <v>4993</v>
      </c>
      <c r="G1214" t="s">
        <v>110</v>
      </c>
      <c r="H1214" s="107">
        <v>7.961206896551724</v>
      </c>
      <c r="I1214">
        <v>0.0</v>
      </c>
      <c r="J1214" s="96">
        <v>9.492679526E9</v>
      </c>
      <c r="K1214" t="s">
        <v>4997</v>
      </c>
    </row>
    <row r="1215" ht="12.75" customHeight="1">
      <c r="A1215">
        <v>632.0</v>
      </c>
      <c r="B1215" s="96">
        <v>1.70030855E8</v>
      </c>
      <c r="C1215" s="96" t="s">
        <v>64</v>
      </c>
      <c r="D1215" t="s">
        <v>6544</v>
      </c>
      <c r="E1215" s="96">
        <v>9.182983297E9</v>
      </c>
      <c r="F1215" t="s">
        <v>6545</v>
      </c>
      <c r="G1215" t="s">
        <v>70</v>
      </c>
      <c r="H1215" s="107">
        <v>8.168103448275861</v>
      </c>
      <c r="I1215">
        <v>0.0</v>
      </c>
      <c r="J1215" s="96">
        <v>9.866534201E9</v>
      </c>
      <c r="K1215" t="s">
        <v>6548</v>
      </c>
    </row>
    <row r="1216" ht="12.75" customHeight="1">
      <c r="A1216">
        <v>307.0</v>
      </c>
      <c r="B1216" s="96">
        <v>1.70030863E8</v>
      </c>
      <c r="C1216" s="96" t="s">
        <v>64</v>
      </c>
      <c r="D1216" t="s">
        <v>3464</v>
      </c>
      <c r="E1216" s="96">
        <v>9.494183009E9</v>
      </c>
      <c r="F1216" t="s">
        <v>3465</v>
      </c>
      <c r="G1216" t="s">
        <v>70</v>
      </c>
      <c r="H1216" s="107">
        <v>7.328947368421052</v>
      </c>
      <c r="I1216">
        <v>0.0</v>
      </c>
      <c r="J1216" s="96">
        <v>9.246472289E9</v>
      </c>
      <c r="K1216" t="s">
        <v>3467</v>
      </c>
    </row>
    <row r="1217" ht="12.75" customHeight="1">
      <c r="A1217">
        <v>779.0</v>
      </c>
      <c r="B1217" s="96">
        <v>1.70030871E8</v>
      </c>
      <c r="C1217" s="96" t="s">
        <v>64</v>
      </c>
      <c r="D1217" t="s">
        <v>7876</v>
      </c>
      <c r="E1217" s="96">
        <v>9.398558255E9</v>
      </c>
      <c r="F1217" t="s">
        <v>7878</v>
      </c>
      <c r="G1217" t="s">
        <v>70</v>
      </c>
      <c r="H1217" s="107">
        <v>7.685344827586207</v>
      </c>
      <c r="I1217">
        <v>0.0</v>
      </c>
      <c r="J1217" s="96">
        <v>9.440014499E9</v>
      </c>
      <c r="K1217" t="s">
        <v>7881</v>
      </c>
    </row>
    <row r="1218" ht="12.75" customHeight="1">
      <c r="A1218">
        <v>607.0</v>
      </c>
      <c r="B1218" s="96">
        <v>1.70030876E8</v>
      </c>
      <c r="C1218" s="96" t="s">
        <v>64</v>
      </c>
      <c r="D1218" t="s">
        <v>6316</v>
      </c>
      <c r="E1218" s="96">
        <v>9.000083414E9</v>
      </c>
      <c r="F1218" t="s">
        <v>6317</v>
      </c>
      <c r="G1218" t="s">
        <v>110</v>
      </c>
      <c r="H1218" s="107">
        <v>7.573275862068965</v>
      </c>
      <c r="I1218">
        <v>1.0</v>
      </c>
      <c r="J1218" s="96">
        <v>9.966472252E9</v>
      </c>
      <c r="K1218" t="s">
        <v>6319</v>
      </c>
    </row>
    <row r="1219" ht="12.75" customHeight="1">
      <c r="A1219">
        <v>174.0</v>
      </c>
      <c r="B1219" s="96">
        <v>1.70030883E8</v>
      </c>
      <c r="C1219" s="96" t="s">
        <v>64</v>
      </c>
      <c r="D1219" t="s">
        <v>2135</v>
      </c>
      <c r="E1219" s="96">
        <v>9.640048807E9</v>
      </c>
      <c r="F1219" t="s">
        <v>2136</v>
      </c>
      <c r="G1219" t="s">
        <v>110</v>
      </c>
      <c r="H1219" s="107">
        <v>7.754385964912281</v>
      </c>
      <c r="I1219">
        <v>0.0</v>
      </c>
      <c r="J1219" s="96">
        <v>9.494814856E9</v>
      </c>
      <c r="K1219" t="s">
        <v>2140</v>
      </c>
    </row>
    <row r="1220" ht="12.75" customHeight="1">
      <c r="A1220">
        <v>281.0</v>
      </c>
      <c r="B1220" s="96">
        <v>1.70030887E8</v>
      </c>
      <c r="C1220" s="96" t="s">
        <v>64</v>
      </c>
      <c r="D1220" t="s">
        <v>3217</v>
      </c>
      <c r="E1220" s="96">
        <v>9.398615145E9</v>
      </c>
      <c r="F1220" t="s">
        <v>3219</v>
      </c>
      <c r="G1220" t="s">
        <v>110</v>
      </c>
      <c r="H1220" s="107">
        <v>7.435344827586207</v>
      </c>
      <c r="I1220">
        <v>0.0</v>
      </c>
      <c r="J1220" s="96">
        <v>9.550241548E9</v>
      </c>
      <c r="K1220" t="s">
        <v>3222</v>
      </c>
    </row>
    <row r="1221" ht="12.75" customHeight="1">
      <c r="A1221">
        <v>774.0</v>
      </c>
      <c r="B1221" s="96">
        <v>1.70030895E8</v>
      </c>
      <c r="C1221" s="96" t="s">
        <v>64</v>
      </c>
      <c r="D1221" t="s">
        <v>7831</v>
      </c>
      <c r="E1221" s="96">
        <v>7.98106418E9</v>
      </c>
      <c r="F1221" t="s">
        <v>7832</v>
      </c>
      <c r="G1221" t="s">
        <v>110</v>
      </c>
      <c r="H1221" s="107">
        <v>7.318385650224215</v>
      </c>
      <c r="I1221">
        <v>3.0</v>
      </c>
      <c r="J1221" s="96">
        <v>9.032744169E9</v>
      </c>
      <c r="K1221" t="s">
        <v>7835</v>
      </c>
    </row>
    <row r="1222" ht="12.75" customHeight="1">
      <c r="A1222">
        <v>287.0</v>
      </c>
      <c r="B1222" s="96">
        <v>1.70030908E8</v>
      </c>
      <c r="C1222" s="96" t="s">
        <v>64</v>
      </c>
      <c r="D1222" t="s">
        <v>3274</v>
      </c>
      <c r="E1222" s="96">
        <v>9.381306849E9</v>
      </c>
      <c r="F1222" t="s">
        <v>3275</v>
      </c>
      <c r="G1222" t="s">
        <v>110</v>
      </c>
      <c r="H1222" s="107">
        <v>6.894736842105263</v>
      </c>
      <c r="I1222">
        <v>0.0</v>
      </c>
      <c r="J1222" s="96">
        <v>9.542829946E9</v>
      </c>
      <c r="K1222" t="s">
        <v>3279</v>
      </c>
    </row>
    <row r="1223" ht="12.75" customHeight="1">
      <c r="A1223">
        <v>111.0</v>
      </c>
      <c r="B1223" s="96">
        <v>1.70030918E8</v>
      </c>
      <c r="C1223" s="96" t="s">
        <v>64</v>
      </c>
      <c r="D1223" t="s">
        <v>1428</v>
      </c>
      <c r="E1223" s="96">
        <v>7.842038342E9</v>
      </c>
      <c r="F1223" t="s">
        <v>1429</v>
      </c>
      <c r="G1223" t="s">
        <v>70</v>
      </c>
      <c r="H1223" s="107">
        <v>7.905172413793103</v>
      </c>
      <c r="I1223">
        <v>0.0</v>
      </c>
      <c r="J1223" s="96">
        <v>9.49179429E9</v>
      </c>
      <c r="K1223" t="s">
        <v>1433</v>
      </c>
    </row>
    <row r="1224" ht="12.75" customHeight="1">
      <c r="A1224">
        <v>282.0</v>
      </c>
      <c r="B1224" s="96">
        <v>1.70030926E8</v>
      </c>
      <c r="C1224" s="96" t="s">
        <v>64</v>
      </c>
      <c r="D1224" t="s">
        <v>3226</v>
      </c>
      <c r="E1224" s="96">
        <v>9.032058568E9</v>
      </c>
      <c r="F1224" t="s">
        <v>3227</v>
      </c>
      <c r="G1224" t="s">
        <v>110</v>
      </c>
      <c r="H1224" s="107">
        <v>7.887931034482759</v>
      </c>
      <c r="I1224">
        <v>0.0</v>
      </c>
      <c r="J1224" s="96">
        <v>9.440119622E9</v>
      </c>
      <c r="K1224" t="s">
        <v>3230</v>
      </c>
    </row>
    <row r="1225" ht="12.75" customHeight="1">
      <c r="A1225">
        <v>798.0</v>
      </c>
      <c r="B1225" s="96">
        <v>1.70030928E8</v>
      </c>
      <c r="C1225" s="96" t="s">
        <v>64</v>
      </c>
      <c r="E1225" s="96"/>
      <c r="H1225" s="107">
        <v>8.425438596491228</v>
      </c>
      <c r="I1225">
        <v>0.0</v>
      </c>
      <c r="J1225" s="96"/>
    </row>
    <row r="1226" ht="12.75" customHeight="1">
      <c r="A1226">
        <v>443.0</v>
      </c>
      <c r="B1226" s="96">
        <v>1.70030935E8</v>
      </c>
      <c r="C1226" s="96" t="s">
        <v>64</v>
      </c>
      <c r="D1226" t="s">
        <v>4779</v>
      </c>
      <c r="E1226" s="96">
        <v>9.505903695E9</v>
      </c>
      <c r="F1226" t="s">
        <v>4780</v>
      </c>
      <c r="G1226" t="s">
        <v>70</v>
      </c>
      <c r="H1226" s="107">
        <v>7.6594827586206895</v>
      </c>
      <c r="I1226">
        <v>1.0</v>
      </c>
      <c r="J1226" s="96">
        <v>9.247474208E9</v>
      </c>
      <c r="K1226" t="s">
        <v>4783</v>
      </c>
    </row>
    <row r="1227" ht="12.75" customHeight="1">
      <c r="A1227">
        <v>715.0</v>
      </c>
      <c r="B1227" s="96">
        <v>1.70030944E8</v>
      </c>
      <c r="C1227" s="96" t="s">
        <v>64</v>
      </c>
      <c r="D1227" t="s">
        <v>7308</v>
      </c>
      <c r="E1227" s="96">
        <v>9.542297664E9</v>
      </c>
      <c r="F1227" t="s">
        <v>7309</v>
      </c>
      <c r="G1227" t="s">
        <v>110</v>
      </c>
      <c r="H1227" s="107">
        <v>7.898305084745763</v>
      </c>
      <c r="I1227">
        <v>0.0</v>
      </c>
      <c r="J1227" s="96">
        <v>9.502166803E9</v>
      </c>
      <c r="K1227" t="s">
        <v>7312</v>
      </c>
    </row>
    <row r="1228" ht="12.75" customHeight="1">
      <c r="A1228">
        <v>16.0</v>
      </c>
      <c r="B1228" s="96">
        <v>1.70030948E8</v>
      </c>
      <c r="C1228" s="96" t="s">
        <v>64</v>
      </c>
      <c r="D1228" t="s">
        <v>296</v>
      </c>
      <c r="E1228" s="96">
        <v>9.19183E11</v>
      </c>
      <c r="F1228" t="s">
        <v>297</v>
      </c>
      <c r="G1228" t="s">
        <v>110</v>
      </c>
      <c r="H1228" s="107">
        <v>7.978070175438597</v>
      </c>
      <c r="I1228">
        <v>0.0</v>
      </c>
      <c r="J1228" s="96">
        <v>9.177116104E9</v>
      </c>
      <c r="K1228" t="s">
        <v>117</v>
      </c>
    </row>
    <row r="1229" ht="12.75" customHeight="1">
      <c r="A1229">
        <v>333.0</v>
      </c>
      <c r="B1229" s="96">
        <v>1.70030949E8</v>
      </c>
      <c r="C1229" s="96" t="s">
        <v>64</v>
      </c>
      <c r="D1229" t="s">
        <v>3721</v>
      </c>
      <c r="E1229" s="96">
        <v>8.096159916E9</v>
      </c>
      <c r="F1229" t="s">
        <v>3723</v>
      </c>
      <c r="G1229" t="s">
        <v>110</v>
      </c>
      <c r="H1229" s="107">
        <v>8.219827586206897</v>
      </c>
      <c r="I1229">
        <v>0.0</v>
      </c>
      <c r="J1229" s="96">
        <v>9.490946917E9</v>
      </c>
      <c r="K1229" t="s">
        <v>3725</v>
      </c>
    </row>
    <row r="1230" ht="12.75" customHeight="1">
      <c r="A1230">
        <v>139.0</v>
      </c>
      <c r="B1230" s="96">
        <v>1.70030966E8</v>
      </c>
      <c r="C1230" s="96" t="s">
        <v>64</v>
      </c>
      <c r="D1230" t="s">
        <v>1736</v>
      </c>
      <c r="E1230" s="96">
        <v>7.893166166E9</v>
      </c>
      <c r="F1230" t="s">
        <v>1737</v>
      </c>
      <c r="G1230" t="s">
        <v>70</v>
      </c>
      <c r="H1230" s="107">
        <v>7.137931034482759</v>
      </c>
      <c r="I1230">
        <v>0.0</v>
      </c>
      <c r="J1230" s="96">
        <v>8.247878813E9</v>
      </c>
      <c r="K1230" t="s">
        <v>1741</v>
      </c>
    </row>
    <row r="1231" ht="12.75" customHeight="1">
      <c r="A1231">
        <v>107.0</v>
      </c>
      <c r="B1231" s="96">
        <v>1.70030988E8</v>
      </c>
      <c r="C1231" s="96" t="s">
        <v>64</v>
      </c>
      <c r="D1231" t="s">
        <v>1378</v>
      </c>
      <c r="E1231" s="96">
        <v>9.296857545E9</v>
      </c>
      <c r="F1231" t="s">
        <v>1380</v>
      </c>
      <c r="G1231" t="s">
        <v>70</v>
      </c>
      <c r="H1231" s="107">
        <v>7.323275862068965</v>
      </c>
      <c r="I1231">
        <v>0.0</v>
      </c>
      <c r="J1231" s="96">
        <v>9.701365686E9</v>
      </c>
      <c r="K1231" t="s">
        <v>1385</v>
      </c>
    </row>
    <row r="1232" ht="12.75" customHeight="1">
      <c r="A1232">
        <v>580.0</v>
      </c>
      <c r="B1232" s="96">
        <v>1.70030991E8</v>
      </c>
      <c r="C1232" s="96" t="s">
        <v>64</v>
      </c>
      <c r="D1232" t="s">
        <v>6069</v>
      </c>
      <c r="E1232" s="96">
        <v>9.948802455E9</v>
      </c>
      <c r="F1232" t="s">
        <v>6070</v>
      </c>
      <c r="G1232" t="s">
        <v>110</v>
      </c>
      <c r="H1232" s="107">
        <v>8.105263157894736</v>
      </c>
      <c r="I1232">
        <v>0.0</v>
      </c>
      <c r="J1232" s="96">
        <v>9.948427474E9</v>
      </c>
      <c r="K1232" t="s">
        <v>117</v>
      </c>
    </row>
    <row r="1233" ht="12.75" customHeight="1">
      <c r="A1233">
        <v>489.0</v>
      </c>
      <c r="B1233" s="96">
        <v>1.70030992E8</v>
      </c>
      <c r="C1233" s="96" t="s">
        <v>64</v>
      </c>
      <c r="D1233" t="s">
        <v>5213</v>
      </c>
      <c r="E1233" s="96">
        <v>9.948853233E9</v>
      </c>
      <c r="F1233" t="s">
        <v>5214</v>
      </c>
      <c r="G1233" t="s">
        <v>110</v>
      </c>
      <c r="H1233" s="107">
        <v>8.12280701754386</v>
      </c>
      <c r="I1233">
        <v>0.0</v>
      </c>
      <c r="J1233" s="96">
        <v>9.948427474E9</v>
      </c>
      <c r="K1233" t="s">
        <v>5217</v>
      </c>
    </row>
    <row r="1234" ht="12.75" customHeight="1">
      <c r="A1234">
        <v>191.0</v>
      </c>
      <c r="B1234" s="96">
        <v>1.70031003E8</v>
      </c>
      <c r="C1234" s="96" t="s">
        <v>64</v>
      </c>
      <c r="D1234" t="s">
        <v>2300</v>
      </c>
      <c r="E1234" s="96">
        <v>9.100254145E9</v>
      </c>
      <c r="F1234" t="s">
        <v>2302</v>
      </c>
      <c r="G1234" t="s">
        <v>70</v>
      </c>
      <c r="H1234" s="107">
        <v>7.2844827586206895</v>
      </c>
      <c r="I1234">
        <v>0.0</v>
      </c>
      <c r="J1234" s="96">
        <v>9.440174345E9</v>
      </c>
      <c r="K1234" t="s">
        <v>2304</v>
      </c>
    </row>
    <row r="1235" ht="12.75" customHeight="1">
      <c r="A1235">
        <v>571.0</v>
      </c>
      <c r="B1235" s="96">
        <v>1.70031023E8</v>
      </c>
      <c r="C1235" s="96" t="s">
        <v>64</v>
      </c>
      <c r="D1235" t="s">
        <v>5988</v>
      </c>
      <c r="E1235" s="96">
        <v>8.008000738E9</v>
      </c>
      <c r="F1235" t="s">
        <v>5990</v>
      </c>
      <c r="G1235" t="s">
        <v>110</v>
      </c>
      <c r="H1235" s="107">
        <v>8.724137931034482</v>
      </c>
      <c r="I1235">
        <v>0.0</v>
      </c>
      <c r="J1235" s="96">
        <v>9.966649942E9</v>
      </c>
      <c r="K1235" t="s">
        <v>5994</v>
      </c>
    </row>
    <row r="1236" ht="12.75" customHeight="1">
      <c r="A1236">
        <v>634.0</v>
      </c>
      <c r="B1236" s="96">
        <v>1.70031024E8</v>
      </c>
      <c r="C1236" s="96" t="s">
        <v>64</v>
      </c>
      <c r="D1236" t="s">
        <v>6556</v>
      </c>
      <c r="E1236" s="96">
        <v>8.36707743E9</v>
      </c>
      <c r="F1236" t="s">
        <v>6558</v>
      </c>
      <c r="G1236" t="s">
        <v>70</v>
      </c>
      <c r="H1236" s="107">
        <v>7.4491525423728815</v>
      </c>
      <c r="I1236">
        <v>5.0</v>
      </c>
      <c r="J1236" s="96">
        <v>9.550276586E9</v>
      </c>
      <c r="K1236" t="s">
        <v>6561</v>
      </c>
    </row>
    <row r="1237" ht="12.75" customHeight="1">
      <c r="A1237">
        <v>744.0</v>
      </c>
      <c r="B1237" s="96">
        <v>1.70031028E8</v>
      </c>
      <c r="C1237" s="96" t="s">
        <v>64</v>
      </c>
      <c r="D1237" t="s">
        <v>7562</v>
      </c>
      <c r="E1237" s="96">
        <v>7.659830633E9</v>
      </c>
      <c r="F1237" t="s">
        <v>7563</v>
      </c>
      <c r="G1237" t="s">
        <v>110</v>
      </c>
      <c r="H1237" s="107">
        <v>8.49561403508772</v>
      </c>
      <c r="I1237">
        <v>0.0</v>
      </c>
      <c r="J1237" s="96">
        <v>9.490250011E9</v>
      </c>
      <c r="K1237" t="s">
        <v>7566</v>
      </c>
    </row>
    <row r="1238" ht="12.75" customHeight="1">
      <c r="A1238">
        <v>431.0</v>
      </c>
      <c r="B1238" s="96">
        <v>1.7003103E8</v>
      </c>
      <c r="C1238" s="96" t="s">
        <v>64</v>
      </c>
      <c r="D1238" t="s">
        <v>4663</v>
      </c>
      <c r="E1238" s="96">
        <v>7.660044648E9</v>
      </c>
      <c r="F1238" t="s">
        <v>4665</v>
      </c>
      <c r="G1238" t="s">
        <v>70</v>
      </c>
      <c r="H1238" s="107">
        <v>7.400862068965517</v>
      </c>
      <c r="I1238">
        <v>0.0</v>
      </c>
      <c r="J1238" s="96">
        <v>8.309548456E9</v>
      </c>
      <c r="K1238" t="s">
        <v>4668</v>
      </c>
    </row>
    <row r="1239" ht="12.75" customHeight="1">
      <c r="A1239">
        <v>627.0</v>
      </c>
      <c r="B1239" s="96">
        <v>1.70031044E8</v>
      </c>
      <c r="C1239" s="96" t="s">
        <v>64</v>
      </c>
      <c r="D1239" t="s">
        <v>6494</v>
      </c>
      <c r="E1239" s="96">
        <v>8.179122809E9</v>
      </c>
      <c r="F1239" t="s">
        <v>6495</v>
      </c>
      <c r="G1239" t="s">
        <v>110</v>
      </c>
      <c r="H1239" s="107">
        <v>7.671052631578948</v>
      </c>
      <c r="I1239">
        <v>0.0</v>
      </c>
      <c r="J1239" s="96">
        <v>9.246922809E9</v>
      </c>
      <c r="K1239" t="s">
        <v>6498</v>
      </c>
    </row>
    <row r="1240" ht="12.75" customHeight="1">
      <c r="A1240">
        <v>670.0</v>
      </c>
      <c r="B1240" s="96">
        <v>1.70031045E8</v>
      </c>
      <c r="C1240" s="96" t="s">
        <v>64</v>
      </c>
      <c r="D1240" t="s">
        <v>6897</v>
      </c>
      <c r="E1240" s="96">
        <v>7.780474716E9</v>
      </c>
      <c r="F1240" t="s">
        <v>6898</v>
      </c>
      <c r="G1240" t="s">
        <v>70</v>
      </c>
      <c r="H1240" s="107">
        <v>8.099137931034482</v>
      </c>
      <c r="I1240">
        <v>0.0</v>
      </c>
      <c r="J1240" s="96">
        <v>9.000152434E9</v>
      </c>
      <c r="K1240" t="s">
        <v>6900</v>
      </c>
    </row>
    <row r="1241" ht="12.75" customHeight="1">
      <c r="A1241">
        <v>794.0</v>
      </c>
      <c r="B1241" s="96">
        <v>1.70031052E8</v>
      </c>
      <c r="C1241" s="96" t="s">
        <v>64</v>
      </c>
      <c r="D1241" t="s">
        <v>8011</v>
      </c>
      <c r="E1241" s="96">
        <v>8.309356817E9</v>
      </c>
      <c r="F1241" t="s">
        <v>8013</v>
      </c>
      <c r="G1241" t="s">
        <v>110</v>
      </c>
      <c r="H1241" s="107">
        <v>8.327586206896552</v>
      </c>
      <c r="I1241">
        <v>0.0</v>
      </c>
      <c r="J1241" s="96">
        <v>8.499970666E9</v>
      </c>
      <c r="K1241" t="s">
        <v>8017</v>
      </c>
    </row>
    <row r="1242" ht="12.75" customHeight="1">
      <c r="A1242">
        <v>342.0</v>
      </c>
      <c r="B1242" s="96">
        <v>1.70031115E8</v>
      </c>
      <c r="C1242" s="96" t="s">
        <v>64</v>
      </c>
      <c r="D1242" t="s">
        <v>3819</v>
      </c>
      <c r="E1242" s="96">
        <v>9.490961664E9</v>
      </c>
      <c r="F1242" t="s">
        <v>3820</v>
      </c>
      <c r="G1242" t="s">
        <v>110</v>
      </c>
      <c r="H1242" s="107">
        <v>7.7894736842105265</v>
      </c>
      <c r="I1242">
        <v>0.0</v>
      </c>
      <c r="J1242" s="96">
        <v>9.676300903E9</v>
      </c>
      <c r="K1242" t="s">
        <v>3823</v>
      </c>
    </row>
    <row r="1243" ht="12.75" customHeight="1">
      <c r="A1243">
        <v>739.0</v>
      </c>
      <c r="B1243" s="96">
        <v>1.70031117E8</v>
      </c>
      <c r="C1243" s="96" t="s">
        <v>64</v>
      </c>
      <c r="D1243" t="s">
        <v>7524</v>
      </c>
      <c r="E1243" s="96">
        <v>9.701911774E9</v>
      </c>
      <c r="F1243" t="s">
        <v>7525</v>
      </c>
      <c r="G1243" t="s">
        <v>110</v>
      </c>
      <c r="H1243" s="107">
        <v>8.557017543859649</v>
      </c>
      <c r="I1243">
        <v>0.0</v>
      </c>
      <c r="J1243" s="96">
        <v>9.849469278E9</v>
      </c>
      <c r="K1243" t="s">
        <v>7527</v>
      </c>
    </row>
    <row r="1244" ht="12.75" customHeight="1">
      <c r="A1244">
        <v>684.0</v>
      </c>
      <c r="B1244" s="96">
        <v>1.70031118E8</v>
      </c>
      <c r="C1244" s="96" t="s">
        <v>64</v>
      </c>
      <c r="D1244" t="s">
        <v>7028</v>
      </c>
      <c r="E1244" s="96">
        <v>9.951867388E9</v>
      </c>
      <c r="F1244" t="s">
        <v>7030</v>
      </c>
      <c r="G1244" t="s">
        <v>110</v>
      </c>
      <c r="H1244" s="107">
        <v>7.508620689655173</v>
      </c>
      <c r="I1244">
        <v>0.0</v>
      </c>
      <c r="J1244" s="96">
        <v>9.989856895E9</v>
      </c>
      <c r="K1244" t="s">
        <v>7033</v>
      </c>
    </row>
    <row r="1245" ht="12.75" customHeight="1">
      <c r="A1245">
        <v>755.0</v>
      </c>
      <c r="B1245" s="96">
        <v>1.7003112E8</v>
      </c>
      <c r="C1245" s="96" t="s">
        <v>64</v>
      </c>
      <c r="D1245" t="s">
        <v>7657</v>
      </c>
      <c r="E1245" s="96">
        <v>9.652911929E9</v>
      </c>
      <c r="F1245" t="s">
        <v>7658</v>
      </c>
      <c r="G1245" t="s">
        <v>110</v>
      </c>
      <c r="H1245" s="107">
        <v>8.681034482758621</v>
      </c>
      <c r="I1245">
        <v>0.0</v>
      </c>
      <c r="J1245" s="96">
        <v>9.966130565E9</v>
      </c>
      <c r="K1245" t="s">
        <v>7660</v>
      </c>
    </row>
    <row r="1246" ht="12.75" customHeight="1">
      <c r="A1246">
        <v>176.0</v>
      </c>
      <c r="B1246" s="96">
        <v>1.70031124E8</v>
      </c>
      <c r="C1246" s="96" t="s">
        <v>64</v>
      </c>
      <c r="D1246" t="s">
        <v>2150</v>
      </c>
      <c r="E1246" s="96">
        <v>8.309740503E9</v>
      </c>
      <c r="F1246" t="s">
        <v>2152</v>
      </c>
      <c r="G1246" t="s">
        <v>70</v>
      </c>
      <c r="H1246" s="107">
        <v>7.103448275862069</v>
      </c>
      <c r="I1246">
        <v>0.0</v>
      </c>
      <c r="J1246" s="96">
        <v>8.3747371E9</v>
      </c>
      <c r="K1246" t="s">
        <v>2155</v>
      </c>
    </row>
    <row r="1247" ht="12.75" customHeight="1">
      <c r="A1247">
        <v>269.0</v>
      </c>
      <c r="B1247" s="96">
        <v>1.70031128E8</v>
      </c>
      <c r="C1247" s="96" t="s">
        <v>64</v>
      </c>
      <c r="D1247" t="s">
        <v>3100</v>
      </c>
      <c r="E1247" s="96">
        <v>9.618402784E9</v>
      </c>
      <c r="F1247" t="s">
        <v>3101</v>
      </c>
      <c r="G1247" t="s">
        <v>70</v>
      </c>
      <c r="H1247" s="107">
        <v>7.625</v>
      </c>
      <c r="I1247">
        <v>0.0</v>
      </c>
      <c r="J1247" s="96">
        <v>9.848519544E9</v>
      </c>
      <c r="K1247" t="s">
        <v>3103</v>
      </c>
    </row>
    <row r="1248" ht="12.75" customHeight="1">
      <c r="A1248">
        <v>69.0</v>
      </c>
      <c r="B1248" s="96">
        <v>1.7003113E8</v>
      </c>
      <c r="C1248" s="96" t="s">
        <v>64</v>
      </c>
      <c r="D1248" t="s">
        <v>942</v>
      </c>
      <c r="E1248" s="96">
        <v>8.008089551E9</v>
      </c>
      <c r="F1248" t="s">
        <v>943</v>
      </c>
      <c r="G1248" t="s">
        <v>70</v>
      </c>
      <c r="H1248" s="107">
        <v>7.681034482758621</v>
      </c>
      <c r="I1248">
        <v>0.0</v>
      </c>
      <c r="J1248" s="96">
        <v>9.61847054E9</v>
      </c>
      <c r="K1248" t="s">
        <v>948</v>
      </c>
    </row>
    <row r="1249" ht="12.75" customHeight="1">
      <c r="A1249">
        <v>699.0</v>
      </c>
      <c r="B1249" s="96">
        <v>1.70031131E8</v>
      </c>
      <c r="C1249" s="96" t="s">
        <v>64</v>
      </c>
      <c r="D1249" t="s">
        <v>7164</v>
      </c>
      <c r="E1249" s="96">
        <v>7.993855328E9</v>
      </c>
      <c r="F1249" t="s">
        <v>7165</v>
      </c>
      <c r="G1249" t="s">
        <v>70</v>
      </c>
      <c r="H1249" s="107">
        <v>7.573275862068965</v>
      </c>
      <c r="I1249">
        <v>0.0</v>
      </c>
      <c r="J1249" s="96">
        <v>9.866647085E9</v>
      </c>
      <c r="K1249" t="s">
        <v>7168</v>
      </c>
    </row>
    <row r="1250" ht="12.75" customHeight="1">
      <c r="A1250">
        <v>62.0</v>
      </c>
      <c r="B1250" s="96">
        <v>1.70031146E8</v>
      </c>
      <c r="C1250" s="96" t="s">
        <v>64</v>
      </c>
      <c r="D1250" t="s">
        <v>863</v>
      </c>
      <c r="E1250" s="96">
        <v>9.492809636E9</v>
      </c>
      <c r="F1250" t="s">
        <v>864</v>
      </c>
      <c r="G1250" t="s">
        <v>70</v>
      </c>
      <c r="H1250" s="107"/>
      <c r="I1250">
        <v>0.0</v>
      </c>
      <c r="J1250" s="96">
        <v>9.44025755E9</v>
      </c>
      <c r="K1250" t="s">
        <v>867</v>
      </c>
    </row>
    <row r="1251" ht="12.75" customHeight="1">
      <c r="A1251">
        <v>86.0</v>
      </c>
      <c r="B1251" s="96">
        <v>1.70031153E8</v>
      </c>
      <c r="C1251" s="96" t="s">
        <v>64</v>
      </c>
      <c r="D1251" t="s">
        <v>1139</v>
      </c>
      <c r="E1251" s="96">
        <v>9.014133665E9</v>
      </c>
      <c r="F1251" t="s">
        <v>1141</v>
      </c>
      <c r="G1251" t="s">
        <v>110</v>
      </c>
      <c r="H1251" s="107">
        <v>7.439655172413793</v>
      </c>
      <c r="I1251">
        <v>0.0</v>
      </c>
      <c r="J1251" s="96">
        <v>9.704265994E9</v>
      </c>
      <c r="K1251" t="s">
        <v>1144</v>
      </c>
    </row>
    <row r="1252" ht="12.75" customHeight="1">
      <c r="A1252">
        <v>323.0</v>
      </c>
      <c r="B1252" s="96">
        <v>1.70031158E8</v>
      </c>
      <c r="C1252" s="96" t="s">
        <v>64</v>
      </c>
      <c r="D1252" t="s">
        <v>3628</v>
      </c>
      <c r="E1252" s="96">
        <v>9.492517709E9</v>
      </c>
      <c r="F1252" t="s">
        <v>3629</v>
      </c>
      <c r="G1252" t="s">
        <v>70</v>
      </c>
      <c r="H1252" s="107">
        <v>6.982758620689655</v>
      </c>
      <c r="I1252">
        <v>0.0</v>
      </c>
      <c r="J1252" s="96">
        <v>9.701368618E9</v>
      </c>
      <c r="K1252" t="s">
        <v>3632</v>
      </c>
    </row>
    <row r="1253" ht="12.75" customHeight="1">
      <c r="A1253">
        <v>223.0</v>
      </c>
      <c r="B1253" s="96">
        <v>1.70031173E8</v>
      </c>
      <c r="C1253" s="96" t="s">
        <v>64</v>
      </c>
      <c r="D1253" t="s">
        <v>2625</v>
      </c>
      <c r="E1253" s="96">
        <v>9.121515584E9</v>
      </c>
      <c r="F1253" t="s">
        <v>2627</v>
      </c>
      <c r="G1253" t="s">
        <v>70</v>
      </c>
      <c r="H1253" s="107">
        <v>8.5</v>
      </c>
      <c r="I1253">
        <v>0.0</v>
      </c>
      <c r="J1253" s="96">
        <v>8.09615106E9</v>
      </c>
      <c r="K1253" t="s">
        <v>2631</v>
      </c>
    </row>
    <row r="1254" ht="12.75" customHeight="1">
      <c r="A1254">
        <v>384.0</v>
      </c>
      <c r="B1254" s="96">
        <v>1.70031183E8</v>
      </c>
      <c r="C1254" s="96" t="s">
        <v>64</v>
      </c>
      <c r="D1254" t="s">
        <v>4220</v>
      </c>
      <c r="E1254" s="96">
        <v>9.502957406E9</v>
      </c>
      <c r="F1254" t="s">
        <v>4221</v>
      </c>
      <c r="G1254" t="s">
        <v>70</v>
      </c>
      <c r="H1254" s="107">
        <v>7.452586206896552</v>
      </c>
      <c r="I1254">
        <v>0.0</v>
      </c>
      <c r="J1254" s="96">
        <v>9.652039367E9</v>
      </c>
      <c r="K1254" t="s">
        <v>4225</v>
      </c>
    </row>
    <row r="1255" ht="12.75" customHeight="1">
      <c r="A1255">
        <v>106.0</v>
      </c>
      <c r="B1255" s="96">
        <v>1.70031184E8</v>
      </c>
      <c r="C1255" s="96" t="s">
        <v>64</v>
      </c>
      <c r="D1255" t="s">
        <v>1366</v>
      </c>
      <c r="E1255" s="96">
        <v>8.125418203E9</v>
      </c>
      <c r="F1255" t="s">
        <v>1368</v>
      </c>
      <c r="G1255" t="s">
        <v>70</v>
      </c>
      <c r="H1255" s="107">
        <v>7.0</v>
      </c>
      <c r="I1255">
        <v>0.0</v>
      </c>
      <c r="J1255" s="96">
        <v>9.948977416E9</v>
      </c>
      <c r="K1255" t="s">
        <v>1373</v>
      </c>
    </row>
    <row r="1256" ht="12.75" customHeight="1">
      <c r="A1256">
        <v>320.0</v>
      </c>
      <c r="B1256" s="96">
        <v>1.70031187E8</v>
      </c>
      <c r="C1256" s="96" t="s">
        <v>64</v>
      </c>
      <c r="D1256" t="s">
        <v>3597</v>
      </c>
      <c r="E1256" s="96">
        <v>9.949519986E9</v>
      </c>
      <c r="F1256" t="s">
        <v>3599</v>
      </c>
      <c r="G1256" t="s">
        <v>70</v>
      </c>
      <c r="H1256" s="107">
        <v>7.456140350877193</v>
      </c>
      <c r="I1256">
        <v>0.0</v>
      </c>
      <c r="J1256" s="96">
        <v>9.397875545E9</v>
      </c>
      <c r="K1256" t="s">
        <v>3603</v>
      </c>
    </row>
    <row r="1257" ht="12.75" customHeight="1">
      <c r="A1257">
        <v>136.0</v>
      </c>
      <c r="B1257" s="96">
        <v>1.70031197E8</v>
      </c>
      <c r="C1257" s="96" t="s">
        <v>64</v>
      </c>
      <c r="D1257" t="s">
        <v>1706</v>
      </c>
      <c r="E1257" s="96">
        <v>8.497997997E9</v>
      </c>
      <c r="F1257" t="s">
        <v>1707</v>
      </c>
      <c r="G1257" t="s">
        <v>70</v>
      </c>
      <c r="H1257" s="107">
        <v>7.171052631578948</v>
      </c>
      <c r="I1257">
        <v>0.0</v>
      </c>
      <c r="J1257" s="96">
        <v>9.98904125E9</v>
      </c>
      <c r="K1257" t="s">
        <v>1711</v>
      </c>
    </row>
    <row r="1258" ht="12.75" customHeight="1">
      <c r="A1258">
        <v>55.0</v>
      </c>
      <c r="B1258" s="96">
        <v>1.70031207E8</v>
      </c>
      <c r="C1258" s="96" t="s">
        <v>64</v>
      </c>
      <c r="D1258" t="s">
        <v>781</v>
      </c>
      <c r="E1258" s="96">
        <v>9.182523544E9</v>
      </c>
      <c r="F1258" t="s">
        <v>782</v>
      </c>
      <c r="G1258" t="s">
        <v>70</v>
      </c>
      <c r="H1258" s="107">
        <v>7.586206896551724</v>
      </c>
      <c r="I1258">
        <v>0.0</v>
      </c>
      <c r="J1258" s="96">
        <v>9.490879345E9</v>
      </c>
      <c r="K1258" t="s">
        <v>785</v>
      </c>
    </row>
    <row r="1259" ht="12.75" customHeight="1">
      <c r="A1259">
        <v>28.0</v>
      </c>
      <c r="B1259" s="96">
        <v>1.70031209E8</v>
      </c>
      <c r="C1259" s="96" t="s">
        <v>64</v>
      </c>
      <c r="D1259" t="s">
        <v>436</v>
      </c>
      <c r="E1259" s="96">
        <v>9.182794462E9</v>
      </c>
      <c r="F1259" t="s">
        <v>438</v>
      </c>
      <c r="G1259" t="s">
        <v>70</v>
      </c>
      <c r="H1259" s="107">
        <v>7.5</v>
      </c>
      <c r="I1259">
        <v>0.0</v>
      </c>
      <c r="J1259" s="96">
        <v>8.500948809E9</v>
      </c>
      <c r="K1259" t="s">
        <v>442</v>
      </c>
    </row>
    <row r="1260" ht="12.75" customHeight="1">
      <c r="A1260">
        <v>103.0</v>
      </c>
      <c r="B1260" s="96">
        <v>1.70031231E8</v>
      </c>
      <c r="C1260" s="96" t="s">
        <v>64</v>
      </c>
      <c r="D1260" t="s">
        <v>1337</v>
      </c>
      <c r="E1260" s="96">
        <v>9.381405831E9</v>
      </c>
      <c r="F1260" t="s">
        <v>1339</v>
      </c>
      <c r="G1260" t="s">
        <v>110</v>
      </c>
      <c r="H1260" s="107">
        <v>7.995614035087719</v>
      </c>
      <c r="I1260">
        <v>0.0</v>
      </c>
      <c r="J1260" s="96">
        <v>9.948515783E9</v>
      </c>
      <c r="K1260" t="s">
        <v>1342</v>
      </c>
    </row>
    <row r="1261" ht="12.75" customHeight="1">
      <c r="A1261">
        <v>65.0</v>
      </c>
      <c r="B1261" s="96">
        <v>1.70031236E8</v>
      </c>
      <c r="C1261" s="96" t="s">
        <v>64</v>
      </c>
      <c r="D1261" t="s">
        <v>893</v>
      </c>
      <c r="E1261" s="96">
        <v>8.500361203E9</v>
      </c>
      <c r="F1261" t="s">
        <v>895</v>
      </c>
      <c r="G1261" t="s">
        <v>110</v>
      </c>
      <c r="H1261" s="107">
        <v>7.982758620689655</v>
      </c>
      <c r="I1261">
        <v>0.0</v>
      </c>
      <c r="J1261" s="96">
        <v>8.985971203E9</v>
      </c>
      <c r="K1261" t="s">
        <v>898</v>
      </c>
    </row>
    <row r="1262" ht="12.75" customHeight="1">
      <c r="A1262">
        <v>514.0</v>
      </c>
      <c r="B1262" s="96">
        <v>1.70031239E8</v>
      </c>
      <c r="C1262" s="96" t="s">
        <v>64</v>
      </c>
      <c r="D1262" t="s">
        <v>5449</v>
      </c>
      <c r="E1262" s="96">
        <v>9.542144155E9</v>
      </c>
      <c r="F1262" t="s">
        <v>5450</v>
      </c>
      <c r="G1262" t="s">
        <v>70</v>
      </c>
      <c r="H1262" s="107">
        <v>7.181034482758621</v>
      </c>
      <c r="I1262">
        <v>0.0</v>
      </c>
      <c r="J1262" s="96">
        <v>8.919446221E9</v>
      </c>
      <c r="K1262" t="s">
        <v>5454</v>
      </c>
    </row>
    <row r="1263" ht="12.75" customHeight="1">
      <c r="A1263">
        <v>773.0</v>
      </c>
      <c r="B1263" s="96">
        <v>1.70031241E8</v>
      </c>
      <c r="C1263" s="96" t="s">
        <v>64</v>
      </c>
      <c r="D1263" t="s">
        <v>7823</v>
      </c>
      <c r="E1263" s="96">
        <v>9.505262244E9</v>
      </c>
      <c r="F1263" t="s">
        <v>7824</v>
      </c>
      <c r="G1263" t="s">
        <v>110</v>
      </c>
      <c r="H1263" s="107">
        <v>9.043103448275861</v>
      </c>
      <c r="I1263">
        <v>0.0</v>
      </c>
      <c r="J1263" s="96">
        <v>8.985274805E9</v>
      </c>
      <c r="K1263" t="s">
        <v>7826</v>
      </c>
    </row>
    <row r="1264" ht="12.75" customHeight="1">
      <c r="A1264">
        <v>30.0</v>
      </c>
      <c r="B1264" s="96">
        <v>1.70031242E8</v>
      </c>
      <c r="C1264" s="96" t="s">
        <v>64</v>
      </c>
      <c r="D1264" t="s">
        <v>462</v>
      </c>
      <c r="E1264" s="96">
        <v>9.182961946E9</v>
      </c>
      <c r="F1264" t="s">
        <v>463</v>
      </c>
      <c r="G1264" t="s">
        <v>70</v>
      </c>
      <c r="H1264" s="107">
        <v>8.181034482758621</v>
      </c>
      <c r="I1264">
        <v>0.0</v>
      </c>
      <c r="J1264" s="96">
        <v>8.374698919E9</v>
      </c>
      <c r="K1264" t="s">
        <v>468</v>
      </c>
    </row>
    <row r="1265" ht="12.75" customHeight="1">
      <c r="A1265">
        <v>645.0</v>
      </c>
      <c r="B1265" s="96">
        <v>1.70031243E8</v>
      </c>
      <c r="C1265" s="96" t="s">
        <v>64</v>
      </c>
      <c r="D1265" t="s">
        <v>6665</v>
      </c>
      <c r="E1265" s="96">
        <v>8.008219765E9</v>
      </c>
      <c r="F1265" t="s">
        <v>6666</v>
      </c>
      <c r="G1265" t="s">
        <v>70</v>
      </c>
      <c r="H1265" s="107">
        <v>8.012931034482758</v>
      </c>
      <c r="I1265">
        <v>0.0</v>
      </c>
      <c r="J1265" s="96">
        <v>9.247197713E9</v>
      </c>
      <c r="K1265" t="s">
        <v>6668</v>
      </c>
    </row>
    <row r="1266" ht="12.75" customHeight="1">
      <c r="A1266">
        <v>784.0</v>
      </c>
      <c r="B1266" s="96">
        <v>1.70031263E8</v>
      </c>
      <c r="C1266" s="96" t="s">
        <v>64</v>
      </c>
      <c r="D1266" t="s">
        <v>7921</v>
      </c>
      <c r="E1266" s="96">
        <v>9.347582319E9</v>
      </c>
      <c r="F1266" t="s">
        <v>7922</v>
      </c>
      <c r="G1266" t="s">
        <v>70</v>
      </c>
      <c r="H1266" s="107">
        <v>8.600877192982455</v>
      </c>
      <c r="I1266">
        <v>0.0</v>
      </c>
      <c r="J1266" s="96">
        <v>9.949243306E9</v>
      </c>
      <c r="K1266" t="s">
        <v>7924</v>
      </c>
    </row>
    <row r="1267" ht="12.75" customHeight="1">
      <c r="A1267">
        <v>166.0</v>
      </c>
      <c r="B1267" s="96">
        <v>1.70031272E8</v>
      </c>
      <c r="C1267" s="96" t="s">
        <v>64</v>
      </c>
      <c r="D1267" t="s">
        <v>2049</v>
      </c>
      <c r="E1267" s="96">
        <v>9.182129787E9</v>
      </c>
      <c r="F1267" t="s">
        <v>2051</v>
      </c>
      <c r="G1267" t="s">
        <v>70</v>
      </c>
      <c r="H1267" s="107">
        <v>6.269565217391304</v>
      </c>
      <c r="I1267">
        <v>4.0</v>
      </c>
      <c r="J1267" s="96">
        <v>9.493843927E9</v>
      </c>
      <c r="K1267" t="s">
        <v>2055</v>
      </c>
    </row>
    <row r="1268" ht="12.75" customHeight="1">
      <c r="A1268">
        <v>387.0</v>
      </c>
      <c r="B1268" s="96">
        <v>1.70031284E8</v>
      </c>
      <c r="C1268" s="96" t="s">
        <v>64</v>
      </c>
      <c r="D1268" t="s">
        <v>4249</v>
      </c>
      <c r="E1268" s="96">
        <v>8.008808653E9</v>
      </c>
      <c r="F1268" t="s">
        <v>4250</v>
      </c>
      <c r="G1268" t="s">
        <v>70</v>
      </c>
      <c r="H1268" s="107">
        <v>7.377118644067797</v>
      </c>
      <c r="I1268">
        <v>5.0</v>
      </c>
      <c r="J1268" s="96">
        <v>8.978412409E9</v>
      </c>
      <c r="K1268" t="s">
        <v>4253</v>
      </c>
    </row>
    <row r="1269" ht="12.75" customHeight="1">
      <c r="A1269">
        <v>78.0</v>
      </c>
      <c r="B1269" s="96">
        <v>1.70031333E8</v>
      </c>
      <c r="C1269" s="96" t="s">
        <v>64</v>
      </c>
      <c r="D1269" t="s">
        <v>1050</v>
      </c>
      <c r="E1269" s="96">
        <v>7.981678853E9</v>
      </c>
      <c r="F1269" t="s">
        <v>1051</v>
      </c>
      <c r="G1269" t="s">
        <v>70</v>
      </c>
      <c r="H1269" s="107">
        <v>6.232758620689655</v>
      </c>
      <c r="I1269">
        <v>5.0</v>
      </c>
      <c r="J1269" s="96">
        <v>9.490776268E9</v>
      </c>
      <c r="K1269" t="s">
        <v>1054</v>
      </c>
    </row>
    <row r="1270" ht="12.75" customHeight="1">
      <c r="A1270">
        <v>134.0</v>
      </c>
      <c r="B1270" s="96">
        <v>1.70031335E8</v>
      </c>
      <c r="C1270" s="96" t="s">
        <v>64</v>
      </c>
      <c r="D1270" t="s">
        <v>1682</v>
      </c>
      <c r="E1270" s="96">
        <v>9.441031615E9</v>
      </c>
      <c r="F1270" t="s">
        <v>1683</v>
      </c>
      <c r="G1270" t="s">
        <v>70</v>
      </c>
      <c r="H1270" s="107">
        <v>7.745689655172414</v>
      </c>
      <c r="I1270">
        <v>0.0</v>
      </c>
      <c r="J1270" s="96">
        <v>9.701281549E9</v>
      </c>
      <c r="K1270" t="s">
        <v>1688</v>
      </c>
    </row>
    <row r="1271" ht="12.75" customHeight="1">
      <c r="A1271">
        <v>318.0</v>
      </c>
      <c r="B1271" s="96">
        <v>1.70031342E8</v>
      </c>
      <c r="C1271" s="96" t="s">
        <v>64</v>
      </c>
      <c r="D1271" t="s">
        <v>3579</v>
      </c>
      <c r="E1271" s="96">
        <v>9.182607266E9</v>
      </c>
      <c r="F1271" t="s">
        <v>3581</v>
      </c>
      <c r="G1271" t="s">
        <v>110</v>
      </c>
      <c r="H1271" s="107">
        <v>7.978448275862069</v>
      </c>
      <c r="I1271">
        <v>0.0</v>
      </c>
      <c r="J1271" s="96">
        <v>9.966998827E9</v>
      </c>
      <c r="K1271" t="s">
        <v>3584</v>
      </c>
    </row>
    <row r="1272" ht="12.75" customHeight="1">
      <c r="A1272">
        <v>215.0</v>
      </c>
      <c r="B1272" s="96">
        <v>1.70031348E8</v>
      </c>
      <c r="C1272" s="96" t="s">
        <v>64</v>
      </c>
      <c r="D1272" t="s">
        <v>2548</v>
      </c>
      <c r="E1272" s="96">
        <v>7.993842612E9</v>
      </c>
      <c r="F1272" t="s">
        <v>2549</v>
      </c>
      <c r="G1272" t="s">
        <v>110</v>
      </c>
      <c r="H1272" s="107">
        <v>7.258771929824562</v>
      </c>
      <c r="I1272">
        <v>1.0</v>
      </c>
      <c r="J1272" s="96">
        <v>8.125442094E9</v>
      </c>
      <c r="K1272" t="s">
        <v>2552</v>
      </c>
    </row>
    <row r="1273" ht="12.75" customHeight="1">
      <c r="A1273">
        <v>98.0</v>
      </c>
      <c r="B1273" s="96">
        <v>1.70031357E8</v>
      </c>
      <c r="C1273" s="96" t="s">
        <v>64</v>
      </c>
      <c r="D1273" t="s">
        <v>1276</v>
      </c>
      <c r="E1273" s="96">
        <v>8.639908787E9</v>
      </c>
      <c r="F1273" t="s">
        <v>1278</v>
      </c>
      <c r="G1273" t="s">
        <v>70</v>
      </c>
      <c r="H1273" s="107">
        <v>6.8464912280701755</v>
      </c>
      <c r="I1273">
        <v>0.0</v>
      </c>
      <c r="J1273" s="96">
        <v>9.177876931E9</v>
      </c>
      <c r="K1273" t="s">
        <v>1281</v>
      </c>
    </row>
    <row r="1274" ht="12.75" customHeight="1">
      <c r="A1274">
        <v>303.0</v>
      </c>
      <c r="B1274" s="96">
        <v>1.7003137E8</v>
      </c>
      <c r="C1274" s="96" t="s">
        <v>64</v>
      </c>
      <c r="D1274" t="s">
        <v>3424</v>
      </c>
      <c r="E1274" s="96">
        <v>8.309310987E9</v>
      </c>
      <c r="F1274" t="s">
        <v>3425</v>
      </c>
      <c r="G1274" t="s">
        <v>70</v>
      </c>
      <c r="H1274" s="107">
        <v>8.25</v>
      </c>
      <c r="I1274">
        <v>0.0</v>
      </c>
      <c r="J1274" s="96">
        <v>9.44007739E9</v>
      </c>
      <c r="K1274" t="s">
        <v>3430</v>
      </c>
    </row>
    <row r="1275" ht="12.75" customHeight="1">
      <c r="A1275">
        <v>273.0</v>
      </c>
      <c r="B1275" s="96">
        <v>1.70031375E8</v>
      </c>
      <c r="C1275" s="96" t="s">
        <v>64</v>
      </c>
      <c r="D1275" t="s">
        <v>3136</v>
      </c>
      <c r="E1275" s="96">
        <v>9.603166946E9</v>
      </c>
      <c r="F1275" t="s">
        <v>3137</v>
      </c>
      <c r="G1275" t="s">
        <v>70</v>
      </c>
      <c r="H1275" s="107">
        <v>7.905172413793103</v>
      </c>
      <c r="I1275">
        <v>0.0</v>
      </c>
      <c r="J1275" s="96">
        <v>9.160461221E9</v>
      </c>
      <c r="K1275" t="s">
        <v>3142</v>
      </c>
    </row>
    <row r="1276" ht="12.75" customHeight="1">
      <c r="A1276">
        <v>441.0</v>
      </c>
      <c r="B1276" s="96">
        <v>1.70031382E8</v>
      </c>
      <c r="C1276" s="96" t="s">
        <v>64</v>
      </c>
      <c r="D1276" t="s">
        <v>4758</v>
      </c>
      <c r="E1276" s="96">
        <v>8.978099695E9</v>
      </c>
      <c r="F1276" t="s">
        <v>4760</v>
      </c>
      <c r="G1276" t="s">
        <v>70</v>
      </c>
      <c r="H1276" s="107">
        <v>7.327586206896552</v>
      </c>
      <c r="I1276">
        <v>0.0</v>
      </c>
      <c r="J1276" s="96">
        <v>8.14275162E9</v>
      </c>
      <c r="K1276" t="s">
        <v>4764</v>
      </c>
    </row>
    <row r="1277" ht="12.75" customHeight="1">
      <c r="A1277">
        <v>608.0</v>
      </c>
      <c r="B1277" s="96">
        <v>1.70031383E8</v>
      </c>
      <c r="C1277" s="96" t="s">
        <v>64</v>
      </c>
      <c r="D1277" t="s">
        <v>6322</v>
      </c>
      <c r="E1277" s="96">
        <v>8.340889747E9</v>
      </c>
      <c r="F1277" t="s">
        <v>6323</v>
      </c>
      <c r="G1277" t="s">
        <v>110</v>
      </c>
      <c r="H1277" s="107">
        <v>8.051724137931034</v>
      </c>
      <c r="I1277">
        <v>0.0</v>
      </c>
      <c r="J1277" s="96">
        <v>9.441201754E9</v>
      </c>
      <c r="K1277" t="s">
        <v>6325</v>
      </c>
    </row>
    <row r="1278" ht="12.75" customHeight="1">
      <c r="A1278">
        <v>395.0</v>
      </c>
      <c r="B1278" s="96">
        <v>1.70031386E8</v>
      </c>
      <c r="C1278" s="96" t="s">
        <v>64</v>
      </c>
      <c r="D1278" t="s">
        <v>4326</v>
      </c>
      <c r="E1278" s="96">
        <v>7.075572566E9</v>
      </c>
      <c r="F1278" t="s">
        <v>4328</v>
      </c>
      <c r="G1278" t="s">
        <v>110</v>
      </c>
      <c r="H1278" s="107">
        <v>8.439655172413794</v>
      </c>
      <c r="I1278">
        <v>0.0</v>
      </c>
      <c r="J1278" s="96">
        <v>9.701154353E9</v>
      </c>
      <c r="K1278" t="s">
        <v>4330</v>
      </c>
    </row>
    <row r="1279" ht="12.75" customHeight="1">
      <c r="A1279">
        <v>26.0</v>
      </c>
      <c r="B1279" s="96">
        <v>1.70031387E8</v>
      </c>
      <c r="C1279" s="96" t="s">
        <v>64</v>
      </c>
      <c r="D1279" t="s">
        <v>410</v>
      </c>
      <c r="E1279" s="96">
        <v>9.959613187E9</v>
      </c>
      <c r="F1279" t="s">
        <v>412</v>
      </c>
      <c r="G1279" t="s">
        <v>70</v>
      </c>
      <c r="H1279" s="107">
        <v>7.219827586206897</v>
      </c>
      <c r="I1279">
        <v>0.0</v>
      </c>
      <c r="J1279" s="96">
        <v>9.490127603E9</v>
      </c>
      <c r="K1279" t="s">
        <v>416</v>
      </c>
    </row>
    <row r="1280" ht="12.75" customHeight="1">
      <c r="A1280">
        <v>89.0</v>
      </c>
      <c r="B1280" s="96">
        <v>1.70031389E8</v>
      </c>
      <c r="C1280" s="96" t="s">
        <v>64</v>
      </c>
      <c r="D1280" t="s">
        <v>1167</v>
      </c>
      <c r="E1280" s="96">
        <v>7.780396958E9</v>
      </c>
      <c r="F1280" t="s">
        <v>1168</v>
      </c>
      <c r="G1280" t="s">
        <v>110</v>
      </c>
      <c r="H1280" s="107">
        <v>7.807017543859649</v>
      </c>
      <c r="I1280">
        <v>0.0</v>
      </c>
      <c r="J1280" s="96">
        <v>8.500718005E9</v>
      </c>
      <c r="K1280" t="s">
        <v>1171</v>
      </c>
    </row>
    <row r="1281" ht="12.75" customHeight="1">
      <c r="A1281">
        <v>39.0</v>
      </c>
      <c r="B1281" s="96">
        <v>1.70031396E8</v>
      </c>
      <c r="C1281" s="96" t="s">
        <v>64</v>
      </c>
      <c r="D1281" t="s">
        <v>571</v>
      </c>
      <c r="E1281" s="96">
        <v>8.331814763E9</v>
      </c>
      <c r="F1281" t="s">
        <v>573</v>
      </c>
      <c r="G1281" t="s">
        <v>70</v>
      </c>
      <c r="H1281" s="107">
        <v>6.577586206896552</v>
      </c>
      <c r="I1281">
        <v>0.0</v>
      </c>
      <c r="J1281" s="96">
        <v>9.618393223E9</v>
      </c>
      <c r="K1281" t="s">
        <v>581</v>
      </c>
    </row>
    <row r="1282" ht="12.75" customHeight="1">
      <c r="A1282">
        <v>376.0</v>
      </c>
      <c r="B1282" s="96">
        <v>1.70031399E8</v>
      </c>
      <c r="C1282" s="96" t="s">
        <v>64</v>
      </c>
      <c r="D1282" t="s">
        <v>4138</v>
      </c>
      <c r="E1282" s="96">
        <v>9.493609883E9</v>
      </c>
      <c r="F1282" t="s">
        <v>4140</v>
      </c>
      <c r="G1282" t="s">
        <v>70</v>
      </c>
      <c r="H1282" s="107">
        <v>8.016949152542374</v>
      </c>
      <c r="I1282">
        <v>3.0</v>
      </c>
      <c r="J1282" s="96">
        <v>9.949263884E9</v>
      </c>
      <c r="K1282" t="s">
        <v>4144</v>
      </c>
    </row>
    <row r="1283" ht="12.75" customHeight="1">
      <c r="A1283">
        <v>346.0</v>
      </c>
      <c r="B1283" s="96">
        <v>1.7003141E8</v>
      </c>
      <c r="C1283" s="96" t="s">
        <v>64</v>
      </c>
      <c r="D1283" t="s">
        <v>3858</v>
      </c>
      <c r="E1283" s="96">
        <v>8.328509162E9</v>
      </c>
      <c r="F1283" t="s">
        <v>3859</v>
      </c>
      <c r="G1283" t="s">
        <v>110</v>
      </c>
      <c r="H1283" s="107">
        <v>7.885964912280702</v>
      </c>
      <c r="I1283">
        <v>0.0</v>
      </c>
      <c r="J1283" s="96">
        <v>9.441722257E9</v>
      </c>
      <c r="K1283" t="s">
        <v>3863</v>
      </c>
    </row>
    <row r="1284" ht="12.75" customHeight="1">
      <c r="A1284">
        <v>109.0</v>
      </c>
      <c r="B1284" s="96">
        <v>1.70031414E8</v>
      </c>
      <c r="C1284" s="96" t="s">
        <v>64</v>
      </c>
      <c r="D1284" t="s">
        <v>1403</v>
      </c>
      <c r="E1284" s="96">
        <v>7.99787331E9</v>
      </c>
      <c r="F1284" t="s">
        <v>1405</v>
      </c>
      <c r="G1284" t="s">
        <v>110</v>
      </c>
      <c r="H1284" s="107">
        <v>7.831896551724138</v>
      </c>
      <c r="I1284">
        <v>0.0</v>
      </c>
      <c r="J1284" s="96">
        <v>9.972825367E9</v>
      </c>
      <c r="K1284" t="s">
        <v>1409</v>
      </c>
    </row>
    <row r="1285" ht="12.75" customHeight="1">
      <c r="A1285">
        <v>161.0</v>
      </c>
      <c r="B1285" s="96">
        <v>1.7003142E8</v>
      </c>
      <c r="C1285" s="96" t="s">
        <v>64</v>
      </c>
      <c r="D1285" t="s">
        <v>1995</v>
      </c>
      <c r="E1285" s="96">
        <v>7.036587036E9</v>
      </c>
      <c r="F1285" t="s">
        <v>1996</v>
      </c>
      <c r="G1285" t="s">
        <v>70</v>
      </c>
      <c r="H1285" s="107">
        <v>6.883620689655173</v>
      </c>
      <c r="I1285">
        <v>0.0</v>
      </c>
      <c r="J1285" s="96">
        <v>7.799214214E9</v>
      </c>
      <c r="K1285" t="s">
        <v>1998</v>
      </c>
    </row>
    <row r="1286" ht="12.75" customHeight="1">
      <c r="A1286">
        <v>583.0</v>
      </c>
      <c r="B1286" s="96">
        <v>1.70031423E8</v>
      </c>
      <c r="C1286" s="96" t="s">
        <v>64</v>
      </c>
      <c r="D1286" t="s">
        <v>6091</v>
      </c>
      <c r="E1286" s="96">
        <v>8.919147081E9</v>
      </c>
      <c r="F1286" t="s">
        <v>6092</v>
      </c>
      <c r="G1286" t="s">
        <v>110</v>
      </c>
      <c r="H1286" s="107">
        <v>8.75438596491228</v>
      </c>
      <c r="I1286">
        <v>0.0</v>
      </c>
      <c r="J1286" s="96">
        <v>9.492811101E9</v>
      </c>
      <c r="K1286" t="s">
        <v>6095</v>
      </c>
    </row>
    <row r="1287" ht="12.75" customHeight="1">
      <c r="A1287">
        <v>704.0</v>
      </c>
      <c r="B1287" s="96">
        <v>1.70031432E8</v>
      </c>
      <c r="C1287" s="96" t="s">
        <v>64</v>
      </c>
      <c r="D1287" t="s">
        <v>7205</v>
      </c>
      <c r="E1287" s="96">
        <v>9.49488044E9</v>
      </c>
      <c r="F1287" t="s">
        <v>7206</v>
      </c>
      <c r="G1287" t="s">
        <v>70</v>
      </c>
      <c r="H1287" s="107">
        <v>7.8405172413793105</v>
      </c>
      <c r="I1287">
        <v>0.0</v>
      </c>
      <c r="J1287" s="96">
        <v>9.494337957E9</v>
      </c>
      <c r="K1287" t="s">
        <v>7209</v>
      </c>
    </row>
    <row r="1288" ht="12.75" customHeight="1">
      <c r="A1288">
        <v>385.0</v>
      </c>
      <c r="B1288" s="96">
        <v>1.70031442E8</v>
      </c>
      <c r="C1288" s="96" t="s">
        <v>64</v>
      </c>
      <c r="D1288" t="s">
        <v>4230</v>
      </c>
      <c r="E1288" s="96">
        <v>9.44123682E9</v>
      </c>
      <c r="F1288" t="s">
        <v>4231</v>
      </c>
      <c r="G1288" t="s">
        <v>110</v>
      </c>
      <c r="H1288" s="107">
        <v>7.7844827586206895</v>
      </c>
      <c r="I1288">
        <v>0.0</v>
      </c>
      <c r="J1288" s="96">
        <v>9.849553906E9</v>
      </c>
      <c r="K1288" t="s">
        <v>4234</v>
      </c>
    </row>
    <row r="1289" ht="12.75" customHeight="1">
      <c r="A1289">
        <v>240.0</v>
      </c>
      <c r="B1289" s="96">
        <v>1.70031448E8</v>
      </c>
      <c r="C1289" s="96" t="s">
        <v>64</v>
      </c>
      <c r="D1289" t="s">
        <v>2797</v>
      </c>
      <c r="E1289" s="96">
        <v>6.303509265E9</v>
      </c>
      <c r="F1289" t="s">
        <v>2799</v>
      </c>
      <c r="G1289" t="s">
        <v>110</v>
      </c>
      <c r="H1289" s="107">
        <v>6.621004566210046</v>
      </c>
      <c r="I1289">
        <v>3.0</v>
      </c>
      <c r="J1289" s="96">
        <v>7.661963589E9</v>
      </c>
      <c r="K1289" t="s">
        <v>2801</v>
      </c>
    </row>
    <row r="1290" ht="12.75" customHeight="1">
      <c r="A1290">
        <v>540.0</v>
      </c>
      <c r="B1290" s="96">
        <v>1.70031449E8</v>
      </c>
      <c r="C1290" s="96" t="s">
        <v>64</v>
      </c>
      <c r="D1290" t="s">
        <v>5714</v>
      </c>
      <c r="E1290" s="96">
        <v>7.993841267E9</v>
      </c>
      <c r="F1290" t="s">
        <v>5715</v>
      </c>
      <c r="G1290" t="s">
        <v>110</v>
      </c>
      <c r="H1290" s="107">
        <v>8.850877192982455</v>
      </c>
      <c r="I1290">
        <v>0.0</v>
      </c>
      <c r="J1290" s="96">
        <v>9.440214826E9</v>
      </c>
      <c r="K1290" t="s">
        <v>5717</v>
      </c>
    </row>
    <row r="1291" ht="12.75" customHeight="1">
      <c r="A1291">
        <v>436.0</v>
      </c>
      <c r="B1291" s="96">
        <v>1.70031461E8</v>
      </c>
      <c r="C1291" s="96" t="s">
        <v>64</v>
      </c>
      <c r="D1291" t="s">
        <v>4714</v>
      </c>
      <c r="E1291" s="96">
        <v>8.074992559E9</v>
      </c>
      <c r="F1291" t="s">
        <v>4716</v>
      </c>
      <c r="G1291" t="s">
        <v>110</v>
      </c>
      <c r="H1291" s="107">
        <v>7.202586206896552</v>
      </c>
      <c r="I1291">
        <v>0.0</v>
      </c>
      <c r="J1291" s="96">
        <v>9.55373901E9</v>
      </c>
      <c r="K1291" t="s">
        <v>4718</v>
      </c>
    </row>
    <row r="1292" ht="12.75" customHeight="1">
      <c r="A1292">
        <v>356.0</v>
      </c>
      <c r="B1292" s="96">
        <v>1.70031464E8</v>
      </c>
      <c r="C1292" s="96" t="s">
        <v>64</v>
      </c>
      <c r="D1292" t="s">
        <v>3954</v>
      </c>
      <c r="E1292" s="96">
        <v>8.096117635E9</v>
      </c>
      <c r="F1292" t="s">
        <v>3955</v>
      </c>
      <c r="G1292" t="s">
        <v>110</v>
      </c>
      <c r="H1292" s="107">
        <v>6.939655172413793</v>
      </c>
      <c r="I1292">
        <v>0.0</v>
      </c>
      <c r="J1292" s="96">
        <v>9.052322189E9</v>
      </c>
      <c r="K1292" t="s">
        <v>3958</v>
      </c>
    </row>
    <row r="1293" ht="12.75" customHeight="1">
      <c r="A1293">
        <v>204.0</v>
      </c>
      <c r="B1293" s="96">
        <v>1.70031529E8</v>
      </c>
      <c r="C1293" s="96" t="s">
        <v>64</v>
      </c>
      <c r="D1293" t="s">
        <v>2430</v>
      </c>
      <c r="E1293" s="96">
        <v>9.640532269E9</v>
      </c>
      <c r="F1293" t="s">
        <v>2431</v>
      </c>
      <c r="G1293" t="s">
        <v>110</v>
      </c>
      <c r="H1293" s="107">
        <v>7.491379310344827</v>
      </c>
      <c r="I1293">
        <v>0.0</v>
      </c>
      <c r="J1293" s="96">
        <v>8.464018678E9</v>
      </c>
      <c r="K1293" t="s">
        <v>2435</v>
      </c>
    </row>
    <row r="1294" ht="12.75" customHeight="1">
      <c r="A1294">
        <v>10.0</v>
      </c>
      <c r="B1294" s="96">
        <v>1.70031544E8</v>
      </c>
      <c r="C1294" s="96" t="s">
        <v>64</v>
      </c>
      <c r="D1294" t="s">
        <v>212</v>
      </c>
      <c r="E1294" s="96">
        <v>9.390786256E9</v>
      </c>
      <c r="F1294" t="s">
        <v>214</v>
      </c>
      <c r="G1294" t="s">
        <v>110</v>
      </c>
      <c r="H1294" s="107">
        <v>6.87280701754386</v>
      </c>
      <c r="I1294">
        <v>0.0</v>
      </c>
      <c r="J1294" s="96">
        <v>9.030112312E9</v>
      </c>
      <c r="K1294" t="s">
        <v>218</v>
      </c>
    </row>
    <row r="1295" ht="12.75" customHeight="1">
      <c r="A1295">
        <v>211.0</v>
      </c>
      <c r="B1295" s="96">
        <v>1.70031557E8</v>
      </c>
      <c r="C1295" s="96" t="s">
        <v>64</v>
      </c>
      <c r="D1295" t="s">
        <v>2505</v>
      </c>
      <c r="E1295" s="96">
        <v>7.84295919E9</v>
      </c>
      <c r="F1295" t="s">
        <v>2507</v>
      </c>
      <c r="G1295" t="s">
        <v>70</v>
      </c>
      <c r="H1295" s="107">
        <v>7.672413793103448</v>
      </c>
      <c r="I1295">
        <v>0.0</v>
      </c>
      <c r="J1295" s="96">
        <v>9.949368778E9</v>
      </c>
      <c r="K1295" t="s">
        <v>2510</v>
      </c>
    </row>
    <row r="1296" ht="12.75" customHeight="1">
      <c r="A1296">
        <v>278.0</v>
      </c>
      <c r="B1296" s="96">
        <v>1.70031559E8</v>
      </c>
      <c r="C1296" s="96" t="s">
        <v>64</v>
      </c>
      <c r="D1296" t="s">
        <v>3184</v>
      </c>
      <c r="E1296" s="96">
        <v>8.466995162E9</v>
      </c>
      <c r="F1296" t="s">
        <v>3185</v>
      </c>
      <c r="G1296" t="s">
        <v>70</v>
      </c>
      <c r="H1296" s="107">
        <v>7.5905172413793105</v>
      </c>
      <c r="I1296">
        <v>0.0</v>
      </c>
      <c r="J1296" s="96">
        <v>9.848642123E9</v>
      </c>
      <c r="K1296" t="s">
        <v>3188</v>
      </c>
    </row>
    <row r="1297" ht="12.75" customHeight="1">
      <c r="A1297">
        <v>300.0</v>
      </c>
      <c r="B1297" s="96">
        <v>1.70031565E8</v>
      </c>
      <c r="C1297" s="96" t="s">
        <v>64</v>
      </c>
      <c r="D1297" t="s">
        <v>3395</v>
      </c>
      <c r="E1297" s="96">
        <v>7.416499469E9</v>
      </c>
      <c r="F1297" t="s">
        <v>3396</v>
      </c>
      <c r="G1297" t="s">
        <v>110</v>
      </c>
      <c r="H1297" s="107">
        <v>6.964912280701754</v>
      </c>
      <c r="I1297">
        <v>0.0</v>
      </c>
      <c r="J1297" s="96">
        <v>7.036033799E9</v>
      </c>
      <c r="K1297" t="s">
        <v>3399</v>
      </c>
    </row>
    <row r="1298" ht="12.75" customHeight="1">
      <c r="A1298">
        <v>433.0</v>
      </c>
      <c r="B1298" s="96">
        <v>1.70031613E8</v>
      </c>
      <c r="C1298" s="96" t="s">
        <v>64</v>
      </c>
      <c r="D1298" t="s">
        <v>4682</v>
      </c>
      <c r="E1298" s="96">
        <v>8.498070333E9</v>
      </c>
      <c r="F1298" t="s">
        <v>4684</v>
      </c>
      <c r="G1298" t="s">
        <v>70</v>
      </c>
      <c r="H1298" s="107">
        <v>7.4035087719298245</v>
      </c>
      <c r="I1298">
        <v>0.0</v>
      </c>
      <c r="J1298" s="96">
        <v>9.949173111E9</v>
      </c>
      <c r="K1298" t="s">
        <v>4688</v>
      </c>
    </row>
    <row r="1299" ht="12.75" customHeight="1">
      <c r="A1299">
        <v>54.0</v>
      </c>
      <c r="B1299" s="96">
        <v>1.70031615E8</v>
      </c>
      <c r="C1299" s="96" t="s">
        <v>64</v>
      </c>
      <c r="D1299" t="s">
        <v>767</v>
      </c>
      <c r="E1299" s="96">
        <v>9.951601108E9</v>
      </c>
      <c r="F1299" t="s">
        <v>769</v>
      </c>
      <c r="G1299" t="s">
        <v>110</v>
      </c>
      <c r="H1299" s="107">
        <v>7.7631578947368425</v>
      </c>
      <c r="I1299">
        <v>0.0</v>
      </c>
      <c r="J1299" s="96">
        <v>9.908804566E9</v>
      </c>
      <c r="K1299" t="s">
        <v>774</v>
      </c>
    </row>
    <row r="1300" ht="12.75" customHeight="1">
      <c r="A1300">
        <v>544.0</v>
      </c>
      <c r="B1300" s="96">
        <v>1.70031703E8</v>
      </c>
      <c r="C1300" s="96" t="s">
        <v>64</v>
      </c>
      <c r="D1300" t="s">
        <v>5747</v>
      </c>
      <c r="E1300" s="96">
        <v>7.337060103E9</v>
      </c>
      <c r="F1300" t="s">
        <v>5748</v>
      </c>
      <c r="G1300" t="s">
        <v>70</v>
      </c>
      <c r="H1300" s="107">
        <v>7.2631578947368425</v>
      </c>
      <c r="I1300">
        <v>0.0</v>
      </c>
      <c r="J1300" s="96">
        <v>9.704819966E9</v>
      </c>
      <c r="K1300" t="s">
        <v>5752</v>
      </c>
    </row>
    <row r="1301" ht="12.75" customHeight="1">
      <c r="A1301">
        <v>495.0</v>
      </c>
      <c r="B1301" s="96">
        <v>1.70040013E8</v>
      </c>
      <c r="C1301" s="96" t="s">
        <v>8090</v>
      </c>
      <c r="D1301" t="s">
        <v>12714</v>
      </c>
      <c r="E1301" s="96"/>
      <c r="F1301" t="s">
        <v>12716</v>
      </c>
      <c r="G1301" t="s">
        <v>110</v>
      </c>
      <c r="H1301" s="107">
        <v>9.432203389830509</v>
      </c>
      <c r="I1301">
        <v>0.0</v>
      </c>
      <c r="J1301" s="96">
        <v>9.652333055E9</v>
      </c>
      <c r="K1301" t="s">
        <v>12718</v>
      </c>
    </row>
    <row r="1302" ht="12.75" customHeight="1">
      <c r="A1302">
        <v>160.0</v>
      </c>
      <c r="B1302" s="96">
        <v>1.70040017E8</v>
      </c>
      <c r="C1302" s="96" t="s">
        <v>8090</v>
      </c>
      <c r="D1302" t="s">
        <v>9666</v>
      </c>
      <c r="E1302" s="96"/>
      <c r="F1302" t="s">
        <v>9667</v>
      </c>
      <c r="G1302" t="s">
        <v>110</v>
      </c>
      <c r="H1302" s="107">
        <v>6.961864406779661</v>
      </c>
      <c r="I1302">
        <v>1.0</v>
      </c>
      <c r="J1302" s="96">
        <v>9.951104061E9</v>
      </c>
      <c r="K1302" t="s">
        <v>9671</v>
      </c>
    </row>
    <row r="1303" ht="12.75" customHeight="1">
      <c r="A1303">
        <v>155.0</v>
      </c>
      <c r="B1303" s="96">
        <v>1.70040018E8</v>
      </c>
      <c r="C1303" s="96" t="s">
        <v>8090</v>
      </c>
      <c r="D1303" t="s">
        <v>9621</v>
      </c>
      <c r="E1303" s="96"/>
      <c r="F1303" t="s">
        <v>9622</v>
      </c>
      <c r="G1303" t="s">
        <v>70</v>
      </c>
      <c r="H1303" s="107">
        <v>8.021186440677965</v>
      </c>
      <c r="I1303">
        <v>0.0</v>
      </c>
      <c r="J1303" s="96">
        <v>9.491972394E9</v>
      </c>
      <c r="K1303" t="s">
        <v>9625</v>
      </c>
    </row>
    <row r="1304" ht="12.75" customHeight="1">
      <c r="A1304">
        <v>371.0</v>
      </c>
      <c r="B1304" s="96">
        <v>1.70040033E8</v>
      </c>
      <c r="C1304" s="96" t="s">
        <v>8090</v>
      </c>
      <c r="D1304" t="s">
        <v>11598</v>
      </c>
      <c r="E1304" s="96"/>
      <c r="F1304" t="s">
        <v>11599</v>
      </c>
      <c r="G1304" t="s">
        <v>110</v>
      </c>
      <c r="H1304" s="107">
        <v>8.453389830508474</v>
      </c>
      <c r="I1304">
        <v>0.0</v>
      </c>
      <c r="J1304" s="96">
        <v>9.490724516E9</v>
      </c>
      <c r="K1304" t="s">
        <v>11602</v>
      </c>
    </row>
    <row r="1305" ht="12.75" customHeight="1">
      <c r="A1305">
        <v>51.0</v>
      </c>
      <c r="B1305" s="96">
        <v>1.70040035E8</v>
      </c>
      <c r="C1305" s="96" t="s">
        <v>8090</v>
      </c>
      <c r="D1305" t="s">
        <v>8621</v>
      </c>
      <c r="E1305" s="96"/>
      <c r="F1305" t="s">
        <v>8622</v>
      </c>
      <c r="G1305" t="s">
        <v>70</v>
      </c>
      <c r="H1305" s="107">
        <v>8.677966101694915</v>
      </c>
      <c r="I1305">
        <v>0.0</v>
      </c>
      <c r="J1305" s="96">
        <v>9.618396818E9</v>
      </c>
      <c r="K1305" t="s">
        <v>8625</v>
      </c>
    </row>
    <row r="1306" ht="12.75" customHeight="1">
      <c r="A1306">
        <v>395.0</v>
      </c>
      <c r="B1306" s="96">
        <v>1.70040059E8</v>
      </c>
      <c r="C1306" s="96" t="s">
        <v>8090</v>
      </c>
      <c r="D1306" t="s">
        <v>11802</v>
      </c>
      <c r="E1306" s="96"/>
      <c r="F1306" t="s">
        <v>11803</v>
      </c>
      <c r="G1306" t="s">
        <v>110</v>
      </c>
      <c r="H1306" s="107">
        <v>8.080508474576272</v>
      </c>
      <c r="I1306">
        <v>0.0</v>
      </c>
      <c r="J1306" s="96">
        <v>9.246786432E9</v>
      </c>
      <c r="K1306" t="s">
        <v>11805</v>
      </c>
    </row>
    <row r="1307" ht="12.75" customHeight="1">
      <c r="A1307">
        <v>479.0</v>
      </c>
      <c r="B1307" s="96">
        <v>1.70040069E8</v>
      </c>
      <c r="C1307" s="96" t="s">
        <v>8090</v>
      </c>
      <c r="D1307" t="s">
        <v>12560</v>
      </c>
      <c r="E1307" s="96"/>
      <c r="F1307" t="s">
        <v>12561</v>
      </c>
      <c r="G1307" t="s">
        <v>110</v>
      </c>
      <c r="H1307" s="107">
        <v>8.991525423728813</v>
      </c>
      <c r="I1307">
        <v>0.0</v>
      </c>
      <c r="J1307" s="96">
        <v>8.522088182E9</v>
      </c>
      <c r="K1307" t="s">
        <v>12565</v>
      </c>
    </row>
    <row r="1308" ht="12.75" customHeight="1">
      <c r="A1308">
        <v>337.0</v>
      </c>
      <c r="B1308" s="96">
        <v>1.70040077E8</v>
      </c>
      <c r="C1308" s="96" t="s">
        <v>8090</v>
      </c>
      <c r="D1308" t="s">
        <v>11296</v>
      </c>
      <c r="E1308" s="96"/>
      <c r="F1308" t="s">
        <v>11298</v>
      </c>
      <c r="G1308" t="s">
        <v>8336</v>
      </c>
      <c r="H1308" s="107">
        <v>9.09</v>
      </c>
      <c r="I1308">
        <v>0.0</v>
      </c>
      <c r="J1308" s="96">
        <v>9.959111606E9</v>
      </c>
      <c r="K1308" t="s">
        <v>11306</v>
      </c>
    </row>
    <row r="1309" ht="12.75" customHeight="1">
      <c r="A1309">
        <v>175.0</v>
      </c>
      <c r="B1309" s="96">
        <v>1.70040082E8</v>
      </c>
      <c r="C1309" s="96" t="s">
        <v>8090</v>
      </c>
      <c r="D1309" t="s">
        <v>9796</v>
      </c>
      <c r="E1309" s="96"/>
      <c r="F1309" t="s">
        <v>9797</v>
      </c>
      <c r="G1309" t="s">
        <v>70</v>
      </c>
      <c r="H1309" s="107">
        <v>7.1440677966101696</v>
      </c>
      <c r="I1309">
        <v>0.0</v>
      </c>
      <c r="J1309" s="96">
        <v>9.848395509E9</v>
      </c>
      <c r="K1309" t="s">
        <v>9800</v>
      </c>
    </row>
    <row r="1310" ht="12.75" customHeight="1">
      <c r="A1310">
        <v>187.0</v>
      </c>
      <c r="B1310" s="96">
        <v>1.70040086E8</v>
      </c>
      <c r="C1310" s="96" t="s">
        <v>8090</v>
      </c>
      <c r="D1310" t="s">
        <v>9902</v>
      </c>
      <c r="E1310" s="96"/>
      <c r="F1310" t="s">
        <v>9904</v>
      </c>
      <c r="G1310" t="s">
        <v>70</v>
      </c>
      <c r="H1310" s="107">
        <v>8.525423728813559</v>
      </c>
      <c r="I1310">
        <v>0.0</v>
      </c>
      <c r="J1310" s="96">
        <v>9.849709417E9</v>
      </c>
      <c r="K1310" t="s">
        <v>9906</v>
      </c>
    </row>
    <row r="1311" ht="12.75" customHeight="1">
      <c r="A1311">
        <v>410.0</v>
      </c>
      <c r="B1311" s="96">
        <v>1.70040093E8</v>
      </c>
      <c r="C1311" s="96" t="s">
        <v>8090</v>
      </c>
      <c r="D1311" t="s">
        <v>11928</v>
      </c>
      <c r="E1311" s="96"/>
      <c r="F1311" t="s">
        <v>11929</v>
      </c>
      <c r="G1311" t="s">
        <v>110</v>
      </c>
      <c r="H1311" s="107">
        <v>7.156779661016949</v>
      </c>
      <c r="I1311">
        <v>0.0</v>
      </c>
      <c r="J1311" s="96">
        <v>9.676955564E9</v>
      </c>
      <c r="K1311" t="s">
        <v>11931</v>
      </c>
    </row>
    <row r="1312" ht="12.75" customHeight="1">
      <c r="A1312">
        <v>335.0</v>
      </c>
      <c r="B1312" s="96">
        <v>1.70040095E8</v>
      </c>
      <c r="C1312" s="96" t="s">
        <v>8090</v>
      </c>
      <c r="D1312" t="s">
        <v>11267</v>
      </c>
      <c r="E1312" s="96"/>
      <c r="F1312" t="s">
        <v>11269</v>
      </c>
      <c r="G1312" t="s">
        <v>8336</v>
      </c>
      <c r="H1312" s="107">
        <v>8.59</v>
      </c>
      <c r="I1312">
        <v>0.0</v>
      </c>
      <c r="J1312" s="96">
        <v>9.948774871E9</v>
      </c>
      <c r="K1312" t="s">
        <v>11276</v>
      </c>
    </row>
    <row r="1313" ht="12.75" customHeight="1">
      <c r="A1313">
        <v>185.0</v>
      </c>
      <c r="B1313" s="96">
        <v>1.70040098E8</v>
      </c>
      <c r="C1313" s="96" t="s">
        <v>8090</v>
      </c>
      <c r="D1313" t="s">
        <v>9883</v>
      </c>
      <c r="E1313" s="96"/>
      <c r="F1313" t="s">
        <v>9884</v>
      </c>
      <c r="G1313" t="s">
        <v>110</v>
      </c>
      <c r="H1313" s="107">
        <v>6.932203389830509</v>
      </c>
      <c r="I1313">
        <v>0.0</v>
      </c>
      <c r="J1313" s="96">
        <v>9.849390296E9</v>
      </c>
      <c r="K1313" t="s">
        <v>9886</v>
      </c>
    </row>
    <row r="1314" ht="12.75" customHeight="1">
      <c r="A1314">
        <v>448.0</v>
      </c>
      <c r="B1314" s="96">
        <v>1.70040099E8</v>
      </c>
      <c r="C1314" s="96" t="s">
        <v>8090</v>
      </c>
      <c r="D1314" t="s">
        <v>12283</v>
      </c>
      <c r="E1314" s="96"/>
      <c r="F1314" t="s">
        <v>12284</v>
      </c>
      <c r="G1314" t="s">
        <v>70</v>
      </c>
      <c r="H1314" s="107">
        <v>7.694915254237288</v>
      </c>
      <c r="I1314">
        <v>0.0</v>
      </c>
      <c r="J1314" s="96">
        <v>9.908159427E9</v>
      </c>
      <c r="K1314" t="s">
        <v>12287</v>
      </c>
    </row>
    <row r="1315" ht="12.75" customHeight="1">
      <c r="A1315">
        <v>301.0</v>
      </c>
      <c r="B1315" s="96">
        <v>1.70040112E8</v>
      </c>
      <c r="C1315" s="96" t="s">
        <v>8090</v>
      </c>
      <c r="D1315" t="s">
        <v>10962</v>
      </c>
      <c r="E1315" s="96"/>
      <c r="F1315" t="s">
        <v>10963</v>
      </c>
      <c r="G1315" t="s">
        <v>70</v>
      </c>
      <c r="H1315" s="107">
        <v>8.309322033898304</v>
      </c>
      <c r="I1315">
        <v>0.0</v>
      </c>
      <c r="J1315" s="96">
        <v>9.948155946E9</v>
      </c>
      <c r="K1315" t="s">
        <v>10967</v>
      </c>
    </row>
    <row r="1316" ht="12.75" customHeight="1">
      <c r="A1316">
        <v>444.0</v>
      </c>
      <c r="B1316" s="96">
        <v>1.70040119E8</v>
      </c>
      <c r="C1316" s="96" t="s">
        <v>8090</v>
      </c>
      <c r="D1316" t="s">
        <v>12246</v>
      </c>
      <c r="E1316" s="96"/>
      <c r="F1316" t="s">
        <v>12248</v>
      </c>
      <c r="G1316" t="s">
        <v>70</v>
      </c>
      <c r="H1316" s="107">
        <v>7.860169491525424</v>
      </c>
      <c r="I1316">
        <v>0.0</v>
      </c>
      <c r="J1316" s="96">
        <v>9.618137759E9</v>
      </c>
      <c r="K1316" t="s">
        <v>12251</v>
      </c>
    </row>
    <row r="1317" ht="12.75" customHeight="1">
      <c r="A1317">
        <v>230.0</v>
      </c>
      <c r="B1317" s="96">
        <v>1.70040125E8</v>
      </c>
      <c r="C1317" s="96" t="s">
        <v>8090</v>
      </c>
      <c r="D1317" t="s">
        <v>10298</v>
      </c>
      <c r="E1317" s="96"/>
      <c r="F1317" t="s">
        <v>10299</v>
      </c>
      <c r="G1317" t="s">
        <v>70</v>
      </c>
      <c r="H1317" s="107">
        <v>8.728813559322035</v>
      </c>
      <c r="I1317">
        <v>0.0</v>
      </c>
      <c r="J1317" s="96">
        <v>9.052336768E9</v>
      </c>
      <c r="K1317" t="s">
        <v>10301</v>
      </c>
    </row>
    <row r="1318" ht="12.75" customHeight="1">
      <c r="A1318">
        <v>110.0</v>
      </c>
      <c r="B1318" s="96">
        <v>1.7004013E8</v>
      </c>
      <c r="C1318" s="96" t="s">
        <v>8090</v>
      </c>
      <c r="D1318" t="s">
        <v>9195</v>
      </c>
      <c r="E1318" s="96"/>
      <c r="F1318" t="s">
        <v>9196</v>
      </c>
      <c r="G1318" t="s">
        <v>70</v>
      </c>
      <c r="H1318" s="107">
        <v>8.588983050847459</v>
      </c>
      <c r="I1318">
        <v>0.0</v>
      </c>
      <c r="J1318" s="96">
        <v>9.110340528E9</v>
      </c>
      <c r="K1318" t="s">
        <v>9198</v>
      </c>
    </row>
    <row r="1319" ht="12.75" customHeight="1">
      <c r="A1319">
        <v>375.0</v>
      </c>
      <c r="B1319" s="96">
        <v>1.70040131E8</v>
      </c>
      <c r="C1319" s="96" t="s">
        <v>8090</v>
      </c>
      <c r="D1319" t="s">
        <v>11635</v>
      </c>
      <c r="E1319" s="96"/>
      <c r="F1319" t="s">
        <v>11636</v>
      </c>
      <c r="G1319" t="s">
        <v>110</v>
      </c>
      <c r="H1319" s="107">
        <v>8.936440677966102</v>
      </c>
      <c r="I1319">
        <v>0.0</v>
      </c>
      <c r="J1319" s="96">
        <v>9.94850862E9</v>
      </c>
      <c r="K1319" t="s">
        <v>11638</v>
      </c>
    </row>
    <row r="1320" ht="12.75" customHeight="1">
      <c r="A1320">
        <v>432.0</v>
      </c>
      <c r="B1320" s="96">
        <v>1.70040137E8</v>
      </c>
      <c r="C1320" s="96" t="s">
        <v>8090</v>
      </c>
      <c r="D1320" t="s">
        <v>12139</v>
      </c>
      <c r="E1320" s="96"/>
      <c r="F1320" t="s">
        <v>12140</v>
      </c>
      <c r="G1320" t="s">
        <v>70</v>
      </c>
      <c r="H1320" s="107">
        <v>9.194915254237289</v>
      </c>
      <c r="I1320">
        <v>0.0</v>
      </c>
      <c r="J1320" s="96">
        <v>9.98550495E9</v>
      </c>
      <c r="K1320" t="s">
        <v>12142</v>
      </c>
    </row>
    <row r="1321" ht="12.75" customHeight="1">
      <c r="A1321">
        <v>293.0</v>
      </c>
      <c r="B1321" s="96">
        <v>1.70040138E8</v>
      </c>
      <c r="C1321" s="96" t="s">
        <v>8090</v>
      </c>
      <c r="D1321" t="s">
        <v>10885</v>
      </c>
      <c r="E1321" s="96"/>
      <c r="F1321" t="s">
        <v>10886</v>
      </c>
      <c r="G1321" t="s">
        <v>110</v>
      </c>
      <c r="H1321" s="107">
        <v>8.169491525423728</v>
      </c>
      <c r="I1321">
        <v>0.0</v>
      </c>
      <c r="J1321" s="96">
        <v>9.948015695E9</v>
      </c>
      <c r="K1321" t="s">
        <v>10889</v>
      </c>
    </row>
    <row r="1322" ht="12.75" customHeight="1">
      <c r="A1322">
        <v>291.0</v>
      </c>
      <c r="B1322" s="96">
        <v>1.70040142E8</v>
      </c>
      <c r="C1322" s="96" t="s">
        <v>8090</v>
      </c>
      <c r="D1322" t="s">
        <v>10864</v>
      </c>
      <c r="E1322" s="96"/>
      <c r="F1322" t="s">
        <v>10865</v>
      </c>
      <c r="G1322" t="s">
        <v>70</v>
      </c>
      <c r="H1322" s="107">
        <v>8.470338983050848</v>
      </c>
      <c r="I1322">
        <v>0.0</v>
      </c>
      <c r="J1322" s="96">
        <v>9.949398988E9</v>
      </c>
      <c r="K1322" t="s">
        <v>10867</v>
      </c>
    </row>
    <row r="1323" ht="12.75" customHeight="1">
      <c r="A1323">
        <v>280.0</v>
      </c>
      <c r="B1323" s="96">
        <v>1.70040146E8</v>
      </c>
      <c r="C1323" s="96" t="s">
        <v>8090</v>
      </c>
      <c r="D1323" t="s">
        <v>10769</v>
      </c>
      <c r="E1323" s="96"/>
      <c r="F1323" t="s">
        <v>10770</v>
      </c>
      <c r="G1323" t="s">
        <v>70</v>
      </c>
      <c r="H1323" s="107">
        <v>8.292372881355933</v>
      </c>
      <c r="I1323">
        <v>0.0</v>
      </c>
      <c r="J1323" s="96">
        <v>7.731934443E9</v>
      </c>
      <c r="K1323" t="s">
        <v>10773</v>
      </c>
    </row>
    <row r="1324" ht="12.75" customHeight="1">
      <c r="A1324">
        <v>486.0</v>
      </c>
      <c r="B1324" s="96">
        <v>1.70040163E8</v>
      </c>
      <c r="C1324" s="96" t="s">
        <v>8090</v>
      </c>
      <c r="D1324" t="s">
        <v>12618</v>
      </c>
      <c r="E1324" s="96"/>
      <c r="F1324" t="s">
        <v>12619</v>
      </c>
      <c r="G1324" t="s">
        <v>110</v>
      </c>
      <c r="H1324" s="107">
        <v>8.313559322033898</v>
      </c>
      <c r="I1324">
        <v>0.0</v>
      </c>
      <c r="J1324" s="96">
        <v>9.989253135E9</v>
      </c>
      <c r="K1324" t="s">
        <v>12622</v>
      </c>
    </row>
    <row r="1325" ht="12.75" customHeight="1">
      <c r="A1325">
        <v>389.0</v>
      </c>
      <c r="B1325" s="96">
        <v>1.70040168E8</v>
      </c>
      <c r="C1325" s="96" t="s">
        <v>8090</v>
      </c>
      <c r="D1325" t="s">
        <v>11748</v>
      </c>
      <c r="E1325" s="96"/>
      <c r="F1325" t="s">
        <v>11749</v>
      </c>
      <c r="G1325" t="s">
        <v>70</v>
      </c>
      <c r="H1325" s="107">
        <v>7.567796610169491</v>
      </c>
      <c r="I1325">
        <v>0.0</v>
      </c>
      <c r="J1325" s="96">
        <v>9.963017604E9</v>
      </c>
      <c r="K1325" t="s">
        <v>11753</v>
      </c>
    </row>
    <row r="1326" ht="12.75" customHeight="1">
      <c r="A1326">
        <v>415.0</v>
      </c>
      <c r="B1326" s="96">
        <v>1.70040185E8</v>
      </c>
      <c r="C1326" s="96" t="s">
        <v>8090</v>
      </c>
      <c r="D1326" t="s">
        <v>11971</v>
      </c>
      <c r="E1326" s="96"/>
      <c r="F1326" t="s">
        <v>11972</v>
      </c>
      <c r="G1326" t="s">
        <v>70</v>
      </c>
      <c r="H1326" s="107">
        <v>7.8940677966101696</v>
      </c>
      <c r="I1326">
        <v>0.0</v>
      </c>
      <c r="J1326" s="96">
        <v>8.985928929E9</v>
      </c>
      <c r="K1326" t="s">
        <v>11975</v>
      </c>
    </row>
    <row r="1327" ht="12.75" customHeight="1">
      <c r="A1327">
        <v>514.0</v>
      </c>
      <c r="B1327" s="96">
        <v>1.70040202E8</v>
      </c>
      <c r="C1327" s="96" t="s">
        <v>8090</v>
      </c>
      <c r="D1327" t="s">
        <v>12884</v>
      </c>
      <c r="E1327" s="96"/>
      <c r="F1327" t="s">
        <v>12885</v>
      </c>
      <c r="G1327" t="s">
        <v>70</v>
      </c>
      <c r="H1327" s="107">
        <v>7.305084745762712</v>
      </c>
      <c r="I1327">
        <v>0.0</v>
      </c>
      <c r="J1327" s="96">
        <v>9.441766906E9</v>
      </c>
      <c r="K1327" t="s">
        <v>12888</v>
      </c>
    </row>
    <row r="1328" ht="12.75" customHeight="1">
      <c r="A1328">
        <v>424.0</v>
      </c>
      <c r="B1328" s="96">
        <v>1.70040213E8</v>
      </c>
      <c r="C1328" s="96" t="s">
        <v>8090</v>
      </c>
      <c r="D1328" t="s">
        <v>12063</v>
      </c>
      <c r="E1328" s="96"/>
      <c r="F1328" t="s">
        <v>12064</v>
      </c>
      <c r="G1328" t="s">
        <v>110</v>
      </c>
      <c r="H1328" s="107">
        <v>7.444915254237288</v>
      </c>
      <c r="I1328">
        <v>0.0</v>
      </c>
      <c r="J1328" s="96">
        <v>9.494181456E9</v>
      </c>
      <c r="K1328" t="s">
        <v>12067</v>
      </c>
    </row>
    <row r="1329" ht="12.75" customHeight="1">
      <c r="A1329">
        <v>137.0</v>
      </c>
      <c r="B1329" s="96">
        <v>1.70040218E8</v>
      </c>
      <c r="C1329" s="96" t="s">
        <v>8090</v>
      </c>
      <c r="D1329" t="s">
        <v>9453</v>
      </c>
      <c r="E1329" s="96"/>
      <c r="F1329" t="s">
        <v>9454</v>
      </c>
      <c r="G1329" t="s">
        <v>70</v>
      </c>
      <c r="H1329" s="107">
        <v>7.822033898305085</v>
      </c>
      <c r="I1329">
        <v>0.0</v>
      </c>
      <c r="J1329" s="96">
        <v>9.985732643E9</v>
      </c>
      <c r="K1329" t="s">
        <v>9456</v>
      </c>
    </row>
    <row r="1330" ht="12.75" customHeight="1">
      <c r="A1330">
        <v>451.0</v>
      </c>
      <c r="B1330" s="96">
        <v>1.70040221E8</v>
      </c>
      <c r="C1330" s="96" t="s">
        <v>8090</v>
      </c>
      <c r="D1330" t="s">
        <v>12308</v>
      </c>
      <c r="E1330" s="96"/>
      <c r="F1330" t="s">
        <v>12310</v>
      </c>
      <c r="G1330" t="s">
        <v>70</v>
      </c>
      <c r="H1330" s="107">
        <v>8.690677966101696</v>
      </c>
      <c r="I1330">
        <v>0.0</v>
      </c>
      <c r="J1330" s="96">
        <v>8.985116065E9</v>
      </c>
      <c r="K1330" t="s">
        <v>12314</v>
      </c>
    </row>
    <row r="1331" ht="12.75" customHeight="1">
      <c r="A1331">
        <v>422.0</v>
      </c>
      <c r="B1331" s="96">
        <v>1.70040243E8</v>
      </c>
      <c r="C1331" s="96" t="s">
        <v>8090</v>
      </c>
      <c r="D1331" t="s">
        <v>12045</v>
      </c>
      <c r="E1331" s="96"/>
      <c r="F1331" t="s">
        <v>12047</v>
      </c>
      <c r="G1331" t="s">
        <v>8336</v>
      </c>
      <c r="H1331" s="107">
        <v>8.4</v>
      </c>
      <c r="I1331">
        <v>0.0</v>
      </c>
      <c r="J1331" s="96">
        <v>8.985540281E9</v>
      </c>
      <c r="K1331" t="s">
        <v>12050</v>
      </c>
    </row>
    <row r="1332" ht="12.75" customHeight="1">
      <c r="A1332">
        <v>23.0</v>
      </c>
      <c r="B1332" s="96">
        <v>1.70040244E8</v>
      </c>
      <c r="C1332" s="96" t="s">
        <v>8090</v>
      </c>
      <c r="D1332" t="s">
        <v>8351</v>
      </c>
      <c r="E1332" s="96"/>
      <c r="F1332" t="s">
        <v>8352</v>
      </c>
      <c r="G1332" t="s">
        <v>70</v>
      </c>
      <c r="H1332" s="107">
        <v>7.254237288135593</v>
      </c>
      <c r="I1332">
        <v>0.0</v>
      </c>
      <c r="J1332" s="96">
        <v>9.989314975E9</v>
      </c>
      <c r="K1332" t="s">
        <v>8354</v>
      </c>
    </row>
    <row r="1333" ht="12.75" customHeight="1">
      <c r="A1333">
        <v>52.0</v>
      </c>
      <c r="B1333" s="96">
        <v>1.70040245E8</v>
      </c>
      <c r="C1333" s="96" t="s">
        <v>8090</v>
      </c>
      <c r="D1333" t="s">
        <v>8630</v>
      </c>
      <c r="E1333" s="96"/>
      <c r="F1333" t="s">
        <v>8631</v>
      </c>
      <c r="G1333" t="s">
        <v>70</v>
      </c>
      <c r="H1333" s="107">
        <v>7.656779661016949</v>
      </c>
      <c r="I1333">
        <v>0.0</v>
      </c>
      <c r="J1333" s="96">
        <v>9.505599362E9</v>
      </c>
      <c r="K1333" t="s">
        <v>8634</v>
      </c>
    </row>
    <row r="1334" ht="12.75" customHeight="1">
      <c r="A1334">
        <v>184.0</v>
      </c>
      <c r="B1334" s="96">
        <v>1.70040256E8</v>
      </c>
      <c r="C1334" s="96" t="s">
        <v>8090</v>
      </c>
      <c r="D1334" t="s">
        <v>9875</v>
      </c>
      <c r="E1334" s="96"/>
      <c r="F1334" t="s">
        <v>9876</v>
      </c>
      <c r="G1334" t="s">
        <v>70</v>
      </c>
      <c r="H1334" s="107">
        <v>8.169491525423728</v>
      </c>
      <c r="I1334">
        <v>0.0</v>
      </c>
      <c r="J1334" s="96">
        <v>8.106551014E9</v>
      </c>
      <c r="K1334" t="s">
        <v>9879</v>
      </c>
    </row>
    <row r="1335" ht="12.75" customHeight="1">
      <c r="A1335">
        <v>452.0</v>
      </c>
      <c r="B1335" s="96">
        <v>1.70040267E8</v>
      </c>
      <c r="C1335" s="96" t="s">
        <v>8090</v>
      </c>
      <c r="D1335" t="s">
        <v>12320</v>
      </c>
      <c r="E1335" s="96"/>
      <c r="F1335" t="s">
        <v>12321</v>
      </c>
      <c r="G1335" t="s">
        <v>70</v>
      </c>
      <c r="H1335" s="107">
        <v>8.745762711864407</v>
      </c>
      <c r="I1335">
        <v>0.0</v>
      </c>
      <c r="J1335" s="96">
        <v>9.441598679E9</v>
      </c>
      <c r="K1335" t="s">
        <v>12323</v>
      </c>
    </row>
    <row r="1336" ht="12.75" customHeight="1">
      <c r="A1336">
        <v>409.0</v>
      </c>
      <c r="B1336" s="96">
        <v>1.70040277E8</v>
      </c>
      <c r="C1336" s="96" t="s">
        <v>8090</v>
      </c>
      <c r="D1336" t="s">
        <v>11920</v>
      </c>
      <c r="E1336" s="96"/>
      <c r="F1336" t="s">
        <v>11921</v>
      </c>
      <c r="G1336" t="s">
        <v>70</v>
      </c>
      <c r="H1336" s="107">
        <v>7.813559322033898</v>
      </c>
      <c r="I1336">
        <v>0.0</v>
      </c>
      <c r="J1336" s="96">
        <v>9.848828873E9</v>
      </c>
      <c r="K1336" t="s">
        <v>11924</v>
      </c>
    </row>
    <row r="1337" ht="12.75" customHeight="1">
      <c r="A1337">
        <v>478.0</v>
      </c>
      <c r="B1337" s="96">
        <v>1.70040288E8</v>
      </c>
      <c r="C1337" s="96" t="s">
        <v>8090</v>
      </c>
      <c r="D1337" t="s">
        <v>12555</v>
      </c>
      <c r="E1337" s="96"/>
      <c r="F1337" t="s">
        <v>12556</v>
      </c>
      <c r="G1337" t="s">
        <v>110</v>
      </c>
      <c r="H1337" s="107">
        <v>8.51271186440678</v>
      </c>
      <c r="I1337">
        <v>0.0</v>
      </c>
      <c r="J1337" s="96">
        <v>9.95911965E9</v>
      </c>
      <c r="K1337" t="s">
        <v>12558</v>
      </c>
    </row>
    <row r="1338" ht="12.75" customHeight="1">
      <c r="A1338">
        <v>147.0</v>
      </c>
      <c r="B1338" s="96">
        <v>1.70040294E8</v>
      </c>
      <c r="C1338" s="96" t="s">
        <v>8090</v>
      </c>
      <c r="D1338" t="s">
        <v>9542</v>
      </c>
      <c r="E1338" s="96"/>
      <c r="F1338" t="s">
        <v>9543</v>
      </c>
      <c r="G1338" t="s">
        <v>70</v>
      </c>
      <c r="H1338" s="107">
        <v>8.101694915254237</v>
      </c>
      <c r="I1338">
        <v>0.0</v>
      </c>
      <c r="J1338" s="96">
        <v>9.86699751E9</v>
      </c>
      <c r="K1338" t="s">
        <v>9545</v>
      </c>
    </row>
    <row r="1339" ht="12.75" customHeight="1">
      <c r="A1339">
        <v>369.0</v>
      </c>
      <c r="B1339" s="96">
        <v>1.70040305E8</v>
      </c>
      <c r="C1339" s="96" t="s">
        <v>8090</v>
      </c>
      <c r="D1339" t="s">
        <v>11581</v>
      </c>
      <c r="E1339" s="96"/>
      <c r="F1339" t="s">
        <v>11582</v>
      </c>
      <c r="G1339" t="s">
        <v>110</v>
      </c>
      <c r="H1339" s="107">
        <v>7.372881355932203</v>
      </c>
      <c r="I1339">
        <v>0.0</v>
      </c>
      <c r="J1339" s="96">
        <v>9.866833806E9</v>
      </c>
      <c r="K1339" t="s">
        <v>11584</v>
      </c>
    </row>
    <row r="1340" ht="12.75" customHeight="1">
      <c r="A1340">
        <v>14.0</v>
      </c>
      <c r="B1340" s="96">
        <v>1.70040314E8</v>
      </c>
      <c r="C1340" s="96" t="s">
        <v>8090</v>
      </c>
      <c r="D1340" t="s">
        <v>8240</v>
      </c>
      <c r="E1340" s="96"/>
      <c r="F1340" t="s">
        <v>8241</v>
      </c>
      <c r="G1340" t="s">
        <v>70</v>
      </c>
      <c r="H1340" s="107">
        <v>7.076271186440678</v>
      </c>
      <c r="I1340">
        <v>0.0</v>
      </c>
      <c r="J1340" s="96">
        <v>9.490393664E9</v>
      </c>
      <c r="K1340" t="s">
        <v>8245</v>
      </c>
    </row>
    <row r="1341" ht="12.75" customHeight="1">
      <c r="A1341">
        <v>305.0</v>
      </c>
      <c r="B1341" s="96">
        <v>1.70040318E8</v>
      </c>
      <c r="C1341" s="96" t="s">
        <v>8090</v>
      </c>
      <c r="D1341" t="s">
        <v>10999</v>
      </c>
      <c r="E1341" s="96"/>
      <c r="F1341" t="s">
        <v>11000</v>
      </c>
      <c r="G1341" t="s">
        <v>70</v>
      </c>
      <c r="H1341" s="107">
        <v>8.313559322033898</v>
      </c>
      <c r="I1341">
        <v>0.0</v>
      </c>
      <c r="J1341" s="96">
        <v>9.492011563E9</v>
      </c>
      <c r="K1341" t="s">
        <v>11003</v>
      </c>
    </row>
    <row r="1342" ht="12.75" customHeight="1">
      <c r="A1342">
        <v>433.0</v>
      </c>
      <c r="B1342" s="96">
        <v>1.70040322E8</v>
      </c>
      <c r="C1342" s="96" t="s">
        <v>8090</v>
      </c>
      <c r="D1342" t="s">
        <v>12148</v>
      </c>
      <c r="E1342" s="96"/>
      <c r="F1342" t="s">
        <v>12149</v>
      </c>
      <c r="G1342" t="s">
        <v>110</v>
      </c>
      <c r="H1342" s="107">
        <v>9.004237288135593</v>
      </c>
      <c r="I1342">
        <v>0.0</v>
      </c>
      <c r="J1342" s="96">
        <v>7.416452112E9</v>
      </c>
      <c r="K1342" t="s">
        <v>12153</v>
      </c>
    </row>
    <row r="1343" ht="12.75" customHeight="1">
      <c r="A1343">
        <v>418.0</v>
      </c>
      <c r="B1343" s="96">
        <v>1.70040339E8</v>
      </c>
      <c r="C1343" s="96" t="s">
        <v>8090</v>
      </c>
      <c r="D1343" t="s">
        <v>12000</v>
      </c>
      <c r="E1343" s="96"/>
      <c r="F1343" t="s">
        <v>12001</v>
      </c>
      <c r="G1343" t="s">
        <v>70</v>
      </c>
      <c r="H1343" s="107">
        <v>8.440677966101696</v>
      </c>
      <c r="I1343">
        <v>0.0</v>
      </c>
      <c r="J1343" s="96">
        <v>9.491350158E9</v>
      </c>
      <c r="K1343" t="s">
        <v>12004</v>
      </c>
    </row>
    <row r="1344" ht="12.75" customHeight="1">
      <c r="A1344">
        <v>144.0</v>
      </c>
      <c r="B1344" s="96">
        <v>1.70040346E8</v>
      </c>
      <c r="C1344" s="96" t="s">
        <v>8090</v>
      </c>
      <c r="D1344" t="s">
        <v>9512</v>
      </c>
      <c r="E1344" s="96"/>
      <c r="F1344" t="s">
        <v>9513</v>
      </c>
      <c r="G1344" t="s">
        <v>70</v>
      </c>
      <c r="H1344" s="107">
        <v>8.004237288135593</v>
      </c>
      <c r="I1344">
        <v>0.0</v>
      </c>
      <c r="J1344" s="96">
        <v>9.848504779E9</v>
      </c>
      <c r="K1344" t="s">
        <v>9516</v>
      </c>
    </row>
    <row r="1345" ht="12.75" customHeight="1">
      <c r="A1345">
        <v>43.0</v>
      </c>
      <c r="B1345" s="96">
        <v>1.7004035E8</v>
      </c>
      <c r="C1345" s="96" t="s">
        <v>8090</v>
      </c>
      <c r="D1345" t="s">
        <v>8544</v>
      </c>
      <c r="E1345" s="96"/>
      <c r="F1345" t="s">
        <v>8545</v>
      </c>
      <c r="G1345" t="s">
        <v>70</v>
      </c>
      <c r="H1345" s="107">
        <v>8.69915254237288</v>
      </c>
      <c r="I1345">
        <v>0.0</v>
      </c>
      <c r="J1345" s="96">
        <v>9.441283637E9</v>
      </c>
      <c r="K1345" t="s">
        <v>8548</v>
      </c>
    </row>
    <row r="1346" ht="12.75" customHeight="1">
      <c r="A1346">
        <v>22.0</v>
      </c>
      <c r="B1346" s="96">
        <v>1.70040353E8</v>
      </c>
      <c r="C1346" s="96" t="s">
        <v>8090</v>
      </c>
      <c r="D1346" t="s">
        <v>8334</v>
      </c>
      <c r="E1346" s="96"/>
      <c r="F1346" t="s">
        <v>8335</v>
      </c>
      <c r="G1346" t="s">
        <v>8336</v>
      </c>
      <c r="H1346" s="107">
        <v>8.1</v>
      </c>
      <c r="I1346">
        <v>0.0</v>
      </c>
      <c r="J1346" s="96">
        <v>8.790685672E9</v>
      </c>
      <c r="K1346" t="s">
        <v>8344</v>
      </c>
    </row>
    <row r="1347" ht="12.75" customHeight="1">
      <c r="A1347">
        <v>300.0</v>
      </c>
      <c r="B1347" s="96">
        <v>1.70040365E8</v>
      </c>
      <c r="C1347" s="96" t="s">
        <v>8090</v>
      </c>
      <c r="D1347" t="s">
        <v>10953</v>
      </c>
      <c r="E1347" s="96"/>
      <c r="F1347" t="s">
        <v>10954</v>
      </c>
      <c r="G1347" t="s">
        <v>70</v>
      </c>
      <c r="H1347" s="107">
        <v>8.296610169491526</v>
      </c>
      <c r="I1347">
        <v>1.0</v>
      </c>
      <c r="J1347" s="96">
        <v>7.093680244E9</v>
      </c>
      <c r="K1347" t="s">
        <v>10957</v>
      </c>
    </row>
    <row r="1348" ht="12.75" customHeight="1">
      <c r="A1348">
        <v>439.0</v>
      </c>
      <c r="B1348" s="96">
        <v>1.70040367E8</v>
      </c>
      <c r="C1348" s="96" t="s">
        <v>8090</v>
      </c>
      <c r="D1348" t="s">
        <v>12196</v>
      </c>
      <c r="E1348" s="96"/>
      <c r="F1348" t="s">
        <v>12197</v>
      </c>
      <c r="G1348" t="s">
        <v>110</v>
      </c>
      <c r="H1348" s="107">
        <v>9.508474576271187</v>
      </c>
      <c r="I1348">
        <v>0.0</v>
      </c>
      <c r="J1348" s="96">
        <v>9.573386924E9</v>
      </c>
      <c r="K1348" t="s">
        <v>12200</v>
      </c>
    </row>
    <row r="1349" ht="12.75" customHeight="1">
      <c r="A1349">
        <v>380.0</v>
      </c>
      <c r="B1349" s="96">
        <v>1.70040369E8</v>
      </c>
      <c r="C1349" s="96" t="s">
        <v>8090</v>
      </c>
      <c r="D1349" t="s">
        <v>11676</v>
      </c>
      <c r="E1349" s="96"/>
      <c r="F1349" t="s">
        <v>11677</v>
      </c>
      <c r="G1349" t="s">
        <v>70</v>
      </c>
      <c r="H1349" s="107">
        <v>7.38135593220339</v>
      </c>
      <c r="I1349">
        <v>0.0</v>
      </c>
      <c r="J1349" s="96">
        <v>8.686028547E9</v>
      </c>
      <c r="K1349" t="s">
        <v>11681</v>
      </c>
    </row>
    <row r="1350" ht="12.75" customHeight="1">
      <c r="A1350">
        <v>289.0</v>
      </c>
      <c r="B1350" s="96">
        <v>1.70040389E8</v>
      </c>
      <c r="C1350" s="96" t="s">
        <v>8090</v>
      </c>
      <c r="D1350" t="s">
        <v>10846</v>
      </c>
      <c r="E1350" s="96"/>
      <c r="F1350" t="s">
        <v>10848</v>
      </c>
      <c r="G1350" t="s">
        <v>70</v>
      </c>
      <c r="H1350" s="107">
        <v>7.288135593220339</v>
      </c>
      <c r="I1350">
        <v>0.0</v>
      </c>
      <c r="J1350" s="96">
        <v>9.866596646E9</v>
      </c>
      <c r="K1350" t="s">
        <v>10850</v>
      </c>
    </row>
    <row r="1351" ht="12.75" customHeight="1">
      <c r="A1351">
        <v>124.0</v>
      </c>
      <c r="B1351" s="96">
        <v>1.70040401E8</v>
      </c>
      <c r="C1351" s="96" t="s">
        <v>8090</v>
      </c>
      <c r="D1351" t="s">
        <v>9321</v>
      </c>
      <c r="E1351" s="96"/>
      <c r="F1351" t="s">
        <v>9323</v>
      </c>
      <c r="G1351" t="s">
        <v>70</v>
      </c>
      <c r="H1351" s="107">
        <v>7.3559322033898304</v>
      </c>
      <c r="I1351">
        <v>0.0</v>
      </c>
      <c r="J1351" s="96">
        <v>9.985937775E9</v>
      </c>
      <c r="K1351" t="s">
        <v>9325</v>
      </c>
    </row>
    <row r="1352" ht="12.75" customHeight="1">
      <c r="A1352">
        <v>364.0</v>
      </c>
      <c r="B1352" s="96">
        <v>1.70040411E8</v>
      </c>
      <c r="C1352" s="96" t="s">
        <v>8090</v>
      </c>
      <c r="D1352" t="s">
        <v>11544</v>
      </c>
      <c r="E1352" s="96"/>
      <c r="F1352" t="s">
        <v>11546</v>
      </c>
      <c r="G1352" t="s">
        <v>70</v>
      </c>
      <c r="H1352" s="107">
        <v>8.444915254237289</v>
      </c>
      <c r="I1352">
        <v>0.0</v>
      </c>
      <c r="J1352" s="96">
        <v>9.705586663E9</v>
      </c>
      <c r="K1352" t="s">
        <v>11548</v>
      </c>
    </row>
    <row r="1353" ht="12.75" customHeight="1">
      <c r="A1353">
        <v>376.0</v>
      </c>
      <c r="B1353" s="96">
        <v>1.70040419E8</v>
      </c>
      <c r="C1353" s="96" t="s">
        <v>8090</v>
      </c>
      <c r="D1353" t="s">
        <v>11642</v>
      </c>
      <c r="E1353" s="96"/>
      <c r="F1353" t="s">
        <v>11643</v>
      </c>
      <c r="G1353" t="s">
        <v>110</v>
      </c>
      <c r="H1353" s="107">
        <v>8.98728813559322</v>
      </c>
      <c r="I1353">
        <v>0.0</v>
      </c>
      <c r="J1353" s="96">
        <v>9.441818492E9</v>
      </c>
      <c r="K1353" t="s">
        <v>11645</v>
      </c>
    </row>
    <row r="1354" ht="12.75" customHeight="1">
      <c r="A1354">
        <v>471.0</v>
      </c>
      <c r="B1354" s="96">
        <v>1.70040422E8</v>
      </c>
      <c r="C1354" s="96" t="s">
        <v>8090</v>
      </c>
      <c r="D1354" t="s">
        <v>12483</v>
      </c>
      <c r="E1354" s="96"/>
      <c r="F1354" t="s">
        <v>12485</v>
      </c>
      <c r="G1354" t="s">
        <v>8255</v>
      </c>
      <c r="H1354" s="107">
        <v>8.13</v>
      </c>
      <c r="I1354">
        <v>0.0</v>
      </c>
      <c r="J1354" s="96">
        <v>9.989651695E9</v>
      </c>
      <c r="K1354" t="s">
        <v>12493</v>
      </c>
    </row>
    <row r="1355" ht="12.75" customHeight="1">
      <c r="A1355">
        <v>87.0</v>
      </c>
      <c r="B1355" s="96">
        <v>1.70040424E8</v>
      </c>
      <c r="C1355" s="96" t="s">
        <v>8090</v>
      </c>
      <c r="D1355" t="s">
        <v>8977</v>
      </c>
      <c r="E1355" s="96"/>
      <c r="F1355" t="s">
        <v>8978</v>
      </c>
      <c r="G1355" t="s">
        <v>70</v>
      </c>
      <c r="H1355" s="107">
        <v>8.271186440677965</v>
      </c>
      <c r="I1355">
        <v>0.0</v>
      </c>
      <c r="J1355" s="96">
        <v>9.989897171E9</v>
      </c>
      <c r="K1355" t="s">
        <v>8980</v>
      </c>
    </row>
    <row r="1356" ht="12.75" customHeight="1">
      <c r="A1356">
        <v>182.0</v>
      </c>
      <c r="B1356" s="96">
        <v>1.70040431E8</v>
      </c>
      <c r="C1356" s="96" t="s">
        <v>8090</v>
      </c>
      <c r="D1356" t="s">
        <v>9856</v>
      </c>
      <c r="E1356" s="96"/>
      <c r="F1356" t="s">
        <v>9857</v>
      </c>
      <c r="G1356" t="s">
        <v>70</v>
      </c>
      <c r="H1356" s="107">
        <v>7.809322033898305</v>
      </c>
      <c r="I1356">
        <v>0.0</v>
      </c>
      <c r="J1356" s="96">
        <v>9.494770485E9</v>
      </c>
      <c r="K1356" t="s">
        <v>9860</v>
      </c>
    </row>
    <row r="1357" ht="12.75" customHeight="1">
      <c r="A1357">
        <v>295.0</v>
      </c>
      <c r="B1357" s="96">
        <v>1.70040443E8</v>
      </c>
      <c r="C1357" s="96" t="s">
        <v>8090</v>
      </c>
      <c r="D1357" t="s">
        <v>10902</v>
      </c>
      <c r="E1357" s="96"/>
      <c r="F1357" t="s">
        <v>10903</v>
      </c>
      <c r="G1357" t="s">
        <v>110</v>
      </c>
      <c r="H1357" s="107">
        <v>7.932203389830509</v>
      </c>
      <c r="I1357">
        <v>0.0</v>
      </c>
      <c r="J1357" s="96">
        <v>9.010371038E9</v>
      </c>
      <c r="K1357" t="s">
        <v>10906</v>
      </c>
    </row>
    <row r="1358" ht="12.75" customHeight="1">
      <c r="A1358">
        <v>191.0</v>
      </c>
      <c r="B1358" s="96">
        <v>1.70040447E8</v>
      </c>
      <c r="C1358" s="96" t="s">
        <v>8090</v>
      </c>
      <c r="D1358" t="s">
        <v>9935</v>
      </c>
      <c r="E1358" s="96"/>
      <c r="F1358" t="s">
        <v>9937</v>
      </c>
      <c r="G1358" t="s">
        <v>70</v>
      </c>
      <c r="H1358" s="107">
        <v>7.0508474576271185</v>
      </c>
      <c r="I1358">
        <v>0.0</v>
      </c>
      <c r="J1358" s="96">
        <v>9.912134561E9</v>
      </c>
      <c r="K1358" t="s">
        <v>9940</v>
      </c>
    </row>
    <row r="1359" ht="12.75" customHeight="1">
      <c r="A1359">
        <v>100.0</v>
      </c>
      <c r="B1359" s="96">
        <v>1.70040448E8</v>
      </c>
      <c r="C1359" s="96" t="s">
        <v>8090</v>
      </c>
      <c r="D1359" t="s">
        <v>9101</v>
      </c>
      <c r="E1359" s="96"/>
      <c r="F1359" t="s">
        <v>9102</v>
      </c>
      <c r="G1359" t="s">
        <v>110</v>
      </c>
      <c r="H1359" s="107">
        <v>7.8559322033898304</v>
      </c>
      <c r="I1359">
        <v>0.0</v>
      </c>
      <c r="J1359" s="96">
        <v>9.90824179E9</v>
      </c>
      <c r="K1359" t="s">
        <v>9105</v>
      </c>
    </row>
    <row r="1360" ht="12.75" customHeight="1">
      <c r="A1360">
        <v>162.0</v>
      </c>
      <c r="B1360" s="96">
        <v>1.70040476E8</v>
      </c>
      <c r="C1360" s="96" t="s">
        <v>8090</v>
      </c>
      <c r="D1360" t="s">
        <v>9683</v>
      </c>
      <c r="E1360" s="96"/>
      <c r="F1360" t="s">
        <v>9684</v>
      </c>
      <c r="G1360" t="s">
        <v>110</v>
      </c>
      <c r="H1360" s="107">
        <v>7.809322033898305</v>
      </c>
      <c r="I1360">
        <v>0.0</v>
      </c>
      <c r="J1360" s="96">
        <v>9.440056944E9</v>
      </c>
      <c r="K1360" t="s">
        <v>9687</v>
      </c>
    </row>
    <row r="1361" ht="12.75" customHeight="1">
      <c r="A1361">
        <v>504.0</v>
      </c>
      <c r="B1361" s="96">
        <v>1.70040478E8</v>
      </c>
      <c r="C1361" s="96" t="s">
        <v>8090</v>
      </c>
      <c r="D1361" t="s">
        <v>12798</v>
      </c>
      <c r="E1361" s="96"/>
      <c r="F1361" t="s">
        <v>12799</v>
      </c>
      <c r="G1361" t="s">
        <v>110</v>
      </c>
      <c r="H1361" s="107">
        <v>9.076271186440678</v>
      </c>
      <c r="I1361">
        <v>0.0</v>
      </c>
      <c r="J1361" s="96">
        <v>9.491316108E9</v>
      </c>
      <c r="K1361" t="s">
        <v>12801</v>
      </c>
    </row>
    <row r="1362" ht="12.75" customHeight="1">
      <c r="A1362">
        <v>512.0</v>
      </c>
      <c r="B1362" s="96">
        <v>1.70040483E8</v>
      </c>
      <c r="C1362" s="96" t="s">
        <v>8090</v>
      </c>
      <c r="D1362" t="s">
        <v>12865</v>
      </c>
      <c r="E1362" s="96"/>
      <c r="F1362" t="s">
        <v>12866</v>
      </c>
      <c r="G1362" t="s">
        <v>110</v>
      </c>
      <c r="H1362" s="107">
        <v>8.572033898305085</v>
      </c>
      <c r="I1362">
        <v>0.0</v>
      </c>
      <c r="J1362" s="96">
        <v>9.440091203E9</v>
      </c>
      <c r="K1362" t="s">
        <v>12869</v>
      </c>
    </row>
    <row r="1363" ht="12.75" customHeight="1">
      <c r="A1363">
        <v>218.0</v>
      </c>
      <c r="B1363" s="96">
        <v>1.70040495E8</v>
      </c>
      <c r="C1363" s="96" t="s">
        <v>8090</v>
      </c>
      <c r="D1363" t="s">
        <v>10195</v>
      </c>
      <c r="E1363" s="96"/>
      <c r="F1363" t="s">
        <v>10196</v>
      </c>
      <c r="G1363" t="s">
        <v>70</v>
      </c>
      <c r="H1363" s="107">
        <v>9.067796610169491</v>
      </c>
      <c r="I1363">
        <v>0.0</v>
      </c>
      <c r="J1363" s="96">
        <v>9.440931298E9</v>
      </c>
      <c r="K1363" t="s">
        <v>10199</v>
      </c>
    </row>
    <row r="1364" ht="12.75" customHeight="1">
      <c r="A1364">
        <v>491.0</v>
      </c>
      <c r="B1364" s="96">
        <v>1.70040499E8</v>
      </c>
      <c r="C1364" s="96" t="s">
        <v>8090</v>
      </c>
      <c r="D1364" t="s">
        <v>12661</v>
      </c>
      <c r="E1364" s="96"/>
      <c r="F1364" t="s">
        <v>12663</v>
      </c>
      <c r="G1364" t="s">
        <v>8336</v>
      </c>
      <c r="H1364" s="107">
        <v>8.17</v>
      </c>
      <c r="I1364">
        <v>0.0</v>
      </c>
      <c r="J1364" s="96">
        <v>9.948401632E9</v>
      </c>
      <c r="K1364" t="s">
        <v>12668</v>
      </c>
    </row>
    <row r="1365" ht="12.75" customHeight="1">
      <c r="A1365">
        <v>349.0</v>
      </c>
      <c r="B1365" s="96">
        <v>1.7004052E8</v>
      </c>
      <c r="C1365" s="96" t="s">
        <v>8090</v>
      </c>
      <c r="D1365" t="s">
        <v>11416</v>
      </c>
      <c r="E1365" s="96"/>
      <c r="F1365" t="s">
        <v>11417</v>
      </c>
      <c r="G1365" t="s">
        <v>70</v>
      </c>
      <c r="H1365" s="107">
        <v>7.466101694915254</v>
      </c>
      <c r="I1365">
        <v>0.0</v>
      </c>
      <c r="J1365" s="96">
        <v>9.912348579E9</v>
      </c>
      <c r="K1365" t="s">
        <v>11421</v>
      </c>
    </row>
    <row r="1366" ht="12.75" customHeight="1">
      <c r="A1366">
        <v>350.0</v>
      </c>
      <c r="B1366" s="96">
        <v>1.70040527E8</v>
      </c>
      <c r="C1366" s="96" t="s">
        <v>8090</v>
      </c>
      <c r="D1366" t="s">
        <v>11426</v>
      </c>
      <c r="E1366" s="96"/>
      <c r="F1366" t="s">
        <v>11428</v>
      </c>
      <c r="G1366" t="s">
        <v>110</v>
      </c>
      <c r="H1366" s="107">
        <v>7.5423728813559325</v>
      </c>
      <c r="I1366">
        <v>0.0</v>
      </c>
      <c r="J1366" s="96">
        <v>8.985971191E9</v>
      </c>
      <c r="K1366" t="s">
        <v>2119</v>
      </c>
    </row>
    <row r="1367" ht="12.75" customHeight="1">
      <c r="A1367">
        <v>245.0</v>
      </c>
      <c r="B1367" s="96">
        <v>1.70040538E8</v>
      </c>
      <c r="C1367" s="96" t="s">
        <v>8090</v>
      </c>
      <c r="D1367" t="s">
        <v>10430</v>
      </c>
      <c r="E1367" s="96"/>
      <c r="F1367" t="s">
        <v>10431</v>
      </c>
      <c r="G1367" t="s">
        <v>70</v>
      </c>
      <c r="H1367" s="107">
        <v>7.228813559322034</v>
      </c>
      <c r="I1367">
        <v>0.0</v>
      </c>
      <c r="J1367" s="96">
        <v>9.866806853E9</v>
      </c>
      <c r="K1367" t="s">
        <v>10433</v>
      </c>
    </row>
    <row r="1368" ht="12.75" customHeight="1">
      <c r="A1368">
        <v>267.0</v>
      </c>
      <c r="B1368" s="96">
        <v>1.70040542E8</v>
      </c>
      <c r="C1368" s="96" t="s">
        <v>8090</v>
      </c>
      <c r="D1368" t="s">
        <v>10641</v>
      </c>
      <c r="E1368" s="96"/>
      <c r="F1368" t="s">
        <v>10643</v>
      </c>
      <c r="G1368" t="s">
        <v>70</v>
      </c>
      <c r="H1368" s="107">
        <v>6.237288135593221</v>
      </c>
      <c r="I1368">
        <v>3.0</v>
      </c>
      <c r="J1368" s="96">
        <v>8.121283448E9</v>
      </c>
      <c r="K1368" t="s">
        <v>10646</v>
      </c>
    </row>
    <row r="1369" ht="12.75" customHeight="1">
      <c r="A1369">
        <v>82.0</v>
      </c>
      <c r="B1369" s="96">
        <v>1.70040543E8</v>
      </c>
      <c r="C1369" s="96" t="s">
        <v>8090</v>
      </c>
      <c r="D1369" t="s">
        <v>8927</v>
      </c>
      <c r="E1369" s="96"/>
      <c r="F1369" t="s">
        <v>8928</v>
      </c>
      <c r="G1369" t="s">
        <v>70</v>
      </c>
      <c r="H1369" s="107">
        <v>7.911016949152542</v>
      </c>
      <c r="I1369">
        <v>0.0</v>
      </c>
      <c r="J1369" s="96">
        <v>9.849010492E9</v>
      </c>
      <c r="K1369" t="s">
        <v>8933</v>
      </c>
    </row>
    <row r="1370" ht="12.75" customHeight="1">
      <c r="A1370">
        <v>367.0</v>
      </c>
      <c r="B1370" s="96">
        <v>1.70040549E8</v>
      </c>
      <c r="C1370" s="96" t="s">
        <v>8090</v>
      </c>
      <c r="D1370" t="s">
        <v>11567</v>
      </c>
      <c r="E1370" s="96"/>
      <c r="F1370" t="s">
        <v>11568</v>
      </c>
      <c r="G1370" t="s">
        <v>70</v>
      </c>
      <c r="H1370" s="107">
        <v>9.09322033898305</v>
      </c>
      <c r="I1370">
        <v>0.0</v>
      </c>
      <c r="J1370" s="96">
        <v>9.494339699E9</v>
      </c>
      <c r="K1370" t="s">
        <v>11572</v>
      </c>
    </row>
    <row r="1371" ht="12.75" customHeight="1">
      <c r="A1371">
        <v>166.0</v>
      </c>
      <c r="B1371" s="96">
        <v>1.70040555E8</v>
      </c>
      <c r="C1371" s="96" t="s">
        <v>8090</v>
      </c>
      <c r="D1371" t="s">
        <v>9720</v>
      </c>
      <c r="E1371" s="96"/>
      <c r="F1371" t="s">
        <v>9721</v>
      </c>
      <c r="G1371" t="s">
        <v>70</v>
      </c>
      <c r="H1371" s="107">
        <v>7.406779661016949</v>
      </c>
      <c r="I1371">
        <v>0.0</v>
      </c>
      <c r="J1371" s="96">
        <v>9.494454245E9</v>
      </c>
      <c r="K1371" t="s">
        <v>9725</v>
      </c>
    </row>
    <row r="1372" ht="12.75" customHeight="1">
      <c r="A1372">
        <v>7.0</v>
      </c>
      <c r="B1372" s="96">
        <v>1.70040581E8</v>
      </c>
      <c r="C1372" s="96" t="s">
        <v>8090</v>
      </c>
      <c r="D1372" t="s">
        <v>8159</v>
      </c>
      <c r="E1372" s="96"/>
      <c r="F1372" t="s">
        <v>8161</v>
      </c>
      <c r="G1372" t="s">
        <v>70</v>
      </c>
      <c r="H1372" s="107">
        <v>7.372881355932203</v>
      </c>
      <c r="I1372">
        <v>0.0</v>
      </c>
      <c r="J1372" s="96">
        <v>9.603653702E9</v>
      </c>
      <c r="K1372" t="s">
        <v>8165</v>
      </c>
    </row>
    <row r="1373" ht="12.75" customHeight="1">
      <c r="A1373">
        <v>438.0</v>
      </c>
      <c r="B1373" s="96">
        <v>1.70040583E8</v>
      </c>
      <c r="C1373" s="96" t="s">
        <v>8090</v>
      </c>
      <c r="D1373" t="s">
        <v>12190</v>
      </c>
      <c r="E1373" s="96"/>
      <c r="F1373" t="s">
        <v>12191</v>
      </c>
      <c r="G1373" t="s">
        <v>110</v>
      </c>
      <c r="H1373" s="107">
        <v>8.584745762711865</v>
      </c>
      <c r="I1373">
        <v>0.0</v>
      </c>
      <c r="J1373" s="96">
        <v>9.440104848E9</v>
      </c>
      <c r="K1373" t="s">
        <v>12193</v>
      </c>
    </row>
    <row r="1374" ht="12.75" customHeight="1">
      <c r="A1374">
        <v>229.0</v>
      </c>
      <c r="B1374" s="96">
        <v>1.70040586E8</v>
      </c>
      <c r="C1374" s="96" t="s">
        <v>8090</v>
      </c>
      <c r="D1374" t="s">
        <v>10290</v>
      </c>
      <c r="E1374" s="96"/>
      <c r="F1374" t="s">
        <v>10291</v>
      </c>
      <c r="G1374" t="s">
        <v>110</v>
      </c>
      <c r="H1374" s="107">
        <v>8.127118644067796</v>
      </c>
      <c r="I1374">
        <v>0.0</v>
      </c>
      <c r="J1374" s="96">
        <v>9.493494033E9</v>
      </c>
      <c r="K1374" t="s">
        <v>10294</v>
      </c>
    </row>
    <row r="1375" ht="12.75" customHeight="1">
      <c r="A1375">
        <v>31.0</v>
      </c>
      <c r="B1375" s="96">
        <v>1.70040587E8</v>
      </c>
      <c r="C1375" s="96" t="s">
        <v>8090</v>
      </c>
      <c r="D1375" t="s">
        <v>8426</v>
      </c>
      <c r="E1375" s="96"/>
      <c r="F1375" t="s">
        <v>8427</v>
      </c>
      <c r="G1375" t="s">
        <v>70</v>
      </c>
      <c r="H1375" s="107">
        <v>8.330508474576272</v>
      </c>
      <c r="I1375">
        <v>1.0</v>
      </c>
      <c r="J1375" s="96">
        <v>9.440259226E9</v>
      </c>
      <c r="K1375" t="s">
        <v>8430</v>
      </c>
    </row>
    <row r="1376" ht="12.75" customHeight="1">
      <c r="A1376">
        <v>342.0</v>
      </c>
      <c r="B1376" s="96">
        <v>1.70040594E8</v>
      </c>
      <c r="C1376" s="96" t="s">
        <v>8090</v>
      </c>
      <c r="D1376" t="s">
        <v>11353</v>
      </c>
      <c r="E1376" s="96"/>
      <c r="F1376" t="s">
        <v>11354</v>
      </c>
      <c r="G1376" t="s">
        <v>70</v>
      </c>
      <c r="H1376" s="107">
        <v>8.35593220338983</v>
      </c>
      <c r="I1376">
        <v>0.0</v>
      </c>
      <c r="J1376" s="96">
        <v>9.84888711E9</v>
      </c>
      <c r="K1376" t="s">
        <v>11359</v>
      </c>
    </row>
    <row r="1377" ht="12.75" customHeight="1">
      <c r="A1377">
        <v>347.0</v>
      </c>
      <c r="B1377" s="96">
        <v>1.70040601E8</v>
      </c>
      <c r="C1377" s="96" t="s">
        <v>8090</v>
      </c>
      <c r="D1377" t="s">
        <v>11399</v>
      </c>
      <c r="E1377" s="96"/>
      <c r="F1377" t="s">
        <v>11400</v>
      </c>
      <c r="G1377" t="s">
        <v>110</v>
      </c>
      <c r="H1377" s="107">
        <v>9.016949152542374</v>
      </c>
      <c r="I1377">
        <v>0.0</v>
      </c>
      <c r="J1377" s="96">
        <v>9.912260548E9</v>
      </c>
      <c r="K1377" t="s">
        <v>11403</v>
      </c>
    </row>
    <row r="1378" ht="12.75" customHeight="1">
      <c r="A1378">
        <v>336.0</v>
      </c>
      <c r="B1378" s="96">
        <v>1.70040602E8</v>
      </c>
      <c r="C1378" s="96" t="s">
        <v>8090</v>
      </c>
      <c r="D1378" t="s">
        <v>11283</v>
      </c>
      <c r="E1378" s="96"/>
      <c r="F1378" t="s">
        <v>11285</v>
      </c>
      <c r="G1378" t="s">
        <v>8336</v>
      </c>
      <c r="H1378" s="107">
        <v>9.01</v>
      </c>
      <c r="I1378">
        <v>0.0</v>
      </c>
      <c r="J1378" s="96">
        <v>9.94963802E9</v>
      </c>
      <c r="K1378" t="s">
        <v>11291</v>
      </c>
    </row>
    <row r="1379" ht="12.75" customHeight="1">
      <c r="A1379">
        <v>105.0</v>
      </c>
      <c r="B1379" s="96">
        <v>1.70040609E8</v>
      </c>
      <c r="C1379" s="96" t="s">
        <v>8090</v>
      </c>
      <c r="D1379" t="s">
        <v>9144</v>
      </c>
      <c r="E1379" s="96"/>
      <c r="F1379" t="s">
        <v>9145</v>
      </c>
      <c r="G1379" t="s">
        <v>70</v>
      </c>
      <c r="H1379" s="107">
        <v>7.733050847457627</v>
      </c>
      <c r="I1379">
        <v>0.0</v>
      </c>
      <c r="J1379" s="96">
        <v>9.701567204E9</v>
      </c>
      <c r="K1379" t="s">
        <v>9149</v>
      </c>
    </row>
    <row r="1380" ht="12.75" customHeight="1">
      <c r="A1380">
        <v>56.0</v>
      </c>
      <c r="B1380" s="96">
        <v>1.70040613E8</v>
      </c>
      <c r="C1380" s="96" t="s">
        <v>8090</v>
      </c>
      <c r="D1380" t="s">
        <v>8662</v>
      </c>
      <c r="E1380" s="96"/>
      <c r="F1380" t="s">
        <v>8663</v>
      </c>
      <c r="G1380" t="s">
        <v>70</v>
      </c>
      <c r="H1380" s="107">
        <v>7.008474576271187</v>
      </c>
      <c r="I1380">
        <v>0.0</v>
      </c>
      <c r="J1380" s="96">
        <v>9.451518647E9</v>
      </c>
      <c r="K1380" t="s">
        <v>8665</v>
      </c>
    </row>
    <row r="1381" ht="12.75" customHeight="1">
      <c r="A1381">
        <v>320.0</v>
      </c>
      <c r="B1381" s="96">
        <v>1.70040639E8</v>
      </c>
      <c r="C1381" s="96" t="s">
        <v>8090</v>
      </c>
      <c r="D1381" t="s">
        <v>11124</v>
      </c>
      <c r="E1381" s="96"/>
      <c r="F1381" t="s">
        <v>11125</v>
      </c>
      <c r="G1381" t="s">
        <v>70</v>
      </c>
      <c r="H1381" s="107">
        <v>8.101694915254237</v>
      </c>
      <c r="I1381">
        <v>0.0</v>
      </c>
      <c r="J1381" s="96">
        <v>9.490878737E9</v>
      </c>
      <c r="K1381" t="s">
        <v>11127</v>
      </c>
    </row>
    <row r="1382" ht="12.75" customHeight="1">
      <c r="A1382">
        <v>477.0</v>
      </c>
      <c r="B1382" s="96">
        <v>1.70040643E8</v>
      </c>
      <c r="C1382" s="96" t="s">
        <v>8090</v>
      </c>
      <c r="D1382" t="s">
        <v>12546</v>
      </c>
      <c r="E1382" s="96"/>
      <c r="F1382" t="s">
        <v>12548</v>
      </c>
      <c r="G1382" t="s">
        <v>70</v>
      </c>
      <c r="H1382" s="107">
        <v>7.758474576271187</v>
      </c>
      <c r="I1382">
        <v>0.0</v>
      </c>
      <c r="J1382" s="96">
        <v>7.90127182E9</v>
      </c>
      <c r="K1382" t="s">
        <v>12550</v>
      </c>
    </row>
    <row r="1383" ht="12.75" customHeight="1">
      <c r="A1383">
        <v>36.0</v>
      </c>
      <c r="B1383" s="96">
        <v>1.70040653E8</v>
      </c>
      <c r="C1383" s="96" t="s">
        <v>8090</v>
      </c>
      <c r="D1383" t="s">
        <v>8478</v>
      </c>
      <c r="E1383" s="96"/>
      <c r="F1383" t="s">
        <v>8480</v>
      </c>
      <c r="G1383" t="s">
        <v>70</v>
      </c>
      <c r="H1383" s="107">
        <v>7.419491525423729</v>
      </c>
      <c r="I1383">
        <v>0.0</v>
      </c>
      <c r="J1383" s="96">
        <v>9.246474515E9</v>
      </c>
      <c r="K1383" t="s">
        <v>8483</v>
      </c>
    </row>
    <row r="1384" ht="12.75" customHeight="1">
      <c r="A1384">
        <v>334.0</v>
      </c>
      <c r="B1384" s="96">
        <v>1.70040672E8</v>
      </c>
      <c r="C1384" s="96" t="s">
        <v>8090</v>
      </c>
      <c r="D1384" t="s">
        <v>11254</v>
      </c>
      <c r="E1384" s="96"/>
      <c r="F1384" t="s">
        <v>11255</v>
      </c>
      <c r="G1384" t="s">
        <v>8336</v>
      </c>
      <c r="H1384" s="107">
        <v>8.52</v>
      </c>
      <c r="I1384">
        <v>0.0</v>
      </c>
      <c r="J1384" s="96">
        <v>9.441956319E9</v>
      </c>
      <c r="K1384" t="s">
        <v>11262</v>
      </c>
    </row>
    <row r="1385" ht="12.75" customHeight="1">
      <c r="A1385">
        <v>328.0</v>
      </c>
      <c r="B1385" s="96">
        <v>1.70040673E8</v>
      </c>
      <c r="C1385" s="96" t="s">
        <v>8090</v>
      </c>
      <c r="D1385" t="s">
        <v>11199</v>
      </c>
      <c r="E1385" s="96"/>
      <c r="F1385" t="s">
        <v>11200</v>
      </c>
      <c r="G1385" t="s">
        <v>70</v>
      </c>
      <c r="H1385" s="107">
        <v>7.830508474576271</v>
      </c>
      <c r="I1385">
        <v>0.0</v>
      </c>
      <c r="J1385" s="96">
        <v>9.44080827E9</v>
      </c>
      <c r="K1385" t="s">
        <v>11203</v>
      </c>
    </row>
    <row r="1386" ht="12.75" customHeight="1">
      <c r="A1386">
        <v>272.0</v>
      </c>
      <c r="B1386" s="96">
        <v>1.70040674E8</v>
      </c>
      <c r="C1386" s="96" t="s">
        <v>8090</v>
      </c>
      <c r="D1386" t="s">
        <v>10699</v>
      </c>
      <c r="E1386" s="96"/>
      <c r="F1386" t="s">
        <v>10700</v>
      </c>
      <c r="G1386" t="s">
        <v>110</v>
      </c>
      <c r="H1386" s="107">
        <v>8.758474576271187</v>
      </c>
      <c r="I1386">
        <v>0.0</v>
      </c>
      <c r="J1386" s="96">
        <v>7.096642247E9</v>
      </c>
      <c r="K1386" t="s">
        <v>10703</v>
      </c>
    </row>
    <row r="1387" ht="12.75" customHeight="1">
      <c r="A1387">
        <v>529.0</v>
      </c>
      <c r="B1387" s="96">
        <v>1.70040679E8</v>
      </c>
      <c r="C1387" s="96" t="s">
        <v>8090</v>
      </c>
      <c r="D1387" t="s">
        <v>13010</v>
      </c>
      <c r="E1387" s="96"/>
      <c r="F1387" t="s">
        <v>13011</v>
      </c>
      <c r="H1387" s="107">
        <v>8.7</v>
      </c>
      <c r="I1387">
        <v>0.0</v>
      </c>
      <c r="J1387" s="96"/>
    </row>
    <row r="1388" ht="12.75" customHeight="1">
      <c r="A1388">
        <v>316.0</v>
      </c>
      <c r="B1388" s="96">
        <v>1.70040703E8</v>
      </c>
      <c r="C1388" s="96" t="s">
        <v>8090</v>
      </c>
      <c r="D1388" t="s">
        <v>11091</v>
      </c>
      <c r="E1388" s="96"/>
      <c r="F1388" t="s">
        <v>11092</v>
      </c>
      <c r="G1388" t="s">
        <v>70</v>
      </c>
      <c r="H1388" s="107">
        <v>6.953389830508475</v>
      </c>
      <c r="I1388">
        <v>1.0</v>
      </c>
      <c r="J1388" s="96">
        <v>9.440668093E9</v>
      </c>
      <c r="K1388" t="s">
        <v>11095</v>
      </c>
    </row>
    <row r="1389" ht="12.75" customHeight="1">
      <c r="A1389">
        <v>338.0</v>
      </c>
      <c r="B1389" s="96">
        <v>1.70040708E8</v>
      </c>
      <c r="C1389" s="96" t="s">
        <v>8090</v>
      </c>
      <c r="D1389" t="s">
        <v>11312</v>
      </c>
      <c r="E1389" s="96"/>
      <c r="F1389" t="s">
        <v>11313</v>
      </c>
      <c r="G1389" t="s">
        <v>110</v>
      </c>
      <c r="H1389" s="107">
        <v>8.686440677966102</v>
      </c>
      <c r="I1389">
        <v>0.0</v>
      </c>
      <c r="J1389" s="96">
        <v>9.440179556E9</v>
      </c>
      <c r="K1389" t="s">
        <v>11316</v>
      </c>
    </row>
    <row r="1390" ht="12.75" customHeight="1">
      <c r="A1390">
        <v>528.0</v>
      </c>
      <c r="B1390" s="96">
        <v>1.7004071E8</v>
      </c>
      <c r="C1390" s="96" t="s">
        <v>8090</v>
      </c>
      <c r="D1390" t="s">
        <v>13007</v>
      </c>
      <c r="E1390" s="96"/>
      <c r="F1390" t="s">
        <v>13008</v>
      </c>
      <c r="H1390" s="107">
        <v>9.34</v>
      </c>
      <c r="J1390" s="96"/>
    </row>
    <row r="1391" ht="12.75" customHeight="1">
      <c r="A1391">
        <v>10.0</v>
      </c>
      <c r="B1391" s="96">
        <v>1.7004072E8</v>
      </c>
      <c r="C1391" s="96" t="s">
        <v>8090</v>
      </c>
      <c r="D1391" t="s">
        <v>8194</v>
      </c>
      <c r="E1391" s="96"/>
      <c r="F1391" t="s">
        <v>8195</v>
      </c>
      <c r="G1391" t="s">
        <v>110</v>
      </c>
      <c r="H1391" s="107">
        <v>7.245762711864407</v>
      </c>
      <c r="I1391">
        <v>0.0</v>
      </c>
      <c r="J1391" s="96">
        <v>9.640103247E9</v>
      </c>
      <c r="K1391" t="s">
        <v>8200</v>
      </c>
    </row>
    <row r="1392" ht="12.75" customHeight="1">
      <c r="A1392">
        <v>30.0</v>
      </c>
      <c r="B1392" s="96">
        <v>1.70040722E8</v>
      </c>
      <c r="C1392" s="96" t="s">
        <v>8090</v>
      </c>
      <c r="D1392" t="s">
        <v>8415</v>
      </c>
      <c r="E1392" s="96"/>
      <c r="F1392" t="s">
        <v>8416</v>
      </c>
      <c r="G1392" t="s">
        <v>110</v>
      </c>
      <c r="H1392" s="107">
        <v>7.470338983050848</v>
      </c>
      <c r="I1392">
        <v>1.0</v>
      </c>
      <c r="J1392" s="96">
        <v>8.1252815E9</v>
      </c>
      <c r="K1392" t="s">
        <v>8419</v>
      </c>
    </row>
    <row r="1393" ht="12.75" customHeight="1">
      <c r="A1393">
        <v>171.0</v>
      </c>
      <c r="B1393" s="96">
        <v>1.70040737E8</v>
      </c>
      <c r="C1393" s="96" t="s">
        <v>8090</v>
      </c>
      <c r="D1393" t="s">
        <v>9766</v>
      </c>
      <c r="E1393" s="96"/>
      <c r="F1393" t="s">
        <v>9767</v>
      </c>
      <c r="G1393" t="s">
        <v>70</v>
      </c>
      <c r="H1393" s="107">
        <v>8.851694915254237</v>
      </c>
      <c r="I1393">
        <v>0.0</v>
      </c>
      <c r="J1393" s="96">
        <v>9.296358113E9</v>
      </c>
      <c r="K1393" t="s">
        <v>9769</v>
      </c>
    </row>
    <row r="1394" ht="12.75" customHeight="1">
      <c r="A1394">
        <v>499.0</v>
      </c>
      <c r="B1394" s="96">
        <v>1.7004074E8</v>
      </c>
      <c r="C1394" s="96" t="s">
        <v>8090</v>
      </c>
      <c r="D1394" t="s">
        <v>12752</v>
      </c>
      <c r="E1394" s="96"/>
      <c r="F1394" t="s">
        <v>12754</v>
      </c>
      <c r="G1394" t="s">
        <v>110</v>
      </c>
      <c r="H1394" s="107">
        <v>8.402542372881356</v>
      </c>
      <c r="I1394">
        <v>0.0</v>
      </c>
      <c r="J1394" s="96">
        <v>8.019131429E9</v>
      </c>
      <c r="K1394" t="s">
        <v>12756</v>
      </c>
    </row>
    <row r="1395" ht="12.75" customHeight="1">
      <c r="A1395">
        <v>517.0</v>
      </c>
      <c r="B1395" s="96">
        <v>1.70040743E8</v>
      </c>
      <c r="C1395" s="96" t="s">
        <v>8090</v>
      </c>
      <c r="D1395" t="s">
        <v>12910</v>
      </c>
      <c r="E1395" s="96"/>
      <c r="F1395" t="s">
        <v>12911</v>
      </c>
      <c r="G1395" t="s">
        <v>8255</v>
      </c>
      <c r="H1395" s="107">
        <v>9.67</v>
      </c>
      <c r="I1395">
        <v>0.0</v>
      </c>
      <c r="J1395" s="96">
        <v>9.959058732E9</v>
      </c>
      <c r="K1395" t="s">
        <v>12917</v>
      </c>
    </row>
    <row r="1396" ht="12.75" customHeight="1">
      <c r="A1396">
        <v>516.0</v>
      </c>
      <c r="B1396" s="96">
        <v>1.70040755E8</v>
      </c>
      <c r="C1396" s="96" t="s">
        <v>8090</v>
      </c>
      <c r="D1396" t="s">
        <v>12900</v>
      </c>
      <c r="E1396" s="96"/>
      <c r="F1396" t="s">
        <v>12901</v>
      </c>
      <c r="G1396" t="s">
        <v>110</v>
      </c>
      <c r="H1396" s="107">
        <v>8.533898305084746</v>
      </c>
      <c r="I1396">
        <v>0.0</v>
      </c>
      <c r="J1396" s="96">
        <v>9.985164646E9</v>
      </c>
      <c r="K1396" t="s">
        <v>12905</v>
      </c>
    </row>
    <row r="1397" ht="12.75" customHeight="1">
      <c r="A1397">
        <v>518.0</v>
      </c>
      <c r="B1397" s="96">
        <v>1.70040769E8</v>
      </c>
      <c r="C1397" s="96" t="s">
        <v>8090</v>
      </c>
      <c r="D1397" t="s">
        <v>12924</v>
      </c>
      <c r="E1397" s="96"/>
      <c r="F1397" t="s">
        <v>12926</v>
      </c>
      <c r="G1397" t="s">
        <v>8255</v>
      </c>
      <c r="H1397" s="107">
        <v>8.4</v>
      </c>
      <c r="I1397">
        <v>0.0</v>
      </c>
      <c r="J1397" s="96">
        <v>9.441265754E9</v>
      </c>
      <c r="K1397" t="s">
        <v>12934</v>
      </c>
    </row>
    <row r="1398" ht="12.75" customHeight="1">
      <c r="A1398">
        <v>324.0</v>
      </c>
      <c r="B1398" s="96">
        <v>1.70040774E8</v>
      </c>
      <c r="C1398" s="96" t="s">
        <v>8090</v>
      </c>
      <c r="D1398" t="s">
        <v>11162</v>
      </c>
      <c r="E1398" s="96"/>
      <c r="F1398" t="s">
        <v>11163</v>
      </c>
      <c r="G1398" t="s">
        <v>110</v>
      </c>
      <c r="H1398" s="107">
        <v>7.864406779661017</v>
      </c>
      <c r="I1398">
        <v>0.0</v>
      </c>
      <c r="J1398" s="96">
        <v>9.490230021E9</v>
      </c>
      <c r="K1398" t="s">
        <v>11165</v>
      </c>
    </row>
    <row r="1399" ht="12.75" customHeight="1">
      <c r="A1399">
        <v>207.0</v>
      </c>
      <c r="B1399" s="96">
        <v>1.70040781E8</v>
      </c>
      <c r="C1399" s="96" t="s">
        <v>8090</v>
      </c>
      <c r="D1399" t="s">
        <v>10091</v>
      </c>
      <c r="E1399" s="96"/>
      <c r="F1399" t="s">
        <v>10093</v>
      </c>
      <c r="G1399" t="s">
        <v>8336</v>
      </c>
      <c r="H1399" s="107">
        <v>7.0</v>
      </c>
      <c r="I1399">
        <v>0.0</v>
      </c>
      <c r="J1399" s="96">
        <v>9.494447071E9</v>
      </c>
      <c r="K1399" t="s">
        <v>10103</v>
      </c>
    </row>
    <row r="1400" ht="12.75" customHeight="1">
      <c r="A1400">
        <v>128.0</v>
      </c>
      <c r="B1400" s="96">
        <v>1.70040794E8</v>
      </c>
      <c r="C1400" s="96" t="s">
        <v>8090</v>
      </c>
      <c r="D1400" t="s">
        <v>9363</v>
      </c>
      <c r="E1400" s="96"/>
      <c r="F1400" t="s">
        <v>9365</v>
      </c>
      <c r="G1400" t="s">
        <v>8336</v>
      </c>
      <c r="H1400" s="107">
        <v>7.44</v>
      </c>
      <c r="I1400">
        <v>0.0</v>
      </c>
      <c r="J1400" s="96">
        <v>7.337273886E9</v>
      </c>
      <c r="K1400" t="s">
        <v>9374</v>
      </c>
    </row>
    <row r="1401" ht="12.75" customHeight="1">
      <c r="A1401">
        <v>79.0</v>
      </c>
      <c r="B1401" s="96">
        <v>1.70040795E8</v>
      </c>
      <c r="C1401" s="96" t="s">
        <v>8090</v>
      </c>
      <c r="D1401" t="s">
        <v>8896</v>
      </c>
      <c r="E1401" s="96"/>
      <c r="F1401" t="s">
        <v>8897</v>
      </c>
      <c r="G1401" t="s">
        <v>70</v>
      </c>
      <c r="H1401" s="107">
        <v>7.580508474576271</v>
      </c>
      <c r="I1401">
        <v>0.0</v>
      </c>
      <c r="J1401" s="96">
        <v>9.39213556E9</v>
      </c>
      <c r="K1401" t="s">
        <v>8901</v>
      </c>
    </row>
    <row r="1402" ht="12.75" customHeight="1">
      <c r="A1402">
        <v>356.0</v>
      </c>
      <c r="B1402" s="96">
        <v>1.70040828E8</v>
      </c>
      <c r="C1402" s="96" t="s">
        <v>8090</v>
      </c>
      <c r="D1402" t="s">
        <v>11482</v>
      </c>
      <c r="E1402" s="96"/>
      <c r="F1402" t="s">
        <v>11483</v>
      </c>
      <c r="G1402" t="s">
        <v>110</v>
      </c>
      <c r="H1402" s="107">
        <v>9.042372881355933</v>
      </c>
      <c r="I1402">
        <v>0.0</v>
      </c>
      <c r="J1402" s="96">
        <v>9.246479063E9</v>
      </c>
      <c r="K1402" t="s">
        <v>11485</v>
      </c>
    </row>
    <row r="1403" ht="12.75" customHeight="1">
      <c r="A1403">
        <v>15.0</v>
      </c>
      <c r="B1403" s="96">
        <v>1.70040836E8</v>
      </c>
      <c r="C1403" s="96" t="s">
        <v>8090</v>
      </c>
      <c r="D1403" t="s">
        <v>8252</v>
      </c>
      <c r="E1403" s="96"/>
      <c r="F1403" t="s">
        <v>8254</v>
      </c>
      <c r="G1403" t="s">
        <v>8255</v>
      </c>
      <c r="H1403" s="107">
        <v>7.4</v>
      </c>
      <c r="I1403">
        <v>0.0</v>
      </c>
      <c r="J1403" s="96">
        <v>9.290196196E9</v>
      </c>
      <c r="K1403" t="s">
        <v>8268</v>
      </c>
    </row>
    <row r="1404" ht="12.75" customHeight="1">
      <c r="A1404">
        <v>117.0</v>
      </c>
      <c r="B1404" s="96">
        <v>1.70040838E8</v>
      </c>
      <c r="C1404" s="96" t="s">
        <v>8090</v>
      </c>
      <c r="D1404" t="s">
        <v>9256</v>
      </c>
      <c r="E1404" s="96"/>
      <c r="F1404" t="s">
        <v>9258</v>
      </c>
      <c r="G1404" t="s">
        <v>110</v>
      </c>
      <c r="H1404" s="107">
        <v>8.288135593220339</v>
      </c>
      <c r="I1404">
        <v>0.0</v>
      </c>
      <c r="J1404" s="96">
        <v>9.014187076E9</v>
      </c>
      <c r="K1404" t="s">
        <v>9260</v>
      </c>
    </row>
    <row r="1405" ht="12.75" customHeight="1">
      <c r="A1405">
        <v>34.0</v>
      </c>
      <c r="B1405" s="96">
        <v>1.70040842E8</v>
      </c>
      <c r="C1405" s="96" t="s">
        <v>8090</v>
      </c>
      <c r="D1405" t="s">
        <v>8454</v>
      </c>
      <c r="E1405" s="96"/>
      <c r="F1405" t="s">
        <v>8456</v>
      </c>
      <c r="G1405" t="s">
        <v>8336</v>
      </c>
      <c r="H1405" s="107">
        <v>7.9</v>
      </c>
      <c r="I1405">
        <v>0.0</v>
      </c>
      <c r="J1405" s="96">
        <v>9.000621222E9</v>
      </c>
      <c r="K1405" t="s">
        <v>8465</v>
      </c>
    </row>
    <row r="1406" ht="12.75" customHeight="1">
      <c r="A1406">
        <v>466.0</v>
      </c>
      <c r="B1406" s="96">
        <v>1.70040843E8</v>
      </c>
      <c r="C1406" s="96" t="s">
        <v>8090</v>
      </c>
      <c r="D1406" t="s">
        <v>12439</v>
      </c>
      <c r="E1406" s="96"/>
      <c r="F1406" t="s">
        <v>12440</v>
      </c>
      <c r="G1406" t="s">
        <v>110</v>
      </c>
      <c r="H1406" s="107">
        <v>8.279661016949152</v>
      </c>
      <c r="I1406">
        <v>0.0</v>
      </c>
      <c r="J1406" s="96">
        <v>9.44057914E9</v>
      </c>
      <c r="K1406" t="s">
        <v>12442</v>
      </c>
    </row>
    <row r="1407" ht="12.75" customHeight="1">
      <c r="A1407">
        <v>384.0</v>
      </c>
      <c r="B1407" s="96">
        <v>1.70040852E8</v>
      </c>
      <c r="C1407" s="96" t="s">
        <v>8090</v>
      </c>
      <c r="D1407" t="s">
        <v>11710</v>
      </c>
      <c r="E1407" s="96"/>
      <c r="F1407" t="s">
        <v>11711</v>
      </c>
      <c r="G1407" t="s">
        <v>110</v>
      </c>
      <c r="H1407" s="107">
        <v>8.254237288135593</v>
      </c>
      <c r="I1407">
        <v>0.0</v>
      </c>
      <c r="J1407" s="96">
        <v>7.799108555E9</v>
      </c>
      <c r="K1407" t="s">
        <v>1307</v>
      </c>
    </row>
    <row r="1408" ht="12.75" customHeight="1">
      <c r="A1408">
        <v>61.0</v>
      </c>
      <c r="B1408" s="96">
        <v>1.70040858E8</v>
      </c>
      <c r="C1408" s="96" t="s">
        <v>8090</v>
      </c>
      <c r="D1408" t="s">
        <v>8710</v>
      </c>
      <c r="E1408" s="96"/>
      <c r="F1408" t="s">
        <v>8712</v>
      </c>
      <c r="G1408" t="s">
        <v>8336</v>
      </c>
      <c r="H1408" s="107">
        <v>7.2</v>
      </c>
      <c r="I1408">
        <v>0.0</v>
      </c>
      <c r="J1408" s="96">
        <v>9.491125327E9</v>
      </c>
      <c r="K1408" t="s">
        <v>8718</v>
      </c>
    </row>
    <row r="1409" ht="12.75" customHeight="1">
      <c r="A1409">
        <v>527.0</v>
      </c>
      <c r="B1409" s="96">
        <v>1.70040859E8</v>
      </c>
      <c r="C1409" s="96" t="s">
        <v>8090</v>
      </c>
      <c r="D1409" t="s">
        <v>13003</v>
      </c>
      <c r="E1409" s="96"/>
      <c r="F1409" t="s">
        <v>13004</v>
      </c>
      <c r="H1409" s="107">
        <v>7.29</v>
      </c>
      <c r="I1409">
        <v>0.0</v>
      </c>
      <c r="J1409" s="96"/>
    </row>
    <row r="1410" ht="12.75" customHeight="1">
      <c r="A1410">
        <v>225.0</v>
      </c>
      <c r="B1410" s="96">
        <v>1.70040874E8</v>
      </c>
      <c r="C1410" s="96" t="s">
        <v>8090</v>
      </c>
      <c r="D1410" t="s">
        <v>10259</v>
      </c>
      <c r="E1410" s="96"/>
      <c r="F1410" t="s">
        <v>10260</v>
      </c>
      <c r="G1410" t="s">
        <v>70</v>
      </c>
      <c r="H1410" s="107">
        <v>8.194915254237289</v>
      </c>
      <c r="I1410">
        <v>0.0</v>
      </c>
      <c r="J1410" s="96">
        <v>9.989453428E9</v>
      </c>
      <c r="K1410" t="s">
        <v>10262</v>
      </c>
    </row>
    <row r="1411" ht="12.75" customHeight="1">
      <c r="A1411">
        <v>112.0</v>
      </c>
      <c r="B1411" s="96">
        <v>1.70040892E8</v>
      </c>
      <c r="C1411" s="96" t="s">
        <v>8090</v>
      </c>
      <c r="D1411" t="s">
        <v>9216</v>
      </c>
      <c r="E1411" s="96"/>
      <c r="F1411" t="s">
        <v>9217</v>
      </c>
      <c r="G1411" t="s">
        <v>70</v>
      </c>
      <c r="H1411" s="107">
        <v>8.275423728813559</v>
      </c>
      <c r="I1411">
        <v>0.0</v>
      </c>
      <c r="J1411" s="96">
        <v>9.491172531E9</v>
      </c>
      <c r="K1411" t="s">
        <v>9221</v>
      </c>
    </row>
    <row r="1412" ht="12.75" customHeight="1">
      <c r="A1412">
        <v>344.0</v>
      </c>
      <c r="B1412" s="96">
        <v>1.70040897E8</v>
      </c>
      <c r="C1412" s="96" t="s">
        <v>8090</v>
      </c>
      <c r="D1412" t="s">
        <v>11371</v>
      </c>
      <c r="E1412" s="96"/>
      <c r="F1412" t="s">
        <v>11372</v>
      </c>
      <c r="G1412" t="s">
        <v>70</v>
      </c>
      <c r="H1412" s="107">
        <v>7.127118644067797</v>
      </c>
      <c r="I1412">
        <v>0.0</v>
      </c>
      <c r="J1412" s="96">
        <v>9.553231389E9</v>
      </c>
      <c r="K1412" t="s">
        <v>11376</v>
      </c>
    </row>
    <row r="1413" ht="12.75" customHeight="1">
      <c r="A1413">
        <v>205.0</v>
      </c>
      <c r="B1413" s="96">
        <v>1.70040898E8</v>
      </c>
      <c r="C1413" s="96" t="s">
        <v>8090</v>
      </c>
      <c r="D1413" t="s">
        <v>10066</v>
      </c>
      <c r="E1413" s="96"/>
      <c r="F1413" t="s">
        <v>10067</v>
      </c>
      <c r="G1413" t="s">
        <v>70</v>
      </c>
      <c r="H1413" s="107">
        <v>8.576271186440678</v>
      </c>
      <c r="I1413">
        <v>0.0</v>
      </c>
      <c r="J1413" s="96">
        <v>9.60317664E9</v>
      </c>
      <c r="K1413" t="s">
        <v>10070</v>
      </c>
    </row>
    <row r="1414" ht="12.75" customHeight="1">
      <c r="A1414">
        <v>161.0</v>
      </c>
      <c r="B1414" s="96">
        <v>1.70040899E8</v>
      </c>
      <c r="C1414" s="96" t="s">
        <v>8090</v>
      </c>
      <c r="D1414" t="s">
        <v>9676</v>
      </c>
      <c r="E1414" s="96"/>
      <c r="F1414" t="s">
        <v>9677</v>
      </c>
      <c r="G1414" t="s">
        <v>70</v>
      </c>
      <c r="H1414" s="107">
        <v>7.466101694915254</v>
      </c>
      <c r="I1414">
        <v>0.0</v>
      </c>
      <c r="J1414" s="96">
        <v>9.490879474E9</v>
      </c>
      <c r="K1414" t="s">
        <v>9680</v>
      </c>
    </row>
    <row r="1415" ht="12.75" customHeight="1">
      <c r="A1415">
        <v>308.0</v>
      </c>
      <c r="B1415" s="96">
        <v>1.70040903E8</v>
      </c>
      <c r="C1415" s="96" t="s">
        <v>8090</v>
      </c>
      <c r="D1415" t="s">
        <v>11023</v>
      </c>
      <c r="E1415" s="96"/>
      <c r="F1415" t="s">
        <v>11024</v>
      </c>
      <c r="G1415" t="s">
        <v>110</v>
      </c>
      <c r="H1415" s="107">
        <v>7.779661016949152</v>
      </c>
      <c r="I1415">
        <v>1.0</v>
      </c>
      <c r="J1415" s="96">
        <v>9.346963296E9</v>
      </c>
      <c r="K1415" t="s">
        <v>11027</v>
      </c>
    </row>
    <row r="1416" ht="12.75" customHeight="1">
      <c r="A1416">
        <v>397.0</v>
      </c>
      <c r="B1416" s="96">
        <v>1.70040908E8</v>
      </c>
      <c r="C1416" s="96" t="s">
        <v>8090</v>
      </c>
      <c r="D1416" t="s">
        <v>11819</v>
      </c>
      <c r="E1416" s="96"/>
      <c r="F1416" t="s">
        <v>11821</v>
      </c>
      <c r="G1416" t="s">
        <v>70</v>
      </c>
      <c r="H1416" s="107">
        <v>8.11864406779661</v>
      </c>
      <c r="I1416">
        <v>0.0</v>
      </c>
      <c r="J1416" s="96">
        <v>7.386524099E9</v>
      </c>
      <c r="K1416" t="s">
        <v>11823</v>
      </c>
    </row>
    <row r="1417" ht="12.75" customHeight="1">
      <c r="A1417">
        <v>496.0</v>
      </c>
      <c r="B1417" s="96">
        <v>1.70040915E8</v>
      </c>
      <c r="C1417" s="96" t="s">
        <v>8090</v>
      </c>
      <c r="D1417" t="s">
        <v>12722</v>
      </c>
      <c r="E1417" s="96"/>
      <c r="F1417" t="s">
        <v>12723</v>
      </c>
      <c r="G1417" t="s">
        <v>110</v>
      </c>
      <c r="H1417" s="107">
        <v>9.029661016949152</v>
      </c>
      <c r="I1417">
        <v>0.0</v>
      </c>
      <c r="J1417" s="96">
        <v>9.34772011E9</v>
      </c>
      <c r="K1417" t="s">
        <v>12726</v>
      </c>
    </row>
    <row r="1418" ht="12.75" customHeight="1">
      <c r="A1418">
        <v>274.0</v>
      </c>
      <c r="B1418" s="96">
        <v>1.70040921E8</v>
      </c>
      <c r="C1418" s="96" t="s">
        <v>8090</v>
      </c>
      <c r="D1418" t="s">
        <v>10715</v>
      </c>
      <c r="E1418" s="96"/>
      <c r="F1418" t="s">
        <v>10716</v>
      </c>
      <c r="G1418" t="s">
        <v>110</v>
      </c>
      <c r="H1418" s="107">
        <v>8.707627118644067</v>
      </c>
      <c r="I1418">
        <v>0.0</v>
      </c>
      <c r="J1418" s="96">
        <v>9.701877085E9</v>
      </c>
      <c r="K1418" t="s">
        <v>10718</v>
      </c>
    </row>
    <row r="1419" ht="12.75" customHeight="1">
      <c r="A1419">
        <v>427.0</v>
      </c>
      <c r="B1419" s="96">
        <v>1.70040923E8</v>
      </c>
      <c r="C1419" s="96" t="s">
        <v>8090</v>
      </c>
      <c r="D1419" t="s">
        <v>12085</v>
      </c>
      <c r="E1419" s="96"/>
      <c r="F1419" t="s">
        <v>12086</v>
      </c>
      <c r="G1419" t="s">
        <v>70</v>
      </c>
      <c r="H1419" s="107">
        <v>8.919491525423728</v>
      </c>
      <c r="I1419">
        <v>0.0</v>
      </c>
      <c r="J1419" s="96">
        <v>9.84879832E9</v>
      </c>
      <c r="K1419" t="s">
        <v>12089</v>
      </c>
    </row>
    <row r="1420" ht="12.75" customHeight="1">
      <c r="A1420">
        <v>11.0</v>
      </c>
      <c r="B1420" s="96">
        <v>1.70040941E8</v>
      </c>
      <c r="C1420" s="96" t="s">
        <v>8090</v>
      </c>
      <c r="D1420" t="s">
        <v>8205</v>
      </c>
      <c r="E1420" s="96"/>
      <c r="F1420" t="s">
        <v>8207</v>
      </c>
      <c r="G1420" t="s">
        <v>70</v>
      </c>
      <c r="H1420" s="107">
        <v>7.813559322033898</v>
      </c>
      <c r="I1420">
        <v>0.0</v>
      </c>
      <c r="J1420" s="96">
        <v>9.96639443E9</v>
      </c>
      <c r="K1420" t="s">
        <v>8211</v>
      </c>
    </row>
    <row r="1421" ht="12.75" customHeight="1">
      <c r="A1421">
        <v>47.0</v>
      </c>
      <c r="B1421" s="96">
        <v>1.7004095E8</v>
      </c>
      <c r="C1421" s="96" t="s">
        <v>8090</v>
      </c>
      <c r="D1421" t="s">
        <v>8581</v>
      </c>
      <c r="E1421" s="96"/>
      <c r="F1421" t="s">
        <v>8582</v>
      </c>
      <c r="G1421" t="s">
        <v>70</v>
      </c>
      <c r="H1421" s="107">
        <v>7.762711864406779</v>
      </c>
      <c r="I1421">
        <v>0.0</v>
      </c>
      <c r="J1421" s="96">
        <v>8.096345999E9</v>
      </c>
      <c r="K1421" t="s">
        <v>8585</v>
      </c>
    </row>
    <row r="1422" ht="12.75" customHeight="1">
      <c r="A1422">
        <v>154.0</v>
      </c>
      <c r="B1422" s="96">
        <v>1.70040952E8</v>
      </c>
      <c r="C1422" s="96" t="s">
        <v>8090</v>
      </c>
      <c r="D1422" t="s">
        <v>9612</v>
      </c>
      <c r="E1422" s="96"/>
      <c r="F1422" t="s">
        <v>9614</v>
      </c>
      <c r="G1422" t="s">
        <v>70</v>
      </c>
      <c r="H1422" s="107">
        <v>7.7076271186440675</v>
      </c>
      <c r="I1422">
        <v>0.0</v>
      </c>
      <c r="J1422" s="96">
        <v>8.019212778E9</v>
      </c>
      <c r="K1422" t="s">
        <v>9618</v>
      </c>
    </row>
    <row r="1423" ht="12.75" customHeight="1">
      <c r="A1423">
        <v>440.0</v>
      </c>
      <c r="B1423" s="96">
        <v>1.70040956E8</v>
      </c>
      <c r="C1423" s="96" t="s">
        <v>8090</v>
      </c>
      <c r="D1423" t="s">
        <v>12208</v>
      </c>
      <c r="E1423" s="96"/>
      <c r="F1423" t="s">
        <v>12209</v>
      </c>
      <c r="G1423" t="s">
        <v>110</v>
      </c>
      <c r="H1423" s="107">
        <v>9.38135593220339</v>
      </c>
      <c r="I1423">
        <v>0.0</v>
      </c>
      <c r="J1423" s="96">
        <v>9.989006428E9</v>
      </c>
      <c r="K1423" t="s">
        <v>1135</v>
      </c>
    </row>
    <row r="1424" ht="12.75" customHeight="1">
      <c r="A1424">
        <v>192.0</v>
      </c>
      <c r="B1424" s="96">
        <v>1.70040963E8</v>
      </c>
      <c r="C1424" s="96" t="s">
        <v>8090</v>
      </c>
      <c r="D1424" t="s">
        <v>9944</v>
      </c>
      <c r="E1424" s="96"/>
      <c r="F1424" t="s">
        <v>9945</v>
      </c>
      <c r="G1424" t="s">
        <v>70</v>
      </c>
      <c r="H1424" s="107">
        <v>7.63135593220339</v>
      </c>
      <c r="I1424">
        <v>0.0</v>
      </c>
      <c r="J1424" s="96">
        <v>9.91243279E9</v>
      </c>
      <c r="K1424" t="s">
        <v>9947</v>
      </c>
    </row>
    <row r="1425" ht="12.75" customHeight="1">
      <c r="A1425">
        <v>503.0</v>
      </c>
      <c r="B1425" s="96">
        <v>1.70040973E8</v>
      </c>
      <c r="C1425" s="96" t="s">
        <v>8090</v>
      </c>
      <c r="D1425" t="s">
        <v>12791</v>
      </c>
      <c r="E1425" s="96"/>
      <c r="F1425" t="s">
        <v>12792</v>
      </c>
      <c r="G1425" t="s">
        <v>110</v>
      </c>
      <c r="H1425" s="107">
        <v>9.0</v>
      </c>
      <c r="I1425">
        <v>0.0</v>
      </c>
      <c r="J1425" s="96">
        <v>8.985521769E9</v>
      </c>
      <c r="K1425" t="s">
        <v>12794</v>
      </c>
    </row>
    <row r="1426" ht="12.75" customHeight="1">
      <c r="A1426">
        <v>421.0</v>
      </c>
      <c r="B1426" s="96">
        <v>1.7004099E8</v>
      </c>
      <c r="C1426" s="96" t="s">
        <v>8090</v>
      </c>
      <c r="D1426" t="s">
        <v>12029</v>
      </c>
      <c r="E1426" s="96"/>
      <c r="F1426" t="s">
        <v>12031</v>
      </c>
      <c r="G1426" t="s">
        <v>8255</v>
      </c>
      <c r="H1426" s="107">
        <v>8.64</v>
      </c>
      <c r="I1426">
        <v>0.0</v>
      </c>
      <c r="J1426" s="96">
        <v>9.440711882E9</v>
      </c>
      <c r="K1426" t="s">
        <v>12040</v>
      </c>
    </row>
    <row r="1427" ht="12.75" customHeight="1">
      <c r="A1427">
        <v>476.0</v>
      </c>
      <c r="B1427" s="96">
        <v>1.70040995E8</v>
      </c>
      <c r="C1427" s="96" t="s">
        <v>8090</v>
      </c>
      <c r="D1427" t="s">
        <v>12535</v>
      </c>
      <c r="E1427" s="96"/>
      <c r="F1427" t="s">
        <v>12536</v>
      </c>
      <c r="G1427" t="s">
        <v>70</v>
      </c>
      <c r="H1427" s="107">
        <v>9.004237288135593</v>
      </c>
      <c r="I1427">
        <v>0.0</v>
      </c>
      <c r="J1427" s="96">
        <v>9.490438903E9</v>
      </c>
      <c r="K1427" t="s">
        <v>12538</v>
      </c>
    </row>
    <row r="1428" ht="12.75" customHeight="1">
      <c r="A1428">
        <v>693.0</v>
      </c>
      <c r="B1428" s="96">
        <v>1.70040998E8</v>
      </c>
      <c r="C1428" s="96" t="s">
        <v>64</v>
      </c>
      <c r="D1428" t="s">
        <v>7110</v>
      </c>
      <c r="E1428" s="96">
        <v>8.074842788E9</v>
      </c>
      <c r="F1428" t="s">
        <v>7111</v>
      </c>
      <c r="G1428" t="s">
        <v>70</v>
      </c>
      <c r="H1428" s="107"/>
      <c r="J1428" s="96">
        <v>9.290912459E9</v>
      </c>
      <c r="K1428" t="s">
        <v>7113</v>
      </c>
    </row>
    <row r="1429" ht="12.75" customHeight="1">
      <c r="A1429">
        <v>168.0</v>
      </c>
      <c r="B1429" s="96">
        <v>1.70041005E8</v>
      </c>
      <c r="C1429" s="96" t="s">
        <v>8090</v>
      </c>
      <c r="D1429" t="s">
        <v>9741</v>
      </c>
      <c r="E1429" s="96"/>
      <c r="F1429" t="s">
        <v>9742</v>
      </c>
      <c r="G1429" t="s">
        <v>70</v>
      </c>
      <c r="H1429" s="107">
        <v>8.351694915254237</v>
      </c>
      <c r="I1429">
        <v>0.0</v>
      </c>
      <c r="J1429" s="96">
        <v>8.297120134E9</v>
      </c>
      <c r="K1429" t="s">
        <v>9744</v>
      </c>
    </row>
    <row r="1430" ht="12.75" customHeight="1">
      <c r="A1430">
        <v>201.0</v>
      </c>
      <c r="B1430" s="96">
        <v>1.70041006E8</v>
      </c>
      <c r="C1430" s="96" t="s">
        <v>8090</v>
      </c>
      <c r="D1430" t="s">
        <v>10032</v>
      </c>
      <c r="E1430" s="96"/>
      <c r="F1430" t="s">
        <v>10033</v>
      </c>
      <c r="G1430" t="s">
        <v>70</v>
      </c>
      <c r="H1430" s="107">
        <v>6.148305084745763</v>
      </c>
      <c r="I1430">
        <v>3.0</v>
      </c>
      <c r="J1430" s="96">
        <v>9.440214538E9</v>
      </c>
      <c r="K1430" t="s">
        <v>10035</v>
      </c>
    </row>
    <row r="1431" ht="12.75" customHeight="1">
      <c r="A1431">
        <v>318.0</v>
      </c>
      <c r="B1431" s="96">
        <v>1.70041022E8</v>
      </c>
      <c r="C1431" s="96" t="s">
        <v>8090</v>
      </c>
      <c r="D1431" t="s">
        <v>11108</v>
      </c>
      <c r="E1431" s="96"/>
      <c r="F1431" t="s">
        <v>11109</v>
      </c>
      <c r="G1431" t="s">
        <v>70</v>
      </c>
      <c r="H1431" s="107">
        <v>7.766949152542373</v>
      </c>
      <c r="I1431">
        <v>0.0</v>
      </c>
      <c r="J1431" s="96">
        <v>9.989116098E9</v>
      </c>
      <c r="K1431" t="s">
        <v>11111</v>
      </c>
    </row>
    <row r="1432" ht="12.75" customHeight="1">
      <c r="A1432">
        <v>348.0</v>
      </c>
      <c r="B1432" s="96">
        <v>1.70041023E8</v>
      </c>
      <c r="C1432" s="96" t="s">
        <v>8090</v>
      </c>
      <c r="D1432" t="s">
        <v>11408</v>
      </c>
      <c r="E1432" s="96"/>
      <c r="F1432" t="s">
        <v>11409</v>
      </c>
      <c r="G1432" t="s">
        <v>70</v>
      </c>
      <c r="H1432" s="107">
        <v>9.148305084745763</v>
      </c>
      <c r="I1432">
        <v>0.0</v>
      </c>
      <c r="J1432" s="96">
        <v>9.885990627E9</v>
      </c>
      <c r="K1432" t="s">
        <v>11413</v>
      </c>
    </row>
    <row r="1433" ht="12.75" customHeight="1">
      <c r="A1433">
        <v>345.0</v>
      </c>
      <c r="B1433" s="96">
        <v>1.7004104E8</v>
      </c>
      <c r="C1433" s="96" t="s">
        <v>8090</v>
      </c>
      <c r="D1433" t="s">
        <v>11381</v>
      </c>
      <c r="E1433" s="96"/>
      <c r="F1433" t="s">
        <v>11382</v>
      </c>
      <c r="G1433" t="s">
        <v>110</v>
      </c>
      <c r="H1433" s="107">
        <v>9.266949152542374</v>
      </c>
      <c r="I1433">
        <v>0.0</v>
      </c>
      <c r="J1433" s="96">
        <v>9.440117956E9</v>
      </c>
      <c r="K1433" t="s">
        <v>11385</v>
      </c>
    </row>
    <row r="1434" ht="12.75" customHeight="1">
      <c r="A1434">
        <v>270.0</v>
      </c>
      <c r="B1434" s="96">
        <v>1.70041042E8</v>
      </c>
      <c r="C1434" s="96" t="s">
        <v>8090</v>
      </c>
      <c r="D1434" t="s">
        <v>10671</v>
      </c>
      <c r="E1434" s="96"/>
      <c r="F1434" t="s">
        <v>10672</v>
      </c>
      <c r="G1434" t="s">
        <v>8255</v>
      </c>
      <c r="H1434" s="107">
        <v>7.8</v>
      </c>
      <c r="I1434">
        <v>0.0</v>
      </c>
      <c r="J1434" s="96">
        <v>9.989344815E9</v>
      </c>
      <c r="K1434" t="s">
        <v>10678</v>
      </c>
    </row>
    <row r="1435" ht="12.75" customHeight="1">
      <c r="A1435">
        <v>125.0</v>
      </c>
      <c r="B1435" s="96">
        <v>1.70041044E8</v>
      </c>
      <c r="C1435" s="96" t="s">
        <v>8090</v>
      </c>
      <c r="D1435" t="s">
        <v>9330</v>
      </c>
      <c r="E1435" s="96"/>
      <c r="F1435" t="s">
        <v>9331</v>
      </c>
      <c r="G1435" t="s">
        <v>70</v>
      </c>
      <c r="H1435" s="107">
        <v>8.076271186440678</v>
      </c>
      <c r="I1435">
        <v>0.0</v>
      </c>
      <c r="J1435" s="96">
        <v>9.440782381E9</v>
      </c>
      <c r="K1435" t="s">
        <v>9336</v>
      </c>
    </row>
    <row r="1436" ht="12.75" customHeight="1">
      <c r="A1436">
        <v>497.0</v>
      </c>
      <c r="B1436" s="96">
        <v>1.70041064E8</v>
      </c>
      <c r="C1436" s="96" t="s">
        <v>8090</v>
      </c>
      <c r="D1436" t="s">
        <v>12730</v>
      </c>
      <c r="E1436" s="96"/>
      <c r="F1436" t="s">
        <v>12731</v>
      </c>
      <c r="G1436" t="s">
        <v>110</v>
      </c>
      <c r="H1436" s="107">
        <v>9.152542372881356</v>
      </c>
      <c r="I1436">
        <v>0.0</v>
      </c>
      <c r="J1436" s="96">
        <v>7.89313917E9</v>
      </c>
      <c r="K1436" t="s">
        <v>12735</v>
      </c>
    </row>
    <row r="1437" ht="12.75" customHeight="1">
      <c r="A1437">
        <v>36.0</v>
      </c>
      <c r="B1437" s="96">
        <v>1.7005002E8</v>
      </c>
      <c r="C1437" s="96" t="s">
        <v>13232</v>
      </c>
      <c r="D1437" t="s">
        <v>13566</v>
      </c>
      <c r="E1437" s="96">
        <v>9.603050143E9</v>
      </c>
      <c r="F1437" t="s">
        <v>13567</v>
      </c>
      <c r="G1437" t="s">
        <v>70</v>
      </c>
      <c r="H1437" s="107">
        <v>8.0</v>
      </c>
      <c r="I1437">
        <v>0.0</v>
      </c>
      <c r="J1437" s="96">
        <v>9.951577982E9</v>
      </c>
      <c r="K1437" t="s">
        <v>13569</v>
      </c>
    </row>
    <row r="1438" ht="12.75" customHeight="1">
      <c r="A1438">
        <v>299.0</v>
      </c>
      <c r="B1438" s="96">
        <v>1.70050023E8</v>
      </c>
      <c r="C1438" s="96" t="s">
        <v>64</v>
      </c>
      <c r="D1438" t="s">
        <v>3388</v>
      </c>
      <c r="E1438" s="96">
        <v>9.515112245E9</v>
      </c>
      <c r="F1438" t="s">
        <v>3389</v>
      </c>
      <c r="G1438" t="s">
        <v>70</v>
      </c>
      <c r="H1438" s="107">
        <v>7.943965517241379</v>
      </c>
      <c r="I1438">
        <v>0.0</v>
      </c>
      <c r="J1438" s="96">
        <v>9.676477443E9</v>
      </c>
      <c r="K1438" t="s">
        <v>3390</v>
      </c>
    </row>
    <row r="1439" ht="12.75" customHeight="1">
      <c r="A1439">
        <v>5.0</v>
      </c>
      <c r="B1439" s="96">
        <v>1.70050085E8</v>
      </c>
      <c r="C1439" s="96" t="s">
        <v>13232</v>
      </c>
      <c r="D1439" t="s">
        <v>13266</v>
      </c>
      <c r="E1439" s="96">
        <v>8.712933579E9</v>
      </c>
      <c r="F1439" t="s">
        <v>13268</v>
      </c>
      <c r="G1439" t="s">
        <v>110</v>
      </c>
      <c r="H1439" s="107">
        <v>6.403225806451613</v>
      </c>
      <c r="I1439">
        <v>2.0</v>
      </c>
      <c r="J1439" s="96">
        <v>8.008986882E9</v>
      </c>
      <c r="K1439" t="s">
        <v>13272</v>
      </c>
    </row>
    <row r="1440" ht="12.75" customHeight="1">
      <c r="A1440">
        <v>32.0</v>
      </c>
      <c r="B1440" s="96">
        <v>1.70050138E8</v>
      </c>
      <c r="C1440" s="96" t="s">
        <v>13232</v>
      </c>
      <c r="D1440" t="s">
        <v>13529</v>
      </c>
      <c r="E1440" s="96">
        <v>8.125241299E9</v>
      </c>
      <c r="F1440" t="s">
        <v>13530</v>
      </c>
      <c r="G1440" t="s">
        <v>70</v>
      </c>
      <c r="H1440" s="107">
        <v>7.25</v>
      </c>
      <c r="I1440">
        <v>1.0</v>
      </c>
      <c r="J1440" s="96">
        <v>9.866231199E9</v>
      </c>
      <c r="K1440" t="s">
        <v>13533</v>
      </c>
    </row>
    <row r="1441" ht="12.75" customHeight="1">
      <c r="A1441">
        <v>16.0</v>
      </c>
      <c r="B1441" s="96">
        <v>1.70060001E8</v>
      </c>
      <c r="C1441" s="96" t="s">
        <v>13016</v>
      </c>
      <c r="D1441" t="s">
        <v>13162</v>
      </c>
      <c r="E1441" s="96">
        <v>7.036977932E9</v>
      </c>
      <c r="F1441" t="s">
        <v>13163</v>
      </c>
      <c r="G1441" t="s">
        <v>70</v>
      </c>
      <c r="H1441" s="107">
        <v>7.473469387755102</v>
      </c>
      <c r="I1441">
        <v>0.0</v>
      </c>
      <c r="J1441" s="96">
        <v>7.04321777E9</v>
      </c>
      <c r="K1441" t="s">
        <v>13168</v>
      </c>
    </row>
    <row r="1442" ht="12.75" customHeight="1">
      <c r="A1442">
        <v>7.0</v>
      </c>
      <c r="B1442" s="96">
        <v>1.70060005E8</v>
      </c>
      <c r="C1442" s="96" t="s">
        <v>13016</v>
      </c>
      <c r="D1442" t="s">
        <v>13075</v>
      </c>
      <c r="E1442" s="96">
        <v>9.494189199E9</v>
      </c>
      <c r="F1442" t="s">
        <v>13076</v>
      </c>
      <c r="G1442" t="s">
        <v>70</v>
      </c>
      <c r="H1442" s="107">
        <v>7.8040816326530615</v>
      </c>
      <c r="I1442">
        <v>0.0</v>
      </c>
      <c r="J1442" s="96">
        <v>9.490835077E9</v>
      </c>
      <c r="K1442" t="s">
        <v>13079</v>
      </c>
    </row>
    <row r="1443" ht="12.75" customHeight="1">
      <c r="A1443">
        <v>13.0</v>
      </c>
      <c r="B1443" s="96">
        <v>1.70060012E8</v>
      </c>
      <c r="C1443" s="96" t="s">
        <v>13016</v>
      </c>
      <c r="D1443" t="s">
        <v>13135</v>
      </c>
      <c r="E1443" s="96">
        <v>8.367665244E9</v>
      </c>
      <c r="F1443" t="s">
        <v>13136</v>
      </c>
      <c r="G1443" t="s">
        <v>70</v>
      </c>
      <c r="H1443" s="107">
        <v>7.248979591836735</v>
      </c>
      <c r="I1443">
        <v>1.0</v>
      </c>
      <c r="J1443" s="96">
        <v>9.948765244E9</v>
      </c>
      <c r="K1443" t="s">
        <v>13139</v>
      </c>
    </row>
    <row r="1444" ht="12.75" customHeight="1">
      <c r="A1444">
        <v>6.0</v>
      </c>
      <c r="B1444" s="96">
        <v>1.70060054E8</v>
      </c>
      <c r="C1444" s="96" t="s">
        <v>13016</v>
      </c>
      <c r="D1444" t="s">
        <v>13066</v>
      </c>
      <c r="E1444" s="96">
        <v>8.885826901E9</v>
      </c>
      <c r="F1444" t="s">
        <v>13067</v>
      </c>
      <c r="G1444" t="s">
        <v>70</v>
      </c>
      <c r="H1444" s="107">
        <v>6.955102040816326</v>
      </c>
      <c r="I1444">
        <v>1.0</v>
      </c>
      <c r="J1444" s="96">
        <v>9.394826901E9</v>
      </c>
      <c r="K1444" t="s">
        <v>13070</v>
      </c>
    </row>
    <row r="1445" ht="12.75" customHeight="1">
      <c r="A1445">
        <v>42.0</v>
      </c>
      <c r="B1445" s="96">
        <v>1.70070002E8</v>
      </c>
      <c r="C1445" s="96" t="s">
        <v>13717</v>
      </c>
      <c r="D1445" t="s">
        <v>14094</v>
      </c>
      <c r="E1445" s="96">
        <v>8.977797077E9</v>
      </c>
      <c r="F1445" t="s">
        <v>14095</v>
      </c>
      <c r="G1445" t="s">
        <v>70</v>
      </c>
      <c r="H1445" s="107">
        <v>8.075949367088608</v>
      </c>
      <c r="I1445">
        <v>0.0</v>
      </c>
      <c r="J1445" s="96">
        <v>8.008856515E9</v>
      </c>
      <c r="K1445" t="s">
        <v>14097</v>
      </c>
    </row>
    <row r="1446" ht="12.75" customHeight="1">
      <c r="A1446">
        <v>44.0</v>
      </c>
      <c r="B1446" s="96">
        <v>1.70070006E8</v>
      </c>
      <c r="C1446" s="96" t="s">
        <v>13717</v>
      </c>
      <c r="D1446" t="s">
        <v>14111</v>
      </c>
      <c r="E1446" s="96">
        <v>7.032877217E9</v>
      </c>
      <c r="F1446" t="s">
        <v>14113</v>
      </c>
      <c r="G1446" t="s">
        <v>70</v>
      </c>
      <c r="H1446" s="107">
        <v>7.3164556962025316</v>
      </c>
      <c r="I1446">
        <v>1.0</v>
      </c>
      <c r="J1446" s="96">
        <v>9.959686665E9</v>
      </c>
      <c r="K1446" t="s">
        <v>14116</v>
      </c>
    </row>
    <row r="1447" ht="12.75" customHeight="1">
      <c r="A1447">
        <v>14.0</v>
      </c>
      <c r="B1447" s="96">
        <v>1.7007001E8</v>
      </c>
      <c r="C1447" s="96" t="s">
        <v>13717</v>
      </c>
      <c r="D1447" t="s">
        <v>13846</v>
      </c>
      <c r="E1447" s="96">
        <v>9.182871023E9</v>
      </c>
      <c r="F1447" t="s">
        <v>13847</v>
      </c>
      <c r="G1447" t="s">
        <v>70</v>
      </c>
      <c r="H1447" s="107">
        <v>8.49789029535865</v>
      </c>
      <c r="I1447">
        <v>0.0</v>
      </c>
      <c r="J1447" s="96">
        <v>8.019507657E9</v>
      </c>
      <c r="K1447" t="s">
        <v>13851</v>
      </c>
    </row>
    <row r="1448" ht="12.75" customHeight="1">
      <c r="A1448">
        <v>2.0</v>
      </c>
      <c r="B1448" s="96">
        <v>1.70070015E8</v>
      </c>
      <c r="C1448" s="96" t="s">
        <v>13717</v>
      </c>
      <c r="D1448" t="s">
        <v>13730</v>
      </c>
      <c r="E1448" s="96">
        <v>9.515193052E9</v>
      </c>
      <c r="F1448" t="s">
        <v>13731</v>
      </c>
      <c r="G1448" t="s">
        <v>70</v>
      </c>
      <c r="H1448" s="107">
        <v>8.734177215189874</v>
      </c>
      <c r="I1448">
        <v>0.0</v>
      </c>
      <c r="J1448" s="96">
        <v>9.848130534E9</v>
      </c>
      <c r="K1448" t="s">
        <v>13733</v>
      </c>
    </row>
    <row r="1449" ht="12.75" customHeight="1">
      <c r="A1449">
        <v>45.0</v>
      </c>
      <c r="B1449" s="96">
        <v>1.70070042E8</v>
      </c>
      <c r="C1449" s="96" t="s">
        <v>13717</v>
      </c>
      <c r="D1449" t="s">
        <v>14121</v>
      </c>
      <c r="E1449" s="96">
        <v>9.502804051E9</v>
      </c>
      <c r="F1449" t="s">
        <v>14123</v>
      </c>
      <c r="G1449" t="s">
        <v>70</v>
      </c>
      <c r="H1449" s="107">
        <v>7.012658227848101</v>
      </c>
      <c r="I1449">
        <v>0.0</v>
      </c>
      <c r="J1449" s="96">
        <v>9.676600982E9</v>
      </c>
      <c r="K1449" t="s">
        <v>14125</v>
      </c>
    </row>
    <row r="1450" ht="12.75" customHeight="1">
      <c r="A1450">
        <v>70.0</v>
      </c>
      <c r="B1450" s="96">
        <v>1.70070044E8</v>
      </c>
      <c r="C1450" s="96" t="s">
        <v>13717</v>
      </c>
      <c r="D1450" t="s">
        <v>14373</v>
      </c>
      <c r="E1450" s="96">
        <v>9.989198454E9</v>
      </c>
      <c r="F1450" t="s">
        <v>14374</v>
      </c>
      <c r="G1450" t="s">
        <v>70</v>
      </c>
      <c r="H1450" s="107">
        <v>7.5358649789029535</v>
      </c>
      <c r="I1450">
        <v>0.0</v>
      </c>
      <c r="J1450" s="96">
        <v>9.949792272E9</v>
      </c>
      <c r="K1450" t="s">
        <v>14377</v>
      </c>
    </row>
    <row r="1451" ht="12.75" customHeight="1">
      <c r="A1451">
        <v>75.0</v>
      </c>
      <c r="B1451" s="96">
        <v>1.70070047E8</v>
      </c>
      <c r="C1451" s="96" t="s">
        <v>13717</v>
      </c>
      <c r="D1451" t="s">
        <v>14419</v>
      </c>
      <c r="E1451" s="96">
        <v>8.008119048E9</v>
      </c>
      <c r="F1451" t="s">
        <v>14420</v>
      </c>
      <c r="G1451" t="s">
        <v>70</v>
      </c>
      <c r="H1451" s="107">
        <v>7.253164556962025</v>
      </c>
      <c r="I1451">
        <v>0.0</v>
      </c>
      <c r="J1451" s="96">
        <v>9.848532759E9</v>
      </c>
      <c r="K1451" t="s">
        <v>14423</v>
      </c>
    </row>
    <row r="1452" ht="12.75" customHeight="1">
      <c r="A1452">
        <v>76.0</v>
      </c>
      <c r="B1452" s="96">
        <v>1.70070054E8</v>
      </c>
      <c r="C1452" s="96" t="s">
        <v>13717</v>
      </c>
      <c r="D1452" t="s">
        <v>14428</v>
      </c>
      <c r="E1452" s="96">
        <v>9.542320193E9</v>
      </c>
      <c r="F1452" t="s">
        <v>14429</v>
      </c>
      <c r="G1452" t="s">
        <v>70</v>
      </c>
      <c r="H1452" s="107">
        <v>6.962025316455696</v>
      </c>
      <c r="I1452">
        <v>0.0</v>
      </c>
      <c r="J1452" s="96">
        <v>9.542320193E9</v>
      </c>
      <c r="K1452" t="s">
        <v>14431</v>
      </c>
    </row>
    <row r="1453" ht="12.75" customHeight="1">
      <c r="A1453">
        <v>43.0</v>
      </c>
      <c r="B1453" s="96">
        <v>1.7007006E8</v>
      </c>
      <c r="C1453" s="96" t="s">
        <v>13717</v>
      </c>
      <c r="D1453" t="s">
        <v>14103</v>
      </c>
      <c r="E1453" s="96">
        <v>7.093864559E9</v>
      </c>
      <c r="F1453" t="s">
        <v>14104</v>
      </c>
      <c r="G1453" t="s">
        <v>70</v>
      </c>
      <c r="H1453" s="107">
        <v>8.49789029535865</v>
      </c>
      <c r="I1453">
        <v>0.0</v>
      </c>
      <c r="J1453" s="96">
        <v>9.440088541E9</v>
      </c>
      <c r="K1453" t="s">
        <v>14106</v>
      </c>
    </row>
    <row r="1454" ht="12.75" customHeight="1">
      <c r="A1454">
        <v>23.0</v>
      </c>
      <c r="B1454" s="96">
        <v>1.70070061E8</v>
      </c>
      <c r="C1454" s="96" t="s">
        <v>13717</v>
      </c>
      <c r="D1454" t="s">
        <v>13927</v>
      </c>
      <c r="E1454" s="96">
        <v>9.581371499E9</v>
      </c>
      <c r="F1454" t="s">
        <v>13928</v>
      </c>
      <c r="G1454" t="s">
        <v>70</v>
      </c>
      <c r="H1454" s="107">
        <v>7.8691983122362865</v>
      </c>
      <c r="I1454">
        <v>0.0</v>
      </c>
      <c r="J1454" s="96">
        <v>8.790991653E9</v>
      </c>
      <c r="K1454" t="s">
        <v>13931</v>
      </c>
    </row>
    <row r="1455" ht="12.75" customHeight="1">
      <c r="A1455">
        <v>55.0</v>
      </c>
      <c r="B1455" s="96">
        <v>1.70070062E8</v>
      </c>
      <c r="C1455" s="96" t="s">
        <v>13717</v>
      </c>
      <c r="D1455" t="s">
        <v>14213</v>
      </c>
      <c r="E1455" s="96">
        <v>8.55581821E9</v>
      </c>
      <c r="F1455" t="s">
        <v>14215</v>
      </c>
      <c r="G1455" t="s">
        <v>70</v>
      </c>
      <c r="H1455" s="107">
        <v>7.493670886075949</v>
      </c>
      <c r="I1455">
        <v>0.0</v>
      </c>
      <c r="J1455" s="96">
        <v>9.966363481E9</v>
      </c>
      <c r="K1455" t="s">
        <v>14218</v>
      </c>
    </row>
    <row r="1456" ht="12.75" customHeight="1">
      <c r="A1456">
        <v>27.0</v>
      </c>
      <c r="B1456" s="96">
        <v>1.70070068E8</v>
      </c>
      <c r="C1456" s="96" t="s">
        <v>13717</v>
      </c>
      <c r="D1456" t="s">
        <v>13962</v>
      </c>
      <c r="E1456" s="96">
        <v>7.995565335E9</v>
      </c>
      <c r="F1456" t="s">
        <v>13963</v>
      </c>
      <c r="G1456" t="s">
        <v>70</v>
      </c>
      <c r="H1456" s="107">
        <v>8.367088607594937</v>
      </c>
      <c r="I1456">
        <v>0.0</v>
      </c>
      <c r="J1456" s="96">
        <v>9.86652395E9</v>
      </c>
      <c r="K1456" t="s">
        <v>13965</v>
      </c>
    </row>
    <row r="1457" ht="12.75" customHeight="1">
      <c r="A1457">
        <v>1.0</v>
      </c>
      <c r="B1457" s="96">
        <v>1.7007007E8</v>
      </c>
      <c r="C1457" s="96" t="s">
        <v>13717</v>
      </c>
      <c r="D1457" t="s">
        <v>13720</v>
      </c>
      <c r="E1457" s="96">
        <v>9.052881446E9</v>
      </c>
      <c r="F1457" t="s">
        <v>13721</v>
      </c>
      <c r="G1457" t="s">
        <v>70</v>
      </c>
      <c r="H1457" s="107">
        <v>9.39240506329114</v>
      </c>
      <c r="I1457">
        <v>0.0</v>
      </c>
      <c r="J1457" s="96">
        <v>9.493446239E9</v>
      </c>
      <c r="K1457" t="s">
        <v>13724</v>
      </c>
    </row>
    <row r="1458" ht="12.75" customHeight="1">
      <c r="A1458">
        <v>13.0</v>
      </c>
      <c r="B1458" s="96">
        <v>1.70070071E8</v>
      </c>
      <c r="C1458" s="96" t="s">
        <v>13717</v>
      </c>
      <c r="D1458" t="s">
        <v>13837</v>
      </c>
      <c r="E1458" s="96">
        <v>9.515767871E9</v>
      </c>
      <c r="F1458" t="s">
        <v>13838</v>
      </c>
      <c r="G1458" t="s">
        <v>70</v>
      </c>
      <c r="H1458" s="107">
        <v>8.164556962025317</v>
      </c>
      <c r="I1458">
        <v>0.0</v>
      </c>
      <c r="J1458" s="96">
        <v>9.57392089E9</v>
      </c>
      <c r="K1458" t="s">
        <v>13840</v>
      </c>
    </row>
    <row r="1459" ht="12.75" customHeight="1">
      <c r="A1459">
        <v>32.0</v>
      </c>
      <c r="B1459" s="96">
        <v>1.70070073E8</v>
      </c>
      <c r="C1459" s="96" t="s">
        <v>13717</v>
      </c>
      <c r="D1459" t="s">
        <v>13999</v>
      </c>
      <c r="E1459" s="96">
        <v>8.800948188E9</v>
      </c>
      <c r="F1459" t="s">
        <v>14000</v>
      </c>
      <c r="G1459" t="s">
        <v>70</v>
      </c>
      <c r="H1459" s="107">
        <v>8.320675105485233</v>
      </c>
      <c r="I1459">
        <v>0.0</v>
      </c>
      <c r="J1459" s="96">
        <v>8.800948188E9</v>
      </c>
      <c r="K1459" t="s">
        <v>14005</v>
      </c>
    </row>
    <row r="1460" ht="12.75" customHeight="1">
      <c r="A1460">
        <v>40.0</v>
      </c>
      <c r="B1460" s="96">
        <v>1.70070079E8</v>
      </c>
      <c r="C1460" s="96" t="s">
        <v>13717</v>
      </c>
      <c r="D1460" t="s">
        <v>14077</v>
      </c>
      <c r="E1460" s="96">
        <v>7.780551934E9</v>
      </c>
      <c r="F1460" t="s">
        <v>14078</v>
      </c>
      <c r="G1460" t="s">
        <v>70</v>
      </c>
      <c r="H1460" s="107">
        <v>7.135021097046414</v>
      </c>
      <c r="I1460">
        <v>0.0</v>
      </c>
      <c r="J1460" s="96">
        <v>9.963014538E9</v>
      </c>
      <c r="K1460" t="s">
        <v>14080</v>
      </c>
    </row>
    <row r="1461" ht="12.75" customHeight="1">
      <c r="A1461">
        <v>56.0</v>
      </c>
      <c r="B1461" s="96">
        <v>1.70070084E8</v>
      </c>
      <c r="C1461" s="96" t="s">
        <v>13717</v>
      </c>
      <c r="D1461" t="s">
        <v>14224</v>
      </c>
      <c r="E1461" s="96">
        <v>9.39843899E9</v>
      </c>
      <c r="F1461" t="s">
        <v>14226</v>
      </c>
      <c r="G1461" t="s">
        <v>70</v>
      </c>
      <c r="H1461" s="107">
        <v>8.852320675105485</v>
      </c>
      <c r="I1461">
        <v>0.0</v>
      </c>
      <c r="J1461" s="96">
        <v>9.701261459E9</v>
      </c>
      <c r="K1461" t="s">
        <v>14230</v>
      </c>
    </row>
    <row r="1462" ht="12.75" customHeight="1">
      <c r="A1462">
        <v>24.0</v>
      </c>
      <c r="B1462" s="96">
        <v>1.70070089E8</v>
      </c>
      <c r="C1462" s="96" t="s">
        <v>13717</v>
      </c>
      <c r="D1462" t="s">
        <v>13934</v>
      </c>
      <c r="E1462" s="96">
        <v>9.701213343E9</v>
      </c>
      <c r="F1462" t="s">
        <v>13935</v>
      </c>
      <c r="G1462" t="s">
        <v>70</v>
      </c>
      <c r="H1462" s="107">
        <v>7.991561181434599</v>
      </c>
      <c r="I1462">
        <v>0.0</v>
      </c>
      <c r="J1462" s="96">
        <v>7.032300343E9</v>
      </c>
      <c r="K1462" t="s">
        <v>13937</v>
      </c>
    </row>
    <row r="1463" ht="12.75" customHeight="1">
      <c r="A1463">
        <v>73.0</v>
      </c>
      <c r="B1463" s="96">
        <v>1.70070093E8</v>
      </c>
      <c r="C1463" s="96" t="s">
        <v>13717</v>
      </c>
      <c r="D1463" t="s">
        <v>14401</v>
      </c>
      <c r="E1463" s="96">
        <v>9.704315499E9</v>
      </c>
      <c r="F1463" t="s">
        <v>14402</v>
      </c>
      <c r="G1463" t="s">
        <v>70</v>
      </c>
      <c r="H1463" s="107">
        <v>6.831223628691983</v>
      </c>
      <c r="I1463">
        <v>0.0</v>
      </c>
      <c r="J1463" s="96">
        <v>9.490775499E9</v>
      </c>
      <c r="K1463" t="s">
        <v>14405</v>
      </c>
    </row>
    <row r="1464" ht="12.75" customHeight="1">
      <c r="A1464">
        <v>47.0</v>
      </c>
      <c r="B1464" s="96">
        <v>1.70070096E8</v>
      </c>
      <c r="C1464" s="96" t="s">
        <v>13717</v>
      </c>
      <c r="D1464" t="s">
        <v>14138</v>
      </c>
      <c r="E1464" s="96">
        <v>9.490634816E9</v>
      </c>
      <c r="F1464" t="s">
        <v>14139</v>
      </c>
      <c r="G1464" t="s">
        <v>70</v>
      </c>
      <c r="H1464" s="107">
        <v>8.29535864978903</v>
      </c>
      <c r="I1464">
        <v>0.0</v>
      </c>
      <c r="J1464" s="96">
        <v>9.490634817E9</v>
      </c>
      <c r="K1464" t="s">
        <v>14141</v>
      </c>
    </row>
    <row r="1465" ht="12.75" customHeight="1">
      <c r="A1465">
        <v>65.0</v>
      </c>
      <c r="B1465" s="96">
        <v>1.70070098E8</v>
      </c>
      <c r="C1465" s="96" t="s">
        <v>13717</v>
      </c>
      <c r="D1465" t="s">
        <v>14326</v>
      </c>
      <c r="E1465" s="96">
        <v>9.705826865E9</v>
      </c>
      <c r="F1465" t="s">
        <v>14327</v>
      </c>
      <c r="G1465" t="s">
        <v>70</v>
      </c>
      <c r="H1465" s="107">
        <v>7.455696202531645</v>
      </c>
      <c r="I1465">
        <v>1.0</v>
      </c>
      <c r="J1465" s="96">
        <v>9.290037362E9</v>
      </c>
      <c r="K1465" t="s">
        <v>14329</v>
      </c>
    </row>
    <row r="1466" ht="12.75" customHeight="1">
      <c r="A1466">
        <v>19.0</v>
      </c>
      <c r="B1466" s="96">
        <v>1.70070101E8</v>
      </c>
      <c r="C1466" s="96" t="s">
        <v>13717</v>
      </c>
      <c r="D1466" t="s">
        <v>13893</v>
      </c>
      <c r="E1466" s="96">
        <v>8.341747071E9</v>
      </c>
      <c r="F1466" t="s">
        <v>13894</v>
      </c>
      <c r="G1466" t="s">
        <v>70</v>
      </c>
      <c r="H1466" s="107">
        <v>7.5358649789029535</v>
      </c>
      <c r="I1466">
        <v>0.0</v>
      </c>
      <c r="J1466" s="96">
        <v>9.492056839E9</v>
      </c>
      <c r="K1466" t="s">
        <v>13895</v>
      </c>
    </row>
    <row r="1467" ht="12.75" customHeight="1">
      <c r="A1467">
        <v>11.0</v>
      </c>
      <c r="B1467" s="96">
        <v>1.70070102E8</v>
      </c>
      <c r="C1467" s="96" t="s">
        <v>13717</v>
      </c>
      <c r="D1467" t="s">
        <v>13820</v>
      </c>
      <c r="E1467" s="96">
        <v>9.553188638E9</v>
      </c>
      <c r="F1467" t="s">
        <v>13822</v>
      </c>
      <c r="G1467" t="s">
        <v>70</v>
      </c>
      <c r="H1467" s="107">
        <v>8.084388185654008</v>
      </c>
      <c r="I1467">
        <v>0.0</v>
      </c>
      <c r="J1467" s="96">
        <v>9.966361915E9</v>
      </c>
      <c r="K1467" t="s">
        <v>13825</v>
      </c>
    </row>
    <row r="1468" ht="12.75" customHeight="1">
      <c r="A1468">
        <v>78.0</v>
      </c>
      <c r="B1468" s="96">
        <v>1.70070103E8</v>
      </c>
      <c r="C1468" s="96" t="s">
        <v>13717</v>
      </c>
      <c r="D1468" t="s">
        <v>14445</v>
      </c>
      <c r="E1468" s="96">
        <v>9.110934673E9</v>
      </c>
      <c r="F1468" t="s">
        <v>14447</v>
      </c>
      <c r="G1468" t="s">
        <v>70</v>
      </c>
      <c r="H1468" s="107">
        <v>7.552742616033755</v>
      </c>
      <c r="I1468">
        <v>0.0</v>
      </c>
      <c r="J1468" s="96">
        <v>9.110934673E9</v>
      </c>
      <c r="K1468" t="s">
        <v>14453</v>
      </c>
    </row>
    <row r="1469" ht="12.75" customHeight="1">
      <c r="A1469">
        <v>59.0</v>
      </c>
      <c r="B1469" s="96">
        <v>1.70070105E8</v>
      </c>
      <c r="C1469" s="96" t="s">
        <v>13717</v>
      </c>
      <c r="D1469" t="s">
        <v>14255</v>
      </c>
      <c r="E1469" s="96">
        <v>9.441350357E9</v>
      </c>
      <c r="F1469" t="s">
        <v>14257</v>
      </c>
      <c r="G1469" t="s">
        <v>70</v>
      </c>
      <c r="H1469" s="107">
        <v>6.767932489451477</v>
      </c>
      <c r="I1469">
        <v>0.0</v>
      </c>
      <c r="J1469" s="96">
        <v>9.440107496E9</v>
      </c>
      <c r="K1469" t="s">
        <v>14261</v>
      </c>
    </row>
    <row r="1470" ht="12.75" customHeight="1">
      <c r="A1470">
        <v>49.0</v>
      </c>
      <c r="B1470" s="96">
        <v>1.70070106E8</v>
      </c>
      <c r="C1470" s="96" t="s">
        <v>13717</v>
      </c>
      <c r="D1470" t="s">
        <v>14156</v>
      </c>
      <c r="E1470" s="96">
        <v>8.106448357E9</v>
      </c>
      <c r="F1470" t="s">
        <v>14157</v>
      </c>
      <c r="G1470" t="s">
        <v>70</v>
      </c>
      <c r="H1470" s="107">
        <v>6.928270042194093</v>
      </c>
      <c r="I1470">
        <v>0.0</v>
      </c>
      <c r="J1470" s="96">
        <v>9.985167206E9</v>
      </c>
      <c r="K1470" t="s">
        <v>14159</v>
      </c>
    </row>
    <row r="1471" ht="12.75" customHeight="1">
      <c r="A1471">
        <v>36.0</v>
      </c>
      <c r="B1471" s="96">
        <v>1.70070112E8</v>
      </c>
      <c r="C1471" s="96" t="s">
        <v>13717</v>
      </c>
      <c r="D1471" t="s">
        <v>14041</v>
      </c>
      <c r="E1471" s="96">
        <v>9.000784499E9</v>
      </c>
      <c r="F1471" t="s">
        <v>14042</v>
      </c>
      <c r="G1471" t="s">
        <v>70</v>
      </c>
      <c r="H1471" s="107">
        <v>7.489451476793249</v>
      </c>
      <c r="I1471">
        <v>0.0</v>
      </c>
      <c r="J1471" s="96">
        <v>9.290547999E9</v>
      </c>
      <c r="K1471" t="s">
        <v>14044</v>
      </c>
    </row>
    <row r="1472" ht="12.75" customHeight="1">
      <c r="A1472">
        <v>69.0</v>
      </c>
      <c r="B1472" s="96">
        <v>1.70070114E8</v>
      </c>
      <c r="C1472" s="96" t="s">
        <v>13717</v>
      </c>
      <c r="D1472" t="s">
        <v>14361</v>
      </c>
      <c r="E1472" s="96">
        <v>9.182835374E9</v>
      </c>
      <c r="F1472" t="s">
        <v>14362</v>
      </c>
      <c r="G1472" t="s">
        <v>70</v>
      </c>
      <c r="H1472" s="107">
        <v>7.358649789029536</v>
      </c>
      <c r="I1472">
        <v>0.0</v>
      </c>
      <c r="J1472" s="96">
        <v>9.963159132E9</v>
      </c>
      <c r="K1472" t="s">
        <v>14366</v>
      </c>
    </row>
    <row r="1473" ht="12.75" customHeight="1">
      <c r="A1473">
        <v>46.0</v>
      </c>
      <c r="B1473" s="96">
        <v>1.70070119E8</v>
      </c>
      <c r="C1473" s="96" t="s">
        <v>13717</v>
      </c>
      <c r="D1473" t="s">
        <v>14131</v>
      </c>
      <c r="E1473" s="96">
        <v>7.901271458E9</v>
      </c>
      <c r="F1473" t="s">
        <v>14132</v>
      </c>
      <c r="G1473" t="s">
        <v>70</v>
      </c>
      <c r="H1473" s="107">
        <v>8.016877637130802</v>
      </c>
      <c r="I1473">
        <v>0.0</v>
      </c>
      <c r="J1473" s="96">
        <v>9.553578845E9</v>
      </c>
      <c r="K1473" t="s">
        <v>14134</v>
      </c>
    </row>
    <row r="1474" ht="12.75" customHeight="1">
      <c r="A1474">
        <v>61.0</v>
      </c>
      <c r="B1474" s="96">
        <v>1.7007012E8</v>
      </c>
      <c r="C1474" s="96" t="s">
        <v>13717</v>
      </c>
      <c r="D1474" t="s">
        <v>14286</v>
      </c>
      <c r="E1474" s="96">
        <v>8.919200731E9</v>
      </c>
      <c r="F1474" t="s">
        <v>14287</v>
      </c>
      <c r="G1474" t="s">
        <v>70</v>
      </c>
      <c r="H1474" s="107">
        <v>7.485232067510548</v>
      </c>
      <c r="I1474">
        <v>0.0</v>
      </c>
      <c r="J1474" s="96">
        <v>9.676598374E9</v>
      </c>
      <c r="K1474" t="s">
        <v>14289</v>
      </c>
    </row>
    <row r="1475" ht="12.75" customHeight="1">
      <c r="A1475">
        <v>51.0</v>
      </c>
      <c r="B1475" s="96">
        <v>1.70070124E8</v>
      </c>
      <c r="C1475" s="96" t="s">
        <v>13717</v>
      </c>
      <c r="D1475" t="s">
        <v>14179</v>
      </c>
      <c r="E1475" s="96">
        <v>9.849440666E9</v>
      </c>
      <c r="F1475" t="s">
        <v>14180</v>
      </c>
      <c r="G1475" t="s">
        <v>70</v>
      </c>
      <c r="H1475" s="107">
        <v>7.147679324894515</v>
      </c>
      <c r="I1475">
        <v>0.0</v>
      </c>
      <c r="J1475" s="96">
        <v>8.977440666E9</v>
      </c>
      <c r="K1475" t="s">
        <v>14183</v>
      </c>
    </row>
    <row r="1476" ht="12.75" customHeight="1">
      <c r="A1476">
        <v>15.0</v>
      </c>
      <c r="B1476" s="96">
        <v>1.70070125E8</v>
      </c>
      <c r="C1476" s="96" t="s">
        <v>13717</v>
      </c>
      <c r="D1476" t="s">
        <v>13858</v>
      </c>
      <c r="E1476" s="96">
        <v>7.337324125E9</v>
      </c>
      <c r="F1476" t="s">
        <v>13859</v>
      </c>
      <c r="G1476" t="s">
        <v>70</v>
      </c>
      <c r="H1476" s="107">
        <v>6.9451476793248945</v>
      </c>
      <c r="I1476">
        <v>0.0</v>
      </c>
      <c r="J1476" s="96">
        <v>9.4410976E9</v>
      </c>
      <c r="K1476" t="s">
        <v>13863</v>
      </c>
    </row>
    <row r="1477" ht="12.75" customHeight="1">
      <c r="A1477">
        <v>25.0</v>
      </c>
      <c r="B1477" s="96">
        <v>1.70070127E8</v>
      </c>
      <c r="C1477" s="96" t="s">
        <v>13717</v>
      </c>
      <c r="D1477" t="s">
        <v>13943</v>
      </c>
      <c r="E1477" s="96">
        <v>9.553820222E9</v>
      </c>
      <c r="F1477" t="s">
        <v>13944</v>
      </c>
      <c r="G1477" t="s">
        <v>70</v>
      </c>
      <c r="H1477" s="107">
        <v>7.337552742616034</v>
      </c>
      <c r="I1477">
        <v>0.0</v>
      </c>
      <c r="J1477" s="96">
        <v>8.096444748E9</v>
      </c>
      <c r="K1477" t="s">
        <v>13948</v>
      </c>
    </row>
    <row r="1478" ht="12.75" customHeight="1">
      <c r="A1478">
        <v>41.0</v>
      </c>
      <c r="B1478" s="96">
        <v>1.7007013E8</v>
      </c>
      <c r="C1478" s="96" t="s">
        <v>13717</v>
      </c>
      <c r="D1478" t="s">
        <v>14086</v>
      </c>
      <c r="E1478" s="96">
        <v>8.106216614E9</v>
      </c>
      <c r="F1478" t="s">
        <v>14087</v>
      </c>
      <c r="G1478" t="s">
        <v>70</v>
      </c>
      <c r="H1478" s="107">
        <v>7.5358649789029535</v>
      </c>
      <c r="I1478">
        <v>0.0</v>
      </c>
      <c r="J1478" s="96">
        <v>9.866189984E9</v>
      </c>
      <c r="K1478" t="s">
        <v>14089</v>
      </c>
    </row>
    <row r="1479" ht="12.75" customHeight="1">
      <c r="A1479">
        <v>39.0</v>
      </c>
      <c r="B1479" s="96">
        <v>1.70070141E8</v>
      </c>
      <c r="C1479" s="96" t="s">
        <v>13717</v>
      </c>
      <c r="D1479" t="s">
        <v>14070</v>
      </c>
      <c r="E1479" s="96">
        <v>9.398576529E9</v>
      </c>
      <c r="F1479" t="s">
        <v>14071</v>
      </c>
      <c r="G1479" t="s">
        <v>70</v>
      </c>
      <c r="H1479" s="107">
        <v>8.49789029535865</v>
      </c>
      <c r="I1479">
        <v>0.0</v>
      </c>
      <c r="J1479" s="96">
        <v>9.440036293E9</v>
      </c>
      <c r="K1479" t="s">
        <v>14074</v>
      </c>
    </row>
    <row r="1480" ht="12.75" customHeight="1">
      <c r="A1480">
        <v>16.0</v>
      </c>
      <c r="B1480" s="96">
        <v>1.70070142E8</v>
      </c>
      <c r="C1480" s="96" t="s">
        <v>13717</v>
      </c>
      <c r="D1480" t="s">
        <v>13870</v>
      </c>
      <c r="E1480" s="96">
        <v>9.494135324E9</v>
      </c>
      <c r="F1480" t="s">
        <v>13871</v>
      </c>
      <c r="G1480" t="s">
        <v>70</v>
      </c>
      <c r="H1480" s="107">
        <v>7.443037974683544</v>
      </c>
      <c r="I1480">
        <v>0.0</v>
      </c>
      <c r="J1480" s="96">
        <v>9.440121492E9</v>
      </c>
      <c r="K1480" t="s">
        <v>13873</v>
      </c>
    </row>
    <row r="1481" ht="12.75" customHeight="1">
      <c r="A1481">
        <v>81.0</v>
      </c>
      <c r="B1481" s="96">
        <v>1.70070144E8</v>
      </c>
      <c r="C1481" s="96" t="s">
        <v>13717</v>
      </c>
      <c r="E1481" s="96">
        <v>7.286965104E9</v>
      </c>
      <c r="F1481" t="s">
        <v>14466</v>
      </c>
      <c r="H1481" s="107">
        <v>6.852320675105485</v>
      </c>
      <c r="I1481">
        <v>0.0</v>
      </c>
      <c r="J1481" s="96"/>
    </row>
    <row r="1482" ht="12.75" customHeight="1">
      <c r="A1482">
        <v>52.0</v>
      </c>
      <c r="B1482" s="96">
        <v>1.7007015E8</v>
      </c>
      <c r="C1482" s="96" t="s">
        <v>13717</v>
      </c>
      <c r="D1482" t="s">
        <v>14187</v>
      </c>
      <c r="E1482" s="96">
        <v>9.182139338E9</v>
      </c>
      <c r="F1482" t="s">
        <v>14188</v>
      </c>
      <c r="G1482" t="s">
        <v>70</v>
      </c>
      <c r="H1482" s="107">
        <v>7.383966244725738</v>
      </c>
      <c r="I1482">
        <v>0.0</v>
      </c>
      <c r="J1482" s="96">
        <v>9.441821547E9</v>
      </c>
      <c r="K1482" t="s">
        <v>14190</v>
      </c>
    </row>
    <row r="1483" ht="12.75" customHeight="1">
      <c r="A1483">
        <v>17.0</v>
      </c>
      <c r="B1483" s="96">
        <v>1.70070153E8</v>
      </c>
      <c r="C1483" s="96" t="s">
        <v>13717</v>
      </c>
      <c r="D1483" t="s">
        <v>13878</v>
      </c>
      <c r="E1483" s="96">
        <v>9.3816093E9</v>
      </c>
      <c r="F1483" t="s">
        <v>13879</v>
      </c>
      <c r="G1483" t="s">
        <v>70</v>
      </c>
      <c r="H1483" s="107">
        <v>7.822784810126582</v>
      </c>
      <c r="I1483">
        <v>0.0</v>
      </c>
      <c r="J1483" s="96">
        <v>9.491750649E9</v>
      </c>
      <c r="K1483" t="s">
        <v>13880</v>
      </c>
    </row>
    <row r="1484" ht="12.75" customHeight="1">
      <c r="A1484">
        <v>74.0</v>
      </c>
      <c r="B1484" s="96">
        <v>1.70070155E8</v>
      </c>
      <c r="C1484" s="96" t="s">
        <v>13717</v>
      </c>
      <c r="D1484" t="s">
        <v>14409</v>
      </c>
      <c r="E1484" s="96">
        <v>8.374996728E9</v>
      </c>
      <c r="F1484" t="s">
        <v>14410</v>
      </c>
      <c r="G1484" t="s">
        <v>70</v>
      </c>
      <c r="H1484" s="107">
        <v>7.0548523206751055</v>
      </c>
      <c r="I1484">
        <v>0.0</v>
      </c>
      <c r="J1484" s="96">
        <v>9.391372755E9</v>
      </c>
      <c r="K1484" t="s">
        <v>14412</v>
      </c>
    </row>
    <row r="1485" ht="12.75" customHeight="1">
      <c r="A1485">
        <v>22.0</v>
      </c>
      <c r="B1485" s="96">
        <v>1.70070156E8</v>
      </c>
      <c r="C1485" s="96" t="s">
        <v>13717</v>
      </c>
      <c r="D1485" t="s">
        <v>13919</v>
      </c>
      <c r="E1485" s="96">
        <v>6.301029001E9</v>
      </c>
      <c r="F1485" t="s">
        <v>13920</v>
      </c>
      <c r="G1485" t="s">
        <v>70</v>
      </c>
      <c r="H1485" s="107">
        <v>7.654008438818566</v>
      </c>
      <c r="I1485">
        <v>1.0</v>
      </c>
      <c r="J1485" s="96">
        <v>9.441243102E9</v>
      </c>
      <c r="K1485" t="s">
        <v>13923</v>
      </c>
    </row>
    <row r="1486" ht="12.75" customHeight="1">
      <c r="A1486">
        <v>8.0</v>
      </c>
      <c r="B1486" s="96">
        <v>1.70070158E8</v>
      </c>
      <c r="C1486" s="96" t="s">
        <v>13717</v>
      </c>
      <c r="D1486" t="s">
        <v>13789</v>
      </c>
      <c r="E1486" s="96">
        <v>9.849546076E9</v>
      </c>
      <c r="F1486" t="s">
        <v>13790</v>
      </c>
      <c r="G1486" t="s">
        <v>70</v>
      </c>
      <c r="H1486" s="107">
        <v>7.582278481012659</v>
      </c>
      <c r="I1486">
        <v>0.0</v>
      </c>
      <c r="J1486" s="96">
        <v>9.032232104E9</v>
      </c>
      <c r="K1486" t="s">
        <v>13793</v>
      </c>
    </row>
    <row r="1487" ht="12.75" customHeight="1">
      <c r="A1487">
        <v>57.0</v>
      </c>
      <c r="B1487" s="96">
        <v>1.7007016E8</v>
      </c>
      <c r="C1487" s="96" t="s">
        <v>13717</v>
      </c>
      <c r="D1487" t="s">
        <v>14234</v>
      </c>
      <c r="E1487" s="96">
        <v>7.995586867E9</v>
      </c>
      <c r="F1487" t="s">
        <v>14235</v>
      </c>
      <c r="G1487" t="s">
        <v>70</v>
      </c>
      <c r="H1487" s="107">
        <v>7.924050632911392</v>
      </c>
      <c r="I1487">
        <v>0.0</v>
      </c>
      <c r="J1487" s="96">
        <v>8.639288927E9</v>
      </c>
      <c r="K1487" t="s">
        <v>14238</v>
      </c>
    </row>
    <row r="1488" ht="12.75" customHeight="1">
      <c r="A1488">
        <v>21.0</v>
      </c>
      <c r="B1488" s="96">
        <v>1.70070161E8</v>
      </c>
      <c r="C1488" s="96" t="s">
        <v>13717</v>
      </c>
      <c r="D1488" t="s">
        <v>13910</v>
      </c>
      <c r="E1488" s="96">
        <v>9.182328147E9</v>
      </c>
      <c r="F1488" t="s">
        <v>13911</v>
      </c>
      <c r="G1488" t="s">
        <v>70</v>
      </c>
      <c r="H1488" s="107">
        <v>7.09704641350211</v>
      </c>
      <c r="I1488">
        <v>1.0</v>
      </c>
      <c r="J1488" s="96">
        <v>9.000025851E9</v>
      </c>
      <c r="K1488" t="s">
        <v>13914</v>
      </c>
    </row>
    <row r="1489" ht="12.75" customHeight="1">
      <c r="A1489">
        <v>53.0</v>
      </c>
      <c r="B1489" s="96">
        <v>1.70070164E8</v>
      </c>
      <c r="C1489" s="96" t="s">
        <v>13717</v>
      </c>
      <c r="D1489" t="s">
        <v>14195</v>
      </c>
      <c r="E1489" s="96">
        <v>8.978854482E9</v>
      </c>
      <c r="F1489" t="s">
        <v>14196</v>
      </c>
      <c r="G1489" t="s">
        <v>70</v>
      </c>
      <c r="H1489" s="107">
        <v>8.286919831223628</v>
      </c>
      <c r="I1489">
        <v>0.0</v>
      </c>
      <c r="J1489" s="96">
        <v>8.978801999E9</v>
      </c>
      <c r="K1489" t="s">
        <v>14198</v>
      </c>
    </row>
    <row r="1490" ht="12.75" customHeight="1">
      <c r="A1490">
        <v>54.0</v>
      </c>
      <c r="B1490" s="96">
        <v>1.70070167E8</v>
      </c>
      <c r="C1490" s="96" t="s">
        <v>13717</v>
      </c>
      <c r="D1490" t="s">
        <v>14203</v>
      </c>
      <c r="E1490" s="96">
        <v>9.440438196E9</v>
      </c>
      <c r="F1490" t="s">
        <v>14204</v>
      </c>
      <c r="G1490" t="s">
        <v>70</v>
      </c>
      <c r="H1490" s="107">
        <v>7.5021097046413505</v>
      </c>
      <c r="I1490">
        <v>0.0</v>
      </c>
      <c r="J1490" s="96">
        <v>9.441554964E9</v>
      </c>
      <c r="K1490" t="s">
        <v>14208</v>
      </c>
    </row>
    <row r="1491" ht="12.75" customHeight="1">
      <c r="A1491">
        <v>18.0</v>
      </c>
      <c r="B1491" s="96">
        <v>1.7007017E8</v>
      </c>
      <c r="C1491" s="96" t="s">
        <v>13717</v>
      </c>
      <c r="D1491" t="s">
        <v>13887</v>
      </c>
      <c r="E1491" s="96">
        <v>8.099999636E9</v>
      </c>
      <c r="F1491" t="s">
        <v>13888</v>
      </c>
      <c r="G1491" t="s">
        <v>70</v>
      </c>
      <c r="H1491" s="107">
        <v>7.708860759493671</v>
      </c>
      <c r="I1491">
        <v>0.0</v>
      </c>
      <c r="J1491" s="96">
        <v>9.441125551E9</v>
      </c>
      <c r="K1491" t="s">
        <v>13890</v>
      </c>
    </row>
    <row r="1492" ht="12.75" customHeight="1">
      <c r="A1492">
        <v>71.0</v>
      </c>
      <c r="B1492" s="96">
        <v>1.70070174E8</v>
      </c>
      <c r="C1492" s="96" t="s">
        <v>13717</v>
      </c>
      <c r="D1492" t="s">
        <v>14383</v>
      </c>
      <c r="E1492" s="96">
        <v>9.100639622E9</v>
      </c>
      <c r="F1492" t="s">
        <v>14384</v>
      </c>
      <c r="G1492" t="s">
        <v>70</v>
      </c>
      <c r="H1492" s="107">
        <v>7.0168776371308015</v>
      </c>
      <c r="I1492">
        <v>0.0</v>
      </c>
      <c r="J1492" s="96">
        <v>8.333818742E9</v>
      </c>
      <c r="K1492" t="s">
        <v>14387</v>
      </c>
    </row>
    <row r="1493" ht="12.75" customHeight="1">
      <c r="A1493">
        <v>60.0</v>
      </c>
      <c r="B1493" s="96">
        <v>1.70070176E8</v>
      </c>
      <c r="C1493" s="96" t="s">
        <v>13717</v>
      </c>
      <c r="D1493" t="s">
        <v>14269</v>
      </c>
      <c r="E1493" s="96">
        <v>9.515843459E9</v>
      </c>
      <c r="F1493" t="s">
        <v>14271</v>
      </c>
      <c r="G1493" t="s">
        <v>70</v>
      </c>
      <c r="H1493" s="107">
        <v>8.10126582278481</v>
      </c>
      <c r="I1493">
        <v>0.0</v>
      </c>
      <c r="J1493" s="96">
        <v>8.721817669E9</v>
      </c>
      <c r="K1493" t="s">
        <v>14276</v>
      </c>
    </row>
    <row r="1494" ht="12.75" customHeight="1">
      <c r="A1494">
        <v>80.0</v>
      </c>
      <c r="B1494" s="96">
        <v>1.70070181E8</v>
      </c>
      <c r="C1494" s="96" t="s">
        <v>13717</v>
      </c>
      <c r="E1494" s="96">
        <v>9.100749829E9</v>
      </c>
      <c r="F1494" t="s">
        <v>14463</v>
      </c>
      <c r="H1494" s="107">
        <v>7.122362869198312</v>
      </c>
      <c r="I1494">
        <v>0.0</v>
      </c>
      <c r="J1494" s="96"/>
    </row>
    <row r="1495" ht="12.75" customHeight="1">
      <c r="A1495">
        <v>28.0</v>
      </c>
      <c r="B1495" s="96">
        <v>1.70070182E8</v>
      </c>
      <c r="C1495" s="96" t="s">
        <v>13717</v>
      </c>
      <c r="D1495" t="s">
        <v>13970</v>
      </c>
      <c r="E1495" s="96">
        <v>8.919714229E9</v>
      </c>
      <c r="F1495" t="s">
        <v>13971</v>
      </c>
      <c r="G1495" t="s">
        <v>70</v>
      </c>
      <c r="H1495" s="107">
        <v>8.118143459915611</v>
      </c>
      <c r="I1495">
        <v>0.0</v>
      </c>
      <c r="J1495" s="96">
        <v>9.848621236E9</v>
      </c>
      <c r="K1495" t="s">
        <v>13972</v>
      </c>
    </row>
    <row r="1496" ht="12.75" customHeight="1">
      <c r="A1496">
        <v>67.0</v>
      </c>
      <c r="B1496" s="96">
        <v>1.70070184E8</v>
      </c>
      <c r="C1496" s="96" t="s">
        <v>13717</v>
      </c>
      <c r="D1496" t="s">
        <v>14345</v>
      </c>
      <c r="E1496" s="96">
        <v>8.91971281E9</v>
      </c>
      <c r="F1496" t="s">
        <v>14347</v>
      </c>
      <c r="G1496" t="s">
        <v>70</v>
      </c>
      <c r="H1496" s="107">
        <v>7.046413502109704</v>
      </c>
      <c r="I1496">
        <v>0.0</v>
      </c>
      <c r="J1496" s="96">
        <v>9.849995956E9</v>
      </c>
      <c r="K1496" t="s">
        <v>14349</v>
      </c>
    </row>
    <row r="1497" ht="12.75" customHeight="1">
      <c r="A1497">
        <v>5.0</v>
      </c>
      <c r="B1497" s="96">
        <v>1.70070185E8</v>
      </c>
      <c r="C1497" s="96" t="s">
        <v>13717</v>
      </c>
      <c r="D1497" t="s">
        <v>13760</v>
      </c>
      <c r="E1497" s="96">
        <v>9.666628257E9</v>
      </c>
      <c r="F1497" t="s">
        <v>13761</v>
      </c>
      <c r="G1497" t="s">
        <v>70</v>
      </c>
      <c r="H1497" s="107">
        <v>8.413502109704641</v>
      </c>
      <c r="I1497">
        <v>0.0</v>
      </c>
      <c r="J1497" s="96">
        <v>9.84946726E9</v>
      </c>
      <c r="K1497" t="s">
        <v>13764</v>
      </c>
    </row>
    <row r="1498" ht="12.75" customHeight="1">
      <c r="A1498">
        <v>33.0</v>
      </c>
      <c r="B1498" s="96">
        <v>1.70070193E8</v>
      </c>
      <c r="C1498" s="96" t="s">
        <v>13717</v>
      </c>
      <c r="D1498" t="s">
        <v>14011</v>
      </c>
      <c r="E1498" s="96">
        <v>9.502478118E9</v>
      </c>
      <c r="F1498" t="s">
        <v>14012</v>
      </c>
      <c r="G1498" t="s">
        <v>70</v>
      </c>
      <c r="H1498" s="107">
        <v>8.29535864978903</v>
      </c>
      <c r="I1498">
        <v>0.0</v>
      </c>
      <c r="J1498" s="96">
        <v>9.440246424E9</v>
      </c>
      <c r="K1498" t="s">
        <v>14015</v>
      </c>
    </row>
    <row r="1499" ht="12.75" customHeight="1">
      <c r="A1499">
        <v>35.0</v>
      </c>
      <c r="B1499" s="96">
        <v>1.70070194E8</v>
      </c>
      <c r="C1499" s="96" t="s">
        <v>13717</v>
      </c>
      <c r="D1499" t="s">
        <v>14030</v>
      </c>
      <c r="E1499" s="96">
        <v>9.542020894E9</v>
      </c>
      <c r="F1499" t="s">
        <v>14031</v>
      </c>
      <c r="G1499" t="s">
        <v>70</v>
      </c>
      <c r="H1499" s="107">
        <v>8.658227848101266</v>
      </c>
      <c r="I1499">
        <v>0.0</v>
      </c>
      <c r="J1499" s="96">
        <v>9.848147476E9</v>
      </c>
      <c r="K1499" t="s">
        <v>14033</v>
      </c>
    </row>
    <row r="1500" ht="12.75" customHeight="1">
      <c r="A1500">
        <v>4.0</v>
      </c>
      <c r="B1500" s="96">
        <v>1.70070199E8</v>
      </c>
      <c r="C1500" s="96" t="s">
        <v>13717</v>
      </c>
      <c r="D1500" t="s">
        <v>13752</v>
      </c>
      <c r="E1500" s="96">
        <v>9.959967933E9</v>
      </c>
      <c r="F1500" t="s">
        <v>13753</v>
      </c>
      <c r="G1500" t="s">
        <v>70</v>
      </c>
      <c r="H1500" s="107">
        <v>7.468354430379747</v>
      </c>
      <c r="I1500">
        <v>0.0</v>
      </c>
      <c r="J1500" s="96">
        <v>7.9810134E9</v>
      </c>
      <c r="K1500" t="s">
        <v>13757</v>
      </c>
    </row>
    <row r="1501" ht="12.75" customHeight="1">
      <c r="A1501">
        <v>20.0</v>
      </c>
      <c r="B1501" s="96">
        <v>1.70070202E8</v>
      </c>
      <c r="C1501" s="96" t="s">
        <v>13717</v>
      </c>
      <c r="D1501" t="s">
        <v>13898</v>
      </c>
      <c r="E1501" s="96">
        <v>8.897671355E9</v>
      </c>
      <c r="F1501" t="s">
        <v>13899</v>
      </c>
      <c r="G1501" t="s">
        <v>70</v>
      </c>
      <c r="H1501" s="107">
        <v>7.729957805907173</v>
      </c>
      <c r="I1501">
        <v>0.0</v>
      </c>
      <c r="J1501" s="96">
        <v>9.989051779E9</v>
      </c>
      <c r="K1501" t="s">
        <v>13904</v>
      </c>
    </row>
    <row r="1502" ht="12.75" customHeight="1">
      <c r="A1502">
        <v>68.0</v>
      </c>
      <c r="B1502" s="96">
        <v>1.70070203E8</v>
      </c>
      <c r="C1502" s="96" t="s">
        <v>13717</v>
      </c>
      <c r="D1502" t="s">
        <v>14352</v>
      </c>
      <c r="E1502" s="96">
        <v>9.100527901E9</v>
      </c>
      <c r="F1502" t="s">
        <v>14353</v>
      </c>
      <c r="G1502" t="s">
        <v>70</v>
      </c>
      <c r="H1502" s="107">
        <v>7.4261603375527425</v>
      </c>
      <c r="I1502">
        <v>0.0</v>
      </c>
      <c r="J1502" s="96">
        <v>9.676981795E9</v>
      </c>
      <c r="K1502" t="s">
        <v>14355</v>
      </c>
    </row>
    <row r="1503" ht="12.75" customHeight="1">
      <c r="A1503">
        <v>29.0</v>
      </c>
      <c r="B1503" s="96">
        <v>1.70070205E8</v>
      </c>
      <c r="C1503" s="96" t="s">
        <v>13717</v>
      </c>
      <c r="D1503" t="s">
        <v>13975</v>
      </c>
      <c r="E1503" s="96">
        <v>9.502665767E9</v>
      </c>
      <c r="F1503" t="s">
        <v>13977</v>
      </c>
      <c r="G1503" t="s">
        <v>70</v>
      </c>
      <c r="H1503" s="107">
        <v>7.362869198312236</v>
      </c>
      <c r="I1503">
        <v>0.0</v>
      </c>
      <c r="J1503" s="96">
        <v>9.704130695E9</v>
      </c>
      <c r="K1503" t="s">
        <v>13981</v>
      </c>
    </row>
    <row r="1504" ht="12.75" customHeight="1">
      <c r="A1504">
        <v>77.0</v>
      </c>
      <c r="B1504" s="96">
        <v>1.70070206E8</v>
      </c>
      <c r="C1504" s="96" t="s">
        <v>13717</v>
      </c>
      <c r="D1504" t="s">
        <v>14437</v>
      </c>
      <c r="E1504" s="96">
        <v>6.300753282E9</v>
      </c>
      <c r="F1504" t="s">
        <v>14438</v>
      </c>
      <c r="G1504" t="s">
        <v>70</v>
      </c>
      <c r="H1504" s="107">
        <v>7.3924050632911396</v>
      </c>
      <c r="I1504">
        <v>1.0</v>
      </c>
      <c r="J1504" s="96">
        <v>8.978628009E9</v>
      </c>
      <c r="K1504" t="s">
        <v>14441</v>
      </c>
    </row>
    <row r="1505" ht="12.75" customHeight="1">
      <c r="A1505">
        <v>10.0</v>
      </c>
      <c r="B1505" s="96">
        <v>1.70070209E8</v>
      </c>
      <c r="C1505" s="96" t="s">
        <v>13717</v>
      </c>
      <c r="D1505" t="s">
        <v>13809</v>
      </c>
      <c r="E1505" s="96">
        <v>9.18919E11</v>
      </c>
      <c r="F1505" t="s">
        <v>13810</v>
      </c>
      <c r="G1505" t="s">
        <v>70</v>
      </c>
      <c r="H1505" s="107">
        <v>8.548523206751055</v>
      </c>
      <c r="I1505">
        <v>0.0</v>
      </c>
      <c r="J1505" s="96">
        <v>8.008510101E9</v>
      </c>
      <c r="K1505" t="s">
        <v>13813</v>
      </c>
    </row>
    <row r="1506" ht="12.75" customHeight="1">
      <c r="A1506">
        <v>30.0</v>
      </c>
      <c r="B1506" s="96">
        <v>1.70070216E8</v>
      </c>
      <c r="C1506" s="96" t="s">
        <v>13717</v>
      </c>
      <c r="D1506" t="s">
        <v>13986</v>
      </c>
      <c r="E1506" s="96">
        <v>9.96376475E9</v>
      </c>
      <c r="F1506" t="s">
        <v>13987</v>
      </c>
      <c r="G1506" t="s">
        <v>70</v>
      </c>
      <c r="H1506" s="107">
        <v>7.932489451476793</v>
      </c>
      <c r="I1506">
        <v>0.0</v>
      </c>
      <c r="J1506" s="96">
        <v>9.44108975E9</v>
      </c>
      <c r="K1506" t="s">
        <v>13990</v>
      </c>
    </row>
    <row r="1507" ht="12.75" customHeight="1">
      <c r="A1507">
        <v>72.0</v>
      </c>
      <c r="B1507" s="96">
        <v>1.70070223E8</v>
      </c>
      <c r="C1507" s="96" t="s">
        <v>13717</v>
      </c>
      <c r="D1507" t="s">
        <v>14390</v>
      </c>
      <c r="E1507" s="96">
        <v>7.377780859E9</v>
      </c>
      <c r="F1507" t="s">
        <v>14392</v>
      </c>
      <c r="G1507" t="s">
        <v>70</v>
      </c>
      <c r="H1507" s="107">
        <v>8.455696202531646</v>
      </c>
      <c r="I1507">
        <v>0.0</v>
      </c>
      <c r="J1507" s="96">
        <v>9.778241025E9</v>
      </c>
      <c r="K1507" t="s">
        <v>14395</v>
      </c>
    </row>
    <row r="1508" ht="12.75" customHeight="1">
      <c r="A1508">
        <v>7.0</v>
      </c>
      <c r="B1508" s="96">
        <v>1.70070225E8</v>
      </c>
      <c r="C1508" s="96" t="s">
        <v>13717</v>
      </c>
      <c r="D1508" t="s">
        <v>13779</v>
      </c>
      <c r="E1508" s="96">
        <v>7.659893452E9</v>
      </c>
      <c r="F1508" t="s">
        <v>13780</v>
      </c>
      <c r="G1508" t="s">
        <v>70</v>
      </c>
      <c r="H1508" s="107">
        <v>8.675105485232068</v>
      </c>
      <c r="I1508">
        <v>0.0</v>
      </c>
      <c r="J1508" s="96">
        <v>7.396626844E9</v>
      </c>
      <c r="K1508" t="s">
        <v>13783</v>
      </c>
    </row>
    <row r="1509" ht="12.75" customHeight="1">
      <c r="A1509">
        <v>64.0</v>
      </c>
      <c r="B1509" s="96">
        <v>1.70070228E8</v>
      </c>
      <c r="C1509" s="96" t="s">
        <v>13717</v>
      </c>
      <c r="D1509" t="s">
        <v>14317</v>
      </c>
      <c r="E1509" s="96">
        <v>9.182583236E9</v>
      </c>
      <c r="F1509" t="s">
        <v>14318</v>
      </c>
      <c r="G1509" t="s">
        <v>70</v>
      </c>
      <c r="H1509" s="107">
        <v>7.291139240506329</v>
      </c>
      <c r="I1509">
        <v>1.0</v>
      </c>
      <c r="J1509" s="96">
        <v>9.441156489E9</v>
      </c>
      <c r="K1509" t="s">
        <v>14320</v>
      </c>
    </row>
    <row r="1510" ht="12.75" customHeight="1">
      <c r="A1510">
        <v>31.0</v>
      </c>
      <c r="B1510" s="96">
        <v>1.7007023E8</v>
      </c>
      <c r="C1510" s="96" t="s">
        <v>13717</v>
      </c>
      <c r="D1510" t="s">
        <v>13992</v>
      </c>
      <c r="E1510" s="96">
        <v>9.573704695E9</v>
      </c>
      <c r="F1510" t="s">
        <v>13993</v>
      </c>
      <c r="G1510" t="s">
        <v>70</v>
      </c>
      <c r="H1510" s="107">
        <v>7.09704641350211</v>
      </c>
      <c r="I1510">
        <v>0.0</v>
      </c>
      <c r="J1510" s="96">
        <v>9.966496306E9</v>
      </c>
      <c r="K1510" t="s">
        <v>13994</v>
      </c>
    </row>
    <row r="1511" ht="12.75" customHeight="1">
      <c r="A1511">
        <v>63.0</v>
      </c>
      <c r="B1511" s="96">
        <v>1.70070235E8</v>
      </c>
      <c r="C1511" s="96" t="s">
        <v>13717</v>
      </c>
      <c r="D1511" t="s">
        <v>14306</v>
      </c>
      <c r="E1511" s="96">
        <v>7.79988464E9</v>
      </c>
      <c r="F1511" t="s">
        <v>14307</v>
      </c>
      <c r="G1511" t="s">
        <v>70</v>
      </c>
      <c r="H1511" s="107">
        <v>8.329113924050633</v>
      </c>
      <c r="I1511">
        <v>0.0</v>
      </c>
      <c r="J1511" s="96">
        <v>9.985725595E9</v>
      </c>
      <c r="K1511" t="s">
        <v>14309</v>
      </c>
    </row>
    <row r="1512" ht="12.75" customHeight="1">
      <c r="A1512">
        <v>3.0</v>
      </c>
      <c r="B1512" s="96">
        <v>1.70070236E8</v>
      </c>
      <c r="C1512" s="96" t="s">
        <v>13717</v>
      </c>
      <c r="D1512" t="s">
        <v>13740</v>
      </c>
      <c r="E1512" s="96">
        <v>9.494595658E9</v>
      </c>
      <c r="F1512" t="s">
        <v>13741</v>
      </c>
      <c r="G1512" t="s">
        <v>70</v>
      </c>
      <c r="H1512" s="107">
        <v>7.3881856540084385</v>
      </c>
      <c r="I1512">
        <v>0.0</v>
      </c>
      <c r="J1512" s="96">
        <v>9.989105331E9</v>
      </c>
      <c r="K1512" t="s">
        <v>13745</v>
      </c>
    </row>
    <row r="1513" ht="12.75" customHeight="1">
      <c r="A1513">
        <v>38.0</v>
      </c>
      <c r="B1513" s="96">
        <v>1.70070238E8</v>
      </c>
      <c r="C1513" s="96" t="s">
        <v>13717</v>
      </c>
      <c r="D1513" t="s">
        <v>14061</v>
      </c>
      <c r="E1513" s="96">
        <v>9.182372798E9</v>
      </c>
      <c r="F1513" t="s">
        <v>14063</v>
      </c>
      <c r="G1513" t="s">
        <v>70</v>
      </c>
      <c r="H1513" s="107">
        <v>7.70464135021097</v>
      </c>
      <c r="I1513">
        <v>0.0</v>
      </c>
      <c r="J1513" s="96">
        <v>9.966756049E9</v>
      </c>
      <c r="K1513" t="s">
        <v>14065</v>
      </c>
    </row>
    <row r="1514" ht="12.75" customHeight="1">
      <c r="A1514">
        <v>37.0</v>
      </c>
      <c r="B1514" s="96">
        <v>1.70070244E8</v>
      </c>
      <c r="C1514" s="96" t="s">
        <v>13717</v>
      </c>
      <c r="D1514" t="s">
        <v>14050</v>
      </c>
      <c r="E1514" s="96">
        <v>8.9781388E9</v>
      </c>
      <c r="F1514" t="s">
        <v>14051</v>
      </c>
      <c r="G1514" t="s">
        <v>70</v>
      </c>
      <c r="H1514" s="107">
        <v>7.493670886075949</v>
      </c>
      <c r="I1514">
        <v>0.0</v>
      </c>
      <c r="J1514" s="96">
        <v>9.866630519E9</v>
      </c>
      <c r="K1514" t="s">
        <v>14056</v>
      </c>
    </row>
    <row r="1515" ht="12.75" customHeight="1">
      <c r="A1515">
        <v>34.0</v>
      </c>
      <c r="B1515" s="96">
        <v>1.70070248E8</v>
      </c>
      <c r="C1515" s="96" t="s">
        <v>13717</v>
      </c>
      <c r="D1515" t="s">
        <v>14019</v>
      </c>
      <c r="E1515" s="96">
        <v>8.500299867E9</v>
      </c>
      <c r="F1515" t="s">
        <v>14021</v>
      </c>
      <c r="G1515" t="s">
        <v>70</v>
      </c>
      <c r="H1515" s="107">
        <v>7.333333333333333</v>
      </c>
      <c r="I1515">
        <v>0.0</v>
      </c>
      <c r="J1515" s="96">
        <v>9.177519444E9</v>
      </c>
      <c r="K1515" t="s">
        <v>14024</v>
      </c>
    </row>
    <row r="1516" ht="12.75" customHeight="1">
      <c r="A1516">
        <v>58.0</v>
      </c>
      <c r="B1516" s="96">
        <v>1.70070257E8</v>
      </c>
      <c r="C1516" s="96" t="s">
        <v>13717</v>
      </c>
      <c r="D1516" t="s">
        <v>14244</v>
      </c>
      <c r="E1516" s="96">
        <v>9.989916826E9</v>
      </c>
      <c r="F1516" t="s">
        <v>14245</v>
      </c>
      <c r="G1516" t="s">
        <v>70</v>
      </c>
      <c r="H1516" s="107">
        <v>8.29535864978903</v>
      </c>
      <c r="I1516">
        <v>0.0</v>
      </c>
      <c r="J1516" s="96">
        <v>9.550846615E9</v>
      </c>
      <c r="K1516" t="s">
        <v>14248</v>
      </c>
    </row>
    <row r="1517" ht="12.75" customHeight="1">
      <c r="A1517">
        <v>9.0</v>
      </c>
      <c r="B1517" s="96">
        <v>1.70070258E8</v>
      </c>
      <c r="C1517" s="96" t="s">
        <v>13717</v>
      </c>
      <c r="D1517" t="s">
        <v>13800</v>
      </c>
      <c r="E1517" s="96">
        <v>9.951224547E9</v>
      </c>
      <c r="F1517" t="s">
        <v>13801</v>
      </c>
      <c r="G1517" t="s">
        <v>110</v>
      </c>
      <c r="H1517" s="107">
        <v>8.244725738396625</v>
      </c>
      <c r="I1517">
        <v>0.0</v>
      </c>
      <c r="J1517" s="96">
        <v>9.550890978E9</v>
      </c>
      <c r="K1517" t="s">
        <v>13804</v>
      </c>
    </row>
    <row r="1518" ht="12.75" customHeight="1">
      <c r="A1518">
        <v>62.0</v>
      </c>
      <c r="B1518" s="96">
        <v>1.70070259E8</v>
      </c>
      <c r="C1518" s="96" t="s">
        <v>13717</v>
      </c>
      <c r="D1518" t="s">
        <v>14295</v>
      </c>
      <c r="E1518" s="96">
        <v>9.16788324E9</v>
      </c>
      <c r="F1518" t="s">
        <v>14296</v>
      </c>
      <c r="G1518" t="s">
        <v>70</v>
      </c>
      <c r="H1518" s="107">
        <v>8.447257383966244</v>
      </c>
      <c r="I1518">
        <v>0.0</v>
      </c>
      <c r="J1518" s="96">
        <v>9.969228208E9</v>
      </c>
      <c r="K1518" t="s">
        <v>14301</v>
      </c>
    </row>
    <row r="1519" ht="12.75" customHeight="1">
      <c r="A1519">
        <v>48.0</v>
      </c>
      <c r="B1519" s="96">
        <v>1.70070261E8</v>
      </c>
      <c r="C1519" s="96" t="s">
        <v>13717</v>
      </c>
      <c r="D1519" t="s">
        <v>14148</v>
      </c>
      <c r="E1519" s="96">
        <v>9.705822026E9</v>
      </c>
      <c r="F1519" t="s">
        <v>14149</v>
      </c>
      <c r="G1519" t="s">
        <v>70</v>
      </c>
      <c r="H1519" s="107">
        <v>7.5738396624472575</v>
      </c>
      <c r="I1519">
        <v>0.0</v>
      </c>
      <c r="J1519" s="96">
        <v>9.912285815E9</v>
      </c>
      <c r="K1519" t="s">
        <v>14151</v>
      </c>
    </row>
    <row r="1520" ht="12.75" customHeight="1">
      <c r="A1520">
        <v>79.0</v>
      </c>
      <c r="B1520" s="96">
        <v>1.70070262E8</v>
      </c>
      <c r="C1520" s="96" t="s">
        <v>13717</v>
      </c>
      <c r="E1520" s="96">
        <v>9.346338598E9</v>
      </c>
      <c r="F1520" t="s">
        <v>14460</v>
      </c>
      <c r="H1520" s="107">
        <v>7.0210970464135025</v>
      </c>
      <c r="I1520">
        <v>0.0</v>
      </c>
      <c r="J1520" s="96"/>
    </row>
    <row r="1521" ht="12.75" customHeight="1">
      <c r="A1521">
        <v>66.0</v>
      </c>
      <c r="B1521" s="96">
        <v>1.70070265E8</v>
      </c>
      <c r="C1521" s="96" t="s">
        <v>13717</v>
      </c>
      <c r="D1521" t="s">
        <v>14335</v>
      </c>
      <c r="E1521" s="96">
        <v>9.494444913E9</v>
      </c>
      <c r="F1521" t="s">
        <v>14336</v>
      </c>
      <c r="G1521" t="s">
        <v>70</v>
      </c>
      <c r="H1521" s="107">
        <v>7.9071729957805905</v>
      </c>
      <c r="I1521">
        <v>0.0</v>
      </c>
      <c r="J1521" s="96">
        <v>9.441871183E9</v>
      </c>
      <c r="K1521" t="s">
        <v>14339</v>
      </c>
    </row>
    <row r="1522" ht="12.75" customHeight="1">
      <c r="A1522">
        <v>12.0</v>
      </c>
      <c r="B1522" s="96">
        <v>1.70070266E8</v>
      </c>
      <c r="C1522" s="96" t="s">
        <v>13717</v>
      </c>
      <c r="D1522" t="s">
        <v>13829</v>
      </c>
      <c r="E1522" s="96">
        <v>7.396014868E9</v>
      </c>
      <c r="F1522" t="s">
        <v>13830</v>
      </c>
      <c r="G1522" t="s">
        <v>70</v>
      </c>
      <c r="H1522" s="107">
        <v>8.19409282700422</v>
      </c>
      <c r="I1522">
        <v>0.0</v>
      </c>
      <c r="J1522" s="96">
        <v>7.013553872E9</v>
      </c>
      <c r="K1522" t="s">
        <v>13833</v>
      </c>
    </row>
    <row r="1523" ht="12.75" customHeight="1">
      <c r="A1523">
        <v>6.0</v>
      </c>
      <c r="B1523" s="96">
        <v>1.70070268E8</v>
      </c>
      <c r="C1523" s="96" t="s">
        <v>13717</v>
      </c>
      <c r="D1523" t="s">
        <v>13771</v>
      </c>
      <c r="E1523" s="96">
        <v>9.398198484E9</v>
      </c>
      <c r="F1523" t="s">
        <v>13772</v>
      </c>
      <c r="G1523" t="s">
        <v>70</v>
      </c>
      <c r="H1523" s="107">
        <v>8.48945147679325</v>
      </c>
      <c r="I1523">
        <v>0.0</v>
      </c>
      <c r="J1523" s="96">
        <v>9.866946412E9</v>
      </c>
      <c r="K1523" t="s">
        <v>13776</v>
      </c>
    </row>
    <row r="1524" ht="12.75" customHeight="1">
      <c r="A1524">
        <v>26.0</v>
      </c>
      <c r="B1524" s="96">
        <v>1.7007027E8</v>
      </c>
      <c r="C1524" s="96" t="s">
        <v>13717</v>
      </c>
      <c r="D1524" t="s">
        <v>13951</v>
      </c>
      <c r="E1524" s="96">
        <v>8.68861895E9</v>
      </c>
      <c r="F1524" t="s">
        <v>13953</v>
      </c>
      <c r="G1524" t="s">
        <v>70</v>
      </c>
      <c r="H1524" s="107">
        <v>7.943262411347518</v>
      </c>
      <c r="I1524">
        <v>0.0</v>
      </c>
      <c r="J1524" s="96">
        <v>8.68861895E9</v>
      </c>
      <c r="K1524" t="s">
        <v>13959</v>
      </c>
    </row>
    <row r="1525" ht="12.75" customHeight="1">
      <c r="A1525">
        <v>50.0</v>
      </c>
      <c r="B1525" s="96">
        <v>1.70070273E8</v>
      </c>
      <c r="C1525" s="96" t="s">
        <v>13717</v>
      </c>
      <c r="D1525" t="s">
        <v>14165</v>
      </c>
      <c r="E1525" s="96">
        <v>8.465079429E9</v>
      </c>
      <c r="F1525" t="s">
        <v>14166</v>
      </c>
      <c r="G1525" t="s">
        <v>70</v>
      </c>
      <c r="H1525" s="107">
        <v>7.404255319148936</v>
      </c>
      <c r="I1525">
        <v>0.0</v>
      </c>
      <c r="J1525" s="96">
        <v>8.465079429E9</v>
      </c>
      <c r="K1525" t="s">
        <v>14171</v>
      </c>
    </row>
    <row r="1526" ht="12.75" customHeight="1">
      <c r="A1526">
        <v>1.0</v>
      </c>
      <c r="B1526" s="96">
        <v>1.70080003E8</v>
      </c>
      <c r="C1526" s="96" t="s">
        <v>14817</v>
      </c>
      <c r="D1526" t="s">
        <v>14818</v>
      </c>
      <c r="E1526" s="96">
        <v>6.203835588E9</v>
      </c>
      <c r="F1526" t="s">
        <v>14819</v>
      </c>
      <c r="G1526" t="s">
        <v>70</v>
      </c>
      <c r="H1526" s="107">
        <v>8.365217391304348</v>
      </c>
      <c r="I1526">
        <v>0.0</v>
      </c>
      <c r="J1526" s="96">
        <v>9.470886555E9</v>
      </c>
      <c r="K1526" t="s">
        <v>14824</v>
      </c>
    </row>
    <row r="1527" ht="12.75" customHeight="1">
      <c r="A1527">
        <v>2.0</v>
      </c>
      <c r="B1527" s="96">
        <v>1.70080004E8</v>
      </c>
      <c r="C1527" s="96" t="s">
        <v>14817</v>
      </c>
      <c r="D1527" t="s">
        <v>14830</v>
      </c>
      <c r="E1527" s="96">
        <v>9.553968344E9</v>
      </c>
      <c r="F1527" t="s">
        <v>14831</v>
      </c>
      <c r="G1527" t="s">
        <v>70</v>
      </c>
      <c r="H1527" s="107">
        <v>8.4</v>
      </c>
      <c r="I1527">
        <v>0.0</v>
      </c>
      <c r="J1527" s="96">
        <v>9.346720013E9</v>
      </c>
      <c r="K1527" t="s">
        <v>14835</v>
      </c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21.14"/>
    <col customWidth="1" min="3" max="3" width="12.29"/>
    <col customWidth="1" min="4" max="4" width="49.29"/>
    <col customWidth="1" min="5" max="5" width="54.86"/>
    <col customWidth="1" min="6" max="6" width="26.86"/>
    <col customWidth="1" min="7" max="7" width="25.14"/>
    <col customWidth="1" min="8" max="8" width="17.14"/>
    <col customWidth="1" min="9" max="11" width="8.0"/>
  </cols>
  <sheetData>
    <row r="1" ht="18.0" customHeight="1">
      <c r="A1" s="121" t="s">
        <v>14842</v>
      </c>
      <c r="B1" s="122"/>
      <c r="C1" s="121"/>
      <c r="D1" s="121"/>
      <c r="E1" s="121"/>
      <c r="F1" s="121"/>
      <c r="G1" s="121"/>
      <c r="H1" s="123"/>
      <c r="I1" s="121"/>
      <c r="J1" s="121"/>
      <c r="K1" s="121"/>
    </row>
    <row r="2" ht="18.0" customHeight="1">
      <c r="A2" s="121"/>
      <c r="B2" s="122"/>
      <c r="C2" s="121"/>
      <c r="D2" s="121"/>
      <c r="E2" s="121"/>
      <c r="F2" s="121"/>
      <c r="G2" s="121"/>
      <c r="H2" s="123"/>
      <c r="I2" s="121"/>
      <c r="J2" s="121"/>
      <c r="K2" s="121"/>
    </row>
    <row r="3" ht="18.0" customHeight="1">
      <c r="A3" s="121"/>
      <c r="B3" s="122"/>
      <c r="C3" s="121"/>
      <c r="D3" s="121"/>
      <c r="E3" s="121"/>
      <c r="F3" s="121"/>
      <c r="G3" s="121"/>
      <c r="H3" s="123"/>
      <c r="I3" s="121"/>
      <c r="J3" s="121"/>
      <c r="K3" s="121"/>
    </row>
    <row r="4" ht="18.0" customHeight="1">
      <c r="A4" s="124" t="s">
        <v>14843</v>
      </c>
      <c r="B4" s="125" t="s">
        <v>14844</v>
      </c>
      <c r="C4" s="126" t="s">
        <v>14845</v>
      </c>
      <c r="D4" s="126" t="s">
        <v>14846</v>
      </c>
      <c r="E4" s="126" t="s">
        <v>14847</v>
      </c>
      <c r="F4" s="126" t="s">
        <v>14848</v>
      </c>
      <c r="G4" s="126" t="s">
        <v>14849</v>
      </c>
      <c r="H4" s="127" t="s">
        <v>14850</v>
      </c>
      <c r="I4" s="121"/>
      <c r="J4" s="121"/>
      <c r="K4" s="121"/>
    </row>
    <row r="5" ht="18.0" customHeight="1">
      <c r="A5" s="128">
        <v>1.0</v>
      </c>
      <c r="B5" s="129">
        <v>1.70010003E8</v>
      </c>
      <c r="C5" s="130" t="str">
        <f>VLOOKUP($B5,'Total CRT Students'!$B$2:$J$1527,2,FALSE)</f>
        <v>BT</v>
      </c>
      <c r="D5" s="131" t="str">
        <f>PROPER(VLOOKUP($B5,'Total CRT Students'!$B$2:$J$1527,3,FALSE))</f>
        <v>Baluvuri Cesili Nikhitha Isaiah</v>
      </c>
      <c r="E5" s="131" t="str">
        <f>VLOOKUP($B5,'Total CRT Students'!$B$2:$J$1527,5,FALSE)</f>
        <v>cesili.nikhitha@gmail.com</v>
      </c>
      <c r="F5" s="131" t="str">
        <f>VLOOKUP($B5,'Total CRT Students'!$B$2:$J$1527,4,FALSE)</f>
        <v>7799304999</v>
      </c>
      <c r="G5" s="131" t="str">
        <f>VLOOKUP($B5,'Total CRT Students'!$B$2:$J$1527,9,FALSE)</f>
        <v>7032967555</v>
      </c>
      <c r="H5" s="132" t="s">
        <v>14851</v>
      </c>
      <c r="I5" s="121"/>
      <c r="J5" s="121"/>
      <c r="K5" s="121"/>
    </row>
    <row r="6" ht="18.0" customHeight="1">
      <c r="A6" s="128">
        <v>2.0</v>
      </c>
      <c r="B6" s="133">
        <v>1.7001001E8</v>
      </c>
      <c r="C6" s="130" t="str">
        <f>VLOOKUP($B6,'Total CRT Students'!$B$2:$J$1527,2,FALSE)</f>
        <v>BT</v>
      </c>
      <c r="D6" s="131" t="str">
        <f>PROPER(VLOOKUP($B6,'Total CRT Students'!$B$2:$J$1527,3,FALSE))</f>
        <v>Sri Lalitha Kodamanchili</v>
      </c>
      <c r="E6" s="131" t="str">
        <f>VLOOKUP($B6,'Total CRT Students'!$B$2:$J$1527,5,FALSE)</f>
        <v>srilalitha.kodamanchili@gmail.com</v>
      </c>
      <c r="F6" s="131" t="str">
        <f>VLOOKUP($B6,'Total CRT Students'!$B$2:$J$1527,4,FALSE)</f>
        <v>9393476099</v>
      </c>
      <c r="G6" s="131" t="str">
        <f>VLOOKUP($B6,'Total CRT Students'!$B$2:$J$1527,9,FALSE)</f>
        <v>9394655599</v>
      </c>
      <c r="H6" s="132" t="str">
        <f t="shared" ref="H6:H74" si="1">H5</f>
        <v>NW-1</v>
      </c>
      <c r="I6" s="121"/>
      <c r="J6" s="121"/>
      <c r="K6" s="121"/>
    </row>
    <row r="7" ht="18.0" customHeight="1">
      <c r="A7" s="128">
        <v>3.0</v>
      </c>
      <c r="B7" s="133">
        <v>1.70010015E8</v>
      </c>
      <c r="C7" s="130" t="str">
        <f>VLOOKUP($B7,'Total CRT Students'!$B$2:$J$1527,2,FALSE)</f>
        <v>BT</v>
      </c>
      <c r="D7" s="131" t="str">
        <f>PROPER(VLOOKUP($B7,'Total CRT Students'!$B$2:$J$1527,3,FALSE))</f>
        <v>Krishna Charitha Mantripragada</v>
      </c>
      <c r="E7" s="131" t="str">
        <f>VLOOKUP($B7,'Total CRT Students'!$B$2:$J$1527,5,FALSE)</f>
        <v>mantripragadacharitha@gmail.com</v>
      </c>
      <c r="F7" s="131" t="str">
        <f>VLOOKUP($B7,'Total CRT Students'!$B$2:$J$1527,4,FALSE)</f>
        <v>7093076583</v>
      </c>
      <c r="G7" s="131" t="str">
        <f>VLOOKUP($B7,'Total CRT Students'!$B$2:$J$1527,9,FALSE)</f>
        <v>9490952119</v>
      </c>
      <c r="H7" s="132" t="str">
        <f t="shared" si="1"/>
        <v>NW-1</v>
      </c>
      <c r="I7" s="121"/>
      <c r="J7" s="121"/>
      <c r="K7" s="121"/>
    </row>
    <row r="8" ht="18.0" customHeight="1">
      <c r="A8" s="128">
        <v>4.0</v>
      </c>
      <c r="B8" s="133">
        <v>1.70010024E8</v>
      </c>
      <c r="C8" s="130" t="str">
        <f>VLOOKUP($B8,'Total CRT Students'!$B$2:$J$1527,2,FALSE)</f>
        <v>BT</v>
      </c>
      <c r="D8" s="131" t="str">
        <f>PROPER(VLOOKUP($B8,'Total CRT Students'!$B$2:$J$1527,3,FALSE))</f>
        <v>Rashmaa D</v>
      </c>
      <c r="E8" s="131" t="str">
        <f>VLOOKUP($B8,'Total CRT Students'!$B$2:$J$1527,5,FALSE)</f>
        <v>rashmaa36@gmail.com</v>
      </c>
      <c r="F8" s="131" t="str">
        <f>VLOOKUP($B8,'Total CRT Students'!$B$2:$J$1527,4,FALSE)</f>
        <v>9490909426</v>
      </c>
      <c r="G8" s="131" t="str">
        <f>VLOOKUP($B8,'Total CRT Students'!$B$2:$J$1527,9,FALSE)</f>
        <v>9490909426</v>
      </c>
      <c r="H8" s="132" t="str">
        <f t="shared" si="1"/>
        <v>NW-1</v>
      </c>
      <c r="I8" s="121"/>
      <c r="J8" s="121"/>
      <c r="K8" s="121"/>
    </row>
    <row r="9" ht="18.0" customHeight="1">
      <c r="A9" s="128">
        <v>5.0</v>
      </c>
      <c r="B9" s="133">
        <v>1.70010027E8</v>
      </c>
      <c r="C9" s="130" t="str">
        <f>VLOOKUP($B9,'Total CRT Students'!$B$2:$J$1527,2,FALSE)</f>
        <v>BT</v>
      </c>
      <c r="D9" s="131" t="str">
        <f>PROPER(VLOOKUP($B9,'Total CRT Students'!$B$2:$J$1527,3,FALSE))</f>
        <v>Shaik Fouzia Tabassum</v>
      </c>
      <c r="E9" s="131" t="str">
        <f>VLOOKUP($B9,'Total CRT Students'!$B$2:$J$1527,5,FALSE)</f>
        <v>tabassumshaikfouzia@gmail.com</v>
      </c>
      <c r="F9" s="131" t="str">
        <f>VLOOKUP($B9,'Total CRT Students'!$B$2:$J$1527,4,FALSE)</f>
        <v>9154869298</v>
      </c>
      <c r="G9" s="131" t="str">
        <f>VLOOKUP($B9,'Total CRT Students'!$B$2:$J$1527,9,FALSE)</f>
        <v>9581012058</v>
      </c>
      <c r="H9" s="132" t="str">
        <f t="shared" si="1"/>
        <v>NW-1</v>
      </c>
      <c r="I9" s="121"/>
      <c r="J9" s="121"/>
      <c r="K9" s="121"/>
    </row>
    <row r="10" ht="18.0" customHeight="1">
      <c r="A10" s="128">
        <v>6.0</v>
      </c>
      <c r="B10" s="133">
        <v>1.7001003E8</v>
      </c>
      <c r="C10" s="130" t="str">
        <f>VLOOKUP($B10,'Total CRT Students'!$B$2:$J$1527,2,FALSE)</f>
        <v>BT</v>
      </c>
      <c r="D10" s="131" t="str">
        <f>PROPER(VLOOKUP($B10,'Total CRT Students'!$B$2:$J$1527,3,FALSE))</f>
        <v>Sruthi Tungala</v>
      </c>
      <c r="E10" s="131" t="str">
        <f>VLOOKUP($B10,'Total CRT Students'!$B$2:$J$1527,5,FALSE)</f>
        <v>shruthitungala13@gmail.com</v>
      </c>
      <c r="F10" s="131" t="str">
        <f>VLOOKUP($B10,'Total CRT Students'!$B$2:$J$1527,4,FALSE)</f>
        <v>7287923789</v>
      </c>
      <c r="G10" s="131" t="str">
        <f>VLOOKUP($B10,'Total CRT Students'!$B$2:$J$1527,9,FALSE)</f>
        <v>9949732344</v>
      </c>
      <c r="H10" s="132" t="str">
        <f t="shared" si="1"/>
        <v>NW-1</v>
      </c>
      <c r="I10" s="121"/>
      <c r="J10" s="121"/>
      <c r="K10" s="121"/>
    </row>
    <row r="11" ht="18.0" customHeight="1">
      <c r="A11" s="128">
        <v>7.0</v>
      </c>
      <c r="B11" s="133">
        <v>1.70010051E8</v>
      </c>
      <c r="C11" s="130" t="str">
        <f>VLOOKUP($B11,'Total CRT Students'!$B$2:$J$1527,2,FALSE)</f>
        <v>BT</v>
      </c>
      <c r="D11" s="131" t="str">
        <f>PROPER(VLOOKUP($B11,'Total CRT Students'!$B$2:$J$1527,3,FALSE))</f>
        <v>Shaik Nazia</v>
      </c>
      <c r="E11" s="131" t="str">
        <f>VLOOKUP($B11,'Total CRT Students'!$B$2:$J$1527,5,FALSE)</f>
        <v>shaiknaziya666@gmail.com</v>
      </c>
      <c r="F11" s="131" t="str">
        <f>VLOOKUP($B11,'Total CRT Students'!$B$2:$J$1527,4,FALSE)</f>
        <v>9603674377</v>
      </c>
      <c r="G11" s="131" t="str">
        <f>VLOOKUP($B11,'Total CRT Students'!$B$2:$J$1527,9,FALSE)</f>
        <v>9440473986</v>
      </c>
      <c r="H11" s="132" t="str">
        <f t="shared" si="1"/>
        <v>NW-1</v>
      </c>
      <c r="I11" s="121"/>
      <c r="J11" s="121"/>
      <c r="K11" s="121"/>
    </row>
    <row r="12" ht="18.0" customHeight="1">
      <c r="A12" s="128">
        <v>8.0</v>
      </c>
      <c r="B12" s="133">
        <v>1.70010079E8</v>
      </c>
      <c r="C12" s="130" t="str">
        <f>VLOOKUP($B12,'Total CRT Students'!$B$2:$J$1527,2,FALSE)</f>
        <v>BT</v>
      </c>
      <c r="D12" s="131" t="str">
        <f>PROPER(VLOOKUP($B12,'Total CRT Students'!$B$2:$J$1527,3,FALSE))</f>
        <v>Kande Lakshmi Susmitha</v>
      </c>
      <c r="E12" s="131" t="str">
        <f>VLOOKUP($B12,'Total CRT Students'!$B$2:$J$1527,5,FALSE)</f>
        <v>lakshmisusmithakande@gmail.com</v>
      </c>
      <c r="F12" s="131" t="str">
        <f>VLOOKUP($B12,'Total CRT Students'!$B$2:$J$1527,4,FALSE)</f>
        <v>7075968997</v>
      </c>
      <c r="G12" s="131" t="str">
        <f>VLOOKUP($B12,'Total CRT Students'!$B$2:$J$1527,9,FALSE)</f>
        <v>9849920527</v>
      </c>
      <c r="H12" s="132" t="str">
        <f t="shared" si="1"/>
        <v>NW-1</v>
      </c>
      <c r="I12" s="121"/>
      <c r="J12" s="121"/>
      <c r="K12" s="121"/>
    </row>
    <row r="13" ht="18.0" customHeight="1">
      <c r="A13" s="128">
        <v>9.0</v>
      </c>
      <c r="B13" s="133">
        <v>1.70010093E8</v>
      </c>
      <c r="C13" s="130" t="str">
        <f>VLOOKUP($B13,'Total CRT Students'!$B$2:$J$1527,2,FALSE)</f>
        <v>BT</v>
      </c>
      <c r="D13" s="131" t="str">
        <f>PROPER(VLOOKUP($B13,'Total CRT Students'!$B$2:$J$1527,3,FALSE))</f>
        <v>Kavya Smruthi Sreeramula</v>
      </c>
      <c r="E13" s="131" t="str">
        <f>VLOOKUP($B13,'Total CRT Students'!$B$2:$J$1527,5,FALSE)</f>
        <v>sreeramulakavya@gmail.com</v>
      </c>
      <c r="F13" s="131" t="str">
        <f>VLOOKUP($B13,'Total CRT Students'!$B$2:$J$1527,4,FALSE)</f>
        <v>8186046776</v>
      </c>
      <c r="G13" s="131" t="str">
        <f>VLOOKUP($B13,'Total CRT Students'!$B$2:$J$1527,9,FALSE)</f>
        <v>9949220665</v>
      </c>
      <c r="H13" s="132" t="str">
        <f t="shared" si="1"/>
        <v>NW-1</v>
      </c>
      <c r="I13" s="121"/>
      <c r="J13" s="121"/>
      <c r="K13" s="121"/>
    </row>
    <row r="14" ht="18.0" customHeight="1">
      <c r="A14" s="128">
        <v>10.0</v>
      </c>
      <c r="B14" s="133">
        <v>1.70010103E8</v>
      </c>
      <c r="C14" s="130" t="str">
        <f>VLOOKUP($B14,'Total CRT Students'!$B$2:$J$1527,2,FALSE)</f>
        <v>BT</v>
      </c>
      <c r="D14" s="131" t="str">
        <f>PROPER(VLOOKUP($B14,'Total CRT Students'!$B$2:$J$1527,3,FALSE))</f>
        <v>Alhena Minhaz Pattan</v>
      </c>
      <c r="E14" s="131" t="str">
        <f>VLOOKUP($B14,'Total CRT Students'!$B$2:$J$1527,5,FALSE)</f>
        <v>alhenaminhazz@gmail.com</v>
      </c>
      <c r="F14" s="131" t="str">
        <f>VLOOKUP($B14,'Total CRT Students'!$B$2:$J$1527,4,FALSE)</f>
        <v>7995867203</v>
      </c>
      <c r="G14" s="131" t="str">
        <f>VLOOKUP($B14,'Total CRT Students'!$B$2:$J$1527,9,FALSE)</f>
        <v>7995867203</v>
      </c>
      <c r="H14" s="132" t="str">
        <f t="shared" si="1"/>
        <v>NW-1</v>
      </c>
      <c r="I14" s="121"/>
      <c r="J14" s="121"/>
      <c r="K14" s="121"/>
    </row>
    <row r="15" ht="18.0" customHeight="1">
      <c r="A15" s="128">
        <v>11.0</v>
      </c>
      <c r="B15" s="133">
        <v>1.70010108E8</v>
      </c>
      <c r="C15" s="130" t="str">
        <f>VLOOKUP($B15,'Total CRT Students'!$B$2:$J$1527,2,FALSE)</f>
        <v>BT</v>
      </c>
      <c r="D15" s="131" t="str">
        <f>PROPER(VLOOKUP($B15,'Total CRT Students'!$B$2:$J$1527,3,FALSE))</f>
        <v>Spoorthi Chiravuri</v>
      </c>
      <c r="E15" s="131" t="str">
        <f>VLOOKUP($B15,'Total CRT Students'!$B$2:$J$1527,5,FALSE)</f>
        <v>spoorthi.ch108@gmail.com</v>
      </c>
      <c r="F15" s="131" t="str">
        <f>VLOOKUP($B15,'Total CRT Students'!$B$2:$J$1527,4,FALSE)</f>
        <v>6300234809</v>
      </c>
      <c r="G15" s="131" t="str">
        <f>VLOOKUP($B15,'Total CRT Students'!$B$2:$J$1527,9,FALSE)</f>
        <v>9866472806</v>
      </c>
      <c r="H15" s="132" t="str">
        <f t="shared" si="1"/>
        <v>NW-1</v>
      </c>
      <c r="I15" s="121"/>
      <c r="J15" s="121"/>
      <c r="K15" s="121"/>
    </row>
    <row r="16" ht="18.0" customHeight="1">
      <c r="A16" s="128">
        <v>12.0</v>
      </c>
      <c r="B16" s="133">
        <v>1.7001014E8</v>
      </c>
      <c r="C16" s="130" t="str">
        <f>VLOOKUP($B16,'Total CRT Students'!$B$2:$J$1527,2,FALSE)</f>
        <v>BT</v>
      </c>
      <c r="D16" s="131" t="str">
        <f>PROPER(VLOOKUP($B16,'Total CRT Students'!$B$2:$J$1527,3,FALSE))</f>
        <v>Jyothula Padma Lakshmi Sowmya</v>
      </c>
      <c r="E16" s="131" t="str">
        <f>VLOOKUP($B16,'Total CRT Students'!$B$2:$J$1527,5,FALSE)</f>
        <v>sowmya.jyothula@gmail.com</v>
      </c>
      <c r="F16" s="131" t="str">
        <f>VLOOKUP($B16,'Total CRT Students'!$B$2:$J$1527,4,FALSE)</f>
        <v>9948415588</v>
      </c>
      <c r="G16" s="131" t="str">
        <f>VLOOKUP($B16,'Total CRT Students'!$B$2:$J$1527,9,FALSE)</f>
        <v>9248771123</v>
      </c>
      <c r="H16" s="132" t="str">
        <f t="shared" si="1"/>
        <v>NW-1</v>
      </c>
      <c r="I16" s="121"/>
      <c r="J16" s="121"/>
      <c r="K16" s="121"/>
    </row>
    <row r="17" ht="18.0" customHeight="1">
      <c r="A17" s="128">
        <v>13.0</v>
      </c>
      <c r="B17" s="133">
        <v>1.70010142E8</v>
      </c>
      <c r="C17" s="130" t="str">
        <f>VLOOKUP($B17,'Total CRT Students'!$B$2:$J$1527,2,FALSE)</f>
        <v>BT</v>
      </c>
      <c r="D17" s="131" t="str">
        <f>PROPER(VLOOKUP($B17,'Total CRT Students'!$B$2:$J$1527,3,FALSE))</f>
        <v>Yanamala Navya Sri Saraswathi Devi</v>
      </c>
      <c r="E17" s="131" t="str">
        <f>VLOOKUP($B17,'Total CRT Students'!$B$2:$J$1527,5,FALSE)</f>
        <v>sarasyanamala@gmail.com</v>
      </c>
      <c r="F17" s="131" t="str">
        <f>VLOOKUP($B17,'Total CRT Students'!$B$2:$J$1527,4,FALSE)</f>
        <v>9505626224</v>
      </c>
      <c r="G17" s="131" t="str">
        <f>VLOOKUP($B17,'Total CRT Students'!$B$2:$J$1527,9,FALSE)</f>
        <v>9848492828</v>
      </c>
      <c r="H17" s="132" t="str">
        <f t="shared" si="1"/>
        <v>NW-1</v>
      </c>
      <c r="I17" s="121"/>
      <c r="J17" s="121"/>
      <c r="K17" s="121"/>
    </row>
    <row r="18" ht="18.0" customHeight="1">
      <c r="A18" s="128">
        <v>14.0</v>
      </c>
      <c r="B18" s="133">
        <v>1.70010143E8</v>
      </c>
      <c r="C18" s="130" t="str">
        <f>VLOOKUP($B18,'Total CRT Students'!$B$2:$J$1527,2,FALSE)</f>
        <v>BT</v>
      </c>
      <c r="D18" s="131" t="str">
        <f>PROPER(VLOOKUP($B18,'Total CRT Students'!$B$2:$J$1527,3,FALSE))</f>
        <v>Lavanuru Ashlesha Reddy</v>
      </c>
      <c r="E18" s="131" t="str">
        <f>VLOOKUP($B18,'Total CRT Students'!$B$2:$J$1527,5,FALSE)</f>
        <v>ashleshareddy.230797@gmail.com</v>
      </c>
      <c r="F18" s="131" t="str">
        <f>VLOOKUP($B18,'Total CRT Students'!$B$2:$J$1527,4,FALSE)</f>
        <v>7095419698</v>
      </c>
      <c r="G18" s="131" t="str">
        <f>VLOOKUP($B18,'Total CRT Students'!$B$2:$J$1527,9,FALSE)</f>
        <v>9603259540</v>
      </c>
      <c r="H18" s="132" t="str">
        <f t="shared" si="1"/>
        <v>NW-1</v>
      </c>
      <c r="I18" s="121"/>
      <c r="J18" s="121"/>
      <c r="K18" s="121"/>
    </row>
    <row r="19" ht="18.0" customHeight="1">
      <c r="A19" s="128">
        <v>15.0</v>
      </c>
      <c r="B19" s="133">
        <v>1.70020008E8</v>
      </c>
      <c r="C19" s="130" t="str">
        <f>VLOOKUP($B19,'Total CRT Students'!$B$2:$J$1527,2,FALSE)</f>
        <v>CE</v>
      </c>
      <c r="D19" s="131" t="str">
        <f>PROPER(VLOOKUP($B19,'Total CRT Students'!$B$2:$J$1527,3,FALSE))</f>
        <v>Chaluvadi Naga Venkata Satya Praneetha</v>
      </c>
      <c r="E19" s="131" t="str">
        <f>VLOOKUP($B19,'Total CRT Students'!$B$2:$J$1527,5,FALSE)</f>
        <v>praneethachaluvadi2510@gmail.com</v>
      </c>
      <c r="F19" s="131" t="str">
        <f>VLOOKUP($B19,'Total CRT Students'!$B$2:$J$1527,4,FALSE)</f>
        <v>7997504080</v>
      </c>
      <c r="G19" s="131" t="str">
        <f>VLOOKUP($B19,'Total CRT Students'!$B$2:$J$1527,9,FALSE)</f>
        <v>9848902624</v>
      </c>
      <c r="H19" s="132" t="str">
        <f t="shared" si="1"/>
        <v>NW-1</v>
      </c>
      <c r="I19" s="121"/>
      <c r="J19" s="121"/>
      <c r="K19" s="121"/>
    </row>
    <row r="20" ht="18.0" customHeight="1">
      <c r="A20" s="128">
        <v>16.0</v>
      </c>
      <c r="B20" s="133">
        <v>1.70020009E8</v>
      </c>
      <c r="C20" s="130" t="str">
        <f>VLOOKUP($B20,'Total CRT Students'!$B$2:$J$1527,2,FALSE)</f>
        <v>CE</v>
      </c>
      <c r="D20" s="131" t="str">
        <f>PROPER(VLOOKUP($B20,'Total CRT Students'!$B$2:$J$1527,3,FALSE))</f>
        <v>Chendika Rahul Satya</v>
      </c>
      <c r="E20" s="131" t="str">
        <f>VLOOKUP($B20,'Total CRT Students'!$B$2:$J$1527,5,FALSE)</f>
        <v>satya5rahul@gmail.com</v>
      </c>
      <c r="F20" s="131" t="str">
        <f>VLOOKUP($B20,'Total CRT Students'!$B$2:$J$1527,4,FALSE)</f>
        <v>8374898599</v>
      </c>
      <c r="G20" s="131" t="str">
        <f>VLOOKUP($B20,'Total CRT Students'!$B$2:$J$1527,9,FALSE)</f>
        <v>9440105409</v>
      </c>
      <c r="H20" s="132" t="str">
        <f t="shared" si="1"/>
        <v>NW-1</v>
      </c>
      <c r="I20" s="121"/>
      <c r="J20" s="121"/>
      <c r="K20" s="121"/>
    </row>
    <row r="21" ht="18.0" customHeight="1">
      <c r="A21" s="128">
        <v>17.0</v>
      </c>
      <c r="B21" s="133">
        <v>1.7002001E8</v>
      </c>
      <c r="C21" s="130" t="str">
        <f>VLOOKUP($B21,'Total CRT Students'!$B$2:$J$1527,2,FALSE)</f>
        <v>CE</v>
      </c>
      <c r="D21" s="131" t="str">
        <f>PROPER(VLOOKUP($B21,'Total CRT Students'!$B$2:$J$1527,3,FALSE))</f>
        <v>Chennu P Chakravarthi Naidu</v>
      </c>
      <c r="E21" s="131" t="str">
        <f>VLOOKUP($B21,'Total CRT Students'!$B$2:$J$1527,5,FALSE)</f>
        <v>kittu993@gmail.com</v>
      </c>
      <c r="F21" s="131" t="str">
        <f>VLOOKUP($B21,'Total CRT Students'!$B$2:$J$1527,4,FALSE)</f>
        <v>8712700295</v>
      </c>
      <c r="G21" s="131" t="str">
        <f>VLOOKUP($B21,'Total CRT Students'!$B$2:$J$1527,9,FALSE)</f>
        <v>9296103326</v>
      </c>
      <c r="H21" s="132" t="str">
        <f t="shared" si="1"/>
        <v>NW-1</v>
      </c>
      <c r="I21" s="121"/>
      <c r="J21" s="121"/>
      <c r="K21" s="121"/>
    </row>
    <row r="22" ht="18.0" customHeight="1">
      <c r="A22" s="128">
        <v>18.0</v>
      </c>
      <c r="B22" s="133">
        <v>1.70020011E8</v>
      </c>
      <c r="C22" s="130" t="str">
        <f>VLOOKUP($B22,'Total CRT Students'!$B$2:$J$1527,2,FALSE)</f>
        <v>CE</v>
      </c>
      <c r="D22" s="131" t="str">
        <f>PROPER(VLOOKUP($B22,'Total CRT Students'!$B$2:$J$1527,3,FALSE))</f>
        <v>Chilakapati Reena</v>
      </c>
      <c r="E22" s="131" t="str">
        <f>VLOOKUP($B22,'Total CRT Students'!$B$2:$J$1527,5,FALSE)</f>
        <v>reenachilakapati5@gmail.com</v>
      </c>
      <c r="F22" s="131" t="str">
        <f>VLOOKUP($B22,'Total CRT Students'!$B$2:$J$1527,4,FALSE)</f>
        <v>9133866985</v>
      </c>
      <c r="G22" s="131" t="str">
        <f>VLOOKUP($B22,'Total CRT Students'!$B$2:$J$1527,9,FALSE)</f>
        <v>8985878567</v>
      </c>
      <c r="H22" s="132" t="str">
        <f t="shared" si="1"/>
        <v>NW-1</v>
      </c>
      <c r="I22" s="121"/>
      <c r="J22" s="121"/>
      <c r="K22" s="121"/>
    </row>
    <row r="23" ht="18.0" customHeight="1">
      <c r="A23" s="128">
        <v>19.0</v>
      </c>
      <c r="B23" s="133">
        <v>1.70020013E8</v>
      </c>
      <c r="C23" s="130" t="str">
        <f>VLOOKUP($B23,'Total CRT Students'!$B$2:$J$1527,2,FALSE)</f>
        <v>CE</v>
      </c>
      <c r="D23" s="131" t="str">
        <f>PROPER(VLOOKUP($B23,'Total CRT Students'!$B$2:$J$1527,3,FALSE))</f>
        <v>Dandamudi Nikhil Aravind</v>
      </c>
      <c r="E23" s="131" t="str">
        <f>VLOOKUP($B23,'Total CRT Students'!$B$2:$J$1527,5,FALSE)</f>
        <v>nikhilarvind23@gmail.com</v>
      </c>
      <c r="F23" s="131" t="str">
        <f>VLOOKUP($B23,'Total CRT Students'!$B$2:$J$1527,4,FALSE)</f>
        <v>9491769455</v>
      </c>
      <c r="G23" s="131" t="str">
        <f>VLOOKUP($B23,'Total CRT Students'!$B$2:$J$1527,9,FALSE)</f>
        <v>9491769455</v>
      </c>
      <c r="H23" s="132" t="str">
        <f t="shared" si="1"/>
        <v>NW-1</v>
      </c>
      <c r="I23" s="121"/>
      <c r="J23" s="121"/>
      <c r="K23" s="121"/>
    </row>
    <row r="24" ht="18.0" customHeight="1">
      <c r="A24" s="128">
        <v>20.0</v>
      </c>
      <c r="B24" s="133">
        <v>1.70020021E8</v>
      </c>
      <c r="C24" s="130" t="str">
        <f>VLOOKUP($B24,'Total CRT Students'!$B$2:$J$1527,2,FALSE)</f>
        <v>CE</v>
      </c>
      <c r="D24" s="131" t="str">
        <f>PROPER(VLOOKUP($B24,'Total CRT Students'!$B$2:$J$1527,3,FALSE))</f>
        <v>Gummadisani Satish Kumar Reddy</v>
      </c>
      <c r="E24" s="131" t="str">
        <f>VLOOKUP($B24,'Total CRT Students'!$B$2:$J$1527,5,FALSE)</f>
        <v>satishkumarreddy.g11@gmail.com</v>
      </c>
      <c r="F24" s="131" t="str">
        <f>VLOOKUP($B24,'Total CRT Students'!$B$2:$J$1527,4,FALSE)</f>
        <v>8008271250</v>
      </c>
      <c r="G24" s="131" t="str">
        <f>VLOOKUP($B24,'Total CRT Students'!$B$2:$J$1527,9,FALSE)</f>
        <v>9491949456</v>
      </c>
      <c r="H24" s="132" t="str">
        <f t="shared" si="1"/>
        <v>NW-1</v>
      </c>
      <c r="I24" s="121"/>
      <c r="J24" s="121"/>
      <c r="K24" s="121"/>
    </row>
    <row r="25" ht="18.0" customHeight="1">
      <c r="A25" s="128">
        <v>21.0</v>
      </c>
      <c r="B25" s="133">
        <v>1.70020023E8</v>
      </c>
      <c r="C25" s="130" t="str">
        <f>VLOOKUP($B25,'Total CRT Students'!$B$2:$J$1527,2,FALSE)</f>
        <v>CE</v>
      </c>
      <c r="D25" s="131" t="str">
        <f>PROPER(VLOOKUP($B25,'Total CRT Students'!$B$2:$J$1527,3,FALSE))</f>
        <v>Jami Sriram</v>
      </c>
      <c r="E25" s="131" t="str">
        <f>VLOOKUP($B25,'Total CRT Students'!$B$2:$J$1527,5,FALSE)</f>
        <v>jamisriram777@gmail.com</v>
      </c>
      <c r="F25" s="131" t="str">
        <f>VLOOKUP($B25,'Total CRT Students'!$B$2:$J$1527,4,FALSE)</f>
        <v>9177776811</v>
      </c>
      <c r="G25" s="131" t="str">
        <f>VLOOKUP($B25,'Total CRT Students'!$B$2:$J$1527,9,FALSE)</f>
        <v>9849673611</v>
      </c>
      <c r="H25" s="132" t="str">
        <f t="shared" si="1"/>
        <v>NW-1</v>
      </c>
      <c r="I25" s="121"/>
      <c r="J25" s="121"/>
      <c r="K25" s="121"/>
    </row>
    <row r="26" ht="18.0" customHeight="1">
      <c r="A26" s="128">
        <v>22.0</v>
      </c>
      <c r="B26" s="133">
        <v>1.70020039E8</v>
      </c>
      <c r="C26" s="130" t="str">
        <f>VLOOKUP($B26,'Total CRT Students'!$B$2:$J$1527,2,FALSE)</f>
        <v>CE</v>
      </c>
      <c r="D26" s="131" t="str">
        <f>PROPER(VLOOKUP($B26,'Total CRT Students'!$B$2:$J$1527,3,FALSE))</f>
        <v>Kummara Bhagath Lal</v>
      </c>
      <c r="E26" s="131" t="str">
        <f>VLOOKUP($B26,'Total CRT Students'!$B$2:$J$1527,5,FALSE)</f>
        <v>bhagathlal39@gmail.com</v>
      </c>
      <c r="F26" s="131" t="str">
        <f>VLOOKUP($B26,'Total CRT Students'!$B$2:$J$1527,4,FALSE)</f>
        <v>7989945127</v>
      </c>
      <c r="G26" s="131" t="str">
        <f>VLOOKUP($B26,'Total CRT Students'!$B$2:$J$1527,9,FALSE)</f>
        <v>9985025299</v>
      </c>
      <c r="H26" s="132" t="str">
        <f t="shared" si="1"/>
        <v>NW-1</v>
      </c>
      <c r="I26" s="121"/>
      <c r="J26" s="121"/>
      <c r="K26" s="121"/>
    </row>
    <row r="27" ht="18.0" customHeight="1">
      <c r="A27" s="128">
        <v>23.0</v>
      </c>
      <c r="B27" s="133">
        <v>1.7002004E8</v>
      </c>
      <c r="C27" s="130" t="str">
        <f>VLOOKUP($B27,'Total CRT Students'!$B$2:$J$1527,2,FALSE)</f>
        <v>CE</v>
      </c>
      <c r="D27" s="131" t="str">
        <f>PROPER(VLOOKUP($B27,'Total CRT Students'!$B$2:$J$1527,3,FALSE))</f>
        <v>Kunchala Ravi Teja</v>
      </c>
      <c r="E27" s="131" t="str">
        <f>VLOOKUP($B27,'Total CRT Students'!$B$2:$J$1527,5,FALSE)</f>
        <v>ravitejakunchala804@gmail.com</v>
      </c>
      <c r="F27" s="131" t="str">
        <f>VLOOKUP($B27,'Total CRT Students'!$B$2:$J$1527,4,FALSE)</f>
        <v>9951762684</v>
      </c>
      <c r="G27" s="131" t="str">
        <f>VLOOKUP($B27,'Total CRT Students'!$B$2:$J$1527,9,FALSE)</f>
        <v>9705623172</v>
      </c>
      <c r="H27" s="132" t="str">
        <f t="shared" si="1"/>
        <v>NW-1</v>
      </c>
      <c r="I27" s="121"/>
      <c r="J27" s="121"/>
      <c r="K27" s="121"/>
    </row>
    <row r="28" ht="18.0" customHeight="1">
      <c r="A28" s="128">
        <v>24.0</v>
      </c>
      <c r="B28" s="133">
        <v>1.70020065E8</v>
      </c>
      <c r="C28" s="130" t="str">
        <f>VLOOKUP($B28,'Total CRT Students'!$B$2:$J$1527,2,FALSE)</f>
        <v>CE</v>
      </c>
      <c r="D28" s="131" t="str">
        <f>PROPER(VLOOKUP($B28,'Total CRT Students'!$B$2:$J$1527,3,FALSE))</f>
        <v>Ajay Kumar Pokala</v>
      </c>
      <c r="E28" s="131" t="str">
        <f>VLOOKUP($B28,'Total CRT Students'!$B$2:$J$1527,5,FALSE)</f>
        <v>ajaykumarpokala0601@gmail.com</v>
      </c>
      <c r="F28" s="131" t="str">
        <f>VLOOKUP($B28,'Total CRT Students'!$B$2:$J$1527,4,FALSE)</f>
        <v>8008695149</v>
      </c>
      <c r="G28" s="131" t="str">
        <f>VLOOKUP($B28,'Total CRT Students'!$B$2:$J$1527,9,FALSE)</f>
        <v>9440381668</v>
      </c>
      <c r="H28" s="132" t="str">
        <f t="shared" si="1"/>
        <v>NW-1</v>
      </c>
      <c r="I28" s="121"/>
      <c r="J28" s="121"/>
      <c r="K28" s="121"/>
    </row>
    <row r="29" ht="18.0" customHeight="1">
      <c r="A29" s="128">
        <v>25.0</v>
      </c>
      <c r="B29" s="133">
        <v>1.70020066E8</v>
      </c>
      <c r="C29" s="130" t="str">
        <f>VLOOKUP($B29,'Total CRT Students'!$B$2:$J$1527,2,FALSE)</f>
        <v>CE</v>
      </c>
      <c r="D29" s="131" t="str">
        <f>PROPER(VLOOKUP($B29,'Total CRT Students'!$B$2:$J$1527,3,FALSE))</f>
        <v>Posani Meghanath</v>
      </c>
      <c r="E29" s="131" t="str">
        <f>VLOOKUP($B29,'Total CRT Students'!$B$2:$J$1527,5,FALSE)</f>
        <v>posanimeghanath@gmail.com</v>
      </c>
      <c r="F29" s="131" t="str">
        <f>VLOOKUP($B29,'Total CRT Students'!$B$2:$J$1527,4,FALSE)</f>
        <v>9494772919</v>
      </c>
      <c r="G29" s="131" t="str">
        <f>VLOOKUP($B29,'Total CRT Students'!$B$2:$J$1527,9,FALSE)</f>
        <v>9908330455</v>
      </c>
      <c r="H29" s="132" t="str">
        <f t="shared" si="1"/>
        <v>NW-1</v>
      </c>
      <c r="I29" s="121"/>
      <c r="J29" s="121"/>
      <c r="K29" s="121"/>
    </row>
    <row r="30" ht="18.0" customHeight="1">
      <c r="A30" s="128">
        <v>26.0</v>
      </c>
      <c r="B30" s="133">
        <v>1.70020072E8</v>
      </c>
      <c r="C30" s="130" t="str">
        <f>VLOOKUP($B30,'Total CRT Students'!$B$2:$J$1527,2,FALSE)</f>
        <v>CE</v>
      </c>
      <c r="D30" s="131" t="str">
        <f>PROPER(VLOOKUP($B30,'Total CRT Students'!$B$2:$J$1527,3,FALSE))</f>
        <v>Shaik Babu Bharath Shaw</v>
      </c>
      <c r="E30" s="131" t="str">
        <f>VLOOKUP($B30,'Total CRT Students'!$B$2:$J$1527,5,FALSE)</f>
        <v>imamshaik7786@gmail.com</v>
      </c>
      <c r="F30" s="131" t="str">
        <f>VLOOKUP($B30,'Total CRT Students'!$B$2:$J$1527,4,FALSE)</f>
        <v>7794848486</v>
      </c>
      <c r="G30" s="131" t="str">
        <f>VLOOKUP($B30,'Total CRT Students'!$B$2:$J$1527,9,FALSE)</f>
        <v>9492536260</v>
      </c>
      <c r="H30" s="132" t="str">
        <f t="shared" si="1"/>
        <v>NW-1</v>
      </c>
      <c r="I30" s="121"/>
      <c r="J30" s="121"/>
      <c r="K30" s="121"/>
    </row>
    <row r="31" ht="18.0" customHeight="1">
      <c r="A31" s="128">
        <v>27.0</v>
      </c>
      <c r="B31" s="133">
        <v>1.70020077E8</v>
      </c>
      <c r="C31" s="130" t="str">
        <f>VLOOKUP($B31,'Total CRT Students'!$B$2:$J$1527,2,FALSE)</f>
        <v>CE</v>
      </c>
      <c r="D31" s="131" t="str">
        <f>PROPER(VLOOKUP($B31,'Total CRT Students'!$B$2:$J$1527,3,FALSE))</f>
        <v>Simhadri Hemasrikanth Murthy</v>
      </c>
      <c r="E31" s="131" t="str">
        <f>VLOOKUP($B31,'Total CRT Students'!$B$2:$J$1527,5,FALSE)</f>
        <v>srikanth.simhadri2957@gmail.com</v>
      </c>
      <c r="F31" s="131" t="str">
        <f>VLOOKUP($B31,'Total CRT Students'!$B$2:$J$1527,4,FALSE)</f>
        <v>8500822957</v>
      </c>
      <c r="G31" s="131" t="str">
        <f>VLOOKUP($B31,'Total CRT Students'!$B$2:$J$1527,9,FALSE)</f>
        <v>9948292757</v>
      </c>
      <c r="H31" s="132" t="str">
        <f t="shared" si="1"/>
        <v>NW-1</v>
      </c>
      <c r="I31" s="121"/>
      <c r="J31" s="121"/>
      <c r="K31" s="121"/>
    </row>
    <row r="32" ht="18.0" customHeight="1">
      <c r="A32" s="128">
        <v>28.0</v>
      </c>
      <c r="B32" s="133">
        <v>1.70020078E8</v>
      </c>
      <c r="C32" s="130" t="str">
        <f>VLOOKUP($B32,'Total CRT Students'!$B$2:$J$1527,2,FALSE)</f>
        <v>CE</v>
      </c>
      <c r="D32" s="131" t="str">
        <f>PROPER(VLOOKUP($B32,'Total CRT Students'!$B$2:$J$1527,3,FALSE))</f>
        <v>Srimath Thirumala Purehella V T A Ajay</v>
      </c>
      <c r="E32" s="131" t="str">
        <f>VLOOKUP($B32,'Total CRT Students'!$B$2:$J$1527,5,FALSE)</f>
        <v>ajays908070@gmail.com</v>
      </c>
      <c r="F32" s="131" t="str">
        <f>VLOOKUP($B32,'Total CRT Students'!$B$2:$J$1527,4,FALSE)</f>
        <v>9999775299</v>
      </c>
      <c r="G32" s="131" t="str">
        <f>VLOOKUP($B32,'Total CRT Students'!$B$2:$J$1527,9,FALSE)</f>
        <v>9397150366</v>
      </c>
      <c r="H32" s="132" t="str">
        <f t="shared" si="1"/>
        <v>NW-1</v>
      </c>
      <c r="I32" s="121"/>
      <c r="J32" s="121"/>
      <c r="K32" s="121"/>
    </row>
    <row r="33" ht="18.0" customHeight="1">
      <c r="A33" s="128">
        <v>29.0</v>
      </c>
      <c r="B33" s="133">
        <v>1.7002008E8</v>
      </c>
      <c r="C33" s="130" t="str">
        <f>VLOOKUP($B33,'Total CRT Students'!$B$2:$J$1527,2,FALSE)</f>
        <v>CE</v>
      </c>
      <c r="D33" s="131" t="str">
        <f>PROPER(VLOOKUP($B33,'Total CRT Students'!$B$2:$J$1527,3,FALSE))</f>
        <v>Tarigopula Lakshmi Tirupathi Naidu</v>
      </c>
      <c r="E33" s="131" t="str">
        <f>VLOOKUP($B33,'Total CRT Students'!$B$2:$J$1527,5,FALSE)</f>
        <v>tirupathinaidu3098@gmail.com</v>
      </c>
      <c r="F33" s="131" t="str">
        <f>VLOOKUP($B33,'Total CRT Students'!$B$2:$J$1527,4,FALSE)</f>
        <v>9182587987</v>
      </c>
      <c r="G33" s="131" t="str">
        <f>VLOOKUP($B33,'Total CRT Students'!$B$2:$J$1527,9,FALSE)</f>
        <v>9666745357</v>
      </c>
      <c r="H33" s="132" t="str">
        <f t="shared" si="1"/>
        <v>NW-1</v>
      </c>
      <c r="I33" s="121"/>
      <c r="J33" s="121"/>
      <c r="K33" s="121"/>
    </row>
    <row r="34" ht="18.0" customHeight="1">
      <c r="A34" s="128">
        <v>30.0</v>
      </c>
      <c r="B34" s="133">
        <v>1.70020089E8</v>
      </c>
      <c r="C34" s="130" t="str">
        <f>VLOOKUP($B34,'Total CRT Students'!$B$2:$J$1527,2,FALSE)</f>
        <v>CE</v>
      </c>
      <c r="D34" s="131" t="str">
        <f>PROPER(VLOOKUP($B34,'Total CRT Students'!$B$2:$J$1527,3,FALSE))</f>
        <v>Venkata Sai Krishna Gudipudi</v>
      </c>
      <c r="E34" s="131" t="str">
        <f>VLOOKUP($B34,'Total CRT Students'!$B$2:$J$1527,5,FALSE)</f>
        <v>saikrish175@gmail.com</v>
      </c>
      <c r="F34" s="131" t="str">
        <f>VLOOKUP($B34,'Total CRT Students'!$B$2:$J$1527,4,FALSE)</f>
        <v>9398119424</v>
      </c>
      <c r="G34" s="131" t="str">
        <f>VLOOKUP($B34,'Total CRT Students'!$B$2:$J$1527,9,FALSE)</f>
        <v>8125883110</v>
      </c>
      <c r="H34" s="132" t="str">
        <f t="shared" si="1"/>
        <v>NW-1</v>
      </c>
      <c r="I34" s="121"/>
      <c r="J34" s="121"/>
      <c r="K34" s="121"/>
    </row>
    <row r="35" ht="18.0" customHeight="1">
      <c r="A35" s="128">
        <v>31.0</v>
      </c>
      <c r="B35" s="133">
        <v>1.70020104E8</v>
      </c>
      <c r="C35" s="130" t="str">
        <f>VLOOKUP($B35,'Total CRT Students'!$B$2:$J$1527,2,FALSE)</f>
        <v>CE</v>
      </c>
      <c r="D35" s="131" t="str">
        <f>PROPER(VLOOKUP($B35,'Total CRT Students'!$B$2:$J$1527,3,FALSE))</f>
        <v>P Bnvg Krishna Kumar</v>
      </c>
      <c r="E35" s="131" t="str">
        <f>VLOOKUP($B35,'Total CRT Students'!$B$2:$J$1527,5,FALSE)</f>
        <v>bala.krishna180999@gmail.com</v>
      </c>
      <c r="F35" s="131" t="str">
        <f>VLOOKUP($B35,'Total CRT Students'!$B$2:$J$1527,4,FALSE)</f>
        <v>8374155599</v>
      </c>
      <c r="G35" s="131" t="str">
        <f>VLOOKUP($B35,'Total CRT Students'!$B$2:$J$1527,9,FALSE)</f>
        <v>8498832291</v>
      </c>
      <c r="H35" s="132" t="str">
        <f t="shared" si="1"/>
        <v>NW-1</v>
      </c>
      <c r="I35" s="121"/>
      <c r="J35" s="121"/>
      <c r="K35" s="121"/>
    </row>
    <row r="36" ht="18.0" customHeight="1">
      <c r="A36" s="128">
        <v>32.0</v>
      </c>
      <c r="B36" s="133">
        <v>1.70020108E8</v>
      </c>
      <c r="C36" s="130" t="str">
        <f>VLOOKUP($B36,'Total CRT Students'!$B$2:$J$1527,2,FALSE)</f>
        <v>CE</v>
      </c>
      <c r="D36" s="131" t="str">
        <f>PROPER(VLOOKUP($B36,'Total CRT Students'!$B$2:$J$1527,3,FALSE))</f>
        <v>Sankuri Sharath Chandra</v>
      </c>
      <c r="E36" s="131" t="str">
        <f>VLOOKUP($B36,'Total CRT Students'!$B$2:$J$1527,5,FALSE)</f>
        <v>sharathbablu287@gmail.com</v>
      </c>
      <c r="F36" s="131" t="str">
        <f>VLOOKUP($B36,'Total CRT Students'!$B$2:$J$1527,4,FALSE)</f>
        <v>9963280032</v>
      </c>
      <c r="G36" s="131" t="str">
        <f>VLOOKUP($B36,'Total CRT Students'!$B$2:$J$1527,9,FALSE)</f>
        <v>9866865722</v>
      </c>
      <c r="H36" s="132" t="str">
        <f t="shared" si="1"/>
        <v>NW-1</v>
      </c>
      <c r="I36" s="121"/>
      <c r="J36" s="121"/>
      <c r="K36" s="121"/>
    </row>
    <row r="37" ht="18.0" customHeight="1">
      <c r="A37" s="128">
        <v>33.0</v>
      </c>
      <c r="B37" s="133">
        <v>1.7002011E8</v>
      </c>
      <c r="C37" s="130" t="str">
        <f>VLOOKUP($B37,'Total CRT Students'!$B$2:$J$1527,2,FALSE)</f>
        <v>CE</v>
      </c>
      <c r="D37" s="131" t="str">
        <f>PROPER(VLOOKUP($B37,'Total CRT Students'!$B$2:$J$1527,3,FALSE))</f>
        <v>Divyesh Reddy Muthumula</v>
      </c>
      <c r="E37" s="131" t="str">
        <f>VLOOKUP($B37,'Total CRT Students'!$B$2:$J$1527,5,FALSE)</f>
        <v>divyeshreddymuthumula@gmail.com</v>
      </c>
      <c r="F37" s="131" t="str">
        <f>VLOOKUP($B37,'Total CRT Students'!$B$2:$J$1527,4,FALSE)</f>
        <v>9866232504</v>
      </c>
      <c r="G37" s="131" t="str">
        <f>VLOOKUP($B37,'Total CRT Students'!$B$2:$J$1527,9,FALSE)</f>
        <v>9866232504</v>
      </c>
      <c r="H37" s="132" t="str">
        <f t="shared" si="1"/>
        <v>NW-1</v>
      </c>
      <c r="I37" s="121"/>
      <c r="J37" s="121"/>
      <c r="K37" s="121"/>
    </row>
    <row r="38" ht="18.0" customHeight="1">
      <c r="A38" s="128">
        <v>34.0</v>
      </c>
      <c r="B38" s="133">
        <v>1.70020119E8</v>
      </c>
      <c r="C38" s="130" t="str">
        <f>VLOOKUP($B38,'Total CRT Students'!$B$2:$J$1527,2,FALSE)</f>
        <v>CE</v>
      </c>
      <c r="D38" s="131" t="str">
        <f>PROPER(VLOOKUP($B38,'Total CRT Students'!$B$2:$J$1527,3,FALSE))</f>
        <v>Perabathula Rajesh</v>
      </c>
      <c r="E38" s="131" t="str">
        <f>VLOOKUP($B38,'Total CRT Students'!$B$2:$J$1527,5,FALSE)</f>
        <v>naniroy242@gmail.com</v>
      </c>
      <c r="F38" s="131" t="str">
        <f>VLOOKUP($B38,'Total CRT Students'!$B$2:$J$1527,4,FALSE)</f>
        <v>7288871911</v>
      </c>
      <c r="G38" s="131" t="str">
        <f>VLOOKUP($B38,'Total CRT Students'!$B$2:$J$1527,9,FALSE)</f>
        <v>9959295666</v>
      </c>
      <c r="H38" s="132" t="str">
        <f t="shared" si="1"/>
        <v>NW-1</v>
      </c>
      <c r="I38" s="121"/>
      <c r="J38" s="121"/>
      <c r="K38" s="121"/>
    </row>
    <row r="39" ht="18.0" customHeight="1">
      <c r="A39" s="128">
        <v>35.0</v>
      </c>
      <c r="B39" s="133">
        <v>1.70030004E8</v>
      </c>
      <c r="C39" s="130" t="str">
        <f>VLOOKUP($B39,'Total CRT Students'!$B$2:$J$1527,2,FALSE)</f>
        <v>CSE</v>
      </c>
      <c r="D39" s="131" t="str">
        <f>PROPER(VLOOKUP($B39,'Total CRT Students'!$B$2:$J$1527,3,FALSE))</f>
        <v>Trishi Bhargavi Abbareddy</v>
      </c>
      <c r="E39" s="131" t="str">
        <f>VLOOKUP($B39,'Total CRT Students'!$B$2:$J$1527,5,FALSE)</f>
        <v>trishibhargavi@gmail.com</v>
      </c>
      <c r="F39" s="131" t="str">
        <f>VLOOKUP($B39,'Total CRT Students'!$B$2:$J$1527,4,FALSE)</f>
        <v>8639717754</v>
      </c>
      <c r="G39" s="131" t="str">
        <f>VLOOKUP($B39,'Total CRT Students'!$B$2:$J$1527,9,FALSE)</f>
        <v>9490883920</v>
      </c>
      <c r="H39" s="132" t="str">
        <f t="shared" si="1"/>
        <v>NW-1</v>
      </c>
      <c r="I39" s="121"/>
      <c r="J39" s="121"/>
      <c r="K39" s="121"/>
    </row>
    <row r="40" ht="18.0" customHeight="1">
      <c r="A40" s="128">
        <v>36.0</v>
      </c>
      <c r="B40" s="133">
        <v>1.7003001E8</v>
      </c>
      <c r="C40" s="130" t="str">
        <f>VLOOKUP($B40,'Total CRT Students'!$B$2:$J$1527,2,FALSE)</f>
        <v>CSE</v>
      </c>
      <c r="D40" s="131" t="str">
        <f>PROPER(VLOOKUP($B40,'Total CRT Students'!$B$2:$J$1527,3,FALSE))</f>
        <v>Adapa V Krishna Raghavendra</v>
      </c>
      <c r="E40" s="131" t="str">
        <f>VLOOKUP($B40,'Total CRT Students'!$B$2:$J$1527,5,FALSE)</f>
        <v>raghavendraadapa75@gmail.com</v>
      </c>
      <c r="F40" s="131" t="str">
        <f>VLOOKUP($B40,'Total CRT Students'!$B$2:$J$1527,4,FALSE)</f>
        <v>7382944717</v>
      </c>
      <c r="G40" s="131" t="str">
        <f>VLOOKUP($B40,'Total CRT Students'!$B$2:$J$1527,9,FALSE)</f>
        <v>7382900622</v>
      </c>
      <c r="H40" s="132" t="str">
        <f t="shared" si="1"/>
        <v>NW-1</v>
      </c>
      <c r="I40" s="121"/>
      <c r="J40" s="121"/>
      <c r="K40" s="121"/>
    </row>
    <row r="41" ht="18.0" customHeight="1">
      <c r="A41" s="128">
        <v>37.0</v>
      </c>
      <c r="B41" s="133">
        <v>1.70030013E8</v>
      </c>
      <c r="C41" s="130" t="str">
        <f>VLOOKUP($B41,'Total CRT Students'!$B$2:$J$1527,2,FALSE)</f>
        <v>CSE</v>
      </c>
      <c r="D41" s="131" t="str">
        <f>PROPER(VLOOKUP($B41,'Total CRT Students'!$B$2:$J$1527,3,FALSE))</f>
        <v>Harish Adusumalli</v>
      </c>
      <c r="E41" s="131" t="str">
        <f>VLOOKUP($B41,'Total CRT Students'!$B$2:$J$1527,5,FALSE)</f>
        <v>adusumalliharish48@gmail.com</v>
      </c>
      <c r="F41" s="131" t="str">
        <f>VLOOKUP($B41,'Total CRT Students'!$B$2:$J$1527,4,FALSE)</f>
        <v>7095098458</v>
      </c>
      <c r="G41" s="131" t="str">
        <f>VLOOKUP($B41,'Total CRT Students'!$B$2:$J$1527,9,FALSE)</f>
        <v>9676680353</v>
      </c>
      <c r="H41" s="132" t="str">
        <f t="shared" si="1"/>
        <v>NW-1</v>
      </c>
      <c r="I41" s="121"/>
      <c r="J41" s="121"/>
      <c r="K41" s="121"/>
    </row>
    <row r="42" ht="18.0" customHeight="1">
      <c r="A42" s="128">
        <v>38.0</v>
      </c>
      <c r="B42" s="133">
        <v>1.70030014E8</v>
      </c>
      <c r="C42" s="130" t="str">
        <f>VLOOKUP($B42,'Total CRT Students'!$B$2:$J$1527,2,FALSE)</f>
        <v>CSE</v>
      </c>
      <c r="D42" s="131" t="str">
        <f>PROPER(VLOOKUP($B42,'Total CRT Students'!$B$2:$J$1527,3,FALSE))</f>
        <v>Adusumalli Rohini</v>
      </c>
      <c r="E42" s="131" t="str">
        <f>VLOOKUP($B42,'Total CRT Students'!$B$2:$J$1527,5,FALSE)</f>
        <v>rohiniadusumali27@gmail.com</v>
      </c>
      <c r="F42" s="131" t="str">
        <f>VLOOKUP($B42,'Total CRT Students'!$B$2:$J$1527,4,FALSE)</f>
        <v>9492581198</v>
      </c>
      <c r="G42" s="131" t="str">
        <f>VLOOKUP($B42,'Total CRT Students'!$B$2:$J$1527,9,FALSE)</f>
        <v>9849551198</v>
      </c>
      <c r="H42" s="132" t="str">
        <f t="shared" si="1"/>
        <v>NW-1</v>
      </c>
      <c r="I42" s="121"/>
      <c r="J42" s="121"/>
      <c r="K42" s="121"/>
    </row>
    <row r="43" ht="18.0" customHeight="1">
      <c r="A43" s="128">
        <v>39.0</v>
      </c>
      <c r="B43" s="133">
        <v>1.70030019E8</v>
      </c>
      <c r="C43" s="130" t="str">
        <f>VLOOKUP($B43,'Total CRT Students'!$B$2:$J$1527,2,FALSE)</f>
        <v>CSE</v>
      </c>
      <c r="D43" s="131" t="str">
        <f>PROPER(VLOOKUP($B43,'Total CRT Students'!$B$2:$J$1527,3,FALSE))</f>
        <v>Akkina Lakshmi Siva Durga Ruchitha</v>
      </c>
      <c r="E43" s="131" t="str">
        <f>VLOOKUP($B43,'Total CRT Students'!$B$2:$J$1527,5,FALSE)</f>
        <v>akkinaruchitha@gmail.com</v>
      </c>
      <c r="F43" s="131" t="str">
        <f>VLOOKUP($B43,'Total CRT Students'!$B$2:$J$1527,4,FALSE)</f>
        <v>8501030858</v>
      </c>
      <c r="G43" s="131" t="str">
        <f>VLOOKUP($B43,'Total CRT Students'!$B$2:$J$1527,9,FALSE)</f>
        <v>9441554069</v>
      </c>
      <c r="H43" s="132" t="str">
        <f t="shared" si="1"/>
        <v>NW-1</v>
      </c>
      <c r="I43" s="121"/>
      <c r="J43" s="121"/>
      <c r="K43" s="121"/>
    </row>
    <row r="44" ht="18.0" customHeight="1">
      <c r="A44" s="128">
        <v>40.0</v>
      </c>
      <c r="B44" s="133">
        <v>1.70030038E8</v>
      </c>
      <c r="C44" s="130" t="str">
        <f>VLOOKUP($B44,'Total CRT Students'!$B$2:$J$1527,2,FALSE)</f>
        <v>CSE</v>
      </c>
      <c r="D44" s="131" t="str">
        <f>PROPER(VLOOKUP($B44,'Total CRT Students'!$B$2:$J$1527,3,FALSE))</f>
        <v>Amanchi Umesh Chandra</v>
      </c>
      <c r="E44" s="131" t="str">
        <f>VLOOKUP($B44,'Total CRT Students'!$B$2:$J$1527,5,FALSE)</f>
        <v>umeshchandra232@gmail.com</v>
      </c>
      <c r="F44" s="131" t="str">
        <f>VLOOKUP($B44,'Total CRT Students'!$B$2:$J$1527,4,FALSE)</f>
        <v>7382965638</v>
      </c>
      <c r="G44" s="131" t="str">
        <f>VLOOKUP($B44,'Total CRT Students'!$B$2:$J$1527,9,FALSE)</f>
        <v>9848404583</v>
      </c>
      <c r="H44" s="132" t="str">
        <f t="shared" si="1"/>
        <v>NW-1</v>
      </c>
      <c r="I44" s="121"/>
      <c r="J44" s="121"/>
      <c r="K44" s="121"/>
    </row>
    <row r="45" ht="18.0" customHeight="1">
      <c r="A45" s="128">
        <v>41.0</v>
      </c>
      <c r="B45" s="133">
        <v>1.70030045E8</v>
      </c>
      <c r="C45" s="130" t="str">
        <f>VLOOKUP($B45,'Total CRT Students'!$B$2:$J$1527,2,FALSE)</f>
        <v>CSE</v>
      </c>
      <c r="D45" s="131" t="str">
        <f>PROPER(VLOOKUP($B45,'Total CRT Students'!$B$2:$J$1527,3,FALSE))</f>
        <v>Anand Kumar</v>
      </c>
      <c r="E45" s="131" t="str">
        <f>VLOOKUP($B45,'Total CRT Students'!$B$2:$J$1527,5,FALSE)</f>
        <v>anand170030045@gmail.com</v>
      </c>
      <c r="F45" s="131" t="str">
        <f>VLOOKUP($B45,'Total CRT Students'!$B$2:$J$1527,4,FALSE)</f>
        <v>9534343146</v>
      </c>
      <c r="G45" s="131" t="str">
        <f>VLOOKUP($B45,'Total CRT Students'!$B$2:$J$1527,9,FALSE)</f>
        <v>8877914216</v>
      </c>
      <c r="H45" s="132" t="str">
        <f t="shared" si="1"/>
        <v>NW-1</v>
      </c>
      <c r="I45" s="121"/>
      <c r="J45" s="121"/>
      <c r="K45" s="121"/>
    </row>
    <row r="46" ht="18.0" customHeight="1">
      <c r="A46" s="128">
        <v>42.0</v>
      </c>
      <c r="B46" s="133">
        <v>1.70030054E8</v>
      </c>
      <c r="C46" s="130" t="str">
        <f>VLOOKUP($B46,'Total CRT Students'!$B$2:$J$1527,2,FALSE)</f>
        <v>CSE</v>
      </c>
      <c r="D46" s="131" t="str">
        <f>PROPER(VLOOKUP($B46,'Total CRT Students'!$B$2:$J$1527,3,FALSE))</f>
        <v>Ankem Nikhitha</v>
      </c>
      <c r="E46" s="131" t="str">
        <f>VLOOKUP($B46,'Total CRT Students'!$B$2:$J$1527,5,FALSE)</f>
        <v>ankemnikitha@gmail.com</v>
      </c>
      <c r="F46" s="131" t="str">
        <f>VLOOKUP($B46,'Total CRT Students'!$B$2:$J$1527,4,FALSE)</f>
        <v>8978971909</v>
      </c>
      <c r="G46" s="131" t="str">
        <f>VLOOKUP($B46,'Total CRT Students'!$B$2:$J$1527,9,FALSE)</f>
        <v>9030748133</v>
      </c>
      <c r="H46" s="132" t="str">
        <f t="shared" si="1"/>
        <v>NW-1</v>
      </c>
      <c r="I46" s="121"/>
      <c r="J46" s="121"/>
      <c r="K46" s="121"/>
    </row>
    <row r="47" ht="18.0" customHeight="1">
      <c r="A47" s="128">
        <v>43.0</v>
      </c>
      <c r="B47" s="133">
        <v>1.70030066E8</v>
      </c>
      <c r="C47" s="130" t="str">
        <f>VLOOKUP($B47,'Total CRT Students'!$B$2:$J$1527,2,FALSE)</f>
        <v>CSE</v>
      </c>
      <c r="D47" s="131" t="str">
        <f>PROPER(VLOOKUP($B47,'Total CRT Students'!$B$2:$J$1527,3,FALSE))</f>
        <v>Anuhya Chebrolu</v>
      </c>
      <c r="E47" s="131" t="str">
        <f>VLOOKUP($B47,'Total CRT Students'!$B$2:$J$1527,5,FALSE)</f>
        <v>anuhya1120@gmail.com</v>
      </c>
      <c r="F47" s="131" t="str">
        <f>VLOOKUP($B47,'Total CRT Students'!$B$2:$J$1527,4,FALSE)</f>
        <v>9553731959</v>
      </c>
      <c r="G47" s="131" t="str">
        <f>VLOOKUP($B47,'Total CRT Students'!$B$2:$J$1527,9,FALSE)</f>
        <v>8519945657</v>
      </c>
      <c r="H47" s="132" t="str">
        <f t="shared" si="1"/>
        <v>NW-1</v>
      </c>
      <c r="I47" s="121"/>
      <c r="J47" s="121"/>
      <c r="K47" s="121"/>
    </row>
    <row r="48" ht="18.0" customHeight="1">
      <c r="A48" s="128">
        <v>44.0</v>
      </c>
      <c r="B48" s="133">
        <v>1.70030068E8</v>
      </c>
      <c r="C48" s="130" t="str">
        <f>VLOOKUP($B48,'Total CRT Students'!$B$2:$J$1527,2,FALSE)</f>
        <v>CSE</v>
      </c>
      <c r="D48" s="131" t="str">
        <f>PROPER(VLOOKUP($B48,'Total CRT Students'!$B$2:$J$1527,3,FALSE))</f>
        <v>Anumukonda Sriya Durga</v>
      </c>
      <c r="E48" s="131" t="str">
        <f>VLOOKUP($B48,'Total CRT Students'!$B$2:$J$1527,5,FALSE)</f>
        <v>sriyadurga18@gmail.com</v>
      </c>
      <c r="F48" s="131" t="str">
        <f>VLOOKUP($B48,'Total CRT Students'!$B$2:$J$1527,4,FALSE)</f>
        <v>9292457181</v>
      </c>
      <c r="G48" s="131" t="str">
        <f>VLOOKUP($B48,'Total CRT Students'!$B$2:$J$1527,9,FALSE)</f>
        <v>9296856277</v>
      </c>
      <c r="H48" s="132" t="str">
        <f t="shared" si="1"/>
        <v>NW-1</v>
      </c>
      <c r="I48" s="121"/>
      <c r="J48" s="121"/>
      <c r="K48" s="121"/>
    </row>
    <row r="49" ht="18.0" customHeight="1">
      <c r="A49" s="128">
        <v>45.0</v>
      </c>
      <c r="B49" s="133">
        <v>1.7003007E8</v>
      </c>
      <c r="C49" s="130" t="str">
        <f>VLOOKUP($B49,'Total CRT Students'!$B$2:$J$1527,2,FALSE)</f>
        <v>CSE</v>
      </c>
      <c r="D49" s="131" t="str">
        <f>PROPER(VLOOKUP($B49,'Total CRT Students'!$B$2:$J$1527,3,FALSE))</f>
        <v>Anumula Sireesha</v>
      </c>
      <c r="E49" s="131" t="str">
        <f>VLOOKUP($B49,'Total CRT Students'!$B$2:$J$1527,5,FALSE)</f>
        <v>sireeshaanumula9@gmail.com</v>
      </c>
      <c r="F49" s="131" t="str">
        <f>VLOOKUP($B49,'Total CRT Students'!$B$2:$J$1527,4,FALSE)</f>
        <v>9182984985</v>
      </c>
      <c r="G49" s="131" t="str">
        <f>VLOOKUP($B49,'Total CRT Students'!$B$2:$J$1527,9,FALSE)</f>
        <v>9866792182</v>
      </c>
      <c r="H49" s="132" t="str">
        <f t="shared" si="1"/>
        <v>NW-1</v>
      </c>
      <c r="I49" s="121"/>
      <c r="J49" s="121"/>
      <c r="K49" s="121"/>
    </row>
    <row r="50" ht="18.0" customHeight="1">
      <c r="A50" s="128">
        <v>46.0</v>
      </c>
      <c r="B50" s="133">
        <v>1.70030071E8</v>
      </c>
      <c r="C50" s="130" t="str">
        <f>VLOOKUP($B50,'Total CRT Students'!$B$2:$J$1527,2,FALSE)</f>
        <v>CSE</v>
      </c>
      <c r="D50" s="131" t="str">
        <f>PROPER(VLOOKUP($B50,'Total CRT Students'!$B$2:$J$1527,3,FALSE))</f>
        <v>Lakshmi Gayathri Anuvalasetty</v>
      </c>
      <c r="E50" s="131" t="str">
        <f>VLOOKUP($B50,'Total CRT Students'!$B$2:$J$1527,5,FALSE)</f>
        <v>lakshmigayathri.2k@gmail.com</v>
      </c>
      <c r="F50" s="131" t="str">
        <f>VLOOKUP($B50,'Total CRT Students'!$B$2:$J$1527,4,FALSE)</f>
        <v>9121518803</v>
      </c>
      <c r="G50" s="131" t="str">
        <f>VLOOKUP($B50,'Total CRT Students'!$B$2:$J$1527,9,FALSE)</f>
        <v>9573130666</v>
      </c>
      <c r="H50" s="132" t="str">
        <f t="shared" si="1"/>
        <v>NW-1</v>
      </c>
      <c r="I50" s="121"/>
      <c r="J50" s="121"/>
      <c r="K50" s="121"/>
    </row>
    <row r="51" ht="18.0" customHeight="1">
      <c r="A51" s="128">
        <v>47.0</v>
      </c>
      <c r="B51" s="133">
        <v>1.70030126E8</v>
      </c>
      <c r="C51" s="130" t="str">
        <f>VLOOKUP($B51,'Total CRT Students'!$B$2:$J$1527,2,FALSE)</f>
        <v>CSE</v>
      </c>
      <c r="D51" s="131" t="str">
        <f>PROPER(VLOOKUP($B51,'Total CRT Students'!$B$2:$J$1527,3,FALSE))</f>
        <v>Bheemavarapu Ravindra Reddy</v>
      </c>
      <c r="E51" s="131" t="str">
        <f>VLOOKUP($B51,'Total CRT Students'!$B$2:$J$1527,5,FALSE)</f>
        <v>bhravi136@gmail.com</v>
      </c>
      <c r="F51" s="131" t="str">
        <f>VLOOKUP($B51,'Total CRT Students'!$B$2:$J$1527,4,FALSE)</f>
        <v>9182409470</v>
      </c>
      <c r="G51" s="131" t="str">
        <f>VLOOKUP($B51,'Total CRT Students'!$B$2:$J$1527,9,FALSE)</f>
        <v>9182409470</v>
      </c>
      <c r="H51" s="132" t="str">
        <f t="shared" si="1"/>
        <v>NW-1</v>
      </c>
      <c r="I51" s="121"/>
      <c r="J51" s="121"/>
      <c r="K51" s="121"/>
    </row>
    <row r="52" ht="18.0" customHeight="1">
      <c r="A52" s="128">
        <v>48.0</v>
      </c>
      <c r="B52" s="133">
        <v>1.70030171E8</v>
      </c>
      <c r="C52" s="130" t="str">
        <f>VLOOKUP($B52,'Total CRT Students'!$B$2:$J$1527,2,FALSE)</f>
        <v>CSE</v>
      </c>
      <c r="D52" s="131" t="str">
        <f>PROPER(VLOOKUP($B52,'Total CRT Students'!$B$2:$J$1527,3,FALSE))</f>
        <v>Budambu Sri Vatsava</v>
      </c>
      <c r="E52" s="131" t="str">
        <f>VLOOKUP($B52,'Total CRT Students'!$B$2:$J$1527,5,FALSE)</f>
        <v>srivatsava1260@gmail.com</v>
      </c>
      <c r="F52" s="131" t="str">
        <f>VLOOKUP($B52,'Total CRT Students'!$B$2:$J$1527,4,FALSE)</f>
        <v>9000267887</v>
      </c>
      <c r="G52" s="131" t="str">
        <f>VLOOKUP($B52,'Total CRT Students'!$B$2:$J$1527,9,FALSE)</f>
        <v>9652058866</v>
      </c>
      <c r="H52" s="132" t="str">
        <f t="shared" si="1"/>
        <v>NW-1</v>
      </c>
      <c r="I52" s="121"/>
      <c r="J52" s="121"/>
      <c r="K52" s="121"/>
    </row>
    <row r="53" ht="18.0" customHeight="1">
      <c r="A53" s="128">
        <v>49.0</v>
      </c>
      <c r="B53" s="133">
        <v>1.70030174E8</v>
      </c>
      <c r="C53" s="130" t="str">
        <f>VLOOKUP($B53,'Total CRT Students'!$B$2:$J$1527,2,FALSE)</f>
        <v>CSE</v>
      </c>
      <c r="D53" s="131" t="str">
        <f>PROPER(VLOOKUP($B53,'Total CRT Students'!$B$2:$J$1527,3,FALSE))</f>
        <v>Burri Siva Namratha</v>
      </c>
      <c r="E53" s="131" t="str">
        <f>VLOOKUP($B53,'Total CRT Students'!$B$2:$J$1527,5,FALSE)</f>
        <v>bsivanamratha@gmail.com</v>
      </c>
      <c r="F53" s="131" t="str">
        <f>VLOOKUP($B53,'Total CRT Students'!$B$2:$J$1527,4,FALSE)</f>
        <v>7337470821</v>
      </c>
      <c r="G53" s="131" t="str">
        <f>VLOOKUP($B53,'Total CRT Students'!$B$2:$J$1527,9,FALSE)</f>
        <v>7997062343</v>
      </c>
      <c r="H53" s="132" t="str">
        <f t="shared" si="1"/>
        <v>NW-1</v>
      </c>
      <c r="I53" s="121"/>
      <c r="J53" s="121"/>
      <c r="K53" s="121"/>
    </row>
    <row r="54" ht="18.0" customHeight="1">
      <c r="A54" s="128">
        <v>50.0</v>
      </c>
      <c r="B54" s="133">
        <v>1.70030199E8</v>
      </c>
      <c r="C54" s="130" t="str">
        <f>VLOOKUP($B54,'Total CRT Students'!$B$2:$J$1527,2,FALSE)</f>
        <v>CSE</v>
      </c>
      <c r="D54" s="131" t="str">
        <f>PROPER(VLOOKUP($B54,'Total CRT Students'!$B$2:$J$1527,3,FALSE))</f>
        <v>Rishi Ramana Sai Ch</v>
      </c>
      <c r="E54" s="131" t="str">
        <f>VLOOKUP($B54,'Total CRT Students'!$B$2:$J$1527,5,FALSE)</f>
        <v>rishirocckzz27@gmail.com</v>
      </c>
      <c r="F54" s="131" t="str">
        <f>VLOOKUP($B54,'Total CRT Students'!$B$2:$J$1527,4,FALSE)</f>
        <v>9866464499</v>
      </c>
      <c r="G54" s="131" t="str">
        <f>VLOOKUP($B54,'Total CRT Students'!$B$2:$J$1527,9,FALSE)</f>
        <v>9581834114</v>
      </c>
      <c r="H54" s="132" t="str">
        <f t="shared" si="1"/>
        <v>NW-1</v>
      </c>
      <c r="I54" s="121"/>
      <c r="J54" s="121"/>
      <c r="K54" s="121"/>
    </row>
    <row r="55" ht="18.0" customHeight="1">
      <c r="A55" s="128">
        <v>51.0</v>
      </c>
      <c r="B55" s="133">
        <v>1.70030204E8</v>
      </c>
      <c r="C55" s="130" t="str">
        <f>VLOOKUP($B55,'Total CRT Students'!$B$2:$J$1527,2,FALSE)</f>
        <v>CSE</v>
      </c>
      <c r="D55" s="131" t="str">
        <f>PROPER(VLOOKUP($B55,'Total CRT Students'!$B$2:$J$1527,3,FALSE))</f>
        <v>Chanumolu Dheeraj</v>
      </c>
      <c r="E55" s="131" t="str">
        <f>VLOOKUP($B55,'Total CRT Students'!$B$2:$J$1527,5,FALSE)</f>
        <v>chanumolu.dheeraj.1343@gmail.com</v>
      </c>
      <c r="F55" s="131" t="str">
        <f>VLOOKUP($B55,'Total CRT Students'!$B$2:$J$1527,4,FALSE)</f>
        <v>7675839989</v>
      </c>
      <c r="G55" s="131" t="str">
        <f>VLOOKUP($B55,'Total CRT Students'!$B$2:$J$1527,9,FALSE)</f>
        <v>9110545859</v>
      </c>
      <c r="H55" s="132" t="str">
        <f t="shared" si="1"/>
        <v>NW-1</v>
      </c>
      <c r="I55" s="121"/>
      <c r="J55" s="121"/>
      <c r="K55" s="121"/>
    </row>
    <row r="56" ht="18.0" customHeight="1">
      <c r="A56" s="128">
        <v>52.0</v>
      </c>
      <c r="B56" s="133">
        <v>1.70030205E8</v>
      </c>
      <c r="C56" s="130" t="str">
        <f>VLOOKUP($B56,'Total CRT Students'!$B$2:$J$1527,2,FALSE)</f>
        <v>CSE</v>
      </c>
      <c r="D56" s="131" t="str">
        <f>PROPER(VLOOKUP($B56,'Total CRT Students'!$B$2:$J$1527,3,FALSE))</f>
        <v>Charugundla Premsai Ganesh</v>
      </c>
      <c r="E56" s="131" t="str">
        <f>VLOOKUP($B56,'Total CRT Students'!$B$2:$J$1527,5,FALSE)</f>
        <v>premsaich7799@gmail.com</v>
      </c>
      <c r="F56" s="131" t="str">
        <f>VLOOKUP($B56,'Total CRT Students'!$B$2:$J$1527,4,FALSE)</f>
        <v>9989466332</v>
      </c>
      <c r="G56" s="131" t="str">
        <f>VLOOKUP($B56,'Total CRT Students'!$B$2:$J$1527,9,FALSE)</f>
        <v>9989466332</v>
      </c>
      <c r="H56" s="132" t="str">
        <f t="shared" si="1"/>
        <v>NW-1</v>
      </c>
      <c r="I56" s="121"/>
      <c r="J56" s="121"/>
      <c r="K56" s="121"/>
    </row>
    <row r="57" ht="18.0" customHeight="1">
      <c r="A57" s="128">
        <v>53.0</v>
      </c>
      <c r="B57" s="133">
        <v>1.70030212E8</v>
      </c>
      <c r="C57" s="130" t="str">
        <f>VLOOKUP($B57,'Total CRT Students'!$B$2:$J$1527,2,FALSE)</f>
        <v>CSE</v>
      </c>
      <c r="D57" s="131" t="str">
        <f>PROPER(VLOOKUP($B57,'Total CRT Students'!$B$2:$J$1527,3,FALSE))</f>
        <v>Cheela Saiteja Reddy</v>
      </c>
      <c r="E57" s="131" t="str">
        <f>VLOOKUP($B57,'Total CRT Students'!$B$2:$J$1527,5,FALSE)</f>
        <v>saiteja2050@gmail.com</v>
      </c>
      <c r="F57" s="131" t="str">
        <f>VLOOKUP($B57,'Total CRT Students'!$B$2:$J$1527,4,FALSE)</f>
        <v>9515258292</v>
      </c>
      <c r="G57" s="131" t="str">
        <f>VLOOKUP($B57,'Total CRT Students'!$B$2:$J$1527,9,FALSE)</f>
        <v>9866463444</v>
      </c>
      <c r="H57" s="132" t="str">
        <f t="shared" si="1"/>
        <v>NW-1</v>
      </c>
      <c r="I57" s="121"/>
      <c r="J57" s="121"/>
      <c r="K57" s="121"/>
    </row>
    <row r="58" ht="18.0" customHeight="1">
      <c r="A58" s="128">
        <v>54.0</v>
      </c>
      <c r="B58" s="133">
        <v>1.70030213E8</v>
      </c>
      <c r="C58" s="130" t="str">
        <f>VLOOKUP($B58,'Total CRT Students'!$B$2:$J$1527,2,FALSE)</f>
        <v>CSE</v>
      </c>
      <c r="D58" s="131" t="str">
        <f>PROPER(VLOOKUP($B58,'Total CRT Students'!$B$2:$J$1527,3,FALSE))</f>
        <v>Chennaboina Anirudh Kumar Yadav</v>
      </c>
      <c r="E58" s="131" t="str">
        <f>VLOOKUP($B58,'Total CRT Students'!$B$2:$J$1527,5,FALSE)</f>
        <v>c.anirudhyadav11@gmail.com</v>
      </c>
      <c r="F58" s="131" t="str">
        <f>VLOOKUP($B58,'Total CRT Students'!$B$2:$J$1527,4,FALSE)</f>
        <v>9182291427</v>
      </c>
      <c r="G58" s="131" t="str">
        <f>VLOOKUP($B58,'Total CRT Students'!$B$2:$J$1527,9,FALSE)</f>
        <v>9849513671</v>
      </c>
      <c r="H58" s="132" t="str">
        <f t="shared" si="1"/>
        <v>NW-1</v>
      </c>
      <c r="I58" s="121"/>
      <c r="J58" s="121"/>
      <c r="K58" s="121"/>
    </row>
    <row r="59" ht="18.0" customHeight="1">
      <c r="A59" s="128">
        <v>55.0</v>
      </c>
      <c r="B59" s="133">
        <v>1.70030219E8</v>
      </c>
      <c r="C59" s="130" t="str">
        <f>VLOOKUP($B59,'Total CRT Students'!$B$2:$J$1527,2,FALSE)</f>
        <v>CSE</v>
      </c>
      <c r="D59" s="131" t="str">
        <f>PROPER(VLOOKUP($B59,'Total CRT Students'!$B$2:$J$1527,3,FALSE))</f>
        <v>Cherukuri Srikar</v>
      </c>
      <c r="E59" s="131" t="str">
        <f>VLOOKUP($B59,'Total CRT Students'!$B$2:$J$1527,5,FALSE)</f>
        <v>srikarcherukuri123@gmail.com</v>
      </c>
      <c r="F59" s="131" t="str">
        <f>VLOOKUP($B59,'Total CRT Students'!$B$2:$J$1527,4,FALSE)</f>
        <v>8333936576</v>
      </c>
      <c r="G59" s="131" t="str">
        <f>VLOOKUP($B59,'Total CRT Students'!$B$2:$J$1527,9,FALSE)</f>
        <v>9441026576</v>
      </c>
      <c r="H59" s="132" t="str">
        <f t="shared" si="1"/>
        <v>NW-1</v>
      </c>
      <c r="I59" s="121"/>
      <c r="J59" s="121"/>
      <c r="K59" s="121"/>
    </row>
    <row r="60" ht="18.0" customHeight="1">
      <c r="A60" s="128">
        <v>56.0</v>
      </c>
      <c r="B60" s="133">
        <v>1.70030244E8</v>
      </c>
      <c r="C60" s="130" t="str">
        <f>VLOOKUP($B60,'Total CRT Students'!$B$2:$J$1527,2,FALSE)</f>
        <v>CSE</v>
      </c>
      <c r="D60" s="131" t="str">
        <f>PROPER(VLOOKUP($B60,'Total CRT Students'!$B$2:$J$1527,3,FALSE))</f>
        <v>Chirunomula Sai Kowshik</v>
      </c>
      <c r="E60" s="131" t="str">
        <f>VLOOKUP($B60,'Total CRT Students'!$B$2:$J$1527,5,FALSE)</f>
        <v>chirunomulasaikowshik@gmail.com</v>
      </c>
      <c r="F60" s="131" t="str">
        <f>VLOOKUP($B60,'Total CRT Students'!$B$2:$J$1527,4,FALSE)</f>
        <v>8639610848</v>
      </c>
      <c r="G60" s="131" t="str">
        <f>VLOOKUP($B60,'Total CRT Students'!$B$2:$J$1527,9,FALSE)</f>
        <v>9866263374</v>
      </c>
      <c r="H60" s="132" t="str">
        <f t="shared" si="1"/>
        <v>NW-1</v>
      </c>
      <c r="I60" s="121"/>
      <c r="J60" s="121"/>
      <c r="K60" s="121"/>
    </row>
    <row r="61" ht="18.0" customHeight="1">
      <c r="A61" s="128">
        <v>57.0</v>
      </c>
      <c r="B61" s="133">
        <v>1.70030247E8</v>
      </c>
      <c r="C61" s="130" t="str">
        <f>VLOOKUP($B61,'Total CRT Students'!$B$2:$J$1527,2,FALSE)</f>
        <v>CSE</v>
      </c>
      <c r="D61" s="131" t="str">
        <f>PROPER(VLOOKUP($B61,'Total CRT Students'!$B$2:$J$1527,3,FALSE))</f>
        <v>Chitluri Sai Harish</v>
      </c>
      <c r="E61" s="131" t="str">
        <f>VLOOKUP($B61,'Total CRT Students'!$B$2:$J$1527,5,FALSE)</f>
        <v>harishchitluri@gmail.com</v>
      </c>
      <c r="F61" s="131" t="str">
        <f>VLOOKUP($B61,'Total CRT Students'!$B$2:$J$1527,4,FALSE)</f>
        <v>7337099381</v>
      </c>
      <c r="G61" s="131" t="str">
        <f>VLOOKUP($B61,'Total CRT Students'!$B$2:$J$1527,9,FALSE)</f>
        <v>8309789533</v>
      </c>
      <c r="H61" s="132" t="str">
        <f t="shared" si="1"/>
        <v>NW-1</v>
      </c>
      <c r="I61" s="121"/>
      <c r="J61" s="121"/>
      <c r="K61" s="121"/>
    </row>
    <row r="62" ht="18.0" customHeight="1">
      <c r="A62" s="128">
        <v>58.0</v>
      </c>
      <c r="B62" s="133">
        <v>1.70030259E8</v>
      </c>
      <c r="C62" s="130" t="str">
        <f>VLOOKUP($B62,'Total CRT Students'!$B$2:$J$1527,2,FALSE)</f>
        <v>CSE</v>
      </c>
      <c r="D62" s="131" t="str">
        <f>PROPER(VLOOKUP($B62,'Total CRT Students'!$B$2:$J$1527,3,FALSE))</f>
        <v>Greeshma Sai Sree Duggireddy</v>
      </c>
      <c r="E62" s="131" t="str">
        <f>VLOOKUP($B62,'Total CRT Students'!$B$2:$J$1527,5,FALSE)</f>
        <v>greeshmasaisree@gmail.com</v>
      </c>
      <c r="F62" s="131" t="str">
        <f>VLOOKUP($B62,'Total CRT Students'!$B$2:$J$1527,4,FALSE)</f>
        <v>9396203003</v>
      </c>
      <c r="G62" s="131" t="str">
        <f>VLOOKUP($B62,'Total CRT Students'!$B$2:$J$1527,9,FALSE)</f>
        <v>9392124567</v>
      </c>
      <c r="H62" s="132" t="str">
        <f t="shared" si="1"/>
        <v>NW-1</v>
      </c>
      <c r="I62" s="121"/>
      <c r="J62" s="121"/>
      <c r="K62" s="121"/>
    </row>
    <row r="63" ht="18.0" customHeight="1">
      <c r="A63" s="128">
        <v>59.0</v>
      </c>
      <c r="B63" s="133">
        <v>1.70030268E8</v>
      </c>
      <c r="C63" s="130" t="str">
        <f>VLOOKUP($B63,'Total CRT Students'!$B$2:$J$1527,2,FALSE)</f>
        <v>CSE</v>
      </c>
      <c r="D63" s="131" t="str">
        <f>PROPER(VLOOKUP($B63,'Total CRT Students'!$B$2:$J$1527,3,FALSE))</f>
        <v>Damarla Sai Likhita</v>
      </c>
      <c r="E63" s="131" t="str">
        <f>VLOOKUP($B63,'Total CRT Students'!$B$2:$J$1527,5,FALSE)</f>
        <v>dslikhita@gmail.com</v>
      </c>
      <c r="F63" s="131" t="str">
        <f>VLOOKUP($B63,'Total CRT Students'!$B$2:$J$1527,4,FALSE)</f>
        <v>9494153706</v>
      </c>
      <c r="G63" s="131" t="str">
        <f>VLOOKUP($B63,'Total CRT Students'!$B$2:$J$1527,9,FALSE)</f>
        <v>9849863706</v>
      </c>
      <c r="H63" s="132" t="str">
        <f t="shared" si="1"/>
        <v>NW-1</v>
      </c>
      <c r="I63" s="121"/>
      <c r="J63" s="121"/>
      <c r="K63" s="121"/>
    </row>
    <row r="64" ht="18.0" customHeight="1">
      <c r="A64" s="128">
        <v>60.0</v>
      </c>
      <c r="B64" s="133">
        <v>1.70030278E8</v>
      </c>
      <c r="C64" s="130" t="str">
        <f>VLOOKUP($B64,'Total CRT Students'!$B$2:$J$1527,2,FALSE)</f>
        <v>CSE</v>
      </c>
      <c r="D64" s="131" t="str">
        <f>PROPER(VLOOKUP($B64,'Total CRT Students'!$B$2:$J$1527,3,FALSE))</f>
        <v>Darsi Guru Chaithanya</v>
      </c>
      <c r="E64" s="131" t="str">
        <f>VLOOKUP($B64,'Total CRT Students'!$B$2:$J$1527,5,FALSE)</f>
        <v>chaitanyadarsi29@gmail.com</v>
      </c>
      <c r="F64" s="131" t="str">
        <f>VLOOKUP($B64,'Total CRT Students'!$B$2:$J$1527,4,FALSE)</f>
        <v>8367679667</v>
      </c>
      <c r="G64" s="131" t="str">
        <f>VLOOKUP($B64,'Total CRT Students'!$B$2:$J$1527,9,FALSE)</f>
        <v>9951426863</v>
      </c>
      <c r="H64" s="132" t="str">
        <f t="shared" si="1"/>
        <v>NW-1</v>
      </c>
      <c r="I64" s="121"/>
      <c r="J64" s="121"/>
      <c r="K64" s="121"/>
    </row>
    <row r="65" ht="18.0" customHeight="1">
      <c r="A65" s="128">
        <v>61.0</v>
      </c>
      <c r="B65" s="133">
        <v>1.70030291E8</v>
      </c>
      <c r="C65" s="130" t="str">
        <f>VLOOKUP($B65,'Total CRT Students'!$B$2:$J$1527,2,FALSE)</f>
        <v>CSE</v>
      </c>
      <c r="D65" s="131" t="str">
        <f>PROPER(VLOOKUP($B65,'Total CRT Students'!$B$2:$J$1527,3,FALSE))</f>
        <v>Devisree Neeli</v>
      </c>
      <c r="E65" s="131" t="str">
        <f>VLOOKUP($B65,'Total CRT Students'!$B$2:$J$1527,5,FALSE)</f>
        <v>neelidevisree7@gmail.com</v>
      </c>
      <c r="F65" s="131" t="str">
        <f>VLOOKUP($B65,'Total CRT Students'!$B$2:$J$1527,4,FALSE)</f>
        <v>9515133487</v>
      </c>
      <c r="G65" s="131" t="str">
        <f>VLOOKUP($B65,'Total CRT Students'!$B$2:$J$1527,9,FALSE)</f>
        <v>9246474369</v>
      </c>
      <c r="H65" s="132" t="str">
        <f t="shared" si="1"/>
        <v>NW-1</v>
      </c>
      <c r="I65" s="121"/>
      <c r="J65" s="121"/>
      <c r="K65" s="121"/>
    </row>
    <row r="66" ht="18.0" customHeight="1">
      <c r="A66" s="128">
        <v>62.0</v>
      </c>
      <c r="B66" s="133">
        <v>1.70030294E8</v>
      </c>
      <c r="C66" s="130" t="str">
        <f>VLOOKUP($B66,'Total CRT Students'!$B$2:$J$1527,2,FALSE)</f>
        <v>CSE</v>
      </c>
      <c r="D66" s="131" t="str">
        <f>PROPER(VLOOKUP($B66,'Total CRT Students'!$B$2:$J$1527,3,FALSE))</f>
        <v>Dinesh Kumar Devireddy</v>
      </c>
      <c r="E66" s="131" t="str">
        <f>VLOOKUP($B66,'Total CRT Students'!$B$2:$J$1527,5,FALSE)</f>
        <v>dineshdevireddy927@gmail.com</v>
      </c>
      <c r="F66" s="131" t="str">
        <f>VLOOKUP($B66,'Total CRT Students'!$B$2:$J$1527,4,FALSE)</f>
        <v>9553492391</v>
      </c>
      <c r="G66" s="131" t="str">
        <f>VLOOKUP($B66,'Total CRT Students'!$B$2:$J$1527,9,FALSE)</f>
        <v>9491133159</v>
      </c>
      <c r="H66" s="132" t="str">
        <f t="shared" si="1"/>
        <v>NW-1</v>
      </c>
      <c r="I66" s="121"/>
      <c r="J66" s="121"/>
      <c r="K66" s="121"/>
    </row>
    <row r="67" ht="18.0" customHeight="1">
      <c r="A67" s="128">
        <v>63.0</v>
      </c>
      <c r="B67" s="133">
        <v>1.700303E8</v>
      </c>
      <c r="C67" s="130" t="str">
        <f>VLOOKUP($B67,'Total CRT Students'!$B$2:$J$1527,2,FALSE)</f>
        <v>CSE</v>
      </c>
      <c r="D67" s="131" t="str">
        <f>PROPER(VLOOKUP($B67,'Total CRT Students'!$B$2:$J$1527,3,FALSE))</f>
        <v>Dheekoonda Manasa Bala Sai Krishnaja</v>
      </c>
      <c r="E67" s="131" t="str">
        <f>VLOOKUP($B67,'Total CRT Students'!$B$2:$J$1527,5,FALSE)</f>
        <v>manasa.dheekonda.2000@gmail.com</v>
      </c>
      <c r="F67" s="131" t="str">
        <f>VLOOKUP($B67,'Total CRT Students'!$B$2:$J$1527,4,FALSE)</f>
        <v>9100738428</v>
      </c>
      <c r="G67" s="131" t="str">
        <f>VLOOKUP($B67,'Total CRT Students'!$B$2:$J$1527,9,FALSE)</f>
        <v>9849428428</v>
      </c>
      <c r="H67" s="132" t="str">
        <f t="shared" si="1"/>
        <v>NW-1</v>
      </c>
      <c r="I67" s="121"/>
      <c r="J67" s="121"/>
      <c r="K67" s="121"/>
    </row>
    <row r="68" ht="18.0" customHeight="1">
      <c r="A68" s="128">
        <v>64.0</v>
      </c>
      <c r="B68" s="133">
        <v>1.70030302E8</v>
      </c>
      <c r="C68" s="130" t="str">
        <f>VLOOKUP($B68,'Total CRT Students'!$B$2:$J$1527,2,FALSE)</f>
        <v>CSE</v>
      </c>
      <c r="D68" s="131" t="str">
        <f>PROPER(VLOOKUP($B68,'Total CRT Students'!$B$2:$J$1527,3,FALSE))</f>
        <v>Kalyani Digala</v>
      </c>
      <c r="E68" s="131" t="str">
        <f>VLOOKUP($B68,'Total CRT Students'!$B$2:$J$1527,5,FALSE)</f>
        <v>kalyani.digala@gmail.com</v>
      </c>
      <c r="F68" s="131" t="str">
        <f>VLOOKUP($B68,'Total CRT Students'!$B$2:$J$1527,4,FALSE)</f>
        <v>8309911750</v>
      </c>
      <c r="G68" s="131" t="str">
        <f>VLOOKUP($B68,'Total CRT Students'!$B$2:$J$1527,9,FALSE)</f>
        <v>9392827599</v>
      </c>
      <c r="H68" s="132" t="str">
        <f t="shared" si="1"/>
        <v>NW-1</v>
      </c>
      <c r="I68" s="121"/>
      <c r="J68" s="121"/>
      <c r="K68" s="121"/>
    </row>
    <row r="69" ht="18.0" customHeight="1">
      <c r="A69" s="128">
        <v>65.0</v>
      </c>
      <c r="B69" s="133">
        <v>1.70030312E8</v>
      </c>
      <c r="C69" s="130" t="str">
        <f>VLOOKUP($B69,'Total CRT Students'!$B$2:$J$1527,2,FALSE)</f>
        <v>CSE</v>
      </c>
      <c r="D69" s="131" t="str">
        <f>PROPER(VLOOKUP($B69,'Total CRT Students'!$B$2:$J$1527,3,FALSE))</f>
        <v>Donapati Mounika</v>
      </c>
      <c r="E69" s="131" t="str">
        <f>VLOOKUP($B69,'Total CRT Students'!$B$2:$J$1527,5,FALSE)</f>
        <v>mounicareddy54@gmail.com</v>
      </c>
      <c r="F69" s="131" t="str">
        <f>VLOOKUP($B69,'Total CRT Students'!$B$2:$J$1527,4,FALSE)</f>
        <v>7997904663</v>
      </c>
      <c r="G69" s="131" t="str">
        <f>VLOOKUP($B69,'Total CRT Students'!$B$2:$J$1527,9,FALSE)</f>
        <v>9440446664</v>
      </c>
      <c r="H69" s="132" t="str">
        <f t="shared" si="1"/>
        <v>NW-1</v>
      </c>
      <c r="I69" s="121"/>
      <c r="J69" s="121"/>
      <c r="K69" s="121"/>
    </row>
    <row r="70" ht="18.0" customHeight="1">
      <c r="A70" s="128">
        <v>66.0</v>
      </c>
      <c r="B70" s="133">
        <v>1.70030319E8</v>
      </c>
      <c r="C70" s="130" t="str">
        <f>VLOOKUP($B70,'Total CRT Students'!$B$2:$J$1527,2,FALSE)</f>
        <v>CSE</v>
      </c>
      <c r="D70" s="131" t="str">
        <f>PROPER(VLOOKUP($B70,'Total CRT Students'!$B$2:$J$1527,3,FALSE))</f>
        <v>Naveen Donepudi</v>
      </c>
      <c r="E70" s="131" t="str">
        <f>VLOOKUP($B70,'Total CRT Students'!$B$2:$J$1527,5,FALSE)</f>
        <v>naveendonepudi1419@gmail.com</v>
      </c>
      <c r="F70" s="131" t="str">
        <f>VLOOKUP($B70,'Total CRT Students'!$B$2:$J$1527,4,FALSE)</f>
        <v>7730013599</v>
      </c>
      <c r="G70" s="131" t="str">
        <f>VLOOKUP($B70,'Total CRT Students'!$B$2:$J$1527,9,FALSE)</f>
        <v>7730013499</v>
      </c>
      <c r="H70" s="132" t="str">
        <f t="shared" si="1"/>
        <v>NW-1</v>
      </c>
      <c r="I70" s="121"/>
      <c r="J70" s="121"/>
      <c r="K70" s="121"/>
    </row>
    <row r="71" ht="18.0" customHeight="1">
      <c r="A71" s="128">
        <v>67.0</v>
      </c>
      <c r="B71" s="133">
        <v>1.70030346E8</v>
      </c>
      <c r="C71" s="130" t="str">
        <f>VLOOKUP($B71,'Total CRT Students'!$B$2:$J$1527,2,FALSE)</f>
        <v>CSE</v>
      </c>
      <c r="D71" s="131" t="str">
        <f>PROPER(VLOOKUP($B71,'Total CRT Students'!$B$2:$J$1527,3,FALSE))</f>
        <v>Gadde Harika</v>
      </c>
      <c r="E71" s="131" t="str">
        <f>VLOOKUP($B71,'Total CRT Students'!$B$2:$J$1527,5,FALSE)</f>
        <v>gadde.harika27@gmail.com</v>
      </c>
      <c r="F71" s="131" t="str">
        <f>VLOOKUP($B71,'Total CRT Students'!$B$2:$J$1527,4,FALSE)</f>
        <v>9951592933</v>
      </c>
      <c r="G71" s="131" t="str">
        <f>VLOOKUP($B71,'Total CRT Students'!$B$2:$J$1527,9,FALSE)</f>
        <v>9948595433</v>
      </c>
      <c r="H71" s="132" t="str">
        <f t="shared" si="1"/>
        <v>NW-1</v>
      </c>
      <c r="I71" s="121"/>
      <c r="J71" s="121"/>
      <c r="K71" s="121"/>
    </row>
    <row r="72" ht="18.0" customHeight="1">
      <c r="A72" s="128">
        <v>68.0</v>
      </c>
      <c r="B72" s="133">
        <v>1.70030349E8</v>
      </c>
      <c r="C72" s="130" t="str">
        <f>VLOOKUP($B72,'Total CRT Students'!$B$2:$J$1527,2,FALSE)</f>
        <v>CSE</v>
      </c>
      <c r="D72" s="131" t="str">
        <f>PROPER(VLOOKUP($B72,'Total CRT Students'!$B$2:$J$1527,3,FALSE))</f>
        <v>Gadde Karthikeya</v>
      </c>
      <c r="E72" s="131" t="str">
        <f>VLOOKUP($B72,'Total CRT Students'!$B$2:$J$1527,5,FALSE)</f>
        <v>gaddekarthikeya9@gmail.com</v>
      </c>
      <c r="F72" s="131" t="str">
        <f>VLOOKUP($B72,'Total CRT Students'!$B$2:$J$1527,4,FALSE)</f>
        <v>8499857723</v>
      </c>
      <c r="G72" s="131" t="str">
        <f>VLOOKUP($B72,'Total CRT Students'!$B$2:$J$1527,9,FALSE)</f>
        <v>9848607723</v>
      </c>
      <c r="H72" s="132" t="str">
        <f t="shared" si="1"/>
        <v>NW-1</v>
      </c>
      <c r="I72" s="121"/>
      <c r="J72" s="121"/>
      <c r="K72" s="121"/>
    </row>
    <row r="73" ht="18.0" customHeight="1">
      <c r="A73" s="128">
        <v>69.0</v>
      </c>
      <c r="B73" s="133">
        <v>1.70030357E8</v>
      </c>
      <c r="C73" s="130" t="str">
        <f>VLOOKUP($B73,'Total CRT Students'!$B$2:$J$1527,2,FALSE)</f>
        <v>CSE</v>
      </c>
      <c r="D73" s="131" t="str">
        <f>PROPER(VLOOKUP($B73,'Total CRT Students'!$B$2:$J$1527,3,FALSE))</f>
        <v>Gajjarapu Sankar Sri Harsha</v>
      </c>
      <c r="E73" s="131" t="str">
        <f>VLOOKUP($B73,'Total CRT Students'!$B$2:$J$1527,5,FALSE)</f>
        <v>harshasri7199@gmail.com</v>
      </c>
      <c r="F73" s="131" t="str">
        <f>VLOOKUP($B73,'Total CRT Students'!$B$2:$J$1527,4,FALSE)</f>
        <v>9182405336</v>
      </c>
      <c r="G73" s="131" t="str">
        <f>VLOOKUP($B73,'Total CRT Students'!$B$2:$J$1527,9,FALSE)</f>
        <v>7093702687</v>
      </c>
      <c r="H73" s="132" t="str">
        <f t="shared" si="1"/>
        <v>NW-1</v>
      </c>
      <c r="I73" s="121"/>
      <c r="J73" s="121"/>
      <c r="K73" s="121"/>
    </row>
    <row r="74" ht="18.0" customHeight="1">
      <c r="A74" s="128">
        <v>70.0</v>
      </c>
      <c r="B74" s="133">
        <v>1.70030359E8</v>
      </c>
      <c r="C74" s="130" t="str">
        <f>VLOOKUP($B74,'Total CRT Students'!$B$2:$J$1527,2,FALSE)</f>
        <v>CSE</v>
      </c>
      <c r="D74" s="131" t="str">
        <f>PROPER(VLOOKUP($B74,'Total CRT Students'!$B$2:$J$1527,3,FALSE))</f>
        <v>Gajula Venkata Sai Monish</v>
      </c>
      <c r="E74" s="131" t="str">
        <f>VLOOKUP($B74,'Total CRT Students'!$B$2:$J$1527,5,FALSE)</f>
        <v>monish4749@gmail.com</v>
      </c>
      <c r="F74" s="131" t="str">
        <f>VLOOKUP($B74,'Total CRT Students'!$B$2:$J$1527,4,FALSE)</f>
        <v>9494736468</v>
      </c>
      <c r="G74" s="131" t="str">
        <f>VLOOKUP($B74,'Total CRT Students'!$B$2:$J$1527,9,FALSE)</f>
        <v>9494674743</v>
      </c>
      <c r="H74" s="132" t="str">
        <f t="shared" si="1"/>
        <v>NW-1</v>
      </c>
      <c r="I74" s="121"/>
      <c r="J74" s="121"/>
      <c r="K74" s="121"/>
    </row>
    <row r="75" ht="18.0" customHeight="1">
      <c r="A75" s="128">
        <v>71.0</v>
      </c>
      <c r="B75" s="133">
        <v>1.70030373E8</v>
      </c>
      <c r="C75" s="130" t="str">
        <f>VLOOKUP($B75,'Total CRT Students'!$B$2:$J$1527,2,FALSE)</f>
        <v>CSE</v>
      </c>
      <c r="D75" s="131" t="str">
        <f>PROPER(VLOOKUP($B75,'Total CRT Students'!$B$2:$J$1527,3,FALSE))</f>
        <v>Garapati Khyathi Lahari</v>
      </c>
      <c r="E75" s="131" t="str">
        <f>VLOOKUP($B75,'Total CRT Students'!$B$2:$J$1527,5,FALSE)</f>
        <v>khyathilaharigarapati@gmail.com</v>
      </c>
      <c r="F75" s="131" t="str">
        <f>VLOOKUP($B75,'Total CRT Students'!$B$2:$J$1527,4,FALSE)</f>
        <v>9182721289</v>
      </c>
      <c r="G75" s="131" t="str">
        <f>VLOOKUP($B75,'Total CRT Students'!$B$2:$J$1527,9,FALSE)</f>
        <v>9949354393</v>
      </c>
      <c r="H75" s="132" t="s">
        <v>14852</v>
      </c>
      <c r="I75" s="121"/>
      <c r="J75" s="121"/>
      <c r="K75" s="121"/>
    </row>
    <row r="76" ht="18.0" customHeight="1">
      <c r="A76" s="128">
        <v>72.0</v>
      </c>
      <c r="B76" s="133">
        <v>1.70030383E8</v>
      </c>
      <c r="C76" s="130" t="str">
        <f>VLOOKUP($B76,'Total CRT Students'!$B$2:$J$1527,2,FALSE)</f>
        <v>CSE</v>
      </c>
      <c r="D76" s="131" t="str">
        <f>PROPER(VLOOKUP($B76,'Total CRT Students'!$B$2:$J$1527,3,FALSE))</f>
        <v>Goka Gnana Krishna Vamsi</v>
      </c>
      <c r="E76" s="131" t="str">
        <f>VLOOKUP($B76,'Total CRT Students'!$B$2:$J$1527,5,FALSE)</f>
        <v>krishnavamsikor@gmail.com</v>
      </c>
      <c r="F76" s="131" t="str">
        <f>VLOOKUP($B76,'Total CRT Students'!$B$2:$J$1527,4,FALSE)</f>
        <v>7981127143</v>
      </c>
      <c r="G76" s="131" t="str">
        <f>VLOOKUP($B76,'Total CRT Students'!$B$2:$J$1527,9,FALSE)</f>
        <v>9492525477</v>
      </c>
      <c r="H76" s="132" t="str">
        <f t="shared" ref="H76:H144" si="2">H75</f>
        <v>NW-2</v>
      </c>
      <c r="I76" s="121"/>
      <c r="J76" s="121"/>
      <c r="K76" s="121"/>
    </row>
    <row r="77" ht="18.0" customHeight="1">
      <c r="A77" s="128">
        <v>73.0</v>
      </c>
      <c r="B77" s="133">
        <v>1.70030388E8</v>
      </c>
      <c r="C77" s="130" t="str">
        <f>VLOOKUP($B77,'Total CRT Students'!$B$2:$J$1527,2,FALSE)</f>
        <v>CSE</v>
      </c>
      <c r="D77" s="131" t="str">
        <f>PROPER(VLOOKUP($B77,'Total CRT Students'!$B$2:$J$1527,3,FALSE))</f>
        <v>Gollakaram Jayaphani Akhil</v>
      </c>
      <c r="E77" s="131" t="str">
        <f>VLOOKUP($B77,'Total CRT Students'!$B$2:$J$1527,5,FALSE)</f>
        <v>gjpakhil@gmail.com</v>
      </c>
      <c r="F77" s="131" t="str">
        <f>VLOOKUP($B77,'Total CRT Students'!$B$2:$J$1527,4,FALSE)</f>
        <v>7981741531</v>
      </c>
      <c r="G77" s="131" t="str">
        <f>VLOOKUP($B77,'Total CRT Students'!$B$2:$J$1527,9,FALSE)</f>
        <v>9701371303</v>
      </c>
      <c r="H77" s="132" t="str">
        <f t="shared" si="2"/>
        <v>NW-2</v>
      </c>
      <c r="I77" s="121"/>
      <c r="J77" s="121"/>
      <c r="K77" s="121"/>
    </row>
    <row r="78" ht="18.0" customHeight="1">
      <c r="A78" s="128">
        <v>74.0</v>
      </c>
      <c r="B78" s="133">
        <v>1.70030406E8</v>
      </c>
      <c r="C78" s="130" t="str">
        <f>VLOOKUP($B78,'Total CRT Students'!$B$2:$J$1527,2,FALSE)</f>
        <v>CSE</v>
      </c>
      <c r="D78" s="131" t="str">
        <f>PROPER(VLOOKUP($B78,'Total CRT Students'!$B$2:$J$1527,3,FALSE))</f>
        <v>Gorla Suma Sree</v>
      </c>
      <c r="E78" s="131" t="str">
        <f>VLOOKUP($B78,'Total CRT Students'!$B$2:$J$1527,5,FALSE)</f>
        <v>sumasreegorla@gmail.com</v>
      </c>
      <c r="F78" s="131" t="str">
        <f>VLOOKUP($B78,'Total CRT Students'!$B$2:$J$1527,4,FALSE)</f>
        <v>9133712363</v>
      </c>
      <c r="G78" s="131" t="str">
        <f>VLOOKUP($B78,'Total CRT Students'!$B$2:$J$1527,9,FALSE)</f>
        <v>9963249135</v>
      </c>
      <c r="H78" s="132" t="str">
        <f t="shared" si="2"/>
        <v>NW-2</v>
      </c>
      <c r="I78" s="121"/>
      <c r="J78" s="121"/>
      <c r="K78" s="121"/>
    </row>
    <row r="79" ht="18.0" customHeight="1">
      <c r="A79" s="128">
        <v>75.0</v>
      </c>
      <c r="B79" s="133">
        <v>1.70030427E8</v>
      </c>
      <c r="C79" s="130" t="str">
        <f>VLOOKUP($B79,'Total CRT Students'!$B$2:$J$1527,2,FALSE)</f>
        <v>CSE</v>
      </c>
      <c r="D79" s="131" t="str">
        <f>PROPER(VLOOKUP($B79,'Total CRT Students'!$B$2:$J$1527,3,FALSE))</f>
        <v>Gudivada Madhuri</v>
      </c>
      <c r="E79" s="131" t="str">
        <f>VLOOKUP($B79,'Total CRT Students'!$B$2:$J$1527,5,FALSE)</f>
        <v>madhurymohan999@gmail.com</v>
      </c>
      <c r="F79" s="131" t="str">
        <f>VLOOKUP($B79,'Total CRT Students'!$B$2:$J$1527,4,FALSE)</f>
        <v>7287836651</v>
      </c>
      <c r="G79" s="131" t="str">
        <f>VLOOKUP($B79,'Total CRT Students'!$B$2:$J$1527,9,FALSE)</f>
        <v>9949810025</v>
      </c>
      <c r="H79" s="132" t="str">
        <f t="shared" si="2"/>
        <v>NW-2</v>
      </c>
      <c r="I79" s="121"/>
      <c r="J79" s="121"/>
      <c r="K79" s="121"/>
    </row>
    <row r="80" ht="18.0" customHeight="1">
      <c r="A80" s="128">
        <v>76.0</v>
      </c>
      <c r="B80" s="133">
        <v>1.70030428E8</v>
      </c>
      <c r="C80" s="130" t="str">
        <f>VLOOKUP($B80,'Total CRT Students'!$B$2:$J$1527,2,FALSE)</f>
        <v>CSE</v>
      </c>
      <c r="D80" s="131" t="str">
        <f>PROPER(VLOOKUP($B80,'Total CRT Students'!$B$2:$J$1527,3,FALSE))</f>
        <v>Guduri Jagadeesh Kumar</v>
      </c>
      <c r="E80" s="131" t="str">
        <f>VLOOKUP($B80,'Total CRT Students'!$B$2:$J$1527,5,FALSE)</f>
        <v>gudurijagadeesh.klu@gmail.com</v>
      </c>
      <c r="F80" s="131" t="str">
        <f>VLOOKUP($B80,'Total CRT Students'!$B$2:$J$1527,4,FALSE)</f>
        <v>9392811107</v>
      </c>
      <c r="G80" s="131" t="str">
        <f>VLOOKUP($B80,'Total CRT Students'!$B$2:$J$1527,9,FALSE)</f>
        <v>9866040465</v>
      </c>
      <c r="H80" s="132" t="str">
        <f t="shared" si="2"/>
        <v>NW-2</v>
      </c>
      <c r="I80" s="121"/>
      <c r="J80" s="121"/>
      <c r="K80" s="121"/>
    </row>
    <row r="81" ht="18.0" customHeight="1">
      <c r="A81" s="128">
        <v>77.0</v>
      </c>
      <c r="B81" s="133">
        <v>1.70030432E8</v>
      </c>
      <c r="C81" s="130" t="str">
        <f>VLOOKUP($B81,'Total CRT Students'!$B$2:$J$1527,2,FALSE)</f>
        <v>CSE</v>
      </c>
      <c r="D81" s="131" t="str">
        <f>PROPER(VLOOKUP($B81,'Total CRT Students'!$B$2:$J$1527,3,FALSE))</f>
        <v>Gujjarlapudi Bhanuprakash</v>
      </c>
      <c r="E81" s="131" t="str">
        <f>VLOOKUP($B81,'Total CRT Students'!$B$2:$J$1527,5,FALSE)</f>
        <v>bhanugujjarlapudi@gmail.com</v>
      </c>
      <c r="F81" s="131" t="str">
        <f>VLOOKUP($B81,'Total CRT Students'!$B$2:$J$1527,4,FALSE)</f>
        <v>9989248761</v>
      </c>
      <c r="G81" s="131" t="str">
        <f>VLOOKUP($B81,'Total CRT Students'!$B$2:$J$1527,9,FALSE)</f>
        <v>9951941562</v>
      </c>
      <c r="H81" s="132" t="str">
        <f t="shared" si="2"/>
        <v>NW-2</v>
      </c>
      <c r="I81" s="121"/>
      <c r="J81" s="121"/>
      <c r="K81" s="121"/>
    </row>
    <row r="82" ht="18.0" customHeight="1">
      <c r="A82" s="128">
        <v>78.0</v>
      </c>
      <c r="B82" s="133">
        <v>1.70030435E8</v>
      </c>
      <c r="C82" s="130" t="str">
        <f>VLOOKUP($B82,'Total CRT Students'!$B$2:$J$1527,2,FALSE)</f>
        <v>CSE</v>
      </c>
      <c r="D82" s="131" t="str">
        <f>PROPER(VLOOKUP($B82,'Total CRT Students'!$B$2:$J$1527,3,FALSE))</f>
        <v>Surendra Babu Gundabattuni</v>
      </c>
      <c r="E82" s="131" t="str">
        <f>VLOOKUP($B82,'Total CRT Students'!$B$2:$J$1527,5,FALSE)</f>
        <v>surendra000babu@gmail.com</v>
      </c>
      <c r="F82" s="131" t="str">
        <f>VLOOKUP($B82,'Total CRT Students'!$B$2:$J$1527,4,FALSE)</f>
        <v>9618595845</v>
      </c>
      <c r="G82" s="131" t="str">
        <f>VLOOKUP($B82,'Total CRT Students'!$B$2:$J$1527,9,FALSE)</f>
        <v>9705516169</v>
      </c>
      <c r="H82" s="132" t="str">
        <f t="shared" si="2"/>
        <v>NW-2</v>
      </c>
      <c r="I82" s="121"/>
      <c r="J82" s="121"/>
      <c r="K82" s="121"/>
    </row>
    <row r="83" ht="18.0" customHeight="1">
      <c r="A83" s="128">
        <v>79.0</v>
      </c>
      <c r="B83" s="133">
        <v>1.70030457E8</v>
      </c>
      <c r="C83" s="130" t="str">
        <f>VLOOKUP($B83,'Total CRT Students'!$B$2:$J$1527,2,FALSE)</f>
        <v>CSE</v>
      </c>
      <c r="D83" s="131" t="str">
        <f>PROPER(VLOOKUP($B83,'Total CRT Students'!$B$2:$J$1527,3,FALSE))</f>
        <v>Aditya Indla</v>
      </c>
      <c r="E83" s="131" t="str">
        <f>VLOOKUP($B83,'Total CRT Students'!$B$2:$J$1527,5,FALSE)</f>
        <v>adityaindla20@gmail.com</v>
      </c>
      <c r="F83" s="131" t="str">
        <f>VLOOKUP($B83,'Total CRT Students'!$B$2:$J$1527,4,FALSE)</f>
        <v>8099977830</v>
      </c>
      <c r="G83" s="131" t="str">
        <f>VLOOKUP($B83,'Total CRT Students'!$B$2:$J$1527,9,FALSE)</f>
        <v>9848345390</v>
      </c>
      <c r="H83" s="132" t="str">
        <f t="shared" si="2"/>
        <v>NW-2</v>
      </c>
      <c r="I83" s="121"/>
      <c r="J83" s="121"/>
      <c r="K83" s="121"/>
    </row>
    <row r="84" ht="18.0" customHeight="1">
      <c r="A84" s="128">
        <v>80.0</v>
      </c>
      <c r="B84" s="133">
        <v>1.70030469E8</v>
      </c>
      <c r="C84" s="130" t="str">
        <f>VLOOKUP($B84,'Total CRT Students'!$B$2:$J$1527,2,FALSE)</f>
        <v>CSE</v>
      </c>
      <c r="D84" s="131" t="str">
        <f>PROPER(VLOOKUP($B84,'Total CRT Students'!$B$2:$J$1527,3,FALSE))</f>
        <v>Bharath Chandra</v>
      </c>
      <c r="E84" s="131" t="str">
        <f>VLOOKUP($B84,'Total CRT Students'!$B$2:$J$1527,5,FALSE)</f>
        <v>bharathjampani@gmail.com</v>
      </c>
      <c r="F84" s="131" t="str">
        <f>VLOOKUP($B84,'Total CRT Students'!$B$2:$J$1527,4,FALSE)</f>
        <v>8074703024</v>
      </c>
      <c r="G84" s="131" t="str">
        <f>VLOOKUP($B84,'Total CRT Students'!$B$2:$J$1527,9,FALSE)</f>
        <v>9885655639</v>
      </c>
      <c r="H84" s="132" t="str">
        <f t="shared" si="2"/>
        <v>NW-2</v>
      </c>
      <c r="I84" s="121"/>
      <c r="J84" s="121"/>
      <c r="K84" s="121"/>
    </row>
    <row r="85" ht="18.0" customHeight="1">
      <c r="A85" s="128">
        <v>81.0</v>
      </c>
      <c r="B85" s="133">
        <v>1.70030473E8</v>
      </c>
      <c r="C85" s="130" t="str">
        <f>VLOOKUP($B85,'Total CRT Students'!$B$2:$J$1527,2,FALSE)</f>
        <v>CSE</v>
      </c>
      <c r="D85" s="131" t="str">
        <f>PROPER(VLOOKUP($B85,'Total CRT Students'!$B$2:$J$1527,3,FALSE))</f>
        <v>Bhargav. Jangam</v>
      </c>
      <c r="E85" s="131" t="str">
        <f>VLOOKUP($B85,'Total CRT Students'!$B$2:$J$1527,5,FALSE)</f>
        <v>bhargavjangam7@gmail.com</v>
      </c>
      <c r="F85" s="131" t="str">
        <f>VLOOKUP($B85,'Total CRT Students'!$B$2:$J$1527,4,FALSE)</f>
        <v>9398177463</v>
      </c>
      <c r="G85" s="131" t="str">
        <f>VLOOKUP($B85,'Total CRT Students'!$B$2:$J$1527,9,FALSE)</f>
        <v>9704455553</v>
      </c>
      <c r="H85" s="132" t="str">
        <f t="shared" si="2"/>
        <v>NW-2</v>
      </c>
      <c r="I85" s="121"/>
      <c r="J85" s="121"/>
      <c r="K85" s="121"/>
    </row>
    <row r="86" ht="18.0" customHeight="1">
      <c r="A86" s="128">
        <v>82.0</v>
      </c>
      <c r="B86" s="133">
        <v>1.70030476E8</v>
      </c>
      <c r="C86" s="130" t="str">
        <f>VLOOKUP($B86,'Total CRT Students'!$B$2:$J$1527,2,FALSE)</f>
        <v>CSE</v>
      </c>
      <c r="D86" s="131" t="str">
        <f>PROPER(VLOOKUP($B86,'Total CRT Students'!$B$2:$J$1527,3,FALSE))</f>
        <v>Jasvitha Allamsetty</v>
      </c>
      <c r="E86" s="131" t="str">
        <f>VLOOKUP($B86,'Total CRT Students'!$B$2:$J$1527,5,FALSE)</f>
        <v>jasvitha2305@gmail.com</v>
      </c>
      <c r="F86" s="131" t="str">
        <f>VLOOKUP($B86,'Total CRT Students'!$B$2:$J$1527,4,FALSE)</f>
        <v>8074425654</v>
      </c>
      <c r="G86" s="131" t="str">
        <f>VLOOKUP($B86,'Total CRT Students'!$B$2:$J$1527,9,FALSE)</f>
        <v>7396738489</v>
      </c>
      <c r="H86" s="132" t="str">
        <f t="shared" si="2"/>
        <v>NW-2</v>
      </c>
      <c r="I86" s="121"/>
      <c r="J86" s="121"/>
      <c r="K86" s="121"/>
    </row>
    <row r="87" ht="18.0" customHeight="1">
      <c r="A87" s="128">
        <v>83.0</v>
      </c>
      <c r="B87" s="133">
        <v>1.70030486E8</v>
      </c>
      <c r="C87" s="130" t="str">
        <f>VLOOKUP($B87,'Total CRT Students'!$B$2:$J$1527,2,FALSE)</f>
        <v>CSE</v>
      </c>
      <c r="D87" s="131" t="str">
        <f>PROPER(VLOOKUP($B87,'Total CRT Students'!$B$2:$J$1527,3,FALSE))</f>
        <v>Jonnalagadda Mohana</v>
      </c>
      <c r="E87" s="131" t="str">
        <f>VLOOKUP($B87,'Total CRT Students'!$B$2:$J$1527,5,FALSE)</f>
        <v>mohana.jonnalagadda@gmail.com</v>
      </c>
      <c r="F87" s="131" t="str">
        <f>VLOOKUP($B87,'Total CRT Students'!$B$2:$J$1527,4,FALSE)</f>
        <v>7036240729</v>
      </c>
      <c r="G87" s="131" t="str">
        <f>VLOOKUP($B87,'Total CRT Students'!$B$2:$J$1527,9,FALSE)</f>
        <v>9490114519</v>
      </c>
      <c r="H87" s="132" t="str">
        <f t="shared" si="2"/>
        <v>NW-2</v>
      </c>
      <c r="I87" s="121"/>
      <c r="J87" s="121"/>
      <c r="K87" s="121"/>
    </row>
    <row r="88" ht="18.0" customHeight="1">
      <c r="A88" s="128">
        <v>84.0</v>
      </c>
      <c r="B88" s="133">
        <v>1.70030487E8</v>
      </c>
      <c r="C88" s="130" t="str">
        <f>VLOOKUP($B88,'Total CRT Students'!$B$2:$J$1527,2,FALSE)</f>
        <v>CSE</v>
      </c>
      <c r="D88" s="131" t="str">
        <f>PROPER(VLOOKUP($B88,'Total CRT Students'!$B$2:$J$1527,3,FALSE))</f>
        <v>Jonnalagadda Naga Venkata Hari Sravan</v>
      </c>
      <c r="E88" s="131" t="str">
        <f>VLOOKUP($B88,'Total CRT Students'!$B$2:$J$1527,5,FALSE)</f>
        <v>j.harisravan@gmail.com</v>
      </c>
      <c r="F88" s="131" t="str">
        <f>VLOOKUP($B88,'Total CRT Students'!$B$2:$J$1527,4,FALSE)</f>
        <v>8985298790</v>
      </c>
      <c r="G88" s="131" t="str">
        <f>VLOOKUP($B88,'Total CRT Students'!$B$2:$J$1527,9,FALSE)</f>
        <v>9848144712</v>
      </c>
      <c r="H88" s="132" t="str">
        <f t="shared" si="2"/>
        <v>NW-2</v>
      </c>
      <c r="I88" s="121"/>
      <c r="J88" s="121"/>
      <c r="K88" s="121"/>
    </row>
    <row r="89" ht="18.0" customHeight="1">
      <c r="A89" s="128">
        <v>85.0</v>
      </c>
      <c r="B89" s="133">
        <v>1.70030515E8</v>
      </c>
      <c r="C89" s="130" t="str">
        <f>VLOOKUP($B89,'Total CRT Students'!$B$2:$J$1527,2,FALSE)</f>
        <v>CSE</v>
      </c>
      <c r="D89" s="131" t="str">
        <f>PROPER(VLOOKUP($B89,'Total CRT Students'!$B$2:$J$1527,3,FALSE))</f>
        <v>Kakarla L V A N Sridevi</v>
      </c>
      <c r="E89" s="131" t="str">
        <f>VLOOKUP($B89,'Total CRT Students'!$B$2:$J$1527,5,FALSE)</f>
        <v>kakarlasridevi45@gmail.com</v>
      </c>
      <c r="F89" s="131" t="str">
        <f>VLOOKUP($B89,'Total CRT Students'!$B$2:$J$1527,4,FALSE)</f>
        <v>7995763150</v>
      </c>
      <c r="G89" s="131" t="str">
        <f>VLOOKUP($B89,'Total CRT Students'!$B$2:$J$1527,9,FALSE)</f>
        <v>9848050091</v>
      </c>
      <c r="H89" s="132" t="str">
        <f t="shared" si="2"/>
        <v>NW-2</v>
      </c>
      <c r="I89" s="121"/>
      <c r="J89" s="121"/>
      <c r="K89" s="121"/>
    </row>
    <row r="90" ht="18.0" customHeight="1">
      <c r="A90" s="128">
        <v>86.0</v>
      </c>
      <c r="B90" s="133">
        <v>1.70030526E8</v>
      </c>
      <c r="C90" s="130" t="str">
        <f>VLOOKUP($B90,'Total CRT Students'!$B$2:$J$1527,2,FALSE)</f>
        <v>CSE</v>
      </c>
      <c r="D90" s="131" t="str">
        <f>PROPER(VLOOKUP($B90,'Total CRT Students'!$B$2:$J$1527,3,FALSE))</f>
        <v>Praneeth Sai Kumar Reddy Kallam</v>
      </c>
      <c r="E90" s="131" t="str">
        <f>VLOOKUP($B90,'Total CRT Students'!$B$2:$J$1527,5,FALSE)</f>
        <v>praneethkallam@gmail.com</v>
      </c>
      <c r="F90" s="131" t="str">
        <f>VLOOKUP($B90,'Total CRT Students'!$B$2:$J$1527,4,FALSE)</f>
        <v>8106024059</v>
      </c>
      <c r="G90" s="131" t="str">
        <f>VLOOKUP($B90,'Total CRT Students'!$B$2:$J$1527,9,FALSE)</f>
        <v>9866244212</v>
      </c>
      <c r="H90" s="132" t="str">
        <f t="shared" si="2"/>
        <v>NW-2</v>
      </c>
      <c r="I90" s="121"/>
      <c r="J90" s="121"/>
      <c r="K90" s="121"/>
    </row>
    <row r="91" ht="18.0" customHeight="1">
      <c r="A91" s="128">
        <v>87.0</v>
      </c>
      <c r="B91" s="133">
        <v>1.70030527E8</v>
      </c>
      <c r="C91" s="130" t="str">
        <f>VLOOKUP($B91,'Total CRT Students'!$B$2:$J$1527,2,FALSE)</f>
        <v>CSE</v>
      </c>
      <c r="D91" s="131" t="str">
        <f>PROPER(VLOOKUP($B91,'Total CRT Students'!$B$2:$J$1527,3,FALSE))</f>
        <v>Kallam Revathi</v>
      </c>
      <c r="E91" s="131" t="str">
        <f>VLOOKUP($B91,'Total CRT Students'!$B$2:$J$1527,5,FALSE)</f>
        <v>revathikallam.12345@gmail.com</v>
      </c>
      <c r="F91" s="131" t="str">
        <f>VLOOKUP($B91,'Total CRT Students'!$B$2:$J$1527,4,FALSE)</f>
        <v>6303811412</v>
      </c>
      <c r="G91" s="131" t="str">
        <f>VLOOKUP($B91,'Total CRT Students'!$B$2:$J$1527,9,FALSE)</f>
        <v>7569608444</v>
      </c>
      <c r="H91" s="132" t="str">
        <f t="shared" si="2"/>
        <v>NW-2</v>
      </c>
      <c r="I91" s="121"/>
      <c r="J91" s="121"/>
      <c r="K91" s="121"/>
    </row>
    <row r="92" ht="18.0" customHeight="1">
      <c r="A92" s="128">
        <v>88.0</v>
      </c>
      <c r="B92" s="133">
        <v>1.7003053E8</v>
      </c>
      <c r="C92" s="130" t="str">
        <f>VLOOKUP($B92,'Total CRT Students'!$B$2:$J$1527,2,FALSE)</f>
        <v>CSE</v>
      </c>
      <c r="D92" s="131" t="str">
        <f>PROPER(VLOOKUP($B92,'Total CRT Students'!$B$2:$J$1527,3,FALSE))</f>
        <v>Kallepalli Haritha</v>
      </c>
      <c r="E92" s="131" t="str">
        <f>VLOOKUP($B92,'Total CRT Students'!$B$2:$J$1527,5,FALSE)</f>
        <v>harithakallepalli22@gmail.com</v>
      </c>
      <c r="F92" s="131" t="str">
        <f>VLOOKUP($B92,'Total CRT Students'!$B$2:$J$1527,4,FALSE)</f>
        <v>8500273717</v>
      </c>
      <c r="G92" s="131" t="str">
        <f>VLOOKUP($B92,'Total CRT Students'!$B$2:$J$1527,9,FALSE)</f>
        <v>8985152500</v>
      </c>
      <c r="H92" s="132" t="str">
        <f t="shared" si="2"/>
        <v>NW-2</v>
      </c>
      <c r="I92" s="121"/>
      <c r="J92" s="121"/>
      <c r="K92" s="121"/>
    </row>
    <row r="93" ht="18.0" customHeight="1">
      <c r="A93" s="128">
        <v>89.0</v>
      </c>
      <c r="B93" s="133">
        <v>1.70030531E8</v>
      </c>
      <c r="C93" s="130" t="str">
        <f>VLOOKUP($B93,'Total CRT Students'!$B$2:$J$1527,2,FALSE)</f>
        <v>CSE</v>
      </c>
      <c r="D93" s="131" t="str">
        <f>PROPER(VLOOKUP($B93,'Total CRT Students'!$B$2:$J$1527,3,FALSE))</f>
        <v>Kallu Samatha</v>
      </c>
      <c r="E93" s="131" t="str">
        <f>VLOOKUP($B93,'Total CRT Students'!$B$2:$J$1527,5,FALSE)</f>
        <v>samathakallu07@gmail.com</v>
      </c>
      <c r="F93" s="131" t="str">
        <f>VLOOKUP($B93,'Total CRT Students'!$B$2:$J$1527,4,FALSE)</f>
        <v>9640936862</v>
      </c>
      <c r="G93" s="131" t="str">
        <f>VLOOKUP($B93,'Total CRT Students'!$B$2:$J$1527,9,FALSE)</f>
        <v>9640936862</v>
      </c>
      <c r="H93" s="132" t="str">
        <f t="shared" si="2"/>
        <v>NW-2</v>
      </c>
      <c r="I93" s="121"/>
      <c r="J93" s="121"/>
      <c r="K93" s="121"/>
    </row>
    <row r="94" ht="18.0" customHeight="1">
      <c r="A94" s="128">
        <v>90.0</v>
      </c>
      <c r="B94" s="133">
        <v>1.70030541E8</v>
      </c>
      <c r="C94" s="130" t="str">
        <f>VLOOKUP($B94,'Total CRT Students'!$B$2:$J$1527,2,FALSE)</f>
        <v>CSE</v>
      </c>
      <c r="D94" s="131" t="str">
        <f>PROPER(VLOOKUP($B94,'Total CRT Students'!$B$2:$J$1527,3,FALSE))</f>
        <v>Kancharla Lakshmi Anantha Vyas</v>
      </c>
      <c r="E94" s="131" t="str">
        <f>VLOOKUP($B94,'Total CRT Students'!$B$2:$J$1527,5,FALSE)</f>
        <v>klavyas11@gmail.com</v>
      </c>
      <c r="F94" s="131" t="str">
        <f>VLOOKUP($B94,'Total CRT Students'!$B$2:$J$1527,4,FALSE)</f>
        <v>8309661068</v>
      </c>
      <c r="G94" s="131" t="str">
        <f>VLOOKUP($B94,'Total CRT Students'!$B$2:$J$1527,9,FALSE)</f>
        <v>9849204438</v>
      </c>
      <c r="H94" s="132" t="str">
        <f t="shared" si="2"/>
        <v>NW-2</v>
      </c>
      <c r="I94" s="121"/>
      <c r="J94" s="121"/>
      <c r="K94" s="121"/>
    </row>
    <row r="95" ht="18.0" customHeight="1">
      <c r="A95" s="128">
        <v>91.0</v>
      </c>
      <c r="B95" s="133">
        <v>1.70030542E8</v>
      </c>
      <c r="C95" s="130" t="str">
        <f>VLOOKUP($B95,'Total CRT Students'!$B$2:$J$1527,2,FALSE)</f>
        <v>CSE</v>
      </c>
      <c r="D95" s="131" t="str">
        <f>PROPER(VLOOKUP($B95,'Total CRT Students'!$B$2:$J$1527,3,FALSE))</f>
        <v>Kancharla Shiva Kumar</v>
      </c>
      <c r="E95" s="131" t="str">
        <f>VLOOKUP($B95,'Total CRT Students'!$B$2:$J$1527,5,FALSE)</f>
        <v>shivakumarkancharla03@gmail.com</v>
      </c>
      <c r="F95" s="131" t="str">
        <f>VLOOKUP($B95,'Total CRT Students'!$B$2:$J$1527,4,FALSE)</f>
        <v>7997505750</v>
      </c>
      <c r="G95" s="131" t="str">
        <f>VLOOKUP($B95,'Total CRT Students'!$B$2:$J$1527,9,FALSE)</f>
        <v>9949411303</v>
      </c>
      <c r="H95" s="132" t="str">
        <f t="shared" si="2"/>
        <v>NW-2</v>
      </c>
      <c r="I95" s="121"/>
      <c r="J95" s="121"/>
      <c r="K95" s="121"/>
    </row>
    <row r="96" ht="18.0" customHeight="1">
      <c r="A96" s="128">
        <v>92.0</v>
      </c>
      <c r="B96" s="133">
        <v>1.70030557E8</v>
      </c>
      <c r="C96" s="130" t="str">
        <f>VLOOKUP($B96,'Total CRT Students'!$B$2:$J$1527,2,FALSE)</f>
        <v>CSE</v>
      </c>
      <c r="D96" s="131" t="str">
        <f>PROPER(VLOOKUP($B96,'Total CRT Students'!$B$2:$J$1527,3,FALSE))</f>
        <v>Kante Sri Varsha</v>
      </c>
      <c r="E96" s="131" t="str">
        <f>VLOOKUP($B96,'Total CRT Students'!$B$2:$J$1527,5,FALSE)</f>
        <v>varsha.klu7@gmail.com</v>
      </c>
      <c r="F96" s="131" t="str">
        <f>VLOOKUP($B96,'Total CRT Students'!$B$2:$J$1527,4,FALSE)</f>
        <v>8367417731</v>
      </c>
      <c r="G96" s="131" t="str">
        <f>VLOOKUP($B96,'Total CRT Students'!$B$2:$J$1527,9,FALSE)</f>
        <v>8500907264</v>
      </c>
      <c r="H96" s="132" t="str">
        <f t="shared" si="2"/>
        <v>NW-2</v>
      </c>
      <c r="I96" s="121"/>
      <c r="J96" s="121"/>
      <c r="K96" s="121"/>
    </row>
    <row r="97" ht="18.0" customHeight="1">
      <c r="A97" s="128">
        <v>93.0</v>
      </c>
      <c r="B97" s="133">
        <v>1.70030574E8</v>
      </c>
      <c r="C97" s="130" t="str">
        <f>VLOOKUP($B97,'Total CRT Students'!$B$2:$J$1527,2,FALSE)</f>
        <v>CSE</v>
      </c>
      <c r="D97" s="131" t="str">
        <f>PROPER(VLOOKUP($B97,'Total CRT Students'!$B$2:$J$1527,3,FALSE))</f>
        <v>Karuturi Sai Indrani</v>
      </c>
      <c r="E97" s="131" t="str">
        <f>VLOOKUP($B97,'Total CRT Students'!$B$2:$J$1527,5,FALSE)</f>
        <v>indukaruturi@gmail.com</v>
      </c>
      <c r="F97" s="131" t="str">
        <f>VLOOKUP($B97,'Total CRT Students'!$B$2:$J$1527,4,FALSE)</f>
        <v>9100847999</v>
      </c>
      <c r="G97" s="131" t="str">
        <f>VLOOKUP($B97,'Total CRT Students'!$B$2:$J$1527,9,FALSE)</f>
        <v>9441385124</v>
      </c>
      <c r="H97" s="132" t="str">
        <f t="shared" si="2"/>
        <v>NW-2</v>
      </c>
      <c r="I97" s="121"/>
      <c r="J97" s="121"/>
      <c r="K97" s="121"/>
    </row>
    <row r="98" ht="18.0" customHeight="1">
      <c r="A98" s="128">
        <v>94.0</v>
      </c>
      <c r="B98" s="133">
        <v>1.70030576E8</v>
      </c>
      <c r="C98" s="130" t="str">
        <f>VLOOKUP($B98,'Total CRT Students'!$B$2:$J$1527,2,FALSE)</f>
        <v>CSE</v>
      </c>
      <c r="D98" s="131" t="str">
        <f>PROPER(VLOOKUP($B98,'Total CRT Students'!$B$2:$J$1527,3,FALSE))</f>
        <v>Kasaraneni Devisri</v>
      </c>
      <c r="E98" s="131" t="str">
        <f>VLOOKUP($B98,'Total CRT Students'!$B$2:$J$1527,5,FALSE)</f>
        <v>devisrikasaraneni2000@gmail.com</v>
      </c>
      <c r="F98" s="131" t="str">
        <f>VLOOKUP($B98,'Total CRT Students'!$B$2:$J$1527,4,FALSE)</f>
        <v>9492482745</v>
      </c>
      <c r="G98" s="131" t="str">
        <f>VLOOKUP($B98,'Total CRT Students'!$B$2:$J$1527,9,FALSE)</f>
        <v>9490879309</v>
      </c>
      <c r="H98" s="132" t="str">
        <f t="shared" si="2"/>
        <v>NW-2</v>
      </c>
      <c r="I98" s="121"/>
      <c r="J98" s="121"/>
      <c r="K98" s="121"/>
    </row>
    <row r="99" ht="18.0" customHeight="1">
      <c r="A99" s="128">
        <v>95.0</v>
      </c>
      <c r="B99" s="133">
        <v>1.70030588E8</v>
      </c>
      <c r="C99" s="130" t="str">
        <f>VLOOKUP($B99,'Total CRT Students'!$B$2:$J$1527,2,FALSE)</f>
        <v>CSE</v>
      </c>
      <c r="D99" s="131" t="str">
        <f>PROPER(VLOOKUP($B99,'Total CRT Students'!$B$2:$J$1527,3,FALSE))</f>
        <v>Guru Prasad Katuri</v>
      </c>
      <c r="E99" s="131" t="str">
        <f>VLOOKUP($B99,'Total CRT Students'!$B$2:$J$1527,5,FALSE)</f>
        <v>guruprasadkaturi360@gmail.com</v>
      </c>
      <c r="F99" s="131" t="str">
        <f>VLOOKUP($B99,'Total CRT Students'!$B$2:$J$1527,4,FALSE)</f>
        <v>7036916235</v>
      </c>
      <c r="G99" s="131" t="str">
        <f>VLOOKUP($B99,'Total CRT Students'!$B$2:$J$1527,9,FALSE)</f>
        <v>9948705530</v>
      </c>
      <c r="H99" s="132" t="str">
        <f t="shared" si="2"/>
        <v>NW-2</v>
      </c>
      <c r="I99" s="121"/>
      <c r="J99" s="121"/>
      <c r="K99" s="121"/>
    </row>
    <row r="100" ht="18.0" customHeight="1">
      <c r="A100" s="128">
        <v>96.0</v>
      </c>
      <c r="B100" s="133">
        <v>1.70030591E8</v>
      </c>
      <c r="C100" s="130" t="str">
        <f>VLOOKUP($B100,'Total CRT Students'!$B$2:$J$1527,2,FALSE)</f>
        <v>CSE</v>
      </c>
      <c r="D100" s="131" t="str">
        <f>PROPER(VLOOKUP($B100,'Total CRT Students'!$B$2:$J$1527,3,FALSE))</f>
        <v>Sivaramakrishna Katuri</v>
      </c>
      <c r="E100" s="131" t="str">
        <f>VLOOKUP($B100,'Total CRT Students'!$B$2:$J$1527,5,FALSE)</f>
        <v>sivaramakrishna970@gmail.com</v>
      </c>
      <c r="F100" s="131" t="str">
        <f>VLOOKUP($B100,'Total CRT Students'!$B$2:$J$1527,4,FALSE)</f>
        <v>9121493977</v>
      </c>
      <c r="G100" s="131" t="str">
        <f>VLOOKUP($B100,'Total CRT Students'!$B$2:$J$1527,9,FALSE)</f>
        <v>9121493977</v>
      </c>
      <c r="H100" s="132" t="str">
        <f t="shared" si="2"/>
        <v>NW-2</v>
      </c>
      <c r="I100" s="121"/>
      <c r="J100" s="121"/>
      <c r="K100" s="121"/>
    </row>
    <row r="101" ht="18.0" customHeight="1">
      <c r="A101" s="128">
        <v>97.0</v>
      </c>
      <c r="B101" s="133">
        <v>1.70030592E8</v>
      </c>
      <c r="C101" s="130" t="str">
        <f>VLOOKUP($B101,'Total CRT Students'!$B$2:$J$1527,2,FALSE)</f>
        <v>CSE</v>
      </c>
      <c r="D101" s="131" t="str">
        <f>PROPER(VLOOKUP($B101,'Total CRT Students'!$B$2:$J$1527,3,FALSE))</f>
        <v>Sai Sree Harsha Kavi</v>
      </c>
      <c r="E101" s="131" t="str">
        <f>VLOOKUP($B101,'Total CRT Students'!$B$2:$J$1527,5,FALSE)</f>
        <v>saisriharshakavi8@gmail.com</v>
      </c>
      <c r="F101" s="131" t="str">
        <f>VLOOKUP($B101,'Total CRT Students'!$B$2:$J$1527,4,FALSE)</f>
        <v>9381590968</v>
      </c>
      <c r="G101" s="131" t="str">
        <f>VLOOKUP($B101,'Total CRT Students'!$B$2:$J$1527,9,FALSE)</f>
        <v>9908442018</v>
      </c>
      <c r="H101" s="132" t="str">
        <f t="shared" si="2"/>
        <v>NW-2</v>
      </c>
      <c r="I101" s="121"/>
      <c r="J101" s="121"/>
      <c r="K101" s="121"/>
    </row>
    <row r="102" ht="18.0" customHeight="1">
      <c r="A102" s="128">
        <v>98.0</v>
      </c>
      <c r="B102" s="133">
        <v>1.700306E8</v>
      </c>
      <c r="C102" s="130" t="str">
        <f>VLOOKUP($B102,'Total CRT Students'!$B$2:$J$1527,2,FALSE)</f>
        <v>CSE</v>
      </c>
      <c r="D102" s="131" t="str">
        <f>PROPER(VLOOKUP($B102,'Total CRT Students'!$B$2:$J$1527,3,FALSE))</f>
        <v>Kidambi Venkata Sesha Harsha Vardhan</v>
      </c>
      <c r="E102" s="131" t="str">
        <f>VLOOKUP($B102,'Total CRT Students'!$B$2:$J$1527,5,FALSE)</f>
        <v>kvsharsha.2000@gmail.com</v>
      </c>
      <c r="F102" s="131" t="str">
        <f>VLOOKUP($B102,'Total CRT Students'!$B$2:$J$1527,4,FALSE)</f>
        <v>8374385219</v>
      </c>
      <c r="G102" s="131" t="str">
        <f>VLOOKUP($B102,'Total CRT Students'!$B$2:$J$1527,9,FALSE)</f>
        <v>9885058924</v>
      </c>
      <c r="H102" s="132" t="str">
        <f t="shared" si="2"/>
        <v>NW-2</v>
      </c>
      <c r="I102" s="121"/>
      <c r="J102" s="121"/>
      <c r="K102" s="121"/>
    </row>
    <row r="103" ht="18.0" customHeight="1">
      <c r="A103" s="128">
        <v>99.0</v>
      </c>
      <c r="B103" s="133">
        <v>1.70030615E8</v>
      </c>
      <c r="C103" s="130" t="str">
        <f>VLOOKUP($B103,'Total CRT Students'!$B$2:$J$1527,2,FALSE)</f>
        <v>CSE</v>
      </c>
      <c r="D103" s="131" t="str">
        <f>PROPER(VLOOKUP($B103,'Total CRT Students'!$B$2:$J$1527,3,FALSE))</f>
        <v>Kollipara Dedeepya</v>
      </c>
      <c r="E103" s="131" t="str">
        <f>VLOOKUP($B103,'Total CRT Students'!$B$2:$J$1527,5,FALSE)</f>
        <v>dedeepya2699@gmail.com</v>
      </c>
      <c r="F103" s="131" t="str">
        <f>VLOOKUP($B103,'Total CRT Students'!$B$2:$J$1527,4,FALSE)</f>
        <v>7989397695</v>
      </c>
      <c r="G103" s="131" t="str">
        <f>VLOOKUP($B103,'Total CRT Students'!$B$2:$J$1527,9,FALSE)</f>
        <v>9490187460</v>
      </c>
      <c r="H103" s="132" t="str">
        <f t="shared" si="2"/>
        <v>NW-2</v>
      </c>
      <c r="I103" s="121"/>
      <c r="J103" s="121"/>
      <c r="K103" s="121"/>
    </row>
    <row r="104" ht="18.0" customHeight="1">
      <c r="A104" s="128">
        <v>100.0</v>
      </c>
      <c r="B104" s="133">
        <v>1.7003062E8</v>
      </c>
      <c r="C104" s="130" t="str">
        <f>VLOOKUP($B104,'Total CRT Students'!$B$2:$J$1527,2,FALSE)</f>
        <v>CSE</v>
      </c>
      <c r="D104" s="131" t="str">
        <f>PROPER(VLOOKUP($B104,'Total CRT Students'!$B$2:$J$1527,3,FALSE))</f>
        <v>Kommalapati Nikhil</v>
      </c>
      <c r="E104" s="131" t="str">
        <f>VLOOKUP($B104,'Total CRT Students'!$B$2:$J$1527,5,FALSE)</f>
        <v>nikhil2000.k@gmail.com</v>
      </c>
      <c r="F104" s="131" t="str">
        <f>VLOOKUP($B104,'Total CRT Students'!$B$2:$J$1527,4,FALSE)</f>
        <v>9010329009</v>
      </c>
      <c r="G104" s="131" t="str">
        <f>VLOOKUP($B104,'Total CRT Students'!$B$2:$J$1527,9,FALSE)</f>
        <v>9542166891</v>
      </c>
      <c r="H104" s="132" t="str">
        <f t="shared" si="2"/>
        <v>NW-2</v>
      </c>
      <c r="I104" s="121"/>
      <c r="J104" s="121"/>
      <c r="K104" s="121"/>
    </row>
    <row r="105" ht="18.0" customHeight="1">
      <c r="A105" s="128">
        <v>101.0</v>
      </c>
      <c r="B105" s="133">
        <v>1.70030658E8</v>
      </c>
      <c r="C105" s="130" t="str">
        <f>VLOOKUP($B105,'Total CRT Students'!$B$2:$J$1527,2,FALSE)</f>
        <v>CSE</v>
      </c>
      <c r="D105" s="131" t="str">
        <f>PROPER(VLOOKUP($B105,'Total CRT Students'!$B$2:$J$1527,3,FALSE))</f>
        <v>Kotapati Jahnavi</v>
      </c>
      <c r="E105" s="131" t="str">
        <f>VLOOKUP($B105,'Total CRT Students'!$B$2:$J$1527,5,FALSE)</f>
        <v>kotapatijahnavichowdary@gmail.com</v>
      </c>
      <c r="F105" s="131" t="str">
        <f>VLOOKUP($B105,'Total CRT Students'!$B$2:$J$1527,4,FALSE)</f>
        <v>7799331389</v>
      </c>
      <c r="G105" s="131" t="str">
        <f>VLOOKUP($B105,'Total CRT Students'!$B$2:$J$1527,9,FALSE)</f>
        <v>9848558135</v>
      </c>
      <c r="H105" s="132" t="str">
        <f t="shared" si="2"/>
        <v>NW-2</v>
      </c>
      <c r="I105" s="121"/>
      <c r="J105" s="121"/>
      <c r="K105" s="121"/>
    </row>
    <row r="106" ht="18.0" customHeight="1">
      <c r="A106" s="128">
        <v>102.0</v>
      </c>
      <c r="B106" s="133">
        <v>1.70030661E8</v>
      </c>
      <c r="C106" s="130" t="str">
        <f>VLOOKUP($B106,'Total CRT Students'!$B$2:$J$1527,2,FALSE)</f>
        <v>CSE</v>
      </c>
      <c r="D106" s="131" t="str">
        <f>PROPER(VLOOKUP($B106,'Total CRT Students'!$B$2:$J$1527,3,FALSE))</f>
        <v>Kotha Anurag</v>
      </c>
      <c r="E106" s="131" t="str">
        <f>VLOOKUP($B106,'Total CRT Students'!$B$2:$J$1527,5,FALSE)</f>
        <v>anuragkotha967@gmail.com</v>
      </c>
      <c r="F106" s="131" t="str">
        <f>VLOOKUP($B106,'Total CRT Students'!$B$2:$J$1527,4,FALSE)</f>
        <v>8466805775</v>
      </c>
      <c r="G106" s="131" t="str">
        <f>VLOOKUP($B106,'Total CRT Students'!$B$2:$J$1527,9,FALSE)</f>
        <v>8466805775</v>
      </c>
      <c r="H106" s="132" t="str">
        <f t="shared" si="2"/>
        <v>NW-2</v>
      </c>
      <c r="I106" s="121"/>
      <c r="J106" s="121"/>
      <c r="K106" s="121"/>
    </row>
    <row r="107" ht="18.0" customHeight="1">
      <c r="A107" s="128">
        <v>103.0</v>
      </c>
      <c r="B107" s="133">
        <v>1.70030663E8</v>
      </c>
      <c r="C107" s="130" t="str">
        <f>VLOOKUP($B107,'Total CRT Students'!$B$2:$J$1527,2,FALSE)</f>
        <v>CSE</v>
      </c>
      <c r="D107" s="131" t="str">
        <f>PROPER(VLOOKUP($B107,'Total CRT Students'!$B$2:$J$1527,3,FALSE))</f>
        <v>Kothagorla Ushasree Santoshi</v>
      </c>
      <c r="E107" s="131" t="str">
        <f>VLOOKUP($B107,'Total CRT Students'!$B$2:$J$1527,5,FALSE)</f>
        <v>ushakothagorla@gmail.com</v>
      </c>
      <c r="F107" s="131" t="str">
        <f>VLOOKUP($B107,'Total CRT Students'!$B$2:$J$1527,4,FALSE)</f>
        <v>8317696164</v>
      </c>
      <c r="G107" s="131" t="str">
        <f>VLOOKUP($B107,'Total CRT Students'!$B$2:$J$1527,9,FALSE)</f>
        <v>9441464605</v>
      </c>
      <c r="H107" s="132" t="str">
        <f t="shared" si="2"/>
        <v>NW-2</v>
      </c>
      <c r="I107" s="121"/>
      <c r="J107" s="121"/>
      <c r="K107" s="121"/>
    </row>
    <row r="108" ht="18.0" customHeight="1">
      <c r="A108" s="128">
        <v>104.0</v>
      </c>
      <c r="B108" s="133">
        <v>1.70030667E8</v>
      </c>
      <c r="C108" s="130" t="str">
        <f>VLOOKUP($B108,'Total CRT Students'!$B$2:$J$1527,2,FALSE)</f>
        <v>CSE</v>
      </c>
      <c r="D108" s="131" t="str">
        <f>PROPER(VLOOKUP($B108,'Total CRT Students'!$B$2:$J$1527,3,FALSE))</f>
        <v>Kothuri Hari Venkata Swaraj</v>
      </c>
      <c r="E108" s="131" t="str">
        <f>VLOOKUP($B108,'Total CRT Students'!$B$2:$J$1527,5,FALSE)</f>
        <v>hari.kina.samba@gmail.com</v>
      </c>
      <c r="F108" s="131" t="str">
        <f>VLOOKUP($B108,'Total CRT Students'!$B$2:$J$1527,4,FALSE)</f>
        <v>7075310310</v>
      </c>
      <c r="G108" s="131" t="str">
        <f>VLOOKUP($B108,'Total CRT Students'!$B$2:$J$1527,9,FALSE)</f>
        <v>9642991310</v>
      </c>
      <c r="H108" s="132" t="str">
        <f t="shared" si="2"/>
        <v>NW-2</v>
      </c>
      <c r="I108" s="121"/>
      <c r="J108" s="121"/>
      <c r="K108" s="121"/>
    </row>
    <row r="109" ht="18.0" customHeight="1">
      <c r="A109" s="128">
        <v>105.0</v>
      </c>
      <c r="B109" s="133">
        <v>1.70030683E8</v>
      </c>
      <c r="C109" s="130" t="str">
        <f>VLOOKUP($B109,'Total CRT Students'!$B$2:$J$1527,2,FALSE)</f>
        <v>CSE</v>
      </c>
      <c r="D109" s="131" t="str">
        <f>PROPER(VLOOKUP($B109,'Total CRT Students'!$B$2:$J$1527,3,FALSE))</f>
        <v>Kurakula Thanuja</v>
      </c>
      <c r="E109" s="131" t="str">
        <f>VLOOKUP($B109,'Total CRT Students'!$B$2:$J$1527,5,FALSE)</f>
        <v>thanujakurakula1@gmail.com</v>
      </c>
      <c r="F109" s="131" t="str">
        <f>VLOOKUP($B109,'Total CRT Students'!$B$2:$J$1527,4,FALSE)</f>
        <v>6281833261</v>
      </c>
      <c r="G109" s="131" t="str">
        <f>VLOOKUP($B109,'Total CRT Students'!$B$2:$J$1527,9,FALSE)</f>
        <v>9849952258</v>
      </c>
      <c r="H109" s="132" t="str">
        <f t="shared" si="2"/>
        <v>NW-2</v>
      </c>
      <c r="I109" s="121"/>
      <c r="J109" s="121"/>
      <c r="K109" s="121"/>
    </row>
    <row r="110" ht="18.0" customHeight="1">
      <c r="A110" s="128">
        <v>106.0</v>
      </c>
      <c r="B110" s="133">
        <v>1.70030686E8</v>
      </c>
      <c r="C110" s="130" t="str">
        <f>VLOOKUP($B110,'Total CRT Students'!$B$2:$J$1527,2,FALSE)</f>
        <v>CSE</v>
      </c>
      <c r="D110" s="131" t="str">
        <f>PROPER(VLOOKUP($B110,'Total CRT Students'!$B$2:$J$1527,3,FALSE))</f>
        <v>Kurapati Veda Bhavana</v>
      </c>
      <c r="E110" s="131" t="str">
        <f>VLOOKUP($B110,'Total CRT Students'!$B$2:$J$1527,5,FALSE)</f>
        <v>vedabhavanareddy@gmail.com</v>
      </c>
      <c r="F110" s="131" t="str">
        <f>VLOOKUP($B110,'Total CRT Students'!$B$2:$J$1527,4,FALSE)</f>
        <v>9133114157</v>
      </c>
      <c r="G110" s="131" t="str">
        <f>VLOOKUP($B110,'Total CRT Students'!$B$2:$J$1527,9,FALSE)</f>
        <v>9440203353</v>
      </c>
      <c r="H110" s="132" t="str">
        <f t="shared" si="2"/>
        <v>NW-2</v>
      </c>
      <c r="I110" s="121"/>
      <c r="J110" s="121"/>
      <c r="K110" s="121"/>
    </row>
    <row r="111" ht="18.0" customHeight="1">
      <c r="A111" s="128">
        <v>107.0</v>
      </c>
      <c r="B111" s="133">
        <v>1.70030695E8</v>
      </c>
      <c r="C111" s="130" t="str">
        <f>VLOOKUP($B111,'Total CRT Students'!$B$2:$J$1527,2,FALSE)</f>
        <v>CSE</v>
      </c>
      <c r="D111" s="131" t="str">
        <f>PROPER(VLOOKUP($B111,'Total CRT Students'!$B$2:$J$1527,3,FALSE))</f>
        <v>Lagisetty Akhil</v>
      </c>
      <c r="E111" s="131" t="str">
        <f>VLOOKUP($B111,'Total CRT Students'!$B$2:$J$1527,5,FALSE)</f>
        <v>akhillagishetty@gmail.com</v>
      </c>
      <c r="F111" s="131" t="str">
        <f>VLOOKUP($B111,'Total CRT Students'!$B$2:$J$1527,4,FALSE)</f>
        <v>8897836538</v>
      </c>
      <c r="G111" s="131" t="str">
        <f>VLOOKUP($B111,'Total CRT Students'!$B$2:$J$1527,9,FALSE)</f>
        <v>8919720928</v>
      </c>
      <c r="H111" s="132" t="str">
        <f t="shared" si="2"/>
        <v>NW-2</v>
      </c>
      <c r="I111" s="121"/>
      <c r="J111" s="121"/>
      <c r="K111" s="121"/>
    </row>
    <row r="112" ht="18.0" customHeight="1">
      <c r="A112" s="128">
        <v>108.0</v>
      </c>
      <c r="B112" s="133">
        <v>1.70030733E8</v>
      </c>
      <c r="C112" s="130" t="str">
        <f>VLOOKUP($B112,'Total CRT Students'!$B$2:$J$1527,2,FALSE)</f>
        <v>CSE</v>
      </c>
      <c r="D112" s="131" t="str">
        <f>PROPER(VLOOKUP($B112,'Total CRT Students'!$B$2:$J$1527,3,FALSE))</f>
        <v>Maganti Dharani</v>
      </c>
      <c r="E112" s="131" t="str">
        <f>VLOOKUP($B112,'Total CRT Students'!$B$2:$J$1527,5,FALSE)</f>
        <v>dharanimaganti.28@gmail.com</v>
      </c>
      <c r="F112" s="131" t="str">
        <f>VLOOKUP($B112,'Total CRT Students'!$B$2:$J$1527,4,FALSE)</f>
        <v>9705201243</v>
      </c>
      <c r="G112" s="131" t="str">
        <f>VLOOKUP($B112,'Total CRT Students'!$B$2:$J$1527,9,FALSE)</f>
        <v>9705201243</v>
      </c>
      <c r="H112" s="132" t="str">
        <f t="shared" si="2"/>
        <v>NW-2</v>
      </c>
      <c r="I112" s="121"/>
      <c r="J112" s="121"/>
      <c r="K112" s="121"/>
    </row>
    <row r="113" ht="18.0" customHeight="1">
      <c r="A113" s="128">
        <v>109.0</v>
      </c>
      <c r="B113" s="133">
        <v>1.70030738E8</v>
      </c>
      <c r="C113" s="130" t="str">
        <f>VLOOKUP($B113,'Total CRT Students'!$B$2:$J$1527,2,FALSE)</f>
        <v>CSE</v>
      </c>
      <c r="D113" s="131" t="str">
        <f>PROPER(VLOOKUP($B113,'Total CRT Students'!$B$2:$J$1527,3,FALSE))</f>
        <v>Malireddy Sravani</v>
      </c>
      <c r="E113" s="131" t="str">
        <f>VLOOKUP($B113,'Total CRT Students'!$B$2:$J$1527,5,FALSE)</f>
        <v>sravanimalireddy19@gmail.com</v>
      </c>
      <c r="F113" s="131" t="str">
        <f>VLOOKUP($B113,'Total CRT Students'!$B$2:$J$1527,4,FALSE)</f>
        <v>8499892396</v>
      </c>
      <c r="G113" s="131" t="str">
        <f>VLOOKUP($B113,'Total CRT Students'!$B$2:$J$1527,9,FALSE)</f>
        <v>9963092568</v>
      </c>
      <c r="H113" s="132" t="str">
        <f t="shared" si="2"/>
        <v>NW-2</v>
      </c>
      <c r="I113" s="121"/>
      <c r="J113" s="121"/>
      <c r="K113" s="121"/>
    </row>
    <row r="114" ht="18.0" customHeight="1">
      <c r="A114" s="128">
        <v>110.0</v>
      </c>
      <c r="B114" s="133">
        <v>1.70030746E8</v>
      </c>
      <c r="C114" s="130" t="str">
        <f>VLOOKUP($B114,'Total CRT Students'!$B$2:$J$1527,2,FALSE)</f>
        <v>CSE</v>
      </c>
      <c r="D114" s="131" t="str">
        <f>PROPER(VLOOKUP($B114,'Total CRT Students'!$B$2:$J$1527,3,FALSE))</f>
        <v>Malliboina Keerthi</v>
      </c>
      <c r="E114" s="131" t="str">
        <f>VLOOKUP($B114,'Total CRT Students'!$B$2:$J$1527,5,FALSE)</f>
        <v>keerthimalliboina123@gmail.com</v>
      </c>
      <c r="F114" s="131" t="str">
        <f>VLOOKUP($B114,'Total CRT Students'!$B$2:$J$1527,4,FALSE)</f>
        <v>7093603493</v>
      </c>
      <c r="G114" s="131" t="str">
        <f>VLOOKUP($B114,'Total CRT Students'!$B$2:$J$1527,9,FALSE)</f>
        <v>8985269996</v>
      </c>
      <c r="H114" s="132" t="str">
        <f t="shared" si="2"/>
        <v>NW-2</v>
      </c>
      <c r="I114" s="121"/>
      <c r="J114" s="121"/>
      <c r="K114" s="121"/>
    </row>
    <row r="115" ht="18.0" customHeight="1">
      <c r="A115" s="128">
        <v>111.0</v>
      </c>
      <c r="B115" s="133">
        <v>1.70030756E8</v>
      </c>
      <c r="C115" s="130" t="str">
        <f>VLOOKUP($B115,'Total CRT Students'!$B$2:$J$1527,2,FALSE)</f>
        <v>CSE</v>
      </c>
      <c r="D115" s="131" t="str">
        <f>PROPER(VLOOKUP($B115,'Total CRT Students'!$B$2:$J$1527,3,FALSE))</f>
        <v>Venkata Vasu Deva Reddy Manchala</v>
      </c>
      <c r="E115" s="131" t="str">
        <f>VLOOKUP($B115,'Total CRT Students'!$B$2:$J$1527,5,FALSE)</f>
        <v>vasureddy785@gmail.com</v>
      </c>
      <c r="F115" s="131" t="str">
        <f>VLOOKUP($B115,'Total CRT Students'!$B$2:$J$1527,4,FALSE)</f>
        <v>7993976476</v>
      </c>
      <c r="G115" s="131" t="str">
        <f>VLOOKUP($B115,'Total CRT Students'!$B$2:$J$1527,9,FALSE)</f>
        <v>7993976476</v>
      </c>
      <c r="H115" s="132" t="str">
        <f t="shared" si="2"/>
        <v>NW-2</v>
      </c>
      <c r="I115" s="121"/>
      <c r="J115" s="121"/>
      <c r="K115" s="121"/>
    </row>
    <row r="116" ht="18.0" customHeight="1">
      <c r="A116" s="128">
        <v>112.0</v>
      </c>
      <c r="B116" s="133">
        <v>1.70030783E8</v>
      </c>
      <c r="C116" s="130" t="str">
        <f>VLOOKUP($B116,'Total CRT Students'!$B$2:$J$1527,2,FALSE)</f>
        <v>CSE</v>
      </c>
      <c r="D116" s="131" t="str">
        <f>PROPER(VLOOKUP($B116,'Total CRT Students'!$B$2:$J$1527,3,FALSE))</f>
        <v>Marrapu Tejakiran</v>
      </c>
      <c r="E116" s="131" t="str">
        <f>VLOOKUP($B116,'Total CRT Students'!$B$2:$J$1527,5,FALSE)</f>
        <v>tejakiranmarrapu9@gmail.com</v>
      </c>
      <c r="F116" s="131" t="str">
        <f>VLOOKUP($B116,'Total CRT Students'!$B$2:$J$1527,4,FALSE)</f>
        <v>9182715713</v>
      </c>
      <c r="G116" s="131" t="str">
        <f>VLOOKUP($B116,'Total CRT Students'!$B$2:$J$1527,9,FALSE)</f>
        <v>9441749271</v>
      </c>
      <c r="H116" s="132" t="str">
        <f t="shared" si="2"/>
        <v>NW-2</v>
      </c>
      <c r="I116" s="121"/>
      <c r="J116" s="121"/>
      <c r="K116" s="121"/>
    </row>
    <row r="117" ht="18.0" customHeight="1">
      <c r="A117" s="128">
        <v>113.0</v>
      </c>
      <c r="B117" s="133">
        <v>1.70030784E8</v>
      </c>
      <c r="C117" s="130" t="str">
        <f>VLOOKUP($B117,'Total CRT Students'!$B$2:$J$1527,2,FALSE)</f>
        <v>CSE</v>
      </c>
      <c r="D117" s="131" t="str">
        <f>PROPER(VLOOKUP($B117,'Total CRT Students'!$B$2:$J$1527,3,FALSE))</f>
        <v>Marri Vishnu Priya</v>
      </c>
      <c r="E117" s="131" t="str">
        <f>VLOOKUP($B117,'Total CRT Students'!$B$2:$J$1527,5,FALSE)</f>
        <v>priyareddymarri@gmail.com</v>
      </c>
      <c r="F117" s="131" t="str">
        <f>VLOOKUP($B117,'Total CRT Students'!$B$2:$J$1527,4,FALSE)</f>
        <v>8497908920</v>
      </c>
      <c r="G117" s="131" t="str">
        <f>VLOOKUP($B117,'Total CRT Students'!$B$2:$J$1527,9,FALSE)</f>
        <v>7569775033</v>
      </c>
      <c r="H117" s="132" t="str">
        <f t="shared" si="2"/>
        <v>NW-2</v>
      </c>
      <c r="I117" s="121"/>
      <c r="J117" s="121"/>
      <c r="K117" s="121"/>
    </row>
    <row r="118" ht="18.0" customHeight="1">
      <c r="A118" s="128">
        <v>114.0</v>
      </c>
      <c r="B118" s="133">
        <v>1.70030787E8</v>
      </c>
      <c r="C118" s="130" t="str">
        <f>VLOOKUP($B118,'Total CRT Students'!$B$2:$J$1527,2,FALSE)</f>
        <v>CSE</v>
      </c>
      <c r="D118" s="131" t="str">
        <f>PROPER(VLOOKUP($B118,'Total CRT Students'!$B$2:$J$1527,3,FALSE))</f>
        <v>Mvsireesha</v>
      </c>
      <c r="E118" s="131" t="str">
        <f>VLOOKUP($B118,'Total CRT Students'!$B$2:$J$1527,5,FALSE)</f>
        <v>sireesha111219@gmail.com</v>
      </c>
      <c r="F118" s="131" t="str">
        <f>VLOOKUP($B118,'Total CRT Students'!$B$2:$J$1527,4,FALSE)</f>
        <v>7386702061</v>
      </c>
      <c r="G118" s="131" t="str">
        <f>VLOOKUP($B118,'Total CRT Students'!$B$2:$J$1527,9,FALSE)</f>
        <v>9949214473</v>
      </c>
      <c r="H118" s="132" t="str">
        <f t="shared" si="2"/>
        <v>NW-2</v>
      </c>
      <c r="I118" s="121"/>
      <c r="J118" s="121"/>
      <c r="K118" s="121"/>
    </row>
    <row r="119" ht="18.0" customHeight="1">
      <c r="A119" s="128">
        <v>115.0</v>
      </c>
      <c r="B119" s="133">
        <v>1.70030812E8</v>
      </c>
      <c r="C119" s="130" t="str">
        <f>VLOOKUP($B119,'Total CRT Students'!$B$2:$J$1527,2,FALSE)</f>
        <v>CSE</v>
      </c>
      <c r="D119" s="131" t="str">
        <f>PROPER(VLOOKUP($B119,'Total CRT Students'!$B$2:$J$1527,3,FALSE))</f>
        <v>Moganti Nehru</v>
      </c>
      <c r="E119" s="131" t="str">
        <f>VLOOKUP($B119,'Total CRT Students'!$B$2:$J$1527,5,FALSE)</f>
        <v>mogantinehru313@gmail.com</v>
      </c>
      <c r="F119" s="131" t="str">
        <f>VLOOKUP($B119,'Total CRT Students'!$B$2:$J$1527,4,FALSE)</f>
        <v>7661041062</v>
      </c>
      <c r="G119" s="131" t="str">
        <f>VLOOKUP($B119,'Total CRT Students'!$B$2:$J$1527,9,FALSE)</f>
        <v>9704994477</v>
      </c>
      <c r="H119" s="132" t="str">
        <f t="shared" si="2"/>
        <v>NW-2</v>
      </c>
      <c r="I119" s="121"/>
      <c r="J119" s="121"/>
      <c r="K119" s="121"/>
    </row>
    <row r="120" ht="18.0" customHeight="1">
      <c r="A120" s="128">
        <v>116.0</v>
      </c>
      <c r="B120" s="133">
        <v>1.70030823E8</v>
      </c>
      <c r="C120" s="130" t="str">
        <f>VLOOKUP($B120,'Total CRT Students'!$B$2:$J$1527,2,FALSE)</f>
        <v>CSE</v>
      </c>
      <c r="D120" s="131" t="str">
        <f>PROPER(VLOOKUP($B120,'Total CRT Students'!$B$2:$J$1527,3,FALSE))</f>
        <v>Movva Sai Rajesh</v>
      </c>
      <c r="E120" s="131" t="str">
        <f>VLOOKUP($B120,'Total CRT Students'!$B$2:$J$1527,5,FALSE)</f>
        <v>rajeshmovva1236@gmail.com</v>
      </c>
      <c r="F120" s="131" t="str">
        <f>VLOOKUP($B120,'Total CRT Students'!$B$2:$J$1527,4,FALSE)</f>
        <v>8309577331</v>
      </c>
      <c r="G120" s="131" t="str">
        <f>VLOOKUP($B120,'Total CRT Students'!$B$2:$J$1527,9,FALSE)</f>
        <v>9246746222</v>
      </c>
      <c r="H120" s="132" t="str">
        <f t="shared" si="2"/>
        <v>NW-2</v>
      </c>
      <c r="I120" s="121"/>
      <c r="J120" s="121"/>
      <c r="K120" s="121"/>
    </row>
    <row r="121" ht="18.0" customHeight="1">
      <c r="A121" s="128">
        <v>117.0</v>
      </c>
      <c r="B121" s="133">
        <v>1.70030825E8</v>
      </c>
      <c r="C121" s="130" t="str">
        <f>VLOOKUP($B121,'Total CRT Students'!$B$2:$J$1527,2,FALSE)</f>
        <v>CSE</v>
      </c>
      <c r="D121" s="131" t="str">
        <f>PROPER(VLOOKUP($B121,'Total CRT Students'!$B$2:$J$1527,3,FALSE))</f>
        <v>Muddamsetty Tanuj Kumar</v>
      </c>
      <c r="E121" s="131" t="str">
        <f>VLOOKUP($B121,'Total CRT Students'!$B$2:$J$1527,5,FALSE)</f>
        <v>mtanujkumar189@gmail.com</v>
      </c>
      <c r="F121" s="131" t="str">
        <f>VLOOKUP($B121,'Total CRT Students'!$B$2:$J$1527,4,FALSE)</f>
        <v>8179011980</v>
      </c>
      <c r="G121" s="131" t="str">
        <f>VLOOKUP($B121,'Total CRT Students'!$B$2:$J$1527,9,FALSE)</f>
        <v>9848948830</v>
      </c>
      <c r="H121" s="132" t="str">
        <f t="shared" si="2"/>
        <v>NW-2</v>
      </c>
      <c r="I121" s="121"/>
      <c r="J121" s="121"/>
      <c r="K121" s="121"/>
    </row>
    <row r="122" ht="18.0" customHeight="1">
      <c r="A122" s="128">
        <v>118.0</v>
      </c>
      <c r="B122" s="133">
        <v>1.7003083E8</v>
      </c>
      <c r="C122" s="130" t="str">
        <f>VLOOKUP($B122,'Total CRT Students'!$B$2:$J$1527,2,FALSE)</f>
        <v>CSE</v>
      </c>
      <c r="D122" s="131" t="str">
        <f>PROPER(VLOOKUP($B122,'Total CRT Students'!$B$2:$J$1527,3,FALSE))</f>
        <v>Mudumala Polireddy</v>
      </c>
      <c r="E122" s="131" t="str">
        <f>VLOOKUP($B122,'Total CRT Students'!$B$2:$J$1527,5,FALSE)</f>
        <v>m.polireddy456@gmail.com</v>
      </c>
      <c r="F122" s="131" t="str">
        <f>VLOOKUP($B122,'Total CRT Students'!$B$2:$J$1527,4,FALSE)</f>
        <v>9182423402</v>
      </c>
      <c r="G122" s="131" t="str">
        <f>VLOOKUP($B122,'Total CRT Students'!$B$2:$J$1527,9,FALSE)</f>
        <v>9440994320</v>
      </c>
      <c r="H122" s="132" t="str">
        <f t="shared" si="2"/>
        <v>NW-2</v>
      </c>
      <c r="I122" s="121"/>
      <c r="J122" s="121"/>
      <c r="K122" s="121"/>
    </row>
    <row r="123" ht="18.0" customHeight="1">
      <c r="A123" s="128">
        <v>119.0</v>
      </c>
      <c r="B123" s="133">
        <v>1.70030831E8</v>
      </c>
      <c r="C123" s="130" t="str">
        <f>VLOOKUP($B123,'Total CRT Students'!$B$2:$J$1527,2,FALSE)</f>
        <v>CSE</v>
      </c>
      <c r="D123" s="131" t="str">
        <f>PROPER(VLOOKUP($B123,'Total CRT Students'!$B$2:$J$1527,3,FALSE))</f>
        <v>Mudunuri Sree Ram</v>
      </c>
      <c r="E123" s="131" t="str">
        <f>VLOOKUP($B123,'Total CRT Students'!$B$2:$J$1527,5,FALSE)</f>
        <v>sreerammudunuri3@gmail.com</v>
      </c>
      <c r="F123" s="131" t="str">
        <f>VLOOKUP($B123,'Total CRT Students'!$B$2:$J$1527,4,FALSE)</f>
        <v>8099511115</v>
      </c>
      <c r="G123" s="131" t="str">
        <f>VLOOKUP($B123,'Total CRT Students'!$B$2:$J$1527,9,FALSE)</f>
        <v>9396956745</v>
      </c>
      <c r="H123" s="132" t="str">
        <f t="shared" si="2"/>
        <v>NW-2</v>
      </c>
      <c r="I123" s="121"/>
      <c r="J123" s="121"/>
      <c r="K123" s="121"/>
    </row>
    <row r="124" ht="18.0" customHeight="1">
      <c r="A124" s="128">
        <v>120.0</v>
      </c>
      <c r="B124" s="133">
        <v>1.70030839E8</v>
      </c>
      <c r="C124" s="130" t="str">
        <f>VLOOKUP($B124,'Total CRT Students'!$B$2:$J$1527,2,FALSE)</f>
        <v>CSE</v>
      </c>
      <c r="D124" s="131" t="str">
        <f>PROPER(VLOOKUP($B124,'Total CRT Students'!$B$2:$J$1527,3,FALSE))</f>
        <v>Prathyusha Munjuluri</v>
      </c>
      <c r="E124" s="131" t="str">
        <f>VLOOKUP($B124,'Total CRT Students'!$B$2:$J$1527,5,FALSE)</f>
        <v>prathyuprathyusha18@gmail.com</v>
      </c>
      <c r="F124" s="131" t="str">
        <f>VLOOKUP($B124,'Total CRT Students'!$B$2:$J$1527,4,FALSE)</f>
        <v>8248468246</v>
      </c>
      <c r="G124" s="131" t="str">
        <f>VLOOKUP($B124,'Total CRT Students'!$B$2:$J$1527,9,FALSE)</f>
        <v>9920111982</v>
      </c>
      <c r="H124" s="132" t="str">
        <f t="shared" si="2"/>
        <v>NW-2</v>
      </c>
      <c r="I124" s="121"/>
      <c r="J124" s="121"/>
      <c r="K124" s="121"/>
    </row>
    <row r="125" ht="18.0" customHeight="1">
      <c r="A125" s="128">
        <v>121.0</v>
      </c>
      <c r="B125" s="133">
        <v>1.70030842E8</v>
      </c>
      <c r="C125" s="130" t="str">
        <f>VLOOKUP($B125,'Total CRT Students'!$B$2:$J$1527,2,FALSE)</f>
        <v>CSE</v>
      </c>
      <c r="D125" s="131" t="str">
        <f>PROPER(VLOOKUP($B125,'Total CRT Students'!$B$2:$J$1527,3,FALSE))</f>
        <v>Rohitha Reddy Muppidi</v>
      </c>
      <c r="E125" s="131" t="str">
        <f>VLOOKUP($B125,'Total CRT Students'!$B$2:$J$1527,5,FALSE)</f>
        <v>muppidirohithareddy@gmail.com</v>
      </c>
      <c r="F125" s="131" t="str">
        <f>VLOOKUP($B125,'Total CRT Students'!$B$2:$J$1527,4,FALSE)</f>
        <v>7729027526</v>
      </c>
      <c r="G125" s="131" t="str">
        <f>VLOOKUP($B125,'Total CRT Students'!$B$2:$J$1527,9,FALSE)</f>
        <v>9492679526</v>
      </c>
      <c r="H125" s="132" t="str">
        <f t="shared" si="2"/>
        <v>NW-2</v>
      </c>
      <c r="I125" s="121"/>
      <c r="J125" s="121"/>
      <c r="K125" s="121"/>
    </row>
    <row r="126" ht="18.0" customHeight="1">
      <c r="A126" s="128">
        <v>122.0</v>
      </c>
      <c r="B126" s="133">
        <v>1.70030855E8</v>
      </c>
      <c r="C126" s="130" t="str">
        <f>VLOOKUP($B126,'Total CRT Students'!$B$2:$J$1527,2,FALSE)</f>
        <v>CSE</v>
      </c>
      <c r="D126" s="131" t="str">
        <f>PROPER(VLOOKUP($B126,'Total CRT Students'!$B$2:$J$1527,3,FALSE))</f>
        <v>Muvva Akhil</v>
      </c>
      <c r="E126" s="131" t="str">
        <f>VLOOKUP($B126,'Total CRT Students'!$B$2:$J$1527,5,FALSE)</f>
        <v>akhilmuvva95@gmail.com</v>
      </c>
      <c r="F126" s="131" t="str">
        <f>VLOOKUP($B126,'Total CRT Students'!$B$2:$J$1527,4,FALSE)</f>
        <v>9182983297</v>
      </c>
      <c r="G126" s="131" t="str">
        <f>VLOOKUP($B126,'Total CRT Students'!$B$2:$J$1527,9,FALSE)</f>
        <v>9866534201</v>
      </c>
      <c r="H126" s="132" t="str">
        <f t="shared" si="2"/>
        <v>NW-2</v>
      </c>
      <c r="I126" s="121"/>
      <c r="J126" s="121"/>
      <c r="K126" s="121"/>
    </row>
    <row r="127" ht="18.0" customHeight="1">
      <c r="A127" s="128">
        <v>123.0</v>
      </c>
      <c r="B127" s="133">
        <v>1.70030863E8</v>
      </c>
      <c r="C127" s="130" t="str">
        <f>VLOOKUP($B127,'Total CRT Students'!$B$2:$J$1527,2,FALSE)</f>
        <v>CSE</v>
      </c>
      <c r="D127" s="131" t="str">
        <f>PROPER(VLOOKUP($B127,'Total CRT Students'!$B$2:$J$1527,3,FALSE))</f>
        <v>Mypaty Siva Sai</v>
      </c>
      <c r="E127" s="131" t="str">
        <f>VLOOKUP($B127,'Total CRT Students'!$B$2:$J$1527,5,FALSE)</f>
        <v>sivasaimypaty@gmail.com</v>
      </c>
      <c r="F127" s="131" t="str">
        <f>VLOOKUP($B127,'Total CRT Students'!$B$2:$J$1527,4,FALSE)</f>
        <v>9494183009</v>
      </c>
      <c r="G127" s="131" t="str">
        <f>VLOOKUP($B127,'Total CRT Students'!$B$2:$J$1527,9,FALSE)</f>
        <v>9246472289</v>
      </c>
      <c r="H127" s="132" t="str">
        <f t="shared" si="2"/>
        <v>NW-2</v>
      </c>
      <c r="I127" s="121"/>
      <c r="J127" s="121"/>
      <c r="K127" s="121"/>
    </row>
    <row r="128" ht="18.0" customHeight="1">
      <c r="A128" s="128">
        <v>124.0</v>
      </c>
      <c r="B128" s="133">
        <v>1.70030871E8</v>
      </c>
      <c r="C128" s="130" t="str">
        <f>VLOOKUP($B128,'Total CRT Students'!$B$2:$J$1527,2,FALSE)</f>
        <v>CSE</v>
      </c>
      <c r="D128" s="131" t="str">
        <f>PROPER(VLOOKUP($B128,'Total CRT Students'!$B$2:$J$1527,3,FALSE))</f>
        <v>Naga Vikas Moru</v>
      </c>
      <c r="E128" s="131" t="str">
        <f>VLOOKUP($B128,'Total CRT Students'!$B$2:$J$1527,5,FALSE)</f>
        <v>nagavikasmoru@gmail.com</v>
      </c>
      <c r="F128" s="131" t="str">
        <f>VLOOKUP($B128,'Total CRT Students'!$B$2:$J$1527,4,FALSE)</f>
        <v>9398558255</v>
      </c>
      <c r="G128" s="131" t="str">
        <f>VLOOKUP($B128,'Total CRT Students'!$B$2:$J$1527,9,FALSE)</f>
        <v>9440014499</v>
      </c>
      <c r="H128" s="132" t="str">
        <f t="shared" si="2"/>
        <v>NW-2</v>
      </c>
      <c r="I128" s="121"/>
      <c r="J128" s="121"/>
      <c r="K128" s="121"/>
    </row>
    <row r="129" ht="18.0" customHeight="1">
      <c r="A129" s="128">
        <v>125.0</v>
      </c>
      <c r="B129" s="133">
        <v>1.70030876E8</v>
      </c>
      <c r="C129" s="130" t="str">
        <f>VLOOKUP($B129,'Total CRT Students'!$B$2:$J$1527,2,FALSE)</f>
        <v>CSE</v>
      </c>
      <c r="D129" s="131" t="str">
        <f>PROPER(VLOOKUP($B129,'Total CRT Students'!$B$2:$J$1527,3,FALSE))</f>
        <v>Nagulla Jaya Jwalitha</v>
      </c>
      <c r="E129" s="131" t="str">
        <f>VLOOKUP($B129,'Total CRT Students'!$B$2:$J$1527,5,FALSE)</f>
        <v>jayajwalithanagulla@gmail.com</v>
      </c>
      <c r="F129" s="131" t="str">
        <f>VLOOKUP($B129,'Total CRT Students'!$B$2:$J$1527,4,FALSE)</f>
        <v>9000083414</v>
      </c>
      <c r="G129" s="131" t="str">
        <f>VLOOKUP($B129,'Total CRT Students'!$B$2:$J$1527,9,FALSE)</f>
        <v>9966472252</v>
      </c>
      <c r="H129" s="132" t="str">
        <f t="shared" si="2"/>
        <v>NW-2</v>
      </c>
      <c r="I129" s="121"/>
      <c r="J129" s="121"/>
      <c r="K129" s="121"/>
    </row>
    <row r="130" ht="18.0" customHeight="1">
      <c r="A130" s="128">
        <v>126.0</v>
      </c>
      <c r="B130" s="133">
        <v>1.70030883E8</v>
      </c>
      <c r="C130" s="130" t="str">
        <f>VLOOKUP($B130,'Total CRT Students'!$B$2:$J$1527,2,FALSE)</f>
        <v>CSE</v>
      </c>
      <c r="D130" s="131" t="str">
        <f>PROPER(VLOOKUP($B130,'Total CRT Students'!$B$2:$J$1527,3,FALSE))</f>
        <v>Nallapaneni Mandhakini</v>
      </c>
      <c r="E130" s="131" t="str">
        <f>VLOOKUP($B130,'Total CRT Students'!$B$2:$J$1527,5,FALSE)</f>
        <v>nallapanenimandhakini@gmail.com</v>
      </c>
      <c r="F130" s="131" t="str">
        <f>VLOOKUP($B130,'Total CRT Students'!$B$2:$J$1527,4,FALSE)</f>
        <v>9640048807</v>
      </c>
      <c r="G130" s="131" t="str">
        <f>VLOOKUP($B130,'Total CRT Students'!$B$2:$J$1527,9,FALSE)</f>
        <v>9494814856</v>
      </c>
      <c r="H130" s="132" t="str">
        <f t="shared" si="2"/>
        <v>NW-2</v>
      </c>
      <c r="I130" s="121"/>
      <c r="J130" s="121"/>
      <c r="K130" s="121"/>
    </row>
    <row r="131" ht="18.0" customHeight="1">
      <c r="A131" s="128">
        <v>127.0</v>
      </c>
      <c r="B131" s="133">
        <v>1.70030887E8</v>
      </c>
      <c r="C131" s="130" t="str">
        <f>VLOOKUP($B131,'Total CRT Students'!$B$2:$J$1527,2,FALSE)</f>
        <v>CSE</v>
      </c>
      <c r="D131" s="131" t="str">
        <f>PROPER(VLOOKUP($B131,'Total CRT Students'!$B$2:$J$1527,3,FALSE))</f>
        <v>Nalluri Vyshnavi</v>
      </c>
      <c r="E131" s="131" t="str">
        <f>VLOOKUP($B131,'Total CRT Students'!$B$2:$J$1527,5,FALSE)</f>
        <v>nellurivyshnavi03@gmail.com</v>
      </c>
      <c r="F131" s="131" t="str">
        <f>VLOOKUP($B131,'Total CRT Students'!$B$2:$J$1527,4,FALSE)</f>
        <v>9398615145</v>
      </c>
      <c r="G131" s="131" t="str">
        <f>VLOOKUP($B131,'Total CRT Students'!$B$2:$J$1527,9,FALSE)</f>
        <v>9550241548</v>
      </c>
      <c r="H131" s="132" t="str">
        <f t="shared" si="2"/>
        <v>NW-2</v>
      </c>
      <c r="I131" s="121"/>
      <c r="J131" s="121"/>
      <c r="K131" s="121"/>
    </row>
    <row r="132" ht="18.0" customHeight="1">
      <c r="A132" s="128">
        <v>128.0</v>
      </c>
      <c r="B132" s="133">
        <v>1.70030895E8</v>
      </c>
      <c r="C132" s="130" t="str">
        <f>VLOOKUP($B132,'Total CRT Students'!$B$2:$J$1527,2,FALSE)</f>
        <v>CSE</v>
      </c>
      <c r="D132" s="131" t="str">
        <f>PROPER(VLOOKUP($B132,'Total CRT Students'!$B$2:$J$1527,3,FALSE))</f>
        <v>Nandigam Sri Pavana Gopi Keerthi</v>
      </c>
      <c r="E132" s="131" t="str">
        <f>VLOOKUP($B132,'Total CRT Students'!$B$2:$J$1527,5,FALSE)</f>
        <v>nkeerthi491999@gmail.com</v>
      </c>
      <c r="F132" s="131" t="str">
        <f>VLOOKUP($B132,'Total CRT Students'!$B$2:$J$1527,4,FALSE)</f>
        <v>7981064180</v>
      </c>
      <c r="G132" s="131" t="str">
        <f>VLOOKUP($B132,'Total CRT Students'!$B$2:$J$1527,9,FALSE)</f>
        <v>9032744169</v>
      </c>
      <c r="H132" s="132" t="str">
        <f t="shared" si="2"/>
        <v>NW-2</v>
      </c>
      <c r="I132" s="121"/>
      <c r="J132" s="121"/>
      <c r="K132" s="121"/>
    </row>
    <row r="133" ht="18.0" customHeight="1">
      <c r="A133" s="128">
        <v>129.0</v>
      </c>
      <c r="B133" s="133">
        <v>1.70030908E8</v>
      </c>
      <c r="C133" s="130" t="str">
        <f>VLOOKUP($B133,'Total CRT Students'!$B$2:$J$1527,2,FALSE)</f>
        <v>CSE</v>
      </c>
      <c r="D133" s="131" t="str">
        <f>PROPER(VLOOKUP($B133,'Total CRT Students'!$B$2:$J$1527,3,FALSE))</f>
        <v>Navuluri Navuluri</v>
      </c>
      <c r="E133" s="131" t="str">
        <f>VLOOKUP($B133,'Total CRT Students'!$B$2:$J$1527,5,FALSE)</f>
        <v>ramyanavuluri5588@gmail.com</v>
      </c>
      <c r="F133" s="131" t="str">
        <f>VLOOKUP($B133,'Total CRT Students'!$B$2:$J$1527,4,FALSE)</f>
        <v>9381306849</v>
      </c>
      <c r="G133" s="131" t="str">
        <f>VLOOKUP($B133,'Total CRT Students'!$B$2:$J$1527,9,FALSE)</f>
        <v>9542829946</v>
      </c>
      <c r="H133" s="132" t="str">
        <f t="shared" si="2"/>
        <v>NW-2</v>
      </c>
      <c r="I133" s="121"/>
      <c r="J133" s="121"/>
      <c r="K133" s="121"/>
    </row>
    <row r="134" ht="18.0" customHeight="1">
      <c r="A134" s="128">
        <v>130.0</v>
      </c>
      <c r="B134" s="133">
        <v>1.70030918E8</v>
      </c>
      <c r="C134" s="130" t="str">
        <f>VLOOKUP($B134,'Total CRT Students'!$B$2:$J$1527,2,FALSE)</f>
        <v>CSE</v>
      </c>
      <c r="D134" s="131" t="str">
        <f>PROPER(VLOOKUP($B134,'Total CRT Students'!$B$2:$J$1527,3,FALSE))</f>
        <v>Nerella Purna Hari Naga Sai Srinivas</v>
      </c>
      <c r="E134" s="131" t="str">
        <f>VLOOKUP($B134,'Total CRT Students'!$B$2:$J$1527,5,FALSE)</f>
        <v>phnsrinivas@gmail.com</v>
      </c>
      <c r="F134" s="131" t="str">
        <f>VLOOKUP($B134,'Total CRT Students'!$B$2:$J$1527,4,FALSE)</f>
        <v>7842038342</v>
      </c>
      <c r="G134" s="131" t="str">
        <f>VLOOKUP($B134,'Total CRT Students'!$B$2:$J$1527,9,FALSE)</f>
        <v>9491794290</v>
      </c>
      <c r="H134" s="132" t="str">
        <f t="shared" si="2"/>
        <v>NW-2</v>
      </c>
      <c r="I134" s="121"/>
      <c r="J134" s="121"/>
      <c r="K134" s="121"/>
    </row>
    <row r="135" ht="18.0" customHeight="1">
      <c r="A135" s="128">
        <v>131.0</v>
      </c>
      <c r="B135" s="133">
        <v>1.70030926E8</v>
      </c>
      <c r="C135" s="130" t="str">
        <f>VLOOKUP($B135,'Total CRT Students'!$B$2:$J$1527,2,FALSE)</f>
        <v>CSE</v>
      </c>
      <c r="D135" s="131" t="str">
        <f>PROPER(VLOOKUP($B135,'Total CRT Students'!$B$2:$J$1527,3,FALSE))</f>
        <v>Niharika Malleboyina</v>
      </c>
      <c r="E135" s="131" t="str">
        <f>VLOOKUP($B135,'Total CRT Students'!$B$2:$J$1527,5,FALSE)</f>
        <v>srspniharikam03@gmail.com</v>
      </c>
      <c r="F135" s="131" t="str">
        <f>VLOOKUP($B135,'Total CRT Students'!$B$2:$J$1527,4,FALSE)</f>
        <v>9032058568</v>
      </c>
      <c r="G135" s="131" t="str">
        <f>VLOOKUP($B135,'Total CRT Students'!$B$2:$J$1527,9,FALSE)</f>
        <v>9440119622</v>
      </c>
      <c r="H135" s="132" t="str">
        <f t="shared" si="2"/>
        <v>NW-2</v>
      </c>
      <c r="I135" s="121"/>
      <c r="J135" s="121"/>
      <c r="K135" s="121"/>
    </row>
    <row r="136" ht="18.0" customHeight="1">
      <c r="A136" s="128">
        <v>132.0</v>
      </c>
      <c r="B136" s="133">
        <v>1.70030928E8</v>
      </c>
      <c r="C136" s="130" t="str">
        <f>VLOOKUP($B136,'Total CRT Students'!$B$2:$J$1527,2,FALSE)</f>
        <v>CSE</v>
      </c>
      <c r="D136" s="131" t="str">
        <f>PROPER(VLOOKUP($B136,'Total CRT Students'!$B$2:$J$1527,3,FALSE))</f>
        <v/>
      </c>
      <c r="E136" s="131" t="str">
        <f>VLOOKUP($B136,'Total CRT Students'!$B$2:$J$1527,5,FALSE)</f>
        <v/>
      </c>
      <c r="F136" s="131" t="str">
        <f>VLOOKUP($B136,'Total CRT Students'!$B$2:$J$1527,4,FALSE)</f>
        <v/>
      </c>
      <c r="G136" s="131" t="str">
        <f>VLOOKUP($B136,'Total CRT Students'!$B$2:$J$1527,9,FALSE)</f>
        <v/>
      </c>
      <c r="H136" s="132" t="str">
        <f t="shared" si="2"/>
        <v>NW-2</v>
      </c>
      <c r="I136" s="121"/>
      <c r="J136" s="121"/>
      <c r="K136" s="121"/>
    </row>
    <row r="137" ht="18.0" customHeight="1">
      <c r="A137" s="128">
        <v>133.0</v>
      </c>
      <c r="B137" s="133">
        <v>1.70030935E8</v>
      </c>
      <c r="C137" s="130" t="str">
        <f>VLOOKUP($B137,'Total CRT Students'!$B$2:$J$1527,2,FALSE)</f>
        <v>CSE</v>
      </c>
      <c r="D137" s="131" t="str">
        <f>PROPER(VLOOKUP($B137,'Total CRT Students'!$B$2:$J$1527,3,FALSE))</f>
        <v>Harsha Nukala</v>
      </c>
      <c r="E137" s="131" t="str">
        <f>VLOOKUP($B137,'Total CRT Students'!$B$2:$J$1527,5,FALSE)</f>
        <v>swethakharsha222@gmail.com</v>
      </c>
      <c r="F137" s="131" t="str">
        <f>VLOOKUP($B137,'Total CRT Students'!$B$2:$J$1527,4,FALSE)</f>
        <v>9505903695</v>
      </c>
      <c r="G137" s="131" t="str">
        <f>VLOOKUP($B137,'Total CRT Students'!$B$2:$J$1527,9,FALSE)</f>
        <v>9247474208</v>
      </c>
      <c r="H137" s="132" t="str">
        <f t="shared" si="2"/>
        <v>NW-2</v>
      </c>
      <c r="I137" s="121"/>
      <c r="J137" s="121"/>
      <c r="K137" s="121"/>
    </row>
    <row r="138" ht="18.0" customHeight="1">
      <c r="A138" s="128">
        <v>134.0</v>
      </c>
      <c r="B138" s="133">
        <v>1.70030944E8</v>
      </c>
      <c r="C138" s="130" t="str">
        <f>VLOOKUP($B138,'Total CRT Students'!$B$2:$J$1527,2,FALSE)</f>
        <v>CSE</v>
      </c>
      <c r="D138" s="131" t="str">
        <f>PROPER(VLOOKUP($B138,'Total CRT Students'!$B$2:$J$1527,3,FALSE))</f>
        <v>Otturu Lakshmi Sai Amulya</v>
      </c>
      <c r="E138" s="131" t="str">
        <f>VLOOKUP($B138,'Total CRT Students'!$B$2:$J$1527,5,FALSE)</f>
        <v>amulyaarives309442@gmail.com</v>
      </c>
      <c r="F138" s="131" t="str">
        <f>VLOOKUP($B138,'Total CRT Students'!$B$2:$J$1527,4,FALSE)</f>
        <v>9542297664</v>
      </c>
      <c r="G138" s="131" t="str">
        <f>VLOOKUP($B138,'Total CRT Students'!$B$2:$J$1527,9,FALSE)</f>
        <v>9502166803</v>
      </c>
      <c r="H138" s="132" t="str">
        <f t="shared" si="2"/>
        <v>NW-2</v>
      </c>
      <c r="I138" s="121"/>
      <c r="J138" s="121"/>
      <c r="K138" s="121"/>
    </row>
    <row r="139" ht="18.0" customHeight="1">
      <c r="A139" s="128">
        <v>135.0</v>
      </c>
      <c r="B139" s="133">
        <v>1.70030948E8</v>
      </c>
      <c r="C139" s="130" t="str">
        <f>VLOOKUP($B139,'Total CRT Students'!$B$2:$J$1527,2,FALSE)</f>
        <v>CSE</v>
      </c>
      <c r="D139" s="131" t="str">
        <f>PROPER(VLOOKUP($B139,'Total CRT Students'!$B$2:$J$1527,3,FALSE))</f>
        <v>P V S Santhoshi Charitha</v>
      </c>
      <c r="E139" s="131" t="str">
        <f>VLOOKUP($B139,'Total CRT Students'!$B$2:$J$1527,5,FALSE)</f>
        <v>charithapvs930@gmail.com</v>
      </c>
      <c r="F139" s="131" t="str">
        <f>VLOOKUP($B139,'Total CRT Students'!$B$2:$J$1527,4,FALSE)</f>
        <v>919183000000</v>
      </c>
      <c r="G139" s="131" t="str">
        <f>VLOOKUP($B139,'Total CRT Students'!$B$2:$J$1527,9,FALSE)</f>
        <v>9177116104</v>
      </c>
      <c r="H139" s="132" t="str">
        <f t="shared" si="2"/>
        <v>NW-2</v>
      </c>
      <c r="I139" s="121"/>
      <c r="J139" s="121"/>
      <c r="K139" s="121"/>
    </row>
    <row r="140" ht="18.0" customHeight="1">
      <c r="A140" s="128">
        <v>136.0</v>
      </c>
      <c r="B140" s="133">
        <v>1.70030949E8</v>
      </c>
      <c r="C140" s="130" t="str">
        <f>VLOOKUP($B140,'Total CRT Students'!$B$2:$J$1527,2,FALSE)</f>
        <v>CSE</v>
      </c>
      <c r="D140" s="131" t="str">
        <f>PROPER(VLOOKUP($B140,'Total CRT Students'!$B$2:$J$1527,3,FALSE))</f>
        <v>Pachipulusu Meghana</v>
      </c>
      <c r="E140" s="131" t="str">
        <f>VLOOKUP($B140,'Total CRT Students'!$B$2:$J$1527,5,FALSE)</f>
        <v>pachipulusumeghana@gmail.com</v>
      </c>
      <c r="F140" s="131" t="str">
        <f>VLOOKUP($B140,'Total CRT Students'!$B$2:$J$1527,4,FALSE)</f>
        <v>8096159916</v>
      </c>
      <c r="G140" s="131" t="str">
        <f>VLOOKUP($B140,'Total CRT Students'!$B$2:$J$1527,9,FALSE)</f>
        <v>9490946917</v>
      </c>
      <c r="H140" s="132" t="str">
        <f t="shared" si="2"/>
        <v>NW-2</v>
      </c>
      <c r="I140" s="121"/>
      <c r="J140" s="121"/>
      <c r="K140" s="121"/>
    </row>
    <row r="141" ht="18.0" customHeight="1">
      <c r="A141" s="128">
        <v>137.0</v>
      </c>
      <c r="B141" s="133">
        <v>1.70030966E8</v>
      </c>
      <c r="C141" s="130" t="str">
        <f>VLOOKUP($B141,'Total CRT Students'!$B$2:$J$1527,2,FALSE)</f>
        <v>CSE</v>
      </c>
      <c r="D141" s="131" t="str">
        <f>PROPER(VLOOKUP($B141,'Total CRT Students'!$B$2:$J$1527,3,FALSE))</f>
        <v>Pallapothu Suresh Kumar</v>
      </c>
      <c r="E141" s="131" t="str">
        <f>VLOOKUP($B141,'Total CRT Students'!$B$2:$J$1527,5,FALSE)</f>
        <v>pallapothu19@gmail.com</v>
      </c>
      <c r="F141" s="131" t="str">
        <f>VLOOKUP($B141,'Total CRT Students'!$B$2:$J$1527,4,FALSE)</f>
        <v>7893166166</v>
      </c>
      <c r="G141" s="131" t="str">
        <f>VLOOKUP($B141,'Total CRT Students'!$B$2:$J$1527,9,FALSE)</f>
        <v>8247878813</v>
      </c>
      <c r="H141" s="132" t="str">
        <f t="shared" si="2"/>
        <v>NW-2</v>
      </c>
      <c r="I141" s="121"/>
      <c r="J141" s="121"/>
      <c r="K141" s="121"/>
    </row>
    <row r="142" ht="18.0" customHeight="1">
      <c r="A142" s="128">
        <v>138.0</v>
      </c>
      <c r="B142" s="133">
        <v>1.70030988E8</v>
      </c>
      <c r="C142" s="130" t="str">
        <f>VLOOKUP($B142,'Total CRT Students'!$B$2:$J$1527,2,FALSE)</f>
        <v>CSE</v>
      </c>
      <c r="D142" s="131" t="str">
        <f>PROPER(VLOOKUP($B142,'Total CRT Students'!$B$2:$J$1527,3,FALSE))</f>
        <v>Pranay Paruchuri</v>
      </c>
      <c r="E142" s="131" t="str">
        <f>VLOOKUP($B142,'Total CRT Students'!$B$2:$J$1527,5,FALSE)</f>
        <v>pranay.hulk@gmail.com</v>
      </c>
      <c r="F142" s="131" t="str">
        <f>VLOOKUP($B142,'Total CRT Students'!$B$2:$J$1527,4,FALSE)</f>
        <v>9296857545</v>
      </c>
      <c r="G142" s="131" t="str">
        <f>VLOOKUP($B142,'Total CRT Students'!$B$2:$J$1527,9,FALSE)</f>
        <v>9701365686</v>
      </c>
      <c r="H142" s="132" t="str">
        <f t="shared" si="2"/>
        <v>NW-2</v>
      </c>
      <c r="I142" s="121"/>
      <c r="J142" s="121"/>
      <c r="K142" s="121"/>
    </row>
    <row r="143" ht="18.0" customHeight="1">
      <c r="A143" s="128">
        <v>139.0</v>
      </c>
      <c r="B143" s="133">
        <v>1.70030991E8</v>
      </c>
      <c r="C143" s="130" t="str">
        <f>VLOOKUP($B143,'Total CRT Students'!$B$2:$J$1527,2,FALSE)</f>
        <v>CSE</v>
      </c>
      <c r="D143" s="131" t="str">
        <f>PROPER(VLOOKUP($B143,'Total CRT Students'!$B$2:$J$1527,3,FALSE))</f>
        <v>Pasala Teja Sri Satya Sai Durga</v>
      </c>
      <c r="E143" s="131" t="str">
        <f>VLOOKUP($B143,'Total CRT Students'!$B$2:$J$1527,5,FALSE)</f>
        <v>tejasri.pasala2@gmail.com</v>
      </c>
      <c r="F143" s="131" t="str">
        <f>VLOOKUP($B143,'Total CRT Students'!$B$2:$J$1527,4,FALSE)</f>
        <v>9948802455</v>
      </c>
      <c r="G143" s="131" t="str">
        <f>VLOOKUP($B143,'Total CRT Students'!$B$2:$J$1527,9,FALSE)</f>
        <v>9948427474</v>
      </c>
      <c r="H143" s="132" t="str">
        <f t="shared" si="2"/>
        <v>NW-2</v>
      </c>
      <c r="I143" s="121"/>
      <c r="J143" s="121"/>
      <c r="K143" s="121"/>
    </row>
    <row r="144" ht="18.0" customHeight="1">
      <c r="A144" s="128">
        <v>140.0</v>
      </c>
      <c r="B144" s="133">
        <v>1.70030992E8</v>
      </c>
      <c r="C144" s="130" t="str">
        <f>VLOOKUP($B144,'Total CRT Students'!$B$2:$J$1527,2,FALSE)</f>
        <v>CSE</v>
      </c>
      <c r="D144" s="131" t="str">
        <f>PROPER(VLOOKUP($B144,'Total CRT Students'!$B$2:$J$1527,3,FALSE))</f>
        <v>Pasala Tejaswi Phani Sai Lakshmi</v>
      </c>
      <c r="E144" s="131" t="str">
        <f>VLOOKUP($B144,'Total CRT Students'!$B$2:$J$1527,5,FALSE)</f>
        <v>tejaswi.pasala1@gmail.com</v>
      </c>
      <c r="F144" s="131" t="str">
        <f>VLOOKUP($B144,'Total CRT Students'!$B$2:$J$1527,4,FALSE)</f>
        <v>9948853233</v>
      </c>
      <c r="G144" s="131" t="str">
        <f>VLOOKUP($B144,'Total CRT Students'!$B$2:$J$1527,9,FALSE)</f>
        <v>9948427474</v>
      </c>
      <c r="H144" s="132" t="str">
        <f t="shared" si="2"/>
        <v>NW-2</v>
      </c>
      <c r="I144" s="121"/>
      <c r="J144" s="121"/>
      <c r="K144" s="121"/>
    </row>
    <row r="145" ht="18.0" customHeight="1">
      <c r="A145" s="128">
        <v>141.0</v>
      </c>
      <c r="B145" s="133">
        <v>1.70031003E8</v>
      </c>
      <c r="C145" s="130" t="str">
        <f>VLOOKUP($B145,'Total CRT Students'!$B$2:$J$1527,2,FALSE)</f>
        <v>CSE</v>
      </c>
      <c r="D145" s="131" t="str">
        <f>PROPER(VLOOKUP($B145,'Total CRT Students'!$B$2:$J$1527,3,FALSE))</f>
        <v>Pattan Faizal Khan</v>
      </c>
      <c r="E145" s="131" t="str">
        <f>VLOOKUP($B145,'Total CRT Students'!$B$2:$J$1527,5,FALSE)</f>
        <v>faizal.faizu.7906@gmail.com</v>
      </c>
      <c r="F145" s="131" t="str">
        <f>VLOOKUP($B145,'Total CRT Students'!$B$2:$J$1527,4,FALSE)</f>
        <v>9100254145</v>
      </c>
      <c r="G145" s="131" t="str">
        <f>VLOOKUP($B145,'Total CRT Students'!$B$2:$J$1527,9,FALSE)</f>
        <v>9440174345</v>
      </c>
      <c r="H145" s="132" t="s">
        <v>14853</v>
      </c>
      <c r="I145" s="121"/>
      <c r="J145" s="121"/>
      <c r="K145" s="121"/>
    </row>
    <row r="146" ht="18.0" customHeight="1">
      <c r="A146" s="128">
        <v>142.0</v>
      </c>
      <c r="B146" s="133">
        <v>1.70031028E8</v>
      </c>
      <c r="C146" s="130" t="str">
        <f>VLOOKUP($B146,'Total CRT Students'!$B$2:$J$1527,2,FALSE)</f>
        <v>CSE</v>
      </c>
      <c r="D146" s="131" t="str">
        <f>PROPER(VLOOKUP($B146,'Total CRT Students'!$B$2:$J$1527,3,FALSE))</f>
        <v>Pokuru Sri Kavya</v>
      </c>
      <c r="E146" s="131" t="str">
        <f>VLOOKUP($B146,'Total CRT Students'!$B$2:$J$1527,5,FALSE)</f>
        <v>kavyapokuru987@gmail.com</v>
      </c>
      <c r="F146" s="131" t="str">
        <f>VLOOKUP($B146,'Total CRT Students'!$B$2:$J$1527,4,FALSE)</f>
        <v>7659830633</v>
      </c>
      <c r="G146" s="131" t="str">
        <f>VLOOKUP($B146,'Total CRT Students'!$B$2:$J$1527,9,FALSE)</f>
        <v>9490250011</v>
      </c>
      <c r="H146" s="132" t="str">
        <f t="shared" ref="H146:H214" si="3">H145</f>
        <v>NW-3</v>
      </c>
      <c r="I146" s="121"/>
      <c r="J146" s="121"/>
      <c r="K146" s="121"/>
    </row>
    <row r="147" ht="18.0" customHeight="1">
      <c r="A147" s="128">
        <v>143.0</v>
      </c>
      <c r="B147" s="133">
        <v>1.7003103E8</v>
      </c>
      <c r="C147" s="130" t="str">
        <f>VLOOKUP($B147,'Total CRT Students'!$B$2:$J$1527,2,FALSE)</f>
        <v>CSE</v>
      </c>
      <c r="D147" s="131" t="str">
        <f>PROPER(VLOOKUP($B147,'Total CRT Students'!$B$2:$J$1527,3,FALSE))</f>
        <v>Pola Sriharsha</v>
      </c>
      <c r="E147" s="131" t="str">
        <f>VLOOKUP($B147,'Total CRT Students'!$B$2:$J$1527,5,FALSE)</f>
        <v>harshapola99@gmail.com</v>
      </c>
      <c r="F147" s="131" t="str">
        <f>VLOOKUP($B147,'Total CRT Students'!$B$2:$J$1527,4,FALSE)</f>
        <v>7660044648</v>
      </c>
      <c r="G147" s="131" t="str">
        <f>VLOOKUP($B147,'Total CRT Students'!$B$2:$J$1527,9,FALSE)</f>
        <v>8309548456</v>
      </c>
      <c r="H147" s="132" t="str">
        <f t="shared" si="3"/>
        <v>NW-3</v>
      </c>
      <c r="I147" s="121"/>
      <c r="J147" s="121"/>
      <c r="K147" s="121"/>
    </row>
    <row r="148" ht="18.0" customHeight="1">
      <c r="A148" s="128">
        <v>144.0</v>
      </c>
      <c r="B148" s="133">
        <v>1.70031044E8</v>
      </c>
      <c r="C148" s="130" t="str">
        <f>VLOOKUP($B148,'Total CRT Students'!$B$2:$J$1527,2,FALSE)</f>
        <v>CSE</v>
      </c>
      <c r="D148" s="131" t="str">
        <f>PROPER(VLOOKUP($B148,'Total CRT Students'!$B$2:$J$1527,3,FALSE))</f>
        <v>Pranithareddy Pothula</v>
      </c>
      <c r="E148" s="131" t="str">
        <f>VLOOKUP($B148,'Total CRT Students'!$B$2:$J$1527,5,FALSE)</f>
        <v>pranithaprani985@gmail.com</v>
      </c>
      <c r="F148" s="131" t="str">
        <f>VLOOKUP($B148,'Total CRT Students'!$B$2:$J$1527,4,FALSE)</f>
        <v>8179122809</v>
      </c>
      <c r="G148" s="131" t="str">
        <f>VLOOKUP($B148,'Total CRT Students'!$B$2:$J$1527,9,FALSE)</f>
        <v>9246922809</v>
      </c>
      <c r="H148" s="132" t="str">
        <f t="shared" si="3"/>
        <v>NW-3</v>
      </c>
      <c r="I148" s="121"/>
      <c r="J148" s="121"/>
      <c r="K148" s="121"/>
    </row>
    <row r="149" ht="18.0" customHeight="1">
      <c r="A149" s="128">
        <v>145.0</v>
      </c>
      <c r="B149" s="133">
        <v>1.70031052E8</v>
      </c>
      <c r="C149" s="130" t="str">
        <f>VLOOKUP($B149,'Total CRT Students'!$B$2:$J$1527,2,FALSE)</f>
        <v>CSE</v>
      </c>
      <c r="D149" s="131" t="str">
        <f>PROPER(VLOOKUP($B149,'Total CRT Students'!$B$2:$J$1527,3,FALSE))</f>
        <v>Pranathi Vasi</v>
      </c>
      <c r="E149" s="131" t="str">
        <f>VLOOKUP($B149,'Total CRT Students'!$B$2:$J$1527,5,FALSE)</f>
        <v>pranathiv2000@gmail.com</v>
      </c>
      <c r="F149" s="131" t="str">
        <f>VLOOKUP($B149,'Total CRT Students'!$B$2:$J$1527,4,FALSE)</f>
        <v>8309356817</v>
      </c>
      <c r="G149" s="131" t="str">
        <f>VLOOKUP($B149,'Total CRT Students'!$B$2:$J$1527,9,FALSE)</f>
        <v>8499970666</v>
      </c>
      <c r="H149" s="132" t="str">
        <f t="shared" si="3"/>
        <v>NW-3</v>
      </c>
      <c r="I149" s="121"/>
      <c r="J149" s="121"/>
      <c r="K149" s="121"/>
    </row>
    <row r="150" ht="18.0" customHeight="1">
      <c r="A150" s="128">
        <v>146.0</v>
      </c>
      <c r="B150" s="133">
        <v>1.70031115E8</v>
      </c>
      <c r="C150" s="130" t="str">
        <f>VLOOKUP($B150,'Total CRT Students'!$B$2:$J$1527,2,FALSE)</f>
        <v>CSE</v>
      </c>
      <c r="D150" s="131" t="str">
        <f>PROPER(VLOOKUP($B150,'Total CRT Students'!$B$2:$J$1527,3,FALSE))</f>
        <v>Ravipati Srilekha</v>
      </c>
      <c r="E150" s="131" t="str">
        <f>VLOOKUP($B150,'Total CRT Students'!$B$2:$J$1527,5,FALSE)</f>
        <v>ravipatisrilekha@gmail.com</v>
      </c>
      <c r="F150" s="131" t="str">
        <f>VLOOKUP($B150,'Total CRT Students'!$B$2:$J$1527,4,FALSE)</f>
        <v>9490961664</v>
      </c>
      <c r="G150" s="131" t="str">
        <f>VLOOKUP($B150,'Total CRT Students'!$B$2:$J$1527,9,FALSE)</f>
        <v>9676300903</v>
      </c>
      <c r="H150" s="132" t="str">
        <f t="shared" si="3"/>
        <v>NW-3</v>
      </c>
      <c r="I150" s="121"/>
      <c r="J150" s="121"/>
      <c r="K150" s="121"/>
    </row>
    <row r="151" ht="18.0" customHeight="1">
      <c r="A151" s="128">
        <v>147.0</v>
      </c>
      <c r="B151" s="133">
        <v>1.70031117E8</v>
      </c>
      <c r="C151" s="130" t="str">
        <f>VLOOKUP($B151,'Total CRT Students'!$B$2:$J$1527,2,FALSE)</f>
        <v>CSE</v>
      </c>
      <c r="D151" s="131" t="str">
        <f>PROPER(VLOOKUP($B151,'Total CRT Students'!$B$2:$J$1527,3,FALSE))</f>
        <v>Ravulapalli Venkata Durga Sowjanya</v>
      </c>
      <c r="E151" s="131" t="str">
        <f>VLOOKUP($B151,'Total CRT Students'!$B$2:$J$1527,5,FALSE)</f>
        <v>ravulapallisowjanya125@gmail.com</v>
      </c>
      <c r="F151" s="131" t="str">
        <f>VLOOKUP($B151,'Total CRT Students'!$B$2:$J$1527,4,FALSE)</f>
        <v>9701911774</v>
      </c>
      <c r="G151" s="131" t="str">
        <f>VLOOKUP($B151,'Total CRT Students'!$B$2:$J$1527,9,FALSE)</f>
        <v>9849469278</v>
      </c>
      <c r="H151" s="132" t="str">
        <f t="shared" si="3"/>
        <v>NW-3</v>
      </c>
      <c r="I151" s="121"/>
      <c r="J151" s="121"/>
      <c r="K151" s="121"/>
    </row>
    <row r="152" ht="18.0" customHeight="1">
      <c r="A152" s="128">
        <v>148.0</v>
      </c>
      <c r="B152" s="133">
        <v>1.70031118E8</v>
      </c>
      <c r="C152" s="130" t="str">
        <f>VLOOKUP($B152,'Total CRT Students'!$B$2:$J$1527,2,FALSE)</f>
        <v>CSE</v>
      </c>
      <c r="D152" s="131" t="str">
        <f>PROPER(VLOOKUP($B152,'Total CRT Students'!$B$2:$J$1527,3,FALSE))</f>
        <v>Ravoori Krishnasri</v>
      </c>
      <c r="E152" s="131" t="str">
        <f>VLOOKUP($B152,'Total CRT Students'!$B$2:$J$1527,5,FALSE)</f>
        <v>ravurikrishnasri21@gmail.com</v>
      </c>
      <c r="F152" s="131" t="str">
        <f>VLOOKUP($B152,'Total CRT Students'!$B$2:$J$1527,4,FALSE)</f>
        <v>9951867388</v>
      </c>
      <c r="G152" s="131" t="str">
        <f>VLOOKUP($B152,'Total CRT Students'!$B$2:$J$1527,9,FALSE)</f>
        <v>9989856895</v>
      </c>
      <c r="H152" s="132" t="str">
        <f t="shared" si="3"/>
        <v>NW-3</v>
      </c>
      <c r="I152" s="121"/>
      <c r="J152" s="121"/>
      <c r="K152" s="121"/>
    </row>
    <row r="153" ht="18.0" customHeight="1">
      <c r="A153" s="128">
        <v>149.0</v>
      </c>
      <c r="B153" s="133">
        <v>1.7003112E8</v>
      </c>
      <c r="C153" s="130" t="str">
        <f>VLOOKUP($B153,'Total CRT Students'!$B$2:$J$1527,2,FALSE)</f>
        <v>CSE</v>
      </c>
      <c r="D153" s="131" t="str">
        <f>PROPER(VLOOKUP($B153,'Total CRT Students'!$B$2:$J$1527,3,FALSE))</f>
        <v>Ravuri Yeshwanthi</v>
      </c>
      <c r="E153" s="131" t="str">
        <f>VLOOKUP($B153,'Total CRT Students'!$B$2:$J$1527,5,FALSE)</f>
        <v>yeshwanthichowdary134@gmail.com</v>
      </c>
      <c r="F153" s="131" t="str">
        <f>VLOOKUP($B153,'Total CRT Students'!$B$2:$J$1527,4,FALSE)</f>
        <v>9652911929</v>
      </c>
      <c r="G153" s="131" t="str">
        <f>VLOOKUP($B153,'Total CRT Students'!$B$2:$J$1527,9,FALSE)</f>
        <v>9966130565</v>
      </c>
      <c r="H153" s="132" t="str">
        <f t="shared" si="3"/>
        <v>NW-3</v>
      </c>
      <c r="I153" s="121"/>
      <c r="J153" s="121"/>
      <c r="K153" s="121"/>
    </row>
    <row r="154" ht="18.0" customHeight="1">
      <c r="A154" s="128">
        <v>150.0</v>
      </c>
      <c r="B154" s="133">
        <v>1.70031124E8</v>
      </c>
      <c r="C154" s="130" t="str">
        <f>VLOOKUP($B154,'Total CRT Students'!$B$2:$J$1527,2,FALSE)</f>
        <v>CSE</v>
      </c>
      <c r="D154" s="131" t="str">
        <f>PROPER(VLOOKUP($B154,'Total CRT Students'!$B$2:$J$1527,3,FALSE))</f>
        <v>Rayapati Akhil Chowdary</v>
      </c>
      <c r="E154" s="131" t="str">
        <f>VLOOKUP($B154,'Total CRT Students'!$B$2:$J$1527,5,FALSE)</f>
        <v>akhilrayapati0@gmail.com</v>
      </c>
      <c r="F154" s="131" t="str">
        <f>VLOOKUP($B154,'Total CRT Students'!$B$2:$J$1527,4,FALSE)</f>
        <v>8309740503</v>
      </c>
      <c r="G154" s="131" t="str">
        <f>VLOOKUP($B154,'Total CRT Students'!$B$2:$J$1527,9,FALSE)</f>
        <v>8374737100</v>
      </c>
      <c r="H154" s="132" t="str">
        <f t="shared" si="3"/>
        <v>NW-3</v>
      </c>
      <c r="I154" s="121"/>
      <c r="J154" s="121"/>
      <c r="K154" s="121"/>
    </row>
    <row r="155" ht="18.0" customHeight="1">
      <c r="A155" s="128">
        <v>151.0</v>
      </c>
      <c r="B155" s="133">
        <v>1.70031128E8</v>
      </c>
      <c r="C155" s="130" t="str">
        <f>VLOOKUP($B155,'Total CRT Students'!$B$2:$J$1527,2,FALSE)</f>
        <v>CSE</v>
      </c>
      <c r="D155" s="131" t="str">
        <f>PROPER(VLOOKUP($B155,'Total CRT Students'!$B$2:$J$1527,3,FALSE))</f>
        <v>Repaka Harshith</v>
      </c>
      <c r="E155" s="131" t="str">
        <f>VLOOKUP($B155,'Total CRT Students'!$B$2:$J$1527,5,FALSE)</f>
        <v>rharshith.2000@gmail.com</v>
      </c>
      <c r="F155" s="131" t="str">
        <f>VLOOKUP($B155,'Total CRT Students'!$B$2:$J$1527,4,FALSE)</f>
        <v>9618402784</v>
      </c>
      <c r="G155" s="131" t="str">
        <f>VLOOKUP($B155,'Total CRT Students'!$B$2:$J$1527,9,FALSE)</f>
        <v>9848519544</v>
      </c>
      <c r="H155" s="132" t="str">
        <f t="shared" si="3"/>
        <v>NW-3</v>
      </c>
      <c r="I155" s="121"/>
      <c r="J155" s="121"/>
      <c r="K155" s="121"/>
    </row>
    <row r="156" ht="18.0" customHeight="1">
      <c r="A156" s="128">
        <v>152.0</v>
      </c>
      <c r="B156" s="133">
        <v>1.7003113E8</v>
      </c>
      <c r="C156" s="130" t="str">
        <f>VLOOKUP($B156,'Total CRT Students'!$B$2:$J$1527,2,FALSE)</f>
        <v>CSE</v>
      </c>
      <c r="D156" s="131" t="str">
        <f>PROPER(VLOOKUP($B156,'Total CRT Students'!$B$2:$J$1527,3,FALSE))</f>
        <v>Revanth Goud Gorukal</v>
      </c>
      <c r="E156" s="131" t="str">
        <f>VLOOKUP($B156,'Total CRT Students'!$B$2:$J$1527,5,FALSE)</f>
        <v>grevanth099@gmail.com</v>
      </c>
      <c r="F156" s="131" t="str">
        <f>VLOOKUP($B156,'Total CRT Students'!$B$2:$J$1527,4,FALSE)</f>
        <v>8008089551</v>
      </c>
      <c r="G156" s="131" t="str">
        <f>VLOOKUP($B156,'Total CRT Students'!$B$2:$J$1527,9,FALSE)</f>
        <v>9618470540</v>
      </c>
      <c r="H156" s="132" t="str">
        <f t="shared" si="3"/>
        <v>NW-3</v>
      </c>
      <c r="I156" s="121"/>
      <c r="J156" s="121"/>
      <c r="K156" s="121"/>
    </row>
    <row r="157" ht="18.0" customHeight="1">
      <c r="A157" s="128">
        <v>153.0</v>
      </c>
      <c r="B157" s="133">
        <v>1.70031131E8</v>
      </c>
      <c r="C157" s="130" t="str">
        <f>VLOOKUP($B157,'Total CRT Students'!$B$2:$J$1527,2,FALSE)</f>
        <v>CSE</v>
      </c>
      <c r="D157" s="131" t="str">
        <f>PROPER(VLOOKUP($B157,'Total CRT Students'!$B$2:$J$1527,3,FALSE))</f>
        <v>Kuncha Revanth Reddy</v>
      </c>
      <c r="E157" s="131" t="str">
        <f>VLOOKUP($B157,'Total CRT Students'!$B$2:$J$1527,5,FALSE)</f>
        <v>revanthreddy186@gmail.com</v>
      </c>
      <c r="F157" s="131" t="str">
        <f>VLOOKUP($B157,'Total CRT Students'!$B$2:$J$1527,4,FALSE)</f>
        <v>7993855328</v>
      </c>
      <c r="G157" s="131" t="str">
        <f>VLOOKUP($B157,'Total CRT Students'!$B$2:$J$1527,9,FALSE)</f>
        <v>9866647085</v>
      </c>
      <c r="H157" s="132" t="str">
        <f t="shared" si="3"/>
        <v>NW-3</v>
      </c>
      <c r="I157" s="121"/>
      <c r="J157" s="121"/>
      <c r="K157" s="121"/>
    </row>
    <row r="158" ht="18.0" customHeight="1">
      <c r="A158" s="128">
        <v>154.0</v>
      </c>
      <c r="B158" s="133">
        <v>1.70031146E8</v>
      </c>
      <c r="C158" s="130" t="str">
        <f>VLOOKUP($B158,'Total CRT Students'!$B$2:$J$1527,2,FALSE)</f>
        <v>CSE</v>
      </c>
      <c r="D158" s="131" t="str">
        <f>PROPER(VLOOKUP($B158,'Total CRT Students'!$B$2:$J$1527,3,FALSE))</f>
        <v>Sai Sri Harsha Mallampati</v>
      </c>
      <c r="E158" s="131" t="str">
        <f>VLOOKUP($B158,'Total CRT Students'!$B$2:$J$1527,5,FALSE)</f>
        <v>harshachowdarym@gmail.com</v>
      </c>
      <c r="F158" s="131" t="str">
        <f>VLOOKUP($B158,'Total CRT Students'!$B$2:$J$1527,4,FALSE)</f>
        <v>9492809636</v>
      </c>
      <c r="G158" s="131" t="str">
        <f>VLOOKUP($B158,'Total CRT Students'!$B$2:$J$1527,9,FALSE)</f>
        <v>9440257550</v>
      </c>
      <c r="H158" s="132" t="str">
        <f t="shared" si="3"/>
        <v>NW-3</v>
      </c>
      <c r="I158" s="121"/>
      <c r="J158" s="121"/>
      <c r="K158" s="121"/>
    </row>
    <row r="159" ht="18.0" customHeight="1">
      <c r="A159" s="128">
        <v>155.0</v>
      </c>
      <c r="B159" s="133">
        <v>1.70031158E8</v>
      </c>
      <c r="C159" s="130" t="str">
        <f>VLOOKUP($B159,'Total CRT Students'!$B$2:$J$1527,2,FALSE)</f>
        <v>CSE</v>
      </c>
      <c r="D159" s="131" t="str">
        <f>PROPER(VLOOKUP($B159,'Total CRT Students'!$B$2:$J$1527,3,FALSE))</f>
        <v>Sri Krishna Santosh Kumar</v>
      </c>
      <c r="E159" s="131" t="str">
        <f>VLOOKUP($B159,'Total CRT Students'!$B$2:$J$1527,5,FALSE)</f>
        <v>krishnasantosh454@gmail.com</v>
      </c>
      <c r="F159" s="131" t="str">
        <f>VLOOKUP($B159,'Total CRT Students'!$B$2:$J$1527,4,FALSE)</f>
        <v>9492517709</v>
      </c>
      <c r="G159" s="131" t="str">
        <f>VLOOKUP($B159,'Total CRT Students'!$B$2:$J$1527,9,FALSE)</f>
        <v>9701368618</v>
      </c>
      <c r="H159" s="132" t="str">
        <f t="shared" si="3"/>
        <v>NW-3</v>
      </c>
      <c r="I159" s="121"/>
      <c r="J159" s="121"/>
      <c r="K159" s="121"/>
    </row>
    <row r="160" ht="18.0" customHeight="1">
      <c r="A160" s="128">
        <v>156.0</v>
      </c>
      <c r="B160" s="133">
        <v>1.70031184E8</v>
      </c>
      <c r="C160" s="130" t="str">
        <f>VLOOKUP($B160,'Total CRT Students'!$B$2:$J$1527,2,FALSE)</f>
        <v>CSE</v>
      </c>
      <c r="D160" s="131" t="str">
        <f>PROPER(VLOOKUP($B160,'Total CRT Students'!$B$2:$J$1527,3,FALSE))</f>
        <v>Shaikafroz</v>
      </c>
      <c r="E160" s="131" t="str">
        <f>VLOOKUP($B160,'Total CRT Students'!$B$2:$J$1527,5,FALSE)</f>
        <v>skafroz1515@gmail.com</v>
      </c>
      <c r="F160" s="131" t="str">
        <f>VLOOKUP($B160,'Total CRT Students'!$B$2:$J$1527,4,FALSE)</f>
        <v>8125418203</v>
      </c>
      <c r="G160" s="131" t="str">
        <f>VLOOKUP($B160,'Total CRT Students'!$B$2:$J$1527,9,FALSE)</f>
        <v>9948977416</v>
      </c>
      <c r="H160" s="132" t="str">
        <f t="shared" si="3"/>
        <v>NW-3</v>
      </c>
      <c r="I160" s="121"/>
      <c r="J160" s="121"/>
      <c r="K160" s="121"/>
    </row>
    <row r="161" ht="18.0" customHeight="1">
      <c r="A161" s="128">
        <v>157.0</v>
      </c>
      <c r="B161" s="133">
        <v>1.70031197E8</v>
      </c>
      <c r="C161" s="130" t="str">
        <f>VLOOKUP($B161,'Total CRT Students'!$B$2:$J$1527,2,FALSE)</f>
        <v>CSE</v>
      </c>
      <c r="D161" s="131" t="str">
        <f>PROPER(VLOOKUP($B161,'Total CRT Students'!$B$2:$J$1527,3,FALSE))</f>
        <v>Shaik Naveed</v>
      </c>
      <c r="E161" s="131" t="str">
        <f>VLOOKUP($B161,'Total CRT Students'!$B$2:$J$1527,5,FALSE)</f>
        <v>naveed143.ssc1234@gmail.com</v>
      </c>
      <c r="F161" s="131" t="str">
        <f>VLOOKUP($B161,'Total CRT Students'!$B$2:$J$1527,4,FALSE)</f>
        <v>8497997997</v>
      </c>
      <c r="G161" s="131" t="str">
        <f>VLOOKUP($B161,'Total CRT Students'!$B$2:$J$1527,9,FALSE)</f>
        <v>9989041250</v>
      </c>
      <c r="H161" s="132" t="str">
        <f t="shared" si="3"/>
        <v>NW-3</v>
      </c>
      <c r="I161" s="121"/>
      <c r="J161" s="121"/>
      <c r="K161" s="121"/>
    </row>
    <row r="162" ht="18.0" customHeight="1">
      <c r="A162" s="128">
        <v>158.0</v>
      </c>
      <c r="B162" s="133">
        <v>1.70031207E8</v>
      </c>
      <c r="C162" s="130" t="str">
        <f>VLOOKUP($B162,'Total CRT Students'!$B$2:$J$1527,2,FALSE)</f>
        <v>CSE</v>
      </c>
      <c r="D162" s="131" t="str">
        <f>PROPER(VLOOKUP($B162,'Total CRT Students'!$B$2:$J$1527,3,FALSE))</f>
        <v>Sharan Nilikil</v>
      </c>
      <c r="E162" s="131" t="str">
        <f>VLOOKUP($B162,'Total CRT Students'!$B$2:$J$1527,5,FALSE)</f>
        <v>nilikilsharan@gmail.com</v>
      </c>
      <c r="F162" s="131" t="str">
        <f>VLOOKUP($B162,'Total CRT Students'!$B$2:$J$1527,4,FALSE)</f>
        <v>9182523544</v>
      </c>
      <c r="G162" s="131" t="str">
        <f>VLOOKUP($B162,'Total CRT Students'!$B$2:$J$1527,9,FALSE)</f>
        <v>9490879345</v>
      </c>
      <c r="H162" s="132" t="str">
        <f t="shared" si="3"/>
        <v>NW-3</v>
      </c>
      <c r="I162" s="121"/>
      <c r="J162" s="121"/>
      <c r="K162" s="121"/>
    </row>
    <row r="163" ht="18.0" customHeight="1">
      <c r="A163" s="128">
        <v>159.0</v>
      </c>
      <c r="B163" s="133">
        <v>1.70031231E8</v>
      </c>
      <c r="C163" s="130" t="str">
        <f>VLOOKUP($B163,'Total CRT Students'!$B$2:$J$1527,2,FALSE)</f>
        <v>CSE</v>
      </c>
      <c r="D163" s="131" t="str">
        <f>PROPER(VLOOKUP($B163,'Total CRT Students'!$B$2:$J$1527,3,FALSE))</f>
        <v>Sri Lakshmi Navya Bayyapuneni</v>
      </c>
      <c r="E163" s="131" t="str">
        <f>VLOOKUP($B163,'Total CRT Students'!$B$2:$J$1527,5,FALSE)</f>
        <v>bslnavya2000@gmail.com</v>
      </c>
      <c r="F163" s="131" t="str">
        <f>VLOOKUP($B163,'Total CRT Students'!$B$2:$J$1527,4,FALSE)</f>
        <v>9381405831</v>
      </c>
      <c r="G163" s="131" t="str">
        <f>VLOOKUP($B163,'Total CRT Students'!$B$2:$J$1527,9,FALSE)</f>
        <v>9948515783</v>
      </c>
      <c r="H163" s="132" t="str">
        <f t="shared" si="3"/>
        <v>NW-3</v>
      </c>
      <c r="I163" s="121"/>
      <c r="J163" s="121"/>
      <c r="K163" s="121"/>
    </row>
    <row r="164" ht="18.0" customHeight="1">
      <c r="A164" s="128">
        <v>160.0</v>
      </c>
      <c r="B164" s="133">
        <v>1.70031236E8</v>
      </c>
      <c r="C164" s="130" t="str">
        <f>VLOOKUP($B164,'Total CRT Students'!$B$2:$J$1527,2,FALSE)</f>
        <v>CSE</v>
      </c>
      <c r="D164" s="131" t="str">
        <f>PROPER(VLOOKUP($B164,'Total CRT Students'!$B$2:$J$1527,3,FALSE))</f>
        <v>Srija Chaturvedula</v>
      </c>
      <c r="E164" s="131" t="str">
        <f>VLOOKUP($B164,'Total CRT Students'!$B$2:$J$1527,5,FALSE)</f>
        <v>chaturvedulasrija@gmail.com</v>
      </c>
      <c r="F164" s="131" t="str">
        <f>VLOOKUP($B164,'Total CRT Students'!$B$2:$J$1527,4,FALSE)</f>
        <v>8500361203</v>
      </c>
      <c r="G164" s="131" t="str">
        <f>VLOOKUP($B164,'Total CRT Students'!$B$2:$J$1527,9,FALSE)</f>
        <v>8985971203</v>
      </c>
      <c r="H164" s="132" t="str">
        <f t="shared" si="3"/>
        <v>NW-3</v>
      </c>
      <c r="I164" s="121"/>
      <c r="J164" s="121"/>
      <c r="K164" s="121"/>
    </row>
    <row r="165" ht="18.0" customHeight="1">
      <c r="A165" s="128">
        <v>161.0</v>
      </c>
      <c r="B165" s="133">
        <v>1.70031239E8</v>
      </c>
      <c r="C165" s="130" t="str">
        <f>VLOOKUP($B165,'Total CRT Students'!$B$2:$J$1527,2,FALSE)</f>
        <v>CSE</v>
      </c>
      <c r="D165" s="131" t="str">
        <f>PROPER(VLOOKUP($B165,'Total CRT Students'!$B$2:$J$1527,3,FALSE))</f>
        <v>Sai Chaitanya Sudanagunta</v>
      </c>
      <c r="E165" s="131" t="str">
        <f>VLOOKUP($B165,'Total CRT Students'!$B$2:$J$1527,5,FALSE)</f>
        <v>schaitanya468@gmail.com</v>
      </c>
      <c r="F165" s="131" t="str">
        <f>VLOOKUP($B165,'Total CRT Students'!$B$2:$J$1527,4,FALSE)</f>
        <v>9542144155</v>
      </c>
      <c r="G165" s="131" t="str">
        <f>VLOOKUP($B165,'Total CRT Students'!$B$2:$J$1527,9,FALSE)</f>
        <v>8919446221</v>
      </c>
      <c r="H165" s="132" t="str">
        <f t="shared" si="3"/>
        <v>NW-3</v>
      </c>
      <c r="I165" s="121"/>
      <c r="J165" s="121"/>
      <c r="K165" s="121"/>
    </row>
    <row r="166" ht="18.0" customHeight="1">
      <c r="A166" s="128">
        <v>162.0</v>
      </c>
      <c r="B166" s="133">
        <v>1.70031241E8</v>
      </c>
      <c r="C166" s="130" t="str">
        <f>VLOOKUP($B166,'Total CRT Students'!$B$2:$J$1527,2,FALSE)</f>
        <v>CSE</v>
      </c>
      <c r="D166" s="131" t="str">
        <f>PROPER(VLOOKUP($B166,'Total CRT Students'!$B$2:$J$1527,3,FALSE))</f>
        <v>Suddapalli Sree Bhavya</v>
      </c>
      <c r="E166" s="131" t="str">
        <f>VLOOKUP($B166,'Total CRT Students'!$B$2:$J$1527,5,FALSE)</f>
        <v>sreebhavya311@gmail.com</v>
      </c>
      <c r="F166" s="131" t="str">
        <f>VLOOKUP($B166,'Total CRT Students'!$B$2:$J$1527,4,FALSE)</f>
        <v>9505262244</v>
      </c>
      <c r="G166" s="131" t="str">
        <f>VLOOKUP($B166,'Total CRT Students'!$B$2:$J$1527,9,FALSE)</f>
        <v>8985274805</v>
      </c>
      <c r="H166" s="132" t="str">
        <f t="shared" si="3"/>
        <v>NW-3</v>
      </c>
      <c r="I166" s="121"/>
      <c r="J166" s="121"/>
      <c r="K166" s="121"/>
    </row>
    <row r="167" ht="18.0" customHeight="1">
      <c r="A167" s="128">
        <v>163.0</v>
      </c>
      <c r="B167" s="133">
        <v>1.70031242E8</v>
      </c>
      <c r="C167" s="130" t="str">
        <f>VLOOKUP($B167,'Total CRT Students'!$B$2:$J$1527,2,FALSE)</f>
        <v>CSE</v>
      </c>
      <c r="D167" s="131" t="str">
        <f>PROPER(VLOOKUP($B167,'Total CRT Students'!$B$2:$J$1527,3,FALSE))</f>
        <v>Sudi Sai Thrilok</v>
      </c>
      <c r="E167" s="131" t="str">
        <f>VLOOKUP($B167,'Total CRT Students'!$B$2:$J$1527,5,FALSE)</f>
        <v>thriloksai123@gmail.com</v>
      </c>
      <c r="F167" s="131" t="str">
        <f>VLOOKUP($B167,'Total CRT Students'!$B$2:$J$1527,4,FALSE)</f>
        <v>9182961946</v>
      </c>
      <c r="G167" s="131" t="str">
        <f>VLOOKUP($B167,'Total CRT Students'!$B$2:$J$1527,9,FALSE)</f>
        <v>8374698919</v>
      </c>
      <c r="H167" s="132" t="str">
        <f t="shared" si="3"/>
        <v>NW-3</v>
      </c>
      <c r="I167" s="121"/>
      <c r="J167" s="121"/>
      <c r="K167" s="121"/>
    </row>
    <row r="168" ht="18.0" customHeight="1">
      <c r="A168" s="128">
        <v>164.0</v>
      </c>
      <c r="B168" s="133">
        <v>1.70031243E8</v>
      </c>
      <c r="C168" s="130" t="str">
        <f>VLOOKUP($B168,'Total CRT Students'!$B$2:$J$1527,2,FALSE)</f>
        <v>CSE</v>
      </c>
      <c r="D168" s="131" t="str">
        <f>PROPER(VLOOKUP($B168,'Total CRT Students'!$B$2:$J$1527,3,FALSE))</f>
        <v>Sugguna Sai Rajesh</v>
      </c>
      <c r="E168" s="131" t="str">
        <f>VLOOKUP($B168,'Total CRT Students'!$B$2:$J$1527,5,FALSE)</f>
        <v>sairajesh0619@gmail.com</v>
      </c>
      <c r="F168" s="131" t="str">
        <f>VLOOKUP($B168,'Total CRT Students'!$B$2:$J$1527,4,FALSE)</f>
        <v>8008219765</v>
      </c>
      <c r="G168" s="131" t="str">
        <f>VLOOKUP($B168,'Total CRT Students'!$B$2:$J$1527,9,FALSE)</f>
        <v>9247197713</v>
      </c>
      <c r="H168" s="132" t="str">
        <f t="shared" si="3"/>
        <v>NW-3</v>
      </c>
      <c r="I168" s="121"/>
      <c r="J168" s="121"/>
      <c r="K168" s="121"/>
    </row>
    <row r="169" ht="18.0" customHeight="1">
      <c r="A169" s="128">
        <v>165.0</v>
      </c>
      <c r="B169" s="133">
        <v>1.70031263E8</v>
      </c>
      <c r="C169" s="130" t="str">
        <f>VLOOKUP($B169,'Total CRT Students'!$B$2:$J$1527,2,FALSE)</f>
        <v>CSE</v>
      </c>
      <c r="D169" s="131" t="str">
        <f>PROPER(VLOOKUP($B169,'Total CRT Students'!$B$2:$J$1527,3,FALSE))</f>
        <v>Talluri Vamsi Krishna</v>
      </c>
      <c r="E169" s="131" t="str">
        <f>VLOOKUP($B169,'Total CRT Students'!$B$2:$J$1527,5,FALSE)</f>
        <v>vamsikrishna199854@gmail.com</v>
      </c>
      <c r="F169" s="131" t="str">
        <f>VLOOKUP($B169,'Total CRT Students'!$B$2:$J$1527,4,FALSE)</f>
        <v>9347582319</v>
      </c>
      <c r="G169" s="131" t="str">
        <f>VLOOKUP($B169,'Total CRT Students'!$B$2:$J$1527,9,FALSE)</f>
        <v>9949243306</v>
      </c>
      <c r="H169" s="132" t="str">
        <f t="shared" si="3"/>
        <v>NW-3</v>
      </c>
      <c r="I169" s="121"/>
      <c r="J169" s="121"/>
      <c r="K169" s="121"/>
    </row>
    <row r="170" ht="18.0" customHeight="1">
      <c r="A170" s="128">
        <v>166.0</v>
      </c>
      <c r="B170" s="133">
        <v>1.70031272E8</v>
      </c>
      <c r="C170" s="130" t="str">
        <f>VLOOKUP($B170,'Total CRT Students'!$B$2:$J$1527,2,FALSE)</f>
        <v>CSE</v>
      </c>
      <c r="D170" s="131" t="str">
        <f>PROPER(VLOOKUP($B170,'Total CRT Students'!$B$2:$J$1527,3,FALSE))</f>
        <v>Tayi Sai Siva Teja</v>
      </c>
      <c r="E170" s="131" t="str">
        <f>VLOOKUP($B170,'Total CRT Students'!$B$2:$J$1527,5,FALSE)</f>
        <v>saisivatejatayi@gmail.com</v>
      </c>
      <c r="F170" s="131" t="str">
        <f>VLOOKUP($B170,'Total CRT Students'!$B$2:$J$1527,4,FALSE)</f>
        <v>9182129787</v>
      </c>
      <c r="G170" s="131" t="str">
        <f>VLOOKUP($B170,'Total CRT Students'!$B$2:$J$1527,9,FALSE)</f>
        <v>9493843927</v>
      </c>
      <c r="H170" s="132" t="str">
        <f t="shared" si="3"/>
        <v>NW-3</v>
      </c>
      <c r="I170" s="121"/>
      <c r="J170" s="121"/>
      <c r="K170" s="121"/>
    </row>
    <row r="171" ht="18.0" customHeight="1">
      <c r="A171" s="128">
        <v>167.0</v>
      </c>
      <c r="B171" s="133">
        <v>1.70031333E8</v>
      </c>
      <c r="C171" s="130" t="str">
        <f>VLOOKUP($B171,'Total CRT Students'!$B$2:$J$1527,2,FALSE)</f>
        <v>CSE</v>
      </c>
      <c r="D171" s="131" t="str">
        <f>PROPER(VLOOKUP($B171,'Total CRT Students'!$B$2:$J$1527,3,FALSE))</f>
        <v>Lokesh Vaddi</v>
      </c>
      <c r="E171" s="131" t="str">
        <f>VLOOKUP($B171,'Total CRT Students'!$B$2:$J$1527,5,FALSE)</f>
        <v>vaddiv411@gmail.com</v>
      </c>
      <c r="F171" s="131" t="str">
        <f>VLOOKUP($B171,'Total CRT Students'!$B$2:$J$1527,4,FALSE)</f>
        <v>7981678853</v>
      </c>
      <c r="G171" s="131" t="str">
        <f>VLOOKUP($B171,'Total CRT Students'!$B$2:$J$1527,9,FALSE)</f>
        <v>9490776268</v>
      </c>
      <c r="H171" s="132" t="str">
        <f t="shared" si="3"/>
        <v>NW-3</v>
      </c>
      <c r="I171" s="121"/>
      <c r="J171" s="121"/>
      <c r="K171" s="121"/>
    </row>
    <row r="172" ht="18.0" customHeight="1">
      <c r="A172" s="128">
        <v>168.0</v>
      </c>
      <c r="B172" s="133">
        <v>1.70031335E8</v>
      </c>
      <c r="C172" s="130" t="str">
        <f>VLOOKUP($B172,'Total CRT Students'!$B$2:$J$1527,2,FALSE)</f>
        <v>CSE</v>
      </c>
      <c r="D172" s="131" t="str">
        <f>PROPER(VLOOKUP($B172,'Total CRT Students'!$B$2:$J$1527,3,FALSE))</f>
        <v>Vaddineni Venkata Nagarjuna</v>
      </c>
      <c r="E172" s="131" t="str">
        <f>VLOOKUP($B172,'Total CRT Students'!$B$2:$J$1527,5,FALSE)</f>
        <v>nagarjunavaddineni111@gmail.com</v>
      </c>
      <c r="F172" s="131" t="str">
        <f>VLOOKUP($B172,'Total CRT Students'!$B$2:$J$1527,4,FALSE)</f>
        <v>9441031615</v>
      </c>
      <c r="G172" s="131" t="str">
        <f>VLOOKUP($B172,'Total CRT Students'!$B$2:$J$1527,9,FALSE)</f>
        <v>9701281549</v>
      </c>
      <c r="H172" s="132" t="str">
        <f t="shared" si="3"/>
        <v>NW-3</v>
      </c>
      <c r="I172" s="121"/>
      <c r="J172" s="121"/>
      <c r="K172" s="121"/>
    </row>
    <row r="173" ht="18.0" customHeight="1">
      <c r="A173" s="128">
        <v>169.0</v>
      </c>
      <c r="B173" s="133">
        <v>1.70031342E8</v>
      </c>
      <c r="C173" s="130" t="str">
        <f>VLOOKUP($B173,'Total CRT Students'!$B$2:$J$1527,2,FALSE)</f>
        <v>CSE</v>
      </c>
      <c r="D173" s="131" t="str">
        <f>PROPER(VLOOKUP($B173,'Total CRT Students'!$B$2:$J$1527,3,FALSE))</f>
        <v>Valiveti Yasaswi</v>
      </c>
      <c r="E173" s="131" t="str">
        <f>VLOOKUP($B173,'Total CRT Students'!$B$2:$J$1527,5,FALSE)</f>
        <v>yasaswivaliveti9@gmail.com</v>
      </c>
      <c r="F173" s="131" t="str">
        <f>VLOOKUP($B173,'Total CRT Students'!$B$2:$J$1527,4,FALSE)</f>
        <v>9182607266</v>
      </c>
      <c r="G173" s="131" t="str">
        <f>VLOOKUP($B173,'Total CRT Students'!$B$2:$J$1527,9,FALSE)</f>
        <v>9966998827</v>
      </c>
      <c r="H173" s="132" t="str">
        <f t="shared" si="3"/>
        <v>NW-3</v>
      </c>
      <c r="I173" s="121"/>
      <c r="J173" s="121"/>
      <c r="K173" s="121"/>
    </row>
    <row r="174" ht="18.0" customHeight="1">
      <c r="A174" s="128">
        <v>170.0</v>
      </c>
      <c r="B174" s="133">
        <v>1.70031357E8</v>
      </c>
      <c r="C174" s="130" t="str">
        <f>VLOOKUP($B174,'Total CRT Students'!$B$2:$J$1527,2,FALSE)</f>
        <v>CSE</v>
      </c>
      <c r="D174" s="131" t="str">
        <f>PROPER(VLOOKUP($B174,'Total CRT Students'!$B$2:$J$1527,3,FALSE))</f>
        <v>Vankayalapati Niteesh Kumar</v>
      </c>
      <c r="E174" s="131" t="str">
        <f>VLOOKUP($B174,'Total CRT Students'!$B$2:$J$1527,5,FALSE)</f>
        <v>nithish.vankayalapati7777777@gmail.com</v>
      </c>
      <c r="F174" s="131" t="str">
        <f>VLOOKUP($B174,'Total CRT Students'!$B$2:$J$1527,4,FALSE)</f>
        <v>8639908787</v>
      </c>
      <c r="G174" s="131" t="str">
        <f>VLOOKUP($B174,'Total CRT Students'!$B$2:$J$1527,9,FALSE)</f>
        <v>9177876931</v>
      </c>
      <c r="H174" s="132" t="str">
        <f t="shared" si="3"/>
        <v>NW-3</v>
      </c>
      <c r="I174" s="121"/>
      <c r="J174" s="121"/>
      <c r="K174" s="121"/>
    </row>
    <row r="175" ht="18.0" customHeight="1">
      <c r="A175" s="128">
        <v>171.0</v>
      </c>
      <c r="B175" s="133">
        <v>1.7003137E8</v>
      </c>
      <c r="C175" s="130" t="str">
        <f>VLOOKUP($B175,'Total CRT Students'!$B$2:$J$1527,2,FALSE)</f>
        <v>CSE</v>
      </c>
      <c r="D175" s="131" t="str">
        <f>PROPER(VLOOKUP($B175,'Total CRT Students'!$B$2:$J$1527,3,FALSE))</f>
        <v>Veeravalli Rohith</v>
      </c>
      <c r="E175" s="131" t="str">
        <f>VLOOKUP($B175,'Total CRT Students'!$B$2:$J$1527,5,FALSE)</f>
        <v>rohithveeravalli@gmail.com</v>
      </c>
      <c r="F175" s="131" t="str">
        <f>VLOOKUP($B175,'Total CRT Students'!$B$2:$J$1527,4,FALSE)</f>
        <v>8309310987</v>
      </c>
      <c r="G175" s="131" t="str">
        <f>VLOOKUP($B175,'Total CRT Students'!$B$2:$J$1527,9,FALSE)</f>
        <v>9440077390</v>
      </c>
      <c r="H175" s="132" t="str">
        <f t="shared" si="3"/>
        <v>NW-3</v>
      </c>
      <c r="I175" s="121"/>
      <c r="J175" s="121"/>
      <c r="K175" s="121"/>
    </row>
    <row r="176" ht="18.0" customHeight="1">
      <c r="A176" s="128">
        <v>172.0</v>
      </c>
      <c r="B176" s="133">
        <v>1.70031375E8</v>
      </c>
      <c r="C176" s="130" t="str">
        <f>VLOOKUP($B176,'Total CRT Students'!$B$2:$J$1527,2,FALSE)</f>
        <v>CSE</v>
      </c>
      <c r="D176" s="131" t="str">
        <f>PROPER(VLOOKUP($B176,'Total CRT Students'!$B$2:$J$1527,3,FALSE))</f>
        <v>Veldi Pream Sai Gowtham</v>
      </c>
      <c r="E176" s="131" t="str">
        <f>VLOOKUP($B176,'Total CRT Students'!$B$2:$J$1527,5,FALSE)</f>
        <v>veldigowtham@gmail.com</v>
      </c>
      <c r="F176" s="131" t="str">
        <f>VLOOKUP($B176,'Total CRT Students'!$B$2:$J$1527,4,FALSE)</f>
        <v>9603166946</v>
      </c>
      <c r="G176" s="131" t="str">
        <f>VLOOKUP($B176,'Total CRT Students'!$B$2:$J$1527,9,FALSE)</f>
        <v>9160461221</v>
      </c>
      <c r="H176" s="132" t="str">
        <f t="shared" si="3"/>
        <v>NW-3</v>
      </c>
      <c r="I176" s="121"/>
      <c r="J176" s="121"/>
      <c r="K176" s="121"/>
    </row>
    <row r="177" ht="18.0" customHeight="1">
      <c r="A177" s="128">
        <v>173.0</v>
      </c>
      <c r="B177" s="133">
        <v>1.70031382E8</v>
      </c>
      <c r="C177" s="130" t="str">
        <f>VLOOKUP($B177,'Total CRT Students'!$B$2:$J$1527,2,FALSE)</f>
        <v>CSE</v>
      </c>
      <c r="D177" s="131" t="str">
        <f>PROPER(VLOOKUP($B177,'Total CRT Students'!$B$2:$J$1527,3,FALSE))</f>
        <v>Velpula Sai Deepak</v>
      </c>
      <c r="E177" s="131" t="str">
        <f>VLOOKUP($B177,'Total CRT Students'!$B$2:$J$1527,5,FALSE)</f>
        <v>velpuladeepak@gmail.com</v>
      </c>
      <c r="F177" s="131" t="str">
        <f>VLOOKUP($B177,'Total CRT Students'!$B$2:$J$1527,4,FALSE)</f>
        <v>8978099695</v>
      </c>
      <c r="G177" s="131" t="str">
        <f>VLOOKUP($B177,'Total CRT Students'!$B$2:$J$1527,9,FALSE)</f>
        <v>8142751620</v>
      </c>
      <c r="H177" s="132" t="str">
        <f t="shared" si="3"/>
        <v>NW-3</v>
      </c>
      <c r="I177" s="121"/>
      <c r="J177" s="121"/>
      <c r="K177" s="121"/>
    </row>
    <row r="178" ht="18.0" customHeight="1">
      <c r="A178" s="128">
        <v>174.0</v>
      </c>
      <c r="B178" s="133">
        <v>1.70031383E8</v>
      </c>
      <c r="C178" s="130" t="str">
        <f>VLOOKUP($B178,'Total CRT Students'!$B$2:$J$1527,2,FALSE)</f>
        <v>CSE</v>
      </c>
      <c r="D178" s="131" t="str">
        <f>PROPER(VLOOKUP($B178,'Total CRT Students'!$B$2:$J$1527,3,FALSE))</f>
        <v>Vema Meghana</v>
      </c>
      <c r="E178" s="131" t="str">
        <f>VLOOKUP($B178,'Total CRT Students'!$B$2:$J$1527,5,FALSE)</f>
        <v>vemameghana@gmail.com</v>
      </c>
      <c r="F178" s="131" t="str">
        <f>VLOOKUP($B178,'Total CRT Students'!$B$2:$J$1527,4,FALSE)</f>
        <v>8340889747</v>
      </c>
      <c r="G178" s="131" t="str">
        <f>VLOOKUP($B178,'Total CRT Students'!$B$2:$J$1527,9,FALSE)</f>
        <v>9441201754</v>
      </c>
      <c r="H178" s="132" t="str">
        <f t="shared" si="3"/>
        <v>NW-3</v>
      </c>
      <c r="I178" s="121"/>
      <c r="J178" s="121"/>
      <c r="K178" s="121"/>
    </row>
    <row r="179" ht="18.0" customHeight="1">
      <c r="A179" s="128">
        <v>175.0</v>
      </c>
      <c r="B179" s="133">
        <v>1.70031386E8</v>
      </c>
      <c r="C179" s="130" t="str">
        <f>VLOOKUP($B179,'Total CRT Students'!$B$2:$J$1527,2,FALSE)</f>
        <v>CSE</v>
      </c>
      <c r="D179" s="131" t="str">
        <f>PROPER(VLOOKUP($B179,'Total CRT Students'!$B$2:$J$1527,3,FALSE))</f>
        <v>Vemulapalli Lakshmi Prasanna</v>
      </c>
      <c r="E179" s="131" t="str">
        <f>VLOOKUP($B179,'Total CRT Students'!$B$2:$J$1527,5,FALSE)</f>
        <v>prasannavemulapalli17@gmail.com</v>
      </c>
      <c r="F179" s="131" t="str">
        <f>VLOOKUP($B179,'Total CRT Students'!$B$2:$J$1527,4,FALSE)</f>
        <v>7075572566</v>
      </c>
      <c r="G179" s="131" t="str">
        <f>VLOOKUP($B179,'Total CRT Students'!$B$2:$J$1527,9,FALSE)</f>
        <v>9701154353</v>
      </c>
      <c r="H179" s="132" t="str">
        <f t="shared" si="3"/>
        <v>NW-3</v>
      </c>
      <c r="I179" s="121"/>
      <c r="J179" s="121"/>
      <c r="K179" s="121"/>
    </row>
    <row r="180" ht="18.0" customHeight="1">
      <c r="A180" s="128">
        <v>176.0</v>
      </c>
      <c r="B180" s="133">
        <v>1.70031387E8</v>
      </c>
      <c r="C180" s="130" t="str">
        <f>VLOOKUP($B180,'Total CRT Students'!$B$2:$J$1527,2,FALSE)</f>
        <v>CSE</v>
      </c>
      <c r="D180" s="131" t="str">
        <f>PROPER(VLOOKUP($B180,'Total CRT Students'!$B$2:$J$1527,3,FALSE))</f>
        <v>Vemulapalli Saiprem</v>
      </c>
      <c r="E180" s="131" t="str">
        <f>VLOOKUP($B180,'Total CRT Students'!$B$2:$J$1527,5,FALSE)</f>
        <v>saiprem3344@gmail.com</v>
      </c>
      <c r="F180" s="131" t="str">
        <f>VLOOKUP($B180,'Total CRT Students'!$B$2:$J$1527,4,FALSE)</f>
        <v>9959613187</v>
      </c>
      <c r="G180" s="131" t="str">
        <f>VLOOKUP($B180,'Total CRT Students'!$B$2:$J$1527,9,FALSE)</f>
        <v>9490127603</v>
      </c>
      <c r="H180" s="132" t="str">
        <f t="shared" si="3"/>
        <v>NW-3</v>
      </c>
      <c r="I180" s="121"/>
      <c r="J180" s="121"/>
      <c r="K180" s="121"/>
    </row>
    <row r="181" ht="18.0" customHeight="1">
      <c r="A181" s="128">
        <v>177.0</v>
      </c>
      <c r="B181" s="133">
        <v>1.70031389E8</v>
      </c>
      <c r="C181" s="130" t="str">
        <f>VLOOKUP($B181,'Total CRT Students'!$B$2:$J$1527,2,FALSE)</f>
        <v>CSE</v>
      </c>
      <c r="D181" s="131" t="str">
        <f>PROPER(VLOOKUP($B181,'Total CRT Students'!$B$2:$J$1527,3,FALSE))</f>
        <v>Vemuri Lavanya</v>
      </c>
      <c r="E181" s="131" t="str">
        <f>VLOOKUP($B181,'Total CRT Students'!$B$2:$J$1527,5,FALSE)</f>
        <v>llavanya472@gmail.com</v>
      </c>
      <c r="F181" s="131" t="str">
        <f>VLOOKUP($B181,'Total CRT Students'!$B$2:$J$1527,4,FALSE)</f>
        <v>7780396958</v>
      </c>
      <c r="G181" s="131" t="str">
        <f>VLOOKUP($B181,'Total CRT Students'!$B$2:$J$1527,9,FALSE)</f>
        <v>8500718005</v>
      </c>
      <c r="H181" s="132" t="str">
        <f t="shared" si="3"/>
        <v>NW-3</v>
      </c>
      <c r="I181" s="121"/>
      <c r="J181" s="121"/>
      <c r="K181" s="121"/>
    </row>
    <row r="182" ht="18.0" customHeight="1">
      <c r="A182" s="128">
        <v>178.0</v>
      </c>
      <c r="B182" s="133">
        <v>1.70031396E8</v>
      </c>
      <c r="C182" s="130" t="str">
        <f>VLOOKUP($B182,'Total CRT Students'!$B$2:$J$1527,2,FALSE)</f>
        <v>CSE</v>
      </c>
      <c r="D182" s="131" t="str">
        <f>PROPER(VLOOKUP($B182,'Total CRT Students'!$B$2:$J$1527,3,FALSE))</f>
        <v>Vignesh Raman</v>
      </c>
      <c r="E182" s="131" t="str">
        <f>VLOOKUP($B182,'Total CRT Students'!$B$2:$J$1527,5,FALSE)</f>
        <v>vigneshraman1912@gmail.com</v>
      </c>
      <c r="F182" s="131" t="str">
        <f>VLOOKUP($B182,'Total CRT Students'!$B$2:$J$1527,4,FALSE)</f>
        <v>8331814763</v>
      </c>
      <c r="G182" s="131" t="str">
        <f>VLOOKUP($B182,'Total CRT Students'!$B$2:$J$1527,9,FALSE)</f>
        <v>9618393223</v>
      </c>
      <c r="H182" s="132" t="str">
        <f t="shared" si="3"/>
        <v>NW-3</v>
      </c>
      <c r="I182" s="121"/>
      <c r="J182" s="121"/>
      <c r="K182" s="121"/>
    </row>
    <row r="183" ht="18.0" customHeight="1">
      <c r="A183" s="128">
        <v>179.0</v>
      </c>
      <c r="B183" s="133">
        <v>1.70031399E8</v>
      </c>
      <c r="C183" s="130" t="str">
        <f>VLOOKUP($B183,'Total CRT Students'!$B$2:$J$1527,2,FALSE)</f>
        <v>CSE</v>
      </c>
      <c r="D183" s="131" t="str">
        <f>PROPER(VLOOKUP($B183,'Total CRT Students'!$B$2:$J$1527,3,FALSE))</f>
        <v>Vinnakota Amaresh</v>
      </c>
      <c r="E183" s="131" t="str">
        <f>VLOOKUP($B183,'Total CRT Students'!$B$2:$J$1527,5,FALSE)</f>
        <v>vinnakotaamaresh1999@gmail.com</v>
      </c>
      <c r="F183" s="131" t="str">
        <f>VLOOKUP($B183,'Total CRT Students'!$B$2:$J$1527,4,FALSE)</f>
        <v>9493609883</v>
      </c>
      <c r="G183" s="131" t="str">
        <f>VLOOKUP($B183,'Total CRT Students'!$B$2:$J$1527,9,FALSE)</f>
        <v>9949263884</v>
      </c>
      <c r="H183" s="132" t="str">
        <f t="shared" si="3"/>
        <v>NW-3</v>
      </c>
      <c r="I183" s="121"/>
      <c r="J183" s="121"/>
      <c r="K183" s="121"/>
    </row>
    <row r="184" ht="18.0" customHeight="1">
      <c r="A184" s="128">
        <v>180.0</v>
      </c>
      <c r="B184" s="133">
        <v>1.70031414E8</v>
      </c>
      <c r="C184" s="130" t="str">
        <f>VLOOKUP($B184,'Total CRT Students'!$B$2:$J$1527,2,FALSE)</f>
        <v>CSE</v>
      </c>
      <c r="D184" s="131" t="str">
        <f>PROPER(VLOOKUP($B184,'Total CRT Students'!$B$2:$J$1527,3,FALSE))</f>
        <v>Vellanki Gayathri</v>
      </c>
      <c r="E184" s="131" t="str">
        <f>VLOOKUP($B184,'Total CRT Students'!$B$2:$J$1527,5,FALSE)</f>
        <v>vellanki.gayathri@gmail.com</v>
      </c>
      <c r="F184" s="131" t="str">
        <f>VLOOKUP($B184,'Total CRT Students'!$B$2:$J$1527,4,FALSE)</f>
        <v>7997873310</v>
      </c>
      <c r="G184" s="131" t="str">
        <f>VLOOKUP($B184,'Total CRT Students'!$B$2:$J$1527,9,FALSE)</f>
        <v>9972825367</v>
      </c>
      <c r="H184" s="132" t="str">
        <f t="shared" si="3"/>
        <v>NW-3</v>
      </c>
      <c r="I184" s="121"/>
      <c r="J184" s="121"/>
      <c r="K184" s="121"/>
    </row>
    <row r="185" ht="18.0" customHeight="1">
      <c r="A185" s="128">
        <v>181.0</v>
      </c>
      <c r="B185" s="133">
        <v>1.7003142E8</v>
      </c>
      <c r="C185" s="130" t="str">
        <f>VLOOKUP($B185,'Total CRT Students'!$B$2:$J$1527,2,FALSE)</f>
        <v>CSE</v>
      </c>
      <c r="D185" s="131" t="str">
        <f>PROPER(VLOOKUP($B185,'Total CRT Students'!$B$2:$J$1527,3,FALSE))</f>
        <v>Yakkala G V N Guru Sai Charan</v>
      </c>
      <c r="E185" s="131" t="str">
        <f>VLOOKUP($B185,'Total CRT Students'!$B$2:$J$1527,5,FALSE)</f>
        <v>saicharany5@gmail.com</v>
      </c>
      <c r="F185" s="131" t="str">
        <f>VLOOKUP($B185,'Total CRT Students'!$B$2:$J$1527,4,FALSE)</f>
        <v>7036587036</v>
      </c>
      <c r="G185" s="131" t="str">
        <f>VLOOKUP($B185,'Total CRT Students'!$B$2:$J$1527,9,FALSE)</f>
        <v>7799214214</v>
      </c>
      <c r="H185" s="132" t="str">
        <f t="shared" si="3"/>
        <v>NW-3</v>
      </c>
      <c r="I185" s="121"/>
      <c r="J185" s="121"/>
      <c r="K185" s="121"/>
    </row>
    <row r="186" ht="18.0" customHeight="1">
      <c r="A186" s="128">
        <v>182.0</v>
      </c>
      <c r="B186" s="133">
        <v>1.70031423E8</v>
      </c>
      <c r="C186" s="130" t="str">
        <f>VLOOKUP($B186,'Total CRT Students'!$B$2:$J$1527,2,FALSE)</f>
        <v>CSE</v>
      </c>
      <c r="D186" s="131" t="str">
        <f>PROPER(VLOOKUP($B186,'Total CRT Students'!$B$2:$J$1527,3,FALSE))</f>
        <v>Yalamanchili Joshitha</v>
      </c>
      <c r="E186" s="131" t="str">
        <f>VLOOKUP($B186,'Total CRT Students'!$B$2:$J$1527,5,FALSE)</f>
        <v>joshithayalamanchili@gmail.com</v>
      </c>
      <c r="F186" s="131" t="str">
        <f>VLOOKUP($B186,'Total CRT Students'!$B$2:$J$1527,4,FALSE)</f>
        <v>8919147081</v>
      </c>
      <c r="G186" s="131" t="str">
        <f>VLOOKUP($B186,'Total CRT Students'!$B$2:$J$1527,9,FALSE)</f>
        <v>9492811101</v>
      </c>
      <c r="H186" s="132" t="str">
        <f t="shared" si="3"/>
        <v>NW-3</v>
      </c>
      <c r="I186" s="121"/>
      <c r="J186" s="121"/>
      <c r="K186" s="121"/>
    </row>
    <row r="187" ht="18.0" customHeight="1">
      <c r="A187" s="128">
        <v>183.0</v>
      </c>
      <c r="B187" s="133">
        <v>1.70031442E8</v>
      </c>
      <c r="C187" s="130" t="str">
        <f>VLOOKUP($B187,'Total CRT Students'!$B$2:$J$1527,2,FALSE)</f>
        <v>CSE</v>
      </c>
      <c r="D187" s="131" t="str">
        <f>PROPER(VLOOKUP($B187,'Total CRT Students'!$B$2:$J$1527,3,FALSE))</f>
        <v>Yechuri Bhavya Sri</v>
      </c>
      <c r="E187" s="131" t="str">
        <f>VLOOKUP($B187,'Total CRT Students'!$B$2:$J$1527,5,FALSE)</f>
        <v>bhavyasri3103@gmail.com</v>
      </c>
      <c r="F187" s="131" t="str">
        <f>VLOOKUP($B187,'Total CRT Students'!$B$2:$J$1527,4,FALSE)</f>
        <v>9441236820</v>
      </c>
      <c r="G187" s="131" t="str">
        <f>VLOOKUP($B187,'Total CRT Students'!$B$2:$J$1527,9,FALSE)</f>
        <v>9849553906</v>
      </c>
      <c r="H187" s="132" t="str">
        <f t="shared" si="3"/>
        <v>NW-3</v>
      </c>
      <c r="I187" s="121"/>
      <c r="J187" s="121"/>
      <c r="K187" s="121"/>
    </row>
    <row r="188" ht="18.0" customHeight="1">
      <c r="A188" s="128">
        <v>184.0</v>
      </c>
      <c r="B188" s="133">
        <v>1.70031448E8</v>
      </c>
      <c r="C188" s="130" t="str">
        <f>VLOOKUP($B188,'Total CRT Students'!$B$2:$J$1527,2,FALSE)</f>
        <v>CSE</v>
      </c>
      <c r="D188" s="131" t="str">
        <f>PROPER(VLOOKUP($B188,'Total CRT Students'!$B$2:$J$1527,3,FALSE))</f>
        <v>Yellina Navya Sree</v>
      </c>
      <c r="E188" s="131" t="str">
        <f>VLOOKUP($B188,'Total CRT Students'!$B$2:$J$1527,5,FALSE)</f>
        <v>navya2817@gmail.com</v>
      </c>
      <c r="F188" s="131" t="str">
        <f>VLOOKUP($B188,'Total CRT Students'!$B$2:$J$1527,4,FALSE)</f>
        <v>6303509265</v>
      </c>
      <c r="G188" s="131" t="str">
        <f>VLOOKUP($B188,'Total CRT Students'!$B$2:$J$1527,9,FALSE)</f>
        <v>7661963589</v>
      </c>
      <c r="H188" s="132" t="str">
        <f t="shared" si="3"/>
        <v>NW-3</v>
      </c>
      <c r="I188" s="121"/>
      <c r="J188" s="121"/>
      <c r="K188" s="121"/>
    </row>
    <row r="189" ht="18.0" customHeight="1">
      <c r="A189" s="128">
        <v>185.0</v>
      </c>
      <c r="B189" s="133">
        <v>1.70031461E8</v>
      </c>
      <c r="C189" s="130" t="str">
        <f>VLOOKUP($B189,'Total CRT Students'!$B$2:$J$1527,2,FALSE)</f>
        <v>CSE</v>
      </c>
      <c r="D189" s="131" t="str">
        <f>PROPER(VLOOKUP($B189,'Total CRT Students'!$B$2:$J$1527,3,FALSE))</f>
        <v>Balumuri Varija</v>
      </c>
      <c r="E189" s="131" t="str">
        <f>VLOOKUP($B189,'Total CRT Students'!$B$2:$J$1527,5,FALSE)</f>
        <v>balumuri.varija@gmail.com</v>
      </c>
      <c r="F189" s="131" t="str">
        <f>VLOOKUP($B189,'Total CRT Students'!$B$2:$J$1527,4,FALSE)</f>
        <v>8074992559</v>
      </c>
      <c r="G189" s="131" t="str">
        <f>VLOOKUP($B189,'Total CRT Students'!$B$2:$J$1527,9,FALSE)</f>
        <v>9553739010</v>
      </c>
      <c r="H189" s="132" t="str">
        <f t="shared" si="3"/>
        <v>NW-3</v>
      </c>
      <c r="I189" s="121"/>
      <c r="J189" s="121"/>
      <c r="K189" s="121"/>
    </row>
    <row r="190" ht="18.0" customHeight="1">
      <c r="A190" s="128">
        <v>186.0</v>
      </c>
      <c r="B190" s="133">
        <v>1.70031529E8</v>
      </c>
      <c r="C190" s="130" t="str">
        <f>VLOOKUP($B190,'Total CRT Students'!$B$2:$J$1527,2,FALSE)</f>
        <v>CSE</v>
      </c>
      <c r="D190" s="131" t="str">
        <f>PROPER(VLOOKUP($B190,'Total CRT Students'!$B$2:$J$1527,3,FALSE))</f>
        <v>Yarramareddy Madhuri Sri</v>
      </c>
      <c r="E190" s="131" t="str">
        <f>VLOOKUP($B190,'Total CRT Students'!$B$2:$J$1527,5,FALSE)</f>
        <v>madhurisriy@gmail.com</v>
      </c>
      <c r="F190" s="131" t="str">
        <f>VLOOKUP($B190,'Total CRT Students'!$B$2:$J$1527,4,FALSE)</f>
        <v>9640532269</v>
      </c>
      <c r="G190" s="131" t="str">
        <f>VLOOKUP($B190,'Total CRT Students'!$B$2:$J$1527,9,FALSE)</f>
        <v>8464018678</v>
      </c>
      <c r="H190" s="132" t="str">
        <f t="shared" si="3"/>
        <v>NW-3</v>
      </c>
      <c r="I190" s="121"/>
      <c r="J190" s="121"/>
      <c r="K190" s="121"/>
    </row>
    <row r="191" ht="18.0" customHeight="1">
      <c r="A191" s="128">
        <v>187.0</v>
      </c>
      <c r="B191" s="133">
        <v>1.70031557E8</v>
      </c>
      <c r="C191" s="130" t="str">
        <f>VLOOKUP($B191,'Total CRT Students'!$B$2:$J$1527,2,FALSE)</f>
        <v>CSE</v>
      </c>
      <c r="D191" s="131" t="str">
        <f>PROPER(VLOOKUP($B191,'Total CRT Students'!$B$2:$J$1527,3,FALSE))</f>
        <v>Yarra Varun Chowdary</v>
      </c>
      <c r="E191" s="131" t="str">
        <f>VLOOKUP($B191,'Total CRT Students'!$B$2:$J$1527,5,FALSE)</f>
        <v>varun26101999@gmail.com</v>
      </c>
      <c r="F191" s="131" t="str">
        <f>VLOOKUP($B191,'Total CRT Students'!$B$2:$J$1527,4,FALSE)</f>
        <v>7842959190</v>
      </c>
      <c r="G191" s="131" t="str">
        <f>VLOOKUP($B191,'Total CRT Students'!$B$2:$J$1527,9,FALSE)</f>
        <v>9949368778</v>
      </c>
      <c r="H191" s="132" t="str">
        <f t="shared" si="3"/>
        <v>NW-3</v>
      </c>
      <c r="I191" s="121"/>
      <c r="J191" s="121"/>
      <c r="K191" s="121"/>
    </row>
    <row r="192" ht="18.0" customHeight="1">
      <c r="A192" s="128">
        <v>188.0</v>
      </c>
      <c r="B192" s="133">
        <v>1.70031559E8</v>
      </c>
      <c r="C192" s="130" t="str">
        <f>VLOOKUP($B192,'Total CRT Students'!$B$2:$J$1527,2,FALSE)</f>
        <v>CSE</v>
      </c>
      <c r="D192" s="131" t="str">
        <f>PROPER(VLOOKUP($B192,'Total CRT Students'!$B$2:$J$1527,3,FALSE))</f>
        <v>Manchana Rohith Kumar</v>
      </c>
      <c r="E192" s="131" t="str">
        <f>VLOOKUP($B192,'Total CRT Students'!$B$2:$J$1527,5,FALSE)</f>
        <v>rohithmanchana@gmail.com</v>
      </c>
      <c r="F192" s="131" t="str">
        <f>VLOOKUP($B192,'Total CRT Students'!$B$2:$J$1527,4,FALSE)</f>
        <v>8466995162</v>
      </c>
      <c r="G192" s="131" t="str">
        <f>VLOOKUP($B192,'Total CRT Students'!$B$2:$J$1527,9,FALSE)</f>
        <v>9848642123</v>
      </c>
      <c r="H192" s="132" t="str">
        <f t="shared" si="3"/>
        <v>NW-3</v>
      </c>
      <c r="I192" s="121"/>
      <c r="J192" s="121"/>
      <c r="K192" s="121"/>
    </row>
    <row r="193" ht="18.0" customHeight="1">
      <c r="A193" s="128">
        <v>189.0</v>
      </c>
      <c r="B193" s="133">
        <v>1.70031615E8</v>
      </c>
      <c r="C193" s="130" t="str">
        <f>VLOOKUP($B193,'Total CRT Students'!$B$2:$J$1527,2,FALSE)</f>
        <v>CSE</v>
      </c>
      <c r="D193" s="131" t="str">
        <f>PROPER(VLOOKUP($B193,'Total CRT Students'!$B$2:$J$1527,3,FALSE))</f>
        <v>Nuguri Ramya Sri</v>
      </c>
      <c r="E193" s="131" t="str">
        <f>VLOOKUP($B193,'Total CRT Students'!$B$2:$J$1527,5,FALSE)</f>
        <v>ramyasri.nuguri@gmail.com</v>
      </c>
      <c r="F193" s="131" t="str">
        <f>VLOOKUP($B193,'Total CRT Students'!$B$2:$J$1527,4,FALSE)</f>
        <v>9951601108</v>
      </c>
      <c r="G193" s="131" t="str">
        <f>VLOOKUP($B193,'Total CRT Students'!$B$2:$J$1527,9,FALSE)</f>
        <v>9908804566</v>
      </c>
      <c r="H193" s="132" t="str">
        <f t="shared" si="3"/>
        <v>NW-3</v>
      </c>
      <c r="I193" s="121"/>
      <c r="J193" s="121"/>
      <c r="K193" s="121"/>
    </row>
    <row r="194" ht="18.0" customHeight="1">
      <c r="A194" s="128">
        <v>190.0</v>
      </c>
      <c r="B194" s="133">
        <v>1.70040013E8</v>
      </c>
      <c r="C194" s="130" t="str">
        <f>VLOOKUP($B194,'Total CRT Students'!$B$2:$J$1527,2,FALSE)</f>
        <v>ECE</v>
      </c>
      <c r="D194" s="131" t="str">
        <f>PROPER(VLOOKUP($B194,'Total CRT Students'!$B$2:$J$1527,3,FALSE))</f>
        <v>Ainampudi Meghana Chowdary</v>
      </c>
      <c r="E194" s="131" t="str">
        <f>VLOOKUP($B194,'Total CRT Students'!$B$2:$J$1527,5,FALSE)</f>
        <v>meghana1227@gmail.com</v>
      </c>
      <c r="F194" s="131" t="str">
        <f>VLOOKUP($B194,'Total CRT Students'!$B$2:$J$1527,4,FALSE)</f>
        <v/>
      </c>
      <c r="G194" s="131" t="str">
        <f>VLOOKUP($B194,'Total CRT Students'!$B$2:$J$1527,9,FALSE)</f>
        <v>9652333055</v>
      </c>
      <c r="H194" s="132" t="str">
        <f t="shared" si="3"/>
        <v>NW-3</v>
      </c>
      <c r="I194" s="121"/>
      <c r="J194" s="121"/>
      <c r="K194" s="121"/>
    </row>
    <row r="195" ht="18.0" customHeight="1">
      <c r="A195" s="128">
        <v>191.0</v>
      </c>
      <c r="B195" s="133">
        <v>1.70040017E8</v>
      </c>
      <c r="C195" s="130" t="str">
        <f>VLOOKUP($B195,'Total CRT Students'!$B$2:$J$1527,2,FALSE)</f>
        <v>ECE</v>
      </c>
      <c r="D195" s="131" t="str">
        <f>PROPER(VLOOKUP($B195,'Total CRT Students'!$B$2:$J$1527,3,FALSE))</f>
        <v>Akula. Triveni</v>
      </c>
      <c r="E195" s="131" t="str">
        <f>VLOOKUP($B195,'Total CRT Students'!$B$2:$J$1527,5,FALSE)</f>
        <v>triveniakulla14@gmail.com</v>
      </c>
      <c r="F195" s="131" t="str">
        <f>VLOOKUP($B195,'Total CRT Students'!$B$2:$J$1527,4,FALSE)</f>
        <v/>
      </c>
      <c r="G195" s="131" t="str">
        <f>VLOOKUP($B195,'Total CRT Students'!$B$2:$J$1527,9,FALSE)</f>
        <v>9951104061</v>
      </c>
      <c r="H195" s="132" t="str">
        <f t="shared" si="3"/>
        <v>NW-3</v>
      </c>
      <c r="I195" s="121"/>
      <c r="J195" s="121"/>
      <c r="K195" s="121"/>
    </row>
    <row r="196" ht="18.0" customHeight="1">
      <c r="A196" s="128">
        <v>192.0</v>
      </c>
      <c r="B196" s="133">
        <v>1.70040018E8</v>
      </c>
      <c r="C196" s="130" t="str">
        <f>VLOOKUP($B196,'Total CRT Students'!$B$2:$J$1527,2,FALSE)</f>
        <v>ECE</v>
      </c>
      <c r="D196" s="131" t="str">
        <f>PROPER(VLOOKUP($B196,'Total CRT Students'!$B$2:$J$1527,3,FALSE))</f>
        <v>Alapati Sai Harish</v>
      </c>
      <c r="E196" s="131" t="str">
        <f>VLOOKUP($B196,'Total CRT Students'!$B$2:$J$1527,5,FALSE)</f>
        <v>saiharishalapati999@gmail.com</v>
      </c>
      <c r="F196" s="131" t="str">
        <f>VLOOKUP($B196,'Total CRT Students'!$B$2:$J$1527,4,FALSE)</f>
        <v/>
      </c>
      <c r="G196" s="131" t="str">
        <f>VLOOKUP($B196,'Total CRT Students'!$B$2:$J$1527,9,FALSE)</f>
        <v>9491972394</v>
      </c>
      <c r="H196" s="132" t="str">
        <f t="shared" si="3"/>
        <v>NW-3</v>
      </c>
      <c r="I196" s="121"/>
      <c r="J196" s="121"/>
      <c r="K196" s="121"/>
    </row>
    <row r="197" ht="18.0" customHeight="1">
      <c r="A197" s="128">
        <v>193.0</v>
      </c>
      <c r="B197" s="133">
        <v>1.70040033E8</v>
      </c>
      <c r="C197" s="130" t="str">
        <f>VLOOKUP($B197,'Total CRT Students'!$B$2:$J$1527,2,FALSE)</f>
        <v>ECE</v>
      </c>
      <c r="D197" s="131" t="str">
        <f>PROPER(VLOOKUP($B197,'Total CRT Students'!$B$2:$J$1527,3,FALSE))</f>
        <v>Sai Sree Ancha</v>
      </c>
      <c r="E197" s="131" t="str">
        <f>VLOOKUP($B197,'Total CRT Students'!$B$2:$J$1527,5,FALSE)</f>
        <v>saisreeancha006@gmail.com</v>
      </c>
      <c r="F197" s="131" t="str">
        <f>VLOOKUP($B197,'Total CRT Students'!$B$2:$J$1527,4,FALSE)</f>
        <v/>
      </c>
      <c r="G197" s="131" t="str">
        <f>VLOOKUP($B197,'Total CRT Students'!$B$2:$J$1527,9,FALSE)</f>
        <v>9490724516</v>
      </c>
      <c r="H197" s="132" t="str">
        <f t="shared" si="3"/>
        <v>NW-3</v>
      </c>
      <c r="I197" s="121"/>
      <c r="J197" s="121"/>
      <c r="K197" s="121"/>
    </row>
    <row r="198" ht="18.0" customHeight="1">
      <c r="A198" s="128">
        <v>194.0</v>
      </c>
      <c r="B198" s="133">
        <v>1.70040035E8</v>
      </c>
      <c r="C198" s="130" t="str">
        <f>VLOOKUP($B198,'Total CRT Students'!$B$2:$J$1527,2,FALSE)</f>
        <v>ECE</v>
      </c>
      <c r="D198" s="131" t="str">
        <f>PROPER(VLOOKUP($B198,'Total CRT Students'!$B$2:$J$1527,3,FALSE))</f>
        <v>Anche Pavan Kumar</v>
      </c>
      <c r="E198" s="131" t="str">
        <f>VLOOKUP($B198,'Total CRT Students'!$B$2:$J$1527,5,FALSE)</f>
        <v>anchepavan@gmail.com</v>
      </c>
      <c r="F198" s="131" t="str">
        <f>VLOOKUP($B198,'Total CRT Students'!$B$2:$J$1527,4,FALSE)</f>
        <v/>
      </c>
      <c r="G198" s="131" t="str">
        <f>VLOOKUP($B198,'Total CRT Students'!$B$2:$J$1527,9,FALSE)</f>
        <v>9618396818</v>
      </c>
      <c r="H198" s="132" t="str">
        <f t="shared" si="3"/>
        <v>NW-3</v>
      </c>
      <c r="I198" s="121"/>
      <c r="J198" s="121"/>
      <c r="K198" s="121"/>
    </row>
    <row r="199" ht="18.0" customHeight="1">
      <c r="A199" s="128">
        <v>195.0</v>
      </c>
      <c r="B199" s="133">
        <v>1.70040059E8</v>
      </c>
      <c r="C199" s="130" t="str">
        <f>VLOOKUP($B199,'Total CRT Students'!$B$2:$J$1527,2,FALSE)</f>
        <v>ECE</v>
      </c>
      <c r="D199" s="131" t="str">
        <f>PROPER(VLOOKUP($B199,'Total CRT Students'!$B$2:$J$1527,3,FALSE))</f>
        <v>Kumudvini Athukuru</v>
      </c>
      <c r="E199" s="131" t="str">
        <f>VLOOKUP($B199,'Total CRT Students'!$B$2:$J$1527,5,FALSE)</f>
        <v>kumudvini771@gmail.com</v>
      </c>
      <c r="F199" s="131" t="str">
        <f>VLOOKUP($B199,'Total CRT Students'!$B$2:$J$1527,4,FALSE)</f>
        <v/>
      </c>
      <c r="G199" s="131" t="str">
        <f>VLOOKUP($B199,'Total CRT Students'!$B$2:$J$1527,9,FALSE)</f>
        <v>9246786432</v>
      </c>
      <c r="H199" s="132" t="str">
        <f t="shared" si="3"/>
        <v>NW-3</v>
      </c>
      <c r="I199" s="121"/>
      <c r="J199" s="121"/>
      <c r="K199" s="121"/>
    </row>
    <row r="200" ht="18.0" customHeight="1">
      <c r="A200" s="128">
        <v>196.0</v>
      </c>
      <c r="B200" s="133">
        <v>1.70040069E8</v>
      </c>
      <c r="C200" s="130" t="str">
        <f>VLOOKUP($B200,'Total CRT Students'!$B$2:$J$1527,2,FALSE)</f>
        <v>ECE</v>
      </c>
      <c r="D200" s="131" t="str">
        <f>PROPER(VLOOKUP($B200,'Total CRT Students'!$B$2:$J$1527,3,FALSE))</f>
        <v>Hima Sai Sireesha Bandaru</v>
      </c>
      <c r="E200" s="131" t="str">
        <f>VLOOKUP($B200,'Total CRT Students'!$B$2:$J$1527,5,FALSE)</f>
        <v>siribandaru942@gmail.com</v>
      </c>
      <c r="F200" s="131" t="str">
        <f>VLOOKUP($B200,'Total CRT Students'!$B$2:$J$1527,4,FALSE)</f>
        <v/>
      </c>
      <c r="G200" s="131" t="str">
        <f>VLOOKUP($B200,'Total CRT Students'!$B$2:$J$1527,9,FALSE)</f>
        <v>8522088182</v>
      </c>
      <c r="H200" s="132" t="str">
        <f t="shared" si="3"/>
        <v>NW-3</v>
      </c>
      <c r="I200" s="121"/>
      <c r="J200" s="121"/>
      <c r="K200" s="121"/>
    </row>
    <row r="201" ht="18.0" customHeight="1">
      <c r="A201" s="128">
        <v>197.0</v>
      </c>
      <c r="B201" s="133">
        <v>1.70040077E8</v>
      </c>
      <c r="C201" s="130" t="str">
        <f>VLOOKUP($B201,'Total CRT Students'!$B$2:$J$1527,2,FALSE)</f>
        <v>ECE</v>
      </c>
      <c r="D201" s="131" t="str">
        <f>PROPER(VLOOKUP($B201,'Total CRT Students'!$B$2:$J$1527,3,FALSE))</f>
        <v>Bathula Srinivas Reddy</v>
      </c>
      <c r="E201" s="131" t="str">
        <f>VLOOKUP($B201,'Total CRT Students'!$B$2:$J$1527,5,FALSE)</f>
        <v>srinusrinivas8201@gmail.com</v>
      </c>
      <c r="F201" s="131" t="str">
        <f>VLOOKUP($B201,'Total CRT Students'!$B$2:$J$1527,4,FALSE)</f>
        <v/>
      </c>
      <c r="G201" s="131" t="str">
        <f>VLOOKUP($B201,'Total CRT Students'!$B$2:$J$1527,9,FALSE)</f>
        <v>9959111606</v>
      </c>
      <c r="H201" s="132" t="str">
        <f t="shared" si="3"/>
        <v>NW-3</v>
      </c>
      <c r="I201" s="121"/>
      <c r="J201" s="121"/>
      <c r="K201" s="121"/>
    </row>
    <row r="202" ht="18.0" customHeight="1">
      <c r="A202" s="128">
        <v>198.0</v>
      </c>
      <c r="B202" s="133">
        <v>1.70040082E8</v>
      </c>
      <c r="C202" s="130" t="str">
        <f>VLOOKUP($B202,'Total CRT Students'!$B$2:$J$1527,2,FALSE)</f>
        <v>ECE</v>
      </c>
      <c r="D202" s="131" t="str">
        <f>PROPER(VLOOKUP($B202,'Total CRT Students'!$B$2:$J$1527,3,FALSE))</f>
        <v>Bellamkonda Venkata Ramana</v>
      </c>
      <c r="E202" s="131" t="str">
        <f>VLOOKUP($B202,'Total CRT Students'!$B$2:$J$1527,5,FALSE)</f>
        <v>bvr9596@gmail.com</v>
      </c>
      <c r="F202" s="131" t="str">
        <f>VLOOKUP($B202,'Total CRT Students'!$B$2:$J$1527,4,FALSE)</f>
        <v/>
      </c>
      <c r="G202" s="131" t="str">
        <f>VLOOKUP($B202,'Total CRT Students'!$B$2:$J$1527,9,FALSE)</f>
        <v>9848395509</v>
      </c>
      <c r="H202" s="132" t="str">
        <f t="shared" si="3"/>
        <v>NW-3</v>
      </c>
      <c r="I202" s="121"/>
      <c r="J202" s="121"/>
      <c r="K202" s="121"/>
    </row>
    <row r="203" ht="18.0" customHeight="1">
      <c r="A203" s="128">
        <v>199.0</v>
      </c>
      <c r="B203" s="133">
        <v>1.70040086E8</v>
      </c>
      <c r="C203" s="130" t="str">
        <f>VLOOKUP($B203,'Total CRT Students'!$B$2:$J$1527,2,FALSE)</f>
        <v>ECE</v>
      </c>
      <c r="D203" s="131" t="str">
        <f>PROPER(VLOOKUP($B203,'Total CRT Students'!$B$2:$J$1527,3,FALSE))</f>
        <v>Bellamkonda Thilak</v>
      </c>
      <c r="E203" s="131" t="str">
        <f>VLOOKUP($B203,'Total CRT Students'!$B$2:$J$1527,5,FALSE)</f>
        <v>thilakbellamkonda2013@gmail.com</v>
      </c>
      <c r="F203" s="131" t="str">
        <f>VLOOKUP($B203,'Total CRT Students'!$B$2:$J$1527,4,FALSE)</f>
        <v/>
      </c>
      <c r="G203" s="131" t="str">
        <f>VLOOKUP($B203,'Total CRT Students'!$B$2:$J$1527,9,FALSE)</f>
        <v>9849709417</v>
      </c>
      <c r="H203" s="132" t="str">
        <f t="shared" si="3"/>
        <v>NW-3</v>
      </c>
      <c r="I203" s="121"/>
      <c r="J203" s="121"/>
      <c r="K203" s="121"/>
    </row>
    <row r="204" ht="18.0" customHeight="1">
      <c r="A204" s="128">
        <v>200.0</v>
      </c>
      <c r="B204" s="133">
        <v>1.70040093E8</v>
      </c>
      <c r="C204" s="130" t="str">
        <f>VLOOKUP($B204,'Total CRT Students'!$B$2:$J$1527,2,FALSE)</f>
        <v>ECE</v>
      </c>
      <c r="D204" s="131" t="str">
        <f>PROPER(VLOOKUP($B204,'Total CRT Students'!$B$2:$J$1527,3,FALSE))</f>
        <v>Bhimireddy Sonali Reddy</v>
      </c>
      <c r="E204" s="131" t="str">
        <f>VLOOKUP($B204,'Total CRT Students'!$B$2:$J$1527,5,FALSE)</f>
        <v>bsonalireddy2017@gmail.com</v>
      </c>
      <c r="F204" s="131" t="str">
        <f>VLOOKUP($B204,'Total CRT Students'!$B$2:$J$1527,4,FALSE)</f>
        <v/>
      </c>
      <c r="G204" s="131" t="str">
        <f>VLOOKUP($B204,'Total CRT Students'!$B$2:$J$1527,9,FALSE)</f>
        <v>9676955564</v>
      </c>
      <c r="H204" s="132" t="str">
        <f t="shared" si="3"/>
        <v>NW-3</v>
      </c>
      <c r="I204" s="121"/>
      <c r="J204" s="121"/>
      <c r="K204" s="121"/>
    </row>
    <row r="205" ht="18.0" customHeight="1">
      <c r="A205" s="128">
        <v>201.0</v>
      </c>
      <c r="B205" s="133">
        <v>1.70040095E8</v>
      </c>
      <c r="C205" s="130" t="str">
        <f>VLOOKUP($B205,'Total CRT Students'!$B$2:$J$1527,2,FALSE)</f>
        <v>ECE</v>
      </c>
      <c r="D205" s="131" t="str">
        <f>PROPER(VLOOKUP($B205,'Total CRT Students'!$B$2:$J$1527,3,FALSE))</f>
        <v>Sandeep Bhupathi Raju</v>
      </c>
      <c r="E205" s="131" t="str">
        <f>VLOOKUP($B205,'Total CRT Students'!$B$2:$J$1527,5,FALSE)</f>
        <v>sandeepbhupathiraju111@gmail.com</v>
      </c>
      <c r="F205" s="131" t="str">
        <f>VLOOKUP($B205,'Total CRT Students'!$B$2:$J$1527,4,FALSE)</f>
        <v/>
      </c>
      <c r="G205" s="131" t="str">
        <f>VLOOKUP($B205,'Total CRT Students'!$B$2:$J$1527,9,FALSE)</f>
        <v>9948774871</v>
      </c>
      <c r="H205" s="132" t="str">
        <f t="shared" si="3"/>
        <v>NW-3</v>
      </c>
      <c r="I205" s="121"/>
      <c r="J205" s="121"/>
      <c r="K205" s="121"/>
    </row>
    <row r="206" ht="18.0" customHeight="1">
      <c r="A206" s="128">
        <v>202.0</v>
      </c>
      <c r="B206" s="133">
        <v>1.70040098E8</v>
      </c>
      <c r="C206" s="130" t="str">
        <f>VLOOKUP($B206,'Total CRT Students'!$B$2:$J$1527,2,FALSE)</f>
        <v>ECE</v>
      </c>
      <c r="D206" s="131" t="str">
        <f>PROPER(VLOOKUP($B206,'Total CRT Students'!$B$2:$J$1527,3,FALSE))</f>
        <v>Bijjam Priyanka</v>
      </c>
      <c r="E206" s="131" t="str">
        <f>VLOOKUP($B206,'Total CRT Students'!$B$2:$J$1527,5,FALSE)</f>
        <v>priyankabijjam22@gmail.com</v>
      </c>
      <c r="F206" s="131" t="str">
        <f>VLOOKUP($B206,'Total CRT Students'!$B$2:$J$1527,4,FALSE)</f>
        <v/>
      </c>
      <c r="G206" s="131" t="str">
        <f>VLOOKUP($B206,'Total CRT Students'!$B$2:$J$1527,9,FALSE)</f>
        <v>9849390296</v>
      </c>
      <c r="H206" s="132" t="str">
        <f t="shared" si="3"/>
        <v>NW-3</v>
      </c>
      <c r="I206" s="121"/>
      <c r="J206" s="121"/>
      <c r="K206" s="121"/>
    </row>
    <row r="207" ht="18.0" customHeight="1">
      <c r="A207" s="128">
        <v>203.0</v>
      </c>
      <c r="B207" s="133">
        <v>1.70040099E8</v>
      </c>
      <c r="C207" s="130" t="str">
        <f>VLOOKUP($B207,'Total CRT Students'!$B$2:$J$1527,2,FALSE)</f>
        <v>ECE</v>
      </c>
      <c r="D207" s="131" t="str">
        <f>PROPER(VLOOKUP($B207,'Total CRT Students'!$B$2:$J$1527,3,FALSE))</f>
        <v>Bijjam Sai Bhaskar Reddy</v>
      </c>
      <c r="E207" s="131" t="str">
        <f>VLOOKUP($B207,'Total CRT Students'!$B$2:$J$1527,5,FALSE)</f>
        <v>bbhaskar3333@gmail.com</v>
      </c>
      <c r="F207" s="131" t="str">
        <f>VLOOKUP($B207,'Total CRT Students'!$B$2:$J$1527,4,FALSE)</f>
        <v/>
      </c>
      <c r="G207" s="131" t="str">
        <f>VLOOKUP($B207,'Total CRT Students'!$B$2:$J$1527,9,FALSE)</f>
        <v>9908159427</v>
      </c>
      <c r="H207" s="132" t="str">
        <f t="shared" si="3"/>
        <v>NW-3</v>
      </c>
      <c r="I207" s="121"/>
      <c r="J207" s="121"/>
      <c r="K207" s="121"/>
    </row>
    <row r="208" ht="18.0" customHeight="1">
      <c r="A208" s="128">
        <v>204.0</v>
      </c>
      <c r="B208" s="133">
        <v>1.70040112E8</v>
      </c>
      <c r="C208" s="130" t="str">
        <f>VLOOKUP($B208,'Total CRT Students'!$B$2:$J$1527,2,FALSE)</f>
        <v>ECE</v>
      </c>
      <c r="D208" s="131" t="str">
        <f>PROPER(VLOOKUP($B208,'Total CRT Students'!$B$2:$J$1527,3,FALSE))</f>
        <v>Sri Durga Prasad Bolla</v>
      </c>
      <c r="E208" s="131" t="str">
        <f>VLOOKUP($B208,'Total CRT Students'!$B$2:$J$1527,5,FALSE)</f>
        <v>sridurgaprasadbolla112@gmail.com</v>
      </c>
      <c r="F208" s="131" t="str">
        <f>VLOOKUP($B208,'Total CRT Students'!$B$2:$J$1527,4,FALSE)</f>
        <v/>
      </c>
      <c r="G208" s="131" t="str">
        <f>VLOOKUP($B208,'Total CRT Students'!$B$2:$J$1527,9,FALSE)</f>
        <v>9948155946</v>
      </c>
      <c r="H208" s="132" t="str">
        <f t="shared" si="3"/>
        <v>NW-3</v>
      </c>
      <c r="I208" s="121"/>
      <c r="J208" s="121"/>
      <c r="K208" s="121"/>
    </row>
    <row r="209" ht="18.0" customHeight="1">
      <c r="A209" s="128">
        <v>205.0</v>
      </c>
      <c r="B209" s="133">
        <v>1.70040119E8</v>
      </c>
      <c r="C209" s="130" t="str">
        <f>VLOOKUP($B209,'Total CRT Students'!$B$2:$J$1527,2,FALSE)</f>
        <v>ECE</v>
      </c>
      <c r="D209" s="131" t="str">
        <f>PROPER(VLOOKUP($B209,'Total CRT Students'!$B$2:$J$1527,3,FALSE))</f>
        <v>Bonagiri Naveen Kumar</v>
      </c>
      <c r="E209" s="131" t="str">
        <f>VLOOKUP($B209,'Total CRT Students'!$B$2:$J$1527,5,FALSE)</f>
        <v>naveenkumarrockz123@gmail.com</v>
      </c>
      <c r="F209" s="131" t="str">
        <f>VLOOKUP($B209,'Total CRT Students'!$B$2:$J$1527,4,FALSE)</f>
        <v/>
      </c>
      <c r="G209" s="131" t="str">
        <f>VLOOKUP($B209,'Total CRT Students'!$B$2:$J$1527,9,FALSE)</f>
        <v>9618137759</v>
      </c>
      <c r="H209" s="132" t="str">
        <f t="shared" si="3"/>
        <v>NW-3</v>
      </c>
      <c r="I209" s="121"/>
      <c r="J209" s="121"/>
      <c r="K209" s="121"/>
    </row>
    <row r="210" ht="18.0" customHeight="1">
      <c r="A210" s="128">
        <v>206.0</v>
      </c>
      <c r="B210" s="133">
        <v>1.70040125E8</v>
      </c>
      <c r="C210" s="130" t="str">
        <f>VLOOKUP($B210,'Total CRT Students'!$B$2:$J$1527,2,FALSE)</f>
        <v>ECE</v>
      </c>
      <c r="D210" s="131" t="str">
        <f>PROPER(VLOOKUP($B210,'Total CRT Students'!$B$2:$J$1527,3,FALSE))</f>
        <v>Srikant Buragadda</v>
      </c>
      <c r="E210" s="131" t="str">
        <f>VLOOKUP($B210,'Total CRT Students'!$B$2:$J$1527,5,FALSE)</f>
        <v>srikanthburagadda1999@gmail.com</v>
      </c>
      <c r="F210" s="131" t="str">
        <f>VLOOKUP($B210,'Total CRT Students'!$B$2:$J$1527,4,FALSE)</f>
        <v/>
      </c>
      <c r="G210" s="131" t="str">
        <f>VLOOKUP($B210,'Total CRT Students'!$B$2:$J$1527,9,FALSE)</f>
        <v>9052336768</v>
      </c>
      <c r="H210" s="132" t="str">
        <f t="shared" si="3"/>
        <v>NW-3</v>
      </c>
      <c r="I210" s="121"/>
      <c r="J210" s="121"/>
      <c r="K210" s="121"/>
    </row>
    <row r="211" ht="18.0" customHeight="1">
      <c r="A211" s="128">
        <v>207.0</v>
      </c>
      <c r="B211" s="133">
        <v>1.7004013E8</v>
      </c>
      <c r="C211" s="130" t="str">
        <f>VLOOKUP($B211,'Total CRT Students'!$B$2:$J$1527,2,FALSE)</f>
        <v>ECE</v>
      </c>
      <c r="D211" s="131" t="str">
        <f>PROPER(VLOOKUP($B211,'Total CRT Students'!$B$2:$J$1527,3,FALSE))</f>
        <v>Chalamala Kiran</v>
      </c>
      <c r="E211" s="131" t="str">
        <f>VLOOKUP($B211,'Total CRT Students'!$B$2:$J$1527,5,FALSE)</f>
        <v>1999chkiran@gmail.com</v>
      </c>
      <c r="F211" s="131" t="str">
        <f>VLOOKUP($B211,'Total CRT Students'!$B$2:$J$1527,4,FALSE)</f>
        <v/>
      </c>
      <c r="G211" s="131" t="str">
        <f>VLOOKUP($B211,'Total CRT Students'!$B$2:$J$1527,9,FALSE)</f>
        <v>9110340528</v>
      </c>
      <c r="H211" s="132" t="str">
        <f t="shared" si="3"/>
        <v>NW-3</v>
      </c>
      <c r="I211" s="121"/>
      <c r="J211" s="121"/>
      <c r="K211" s="121"/>
    </row>
    <row r="212" ht="18.0" customHeight="1">
      <c r="A212" s="128">
        <v>208.0</v>
      </c>
      <c r="B212" s="133">
        <v>1.70040131E8</v>
      </c>
      <c r="C212" s="130" t="str">
        <f>VLOOKUP($B212,'Total CRT Students'!$B$2:$J$1527,2,FALSE)</f>
        <v>ECE</v>
      </c>
      <c r="D212" s="131" t="str">
        <f>PROPER(VLOOKUP($B212,'Total CRT Students'!$B$2:$J$1527,3,FALSE))</f>
        <v>Chaliseemala. Sai Sravani</v>
      </c>
      <c r="E212" s="131" t="str">
        <f>VLOOKUP($B212,'Total CRT Students'!$B$2:$J$1527,5,FALSE)</f>
        <v>sravanichaliseemala@gmail.com</v>
      </c>
      <c r="F212" s="131" t="str">
        <f>VLOOKUP($B212,'Total CRT Students'!$B$2:$J$1527,4,FALSE)</f>
        <v/>
      </c>
      <c r="G212" s="131" t="str">
        <f>VLOOKUP($B212,'Total CRT Students'!$B$2:$J$1527,9,FALSE)</f>
        <v>9948508620</v>
      </c>
      <c r="H212" s="132" t="str">
        <f t="shared" si="3"/>
        <v>NW-3</v>
      </c>
      <c r="I212" s="121"/>
      <c r="J212" s="121"/>
      <c r="K212" s="121"/>
    </row>
    <row r="213" ht="18.0" customHeight="1">
      <c r="A213" s="128">
        <v>209.0</v>
      </c>
      <c r="B213" s="133">
        <v>1.70040137E8</v>
      </c>
      <c r="C213" s="130" t="str">
        <f>VLOOKUP($B213,'Total CRT Students'!$B$2:$J$1527,2,FALSE)</f>
        <v>ECE</v>
      </c>
      <c r="D213" s="131" t="str">
        <f>PROPER(VLOOKUP($B213,'Total CRT Students'!$B$2:$J$1527,3,FALSE))</f>
        <v>Chandra Sekhar Srinivas Talada</v>
      </c>
      <c r="E213" s="131" t="str">
        <f>VLOOKUP($B213,'Total CRT Students'!$B$2:$J$1527,5,FALSE)</f>
        <v>chandrasekhartalada@gmail.com</v>
      </c>
      <c r="F213" s="131" t="str">
        <f>VLOOKUP($B213,'Total CRT Students'!$B$2:$J$1527,4,FALSE)</f>
        <v/>
      </c>
      <c r="G213" s="131" t="str">
        <f>VLOOKUP($B213,'Total CRT Students'!$B$2:$J$1527,9,FALSE)</f>
        <v>9985504950</v>
      </c>
      <c r="H213" s="132" t="str">
        <f t="shared" si="3"/>
        <v>NW-3</v>
      </c>
      <c r="I213" s="121"/>
      <c r="J213" s="121"/>
      <c r="K213" s="121"/>
    </row>
    <row r="214" ht="18.0" customHeight="1">
      <c r="A214" s="128">
        <v>210.0</v>
      </c>
      <c r="B214" s="133">
        <v>1.70040138E8</v>
      </c>
      <c r="C214" s="130" t="str">
        <f>VLOOKUP($B214,'Total CRT Students'!$B$2:$J$1527,2,FALSE)</f>
        <v>ECE</v>
      </c>
      <c r="D214" s="131" t="str">
        <f>PROPER(VLOOKUP($B214,'Total CRT Students'!$B$2:$J$1527,3,FALSE))</f>
        <v>Chatragadda Madhavi</v>
      </c>
      <c r="E214" s="131" t="str">
        <f>VLOOKUP($B214,'Total CRT Students'!$B$2:$J$1527,5,FALSE)</f>
        <v>madhavichatragadda144@gmail.com</v>
      </c>
      <c r="F214" s="131" t="str">
        <f>VLOOKUP($B214,'Total CRT Students'!$B$2:$J$1527,4,FALSE)</f>
        <v/>
      </c>
      <c r="G214" s="131" t="str">
        <f>VLOOKUP($B214,'Total CRT Students'!$B$2:$J$1527,9,FALSE)</f>
        <v>9948015695</v>
      </c>
      <c r="H214" s="132" t="str">
        <f t="shared" si="3"/>
        <v>NW-3</v>
      </c>
      <c r="I214" s="121"/>
      <c r="J214" s="121"/>
      <c r="K214" s="121"/>
    </row>
    <row r="215" ht="18.0" customHeight="1">
      <c r="A215" s="128">
        <v>211.0</v>
      </c>
      <c r="B215" s="133">
        <v>1.70040142E8</v>
      </c>
      <c r="C215" s="130" t="str">
        <f>VLOOKUP($B215,'Total CRT Students'!$B$2:$J$1527,2,FALSE)</f>
        <v>ECE</v>
      </c>
      <c r="D215" s="131" t="str">
        <f>PROPER(VLOOKUP($B215,'Total CRT Students'!$B$2:$J$1527,3,FALSE))</f>
        <v>Chava Veera Venkata Vinod Chowdary</v>
      </c>
      <c r="E215" s="131" t="str">
        <f>VLOOKUP($B215,'Total CRT Students'!$B$2:$J$1527,5,FALSE)</f>
        <v>vvvchowdary222@gmail.com</v>
      </c>
      <c r="F215" s="131" t="str">
        <f>VLOOKUP($B215,'Total CRT Students'!$B$2:$J$1527,4,FALSE)</f>
        <v/>
      </c>
      <c r="G215" s="131" t="str">
        <f>VLOOKUP($B215,'Total CRT Students'!$B$2:$J$1527,9,FALSE)</f>
        <v>9949398988</v>
      </c>
      <c r="H215" s="132" t="s">
        <v>14854</v>
      </c>
      <c r="I215" s="121"/>
      <c r="J215" s="121"/>
      <c r="K215" s="121"/>
    </row>
    <row r="216" ht="18.0" customHeight="1">
      <c r="A216" s="128">
        <v>212.0</v>
      </c>
      <c r="B216" s="133">
        <v>1.70040146E8</v>
      </c>
      <c r="C216" s="130" t="str">
        <f>VLOOKUP($B216,'Total CRT Students'!$B$2:$J$1527,2,FALSE)</f>
        <v>ECE</v>
      </c>
      <c r="D216" s="131" t="str">
        <f>PROPER(VLOOKUP($B216,'Total CRT Students'!$B$2:$J$1527,3,FALSE))</f>
        <v>Chede Vineeth Sai</v>
      </c>
      <c r="E216" s="131" t="str">
        <f>VLOOKUP($B216,'Total CRT Students'!$B$2:$J$1527,5,FALSE)</f>
        <v>chedevineeth123sai@gmail.com</v>
      </c>
      <c r="F216" s="131" t="str">
        <f>VLOOKUP($B216,'Total CRT Students'!$B$2:$J$1527,4,FALSE)</f>
        <v/>
      </c>
      <c r="G216" s="131" t="str">
        <f>VLOOKUP($B216,'Total CRT Students'!$B$2:$J$1527,9,FALSE)</f>
        <v>7731934443</v>
      </c>
      <c r="H216" s="132" t="str">
        <f t="shared" ref="H216:H284" si="4">H215</f>
        <v>NW-4</v>
      </c>
      <c r="I216" s="121"/>
      <c r="J216" s="121"/>
      <c r="K216" s="121"/>
    </row>
    <row r="217" ht="18.0" customHeight="1">
      <c r="A217" s="128">
        <v>213.0</v>
      </c>
      <c r="B217" s="133">
        <v>1.70040163E8</v>
      </c>
      <c r="C217" s="130" t="str">
        <f>VLOOKUP($B217,'Total CRT Students'!$B$2:$J$1527,2,FALSE)</f>
        <v>ECE</v>
      </c>
      <c r="D217" s="131" t="str">
        <f>PROPER(VLOOKUP($B217,'Total CRT Students'!$B$2:$J$1527,3,FALSE))</f>
        <v>Chinnareddy Gari Rishitha Reddy</v>
      </c>
      <c r="E217" s="131" t="str">
        <f>VLOOKUP($B217,'Total CRT Students'!$B$2:$J$1527,5,FALSE)</f>
        <v>rishitha221100@gmail.com</v>
      </c>
      <c r="F217" s="131" t="str">
        <f>VLOOKUP($B217,'Total CRT Students'!$B$2:$J$1527,4,FALSE)</f>
        <v/>
      </c>
      <c r="G217" s="131" t="str">
        <f>VLOOKUP($B217,'Total CRT Students'!$B$2:$J$1527,9,FALSE)</f>
        <v>9989253135</v>
      </c>
      <c r="H217" s="132" t="str">
        <f t="shared" si="4"/>
        <v>NW-4</v>
      </c>
      <c r="I217" s="121"/>
      <c r="J217" s="121"/>
      <c r="K217" s="121"/>
    </row>
    <row r="218" ht="18.0" customHeight="1">
      <c r="A218" s="128">
        <v>214.0</v>
      </c>
      <c r="B218" s="133">
        <v>1.70040168E8</v>
      </c>
      <c r="C218" s="130" t="str">
        <f>VLOOKUP($B218,'Total CRT Students'!$B$2:$J$1527,2,FALSE)</f>
        <v>ECE</v>
      </c>
      <c r="D218" s="131" t="str">
        <f>PROPER(VLOOKUP($B218,'Total CRT Students'!$B$2:$J$1527,3,FALSE))</f>
        <v>Sriniva. Chiratanagalla</v>
      </c>
      <c r="E218" s="131" t="str">
        <f>VLOOKUP($B218,'Total CRT Students'!$B$2:$J$1527,5,FALSE)</f>
        <v>srinivaschiratanagalla33@gmail.com</v>
      </c>
      <c r="F218" s="131" t="str">
        <f>VLOOKUP($B218,'Total CRT Students'!$B$2:$J$1527,4,FALSE)</f>
        <v/>
      </c>
      <c r="G218" s="131" t="str">
        <f>VLOOKUP($B218,'Total CRT Students'!$B$2:$J$1527,9,FALSE)</f>
        <v>9963017604</v>
      </c>
      <c r="H218" s="132" t="str">
        <f t="shared" si="4"/>
        <v>NW-4</v>
      </c>
      <c r="I218" s="121"/>
      <c r="J218" s="121"/>
      <c r="K218" s="121"/>
    </row>
    <row r="219" ht="18.0" customHeight="1">
      <c r="A219" s="128">
        <v>215.0</v>
      </c>
      <c r="B219" s="133">
        <v>1.70040185E8</v>
      </c>
      <c r="C219" s="130" t="str">
        <f>VLOOKUP($B219,'Total CRT Students'!$B$2:$J$1527,2,FALSE)</f>
        <v>ECE</v>
      </c>
      <c r="D219" s="131" t="str">
        <f>PROPER(VLOOKUP($B219,'Total CRT Students'!$B$2:$J$1527,3,FALSE))</f>
        <v>Dadi Bhargav</v>
      </c>
      <c r="E219" s="131" t="str">
        <f>VLOOKUP($B219,'Total CRT Students'!$B$2:$J$1527,5,FALSE)</f>
        <v>dadibharu1234@gmail.com</v>
      </c>
      <c r="F219" s="131" t="str">
        <f>VLOOKUP($B219,'Total CRT Students'!$B$2:$J$1527,4,FALSE)</f>
        <v/>
      </c>
      <c r="G219" s="131" t="str">
        <f>VLOOKUP($B219,'Total CRT Students'!$B$2:$J$1527,9,FALSE)</f>
        <v>8985928929</v>
      </c>
      <c r="H219" s="132" t="str">
        <f t="shared" si="4"/>
        <v>NW-4</v>
      </c>
      <c r="I219" s="121"/>
      <c r="J219" s="121"/>
      <c r="K219" s="121"/>
    </row>
    <row r="220" ht="18.0" customHeight="1">
      <c r="A220" s="128">
        <v>216.0</v>
      </c>
      <c r="B220" s="133">
        <v>1.70040202E8</v>
      </c>
      <c r="C220" s="130" t="str">
        <f>VLOOKUP($B220,'Total CRT Students'!$B$2:$J$1527,2,FALSE)</f>
        <v>ECE</v>
      </c>
      <c r="D220" s="131" t="str">
        <f>PROPER(VLOOKUP($B220,'Total CRT Students'!$B$2:$J$1527,3,FALSE))</f>
        <v>Dharni Sai Abhishek</v>
      </c>
      <c r="E220" s="131" t="str">
        <f>VLOOKUP($B220,'Total CRT Students'!$B$2:$J$1527,5,FALSE)</f>
        <v>dsabhishek27@gmail.com</v>
      </c>
      <c r="F220" s="131" t="str">
        <f>VLOOKUP($B220,'Total CRT Students'!$B$2:$J$1527,4,FALSE)</f>
        <v/>
      </c>
      <c r="G220" s="131" t="str">
        <f>VLOOKUP($B220,'Total CRT Students'!$B$2:$J$1527,9,FALSE)</f>
        <v>9441766906</v>
      </c>
      <c r="H220" s="132" t="str">
        <f t="shared" si="4"/>
        <v>NW-4</v>
      </c>
      <c r="I220" s="121"/>
      <c r="J220" s="121"/>
      <c r="K220" s="121"/>
    </row>
    <row r="221" ht="18.0" customHeight="1">
      <c r="A221" s="128">
        <v>217.0</v>
      </c>
      <c r="B221" s="133">
        <v>1.70040213E8</v>
      </c>
      <c r="C221" s="130" t="str">
        <f>VLOOKUP($B221,'Total CRT Students'!$B$2:$J$1527,2,FALSE)</f>
        <v>ECE</v>
      </c>
      <c r="D221" s="131" t="str">
        <f>PROPER(VLOOKUP($B221,'Total CRT Students'!$B$2:$J$1527,3,FALSE))</f>
        <v>Dwarampudi Keerthi Sri Madhuri</v>
      </c>
      <c r="E221" s="131" t="str">
        <f>VLOOKUP($B221,'Total CRT Students'!$B$2:$J$1527,5,FALSE)</f>
        <v>keerthimadhuri5@gmail.com</v>
      </c>
      <c r="F221" s="131" t="str">
        <f>VLOOKUP($B221,'Total CRT Students'!$B$2:$J$1527,4,FALSE)</f>
        <v/>
      </c>
      <c r="G221" s="131" t="str">
        <f>VLOOKUP($B221,'Total CRT Students'!$B$2:$J$1527,9,FALSE)</f>
        <v>9494181456</v>
      </c>
      <c r="H221" s="132" t="str">
        <f t="shared" si="4"/>
        <v>NW-4</v>
      </c>
      <c r="I221" s="121"/>
      <c r="J221" s="121"/>
      <c r="K221" s="121"/>
    </row>
    <row r="222" ht="18.0" customHeight="1">
      <c r="A222" s="128">
        <v>218.0</v>
      </c>
      <c r="B222" s="133">
        <v>1.70040218E8</v>
      </c>
      <c r="C222" s="130" t="str">
        <f>VLOOKUP($B222,'Total CRT Students'!$B$2:$J$1527,2,FALSE)</f>
        <v>ECE</v>
      </c>
      <c r="D222" s="131" t="str">
        <f>PROPER(VLOOKUP($B222,'Total CRT Students'!$B$2:$J$1527,3,FALSE))</f>
        <v>Saicharan Emmadi</v>
      </c>
      <c r="E222" s="131" t="str">
        <f>VLOOKUP($B222,'Total CRT Students'!$B$2:$J$1527,5,FALSE)</f>
        <v>esaicharan21@gmail.com</v>
      </c>
      <c r="F222" s="131" t="str">
        <f>VLOOKUP($B222,'Total CRT Students'!$B$2:$J$1527,4,FALSE)</f>
        <v/>
      </c>
      <c r="G222" s="131" t="str">
        <f>VLOOKUP($B222,'Total CRT Students'!$B$2:$J$1527,9,FALSE)</f>
        <v>9985732643</v>
      </c>
      <c r="H222" s="132" t="str">
        <f t="shared" si="4"/>
        <v>NW-4</v>
      </c>
      <c r="I222" s="121"/>
      <c r="J222" s="121"/>
      <c r="K222" s="121"/>
    </row>
    <row r="223" ht="18.0" customHeight="1">
      <c r="A223" s="128">
        <v>219.0</v>
      </c>
      <c r="B223" s="133">
        <v>1.70040221E8</v>
      </c>
      <c r="C223" s="130" t="str">
        <f>VLOOKUP($B223,'Total CRT Students'!$B$2:$J$1527,2,FALSE)</f>
        <v>ECE</v>
      </c>
      <c r="D223" s="131" t="str">
        <f>PROPER(VLOOKUP($B223,'Total CRT Students'!$B$2:$J$1527,3,FALSE))</f>
        <v>Fathimullah Wasimuddin Salar</v>
      </c>
      <c r="E223" s="131" t="str">
        <f>VLOOKUP($B223,'Total CRT Students'!$B$2:$J$1527,5,FALSE)</f>
        <v>wasimsalar.f.m@gmail.com</v>
      </c>
      <c r="F223" s="131" t="str">
        <f>VLOOKUP($B223,'Total CRT Students'!$B$2:$J$1527,4,FALSE)</f>
        <v/>
      </c>
      <c r="G223" s="131" t="str">
        <f>VLOOKUP($B223,'Total CRT Students'!$B$2:$J$1527,9,FALSE)</f>
        <v>8985116065</v>
      </c>
      <c r="H223" s="132" t="str">
        <f t="shared" si="4"/>
        <v>NW-4</v>
      </c>
      <c r="I223" s="121"/>
      <c r="J223" s="121"/>
      <c r="K223" s="121"/>
    </row>
    <row r="224" ht="18.0" customHeight="1">
      <c r="A224" s="128">
        <v>220.0</v>
      </c>
      <c r="B224" s="133">
        <v>1.70040243E8</v>
      </c>
      <c r="C224" s="130" t="str">
        <f>VLOOKUP($B224,'Total CRT Students'!$B$2:$J$1527,2,FALSE)</f>
        <v>ECE</v>
      </c>
      <c r="D224" s="131" t="str">
        <f>PROPER(VLOOKUP($B224,'Total CRT Students'!$B$2:$J$1527,3,FALSE))</f>
        <v>Garisa Sreekar Reddy</v>
      </c>
      <c r="E224" s="131" t="str">
        <f>VLOOKUP($B224,'Total CRT Students'!$B$2:$J$1527,5,FALSE)</f>
        <v>sreekarreddygarisa@gmail.com</v>
      </c>
      <c r="F224" s="131" t="str">
        <f>VLOOKUP($B224,'Total CRT Students'!$B$2:$J$1527,4,FALSE)</f>
        <v/>
      </c>
      <c r="G224" s="131" t="str">
        <f>VLOOKUP($B224,'Total CRT Students'!$B$2:$J$1527,9,FALSE)</f>
        <v>8985540281</v>
      </c>
      <c r="H224" s="132" t="str">
        <f t="shared" si="4"/>
        <v>NW-4</v>
      </c>
      <c r="I224" s="121"/>
      <c r="J224" s="121"/>
      <c r="K224" s="121"/>
    </row>
    <row r="225" ht="18.0" customHeight="1">
      <c r="A225" s="128">
        <v>221.0</v>
      </c>
      <c r="B225" s="133">
        <v>1.70040244E8</v>
      </c>
      <c r="C225" s="130" t="str">
        <f>VLOOKUP($B225,'Total CRT Students'!$B$2:$J$1527,2,FALSE)</f>
        <v>ECE</v>
      </c>
      <c r="D225" s="131" t="str">
        <f>PROPER(VLOOKUP($B225,'Total CRT Students'!$B$2:$J$1527,3,FALSE))</f>
        <v>Gavallapalli Dheeraj Sai</v>
      </c>
      <c r="E225" s="131" t="str">
        <f>VLOOKUP($B225,'Total CRT Students'!$B$2:$J$1527,5,FALSE)</f>
        <v>gdheerajsai@gmail.com</v>
      </c>
      <c r="F225" s="131" t="str">
        <f>VLOOKUP($B225,'Total CRT Students'!$B$2:$J$1527,4,FALSE)</f>
        <v/>
      </c>
      <c r="G225" s="131" t="str">
        <f>VLOOKUP($B225,'Total CRT Students'!$B$2:$J$1527,9,FALSE)</f>
        <v>9989314975</v>
      </c>
      <c r="H225" s="132" t="str">
        <f t="shared" si="4"/>
        <v>NW-4</v>
      </c>
      <c r="I225" s="121"/>
      <c r="J225" s="121"/>
      <c r="K225" s="121"/>
    </row>
    <row r="226" ht="18.0" customHeight="1">
      <c r="A226" s="128">
        <v>222.0</v>
      </c>
      <c r="B226" s="133">
        <v>1.70040245E8</v>
      </c>
      <c r="C226" s="130" t="str">
        <f>VLOOKUP($B226,'Total CRT Students'!$B$2:$J$1527,2,FALSE)</f>
        <v>ECE</v>
      </c>
      <c r="D226" s="131" t="str">
        <f>PROPER(VLOOKUP($B226,'Total CRT Students'!$B$2:$J$1527,3,FALSE))</f>
        <v>Hema Sai Reddy</v>
      </c>
      <c r="E226" s="131" t="str">
        <f>VLOOKUP($B226,'Total CRT Students'!$B$2:$J$1527,5,FALSE)</f>
        <v>gayamhemasaireddy@gmail.com</v>
      </c>
      <c r="F226" s="131" t="str">
        <f>VLOOKUP($B226,'Total CRT Students'!$B$2:$J$1527,4,FALSE)</f>
        <v/>
      </c>
      <c r="G226" s="131" t="str">
        <f>VLOOKUP($B226,'Total CRT Students'!$B$2:$J$1527,9,FALSE)</f>
        <v>9505599362</v>
      </c>
      <c r="H226" s="132" t="str">
        <f t="shared" si="4"/>
        <v>NW-4</v>
      </c>
      <c r="I226" s="121"/>
      <c r="J226" s="121"/>
      <c r="K226" s="121"/>
    </row>
    <row r="227" ht="18.0" customHeight="1">
      <c r="A227" s="128">
        <v>223.0</v>
      </c>
      <c r="B227" s="133">
        <v>1.70040256E8</v>
      </c>
      <c r="C227" s="130" t="str">
        <f>VLOOKUP($B227,'Total CRT Students'!$B$2:$J$1527,2,FALSE)</f>
        <v>ECE</v>
      </c>
      <c r="D227" s="131" t="str">
        <f>PROPER(VLOOKUP($B227,'Total CRT Students'!$B$2:$J$1527,3,FALSE))</f>
        <v>Gollapalli Uma Srinivas</v>
      </c>
      <c r="E227" s="131" t="str">
        <f>VLOOKUP($B227,'Total CRT Students'!$B$2:$J$1527,5,FALSE)</f>
        <v>umasrinivasgollapalli@gmail.com</v>
      </c>
      <c r="F227" s="131" t="str">
        <f>VLOOKUP($B227,'Total CRT Students'!$B$2:$J$1527,4,FALSE)</f>
        <v/>
      </c>
      <c r="G227" s="131" t="str">
        <f>VLOOKUP($B227,'Total CRT Students'!$B$2:$J$1527,9,FALSE)</f>
        <v>8106551014</v>
      </c>
      <c r="H227" s="132" t="str">
        <f t="shared" si="4"/>
        <v>NW-4</v>
      </c>
      <c r="I227" s="121"/>
      <c r="J227" s="121"/>
      <c r="K227" s="121"/>
    </row>
    <row r="228" ht="18.0" customHeight="1">
      <c r="A228" s="128">
        <v>224.0</v>
      </c>
      <c r="B228" s="133">
        <v>1.70040267E8</v>
      </c>
      <c r="C228" s="130" t="str">
        <f>VLOOKUP($B228,'Total CRT Students'!$B$2:$J$1527,2,FALSE)</f>
        <v>ECE</v>
      </c>
      <c r="D228" s="131" t="str">
        <f>PROPER(VLOOKUP($B228,'Total CRT Students'!$B$2:$J$1527,3,FALSE))</f>
        <v>Gudipudi Ram Sandeep Kumar</v>
      </c>
      <c r="E228" s="131" t="str">
        <f>VLOOKUP($B228,'Total CRT Students'!$B$2:$J$1527,5,FALSE)</f>
        <v>ramsandeep828@gmail.com</v>
      </c>
      <c r="F228" s="131" t="str">
        <f>VLOOKUP($B228,'Total CRT Students'!$B$2:$J$1527,4,FALSE)</f>
        <v/>
      </c>
      <c r="G228" s="131" t="str">
        <f>VLOOKUP($B228,'Total CRT Students'!$B$2:$J$1527,9,FALSE)</f>
        <v>9441598679</v>
      </c>
      <c r="H228" s="132" t="str">
        <f t="shared" si="4"/>
        <v>NW-4</v>
      </c>
      <c r="I228" s="121"/>
      <c r="J228" s="121"/>
      <c r="K228" s="121"/>
    </row>
    <row r="229" ht="18.0" customHeight="1">
      <c r="A229" s="128">
        <v>225.0</v>
      </c>
      <c r="B229" s="133">
        <v>1.70040277E8</v>
      </c>
      <c r="C229" s="130" t="str">
        <f>VLOOKUP($B229,'Total CRT Students'!$B$2:$J$1527,2,FALSE)</f>
        <v>ECE</v>
      </c>
      <c r="D229" s="131" t="str">
        <f>PROPER(VLOOKUP($B229,'Total CRT Students'!$B$2:$J$1527,3,FALSE))</f>
        <v>Guntupalli Bala Sai Subrahmanyam</v>
      </c>
      <c r="E229" s="131" t="str">
        <f>VLOOKUP($B229,'Total CRT Students'!$B$2:$J$1527,5,FALSE)</f>
        <v>saisubbu2744@gmail.com</v>
      </c>
      <c r="F229" s="131" t="str">
        <f>VLOOKUP($B229,'Total CRT Students'!$B$2:$J$1527,4,FALSE)</f>
        <v/>
      </c>
      <c r="G229" s="131" t="str">
        <f>VLOOKUP($B229,'Total CRT Students'!$B$2:$J$1527,9,FALSE)</f>
        <v>9848828873</v>
      </c>
      <c r="H229" s="132" t="str">
        <f t="shared" si="4"/>
        <v>NW-4</v>
      </c>
      <c r="I229" s="121"/>
      <c r="J229" s="121"/>
      <c r="K229" s="121"/>
    </row>
    <row r="230" ht="18.0" customHeight="1">
      <c r="A230" s="128">
        <v>226.0</v>
      </c>
      <c r="B230" s="133">
        <v>1.70040288E8</v>
      </c>
      <c r="C230" s="130" t="str">
        <f>VLOOKUP($B230,'Total CRT Students'!$B$2:$J$1527,2,FALSE)</f>
        <v>ECE</v>
      </c>
      <c r="D230" s="131" t="str">
        <f>PROPER(VLOOKUP($B230,'Total CRT Students'!$B$2:$J$1527,3,FALSE))</f>
        <v>Haribandi Sahithi</v>
      </c>
      <c r="E230" s="131" t="str">
        <f>VLOOKUP($B230,'Total CRT Students'!$B$2:$J$1527,5,FALSE)</f>
        <v>sahithi.haribandi@gmail.com</v>
      </c>
      <c r="F230" s="131" t="str">
        <f>VLOOKUP($B230,'Total CRT Students'!$B$2:$J$1527,4,FALSE)</f>
        <v/>
      </c>
      <c r="G230" s="131" t="str">
        <f>VLOOKUP($B230,'Total CRT Students'!$B$2:$J$1527,9,FALSE)</f>
        <v>9959119650</v>
      </c>
      <c r="H230" s="132" t="str">
        <f t="shared" si="4"/>
        <v>NW-4</v>
      </c>
      <c r="I230" s="121"/>
      <c r="J230" s="121"/>
      <c r="K230" s="121"/>
    </row>
    <row r="231" ht="18.0" customHeight="1">
      <c r="A231" s="128">
        <v>227.0</v>
      </c>
      <c r="B231" s="133">
        <v>1.70040294E8</v>
      </c>
      <c r="C231" s="130" t="str">
        <f>VLOOKUP($B231,'Total CRT Students'!$B$2:$J$1527,2,FALSE)</f>
        <v>ECE</v>
      </c>
      <c r="D231" s="131" t="str">
        <f>PROPER(VLOOKUP($B231,'Total CRT Students'!$B$2:$J$1527,3,FALSE))</f>
        <v>Induru Sreesaireddy</v>
      </c>
      <c r="E231" s="131" t="str">
        <f>VLOOKUP($B231,'Total CRT Students'!$B$2:$J$1527,5,FALSE)</f>
        <v>indurusreesaireddy@gmail.com</v>
      </c>
      <c r="F231" s="131" t="str">
        <f>VLOOKUP($B231,'Total CRT Students'!$B$2:$J$1527,4,FALSE)</f>
        <v/>
      </c>
      <c r="G231" s="131" t="str">
        <f>VLOOKUP($B231,'Total CRT Students'!$B$2:$J$1527,9,FALSE)</f>
        <v>9866997510</v>
      </c>
      <c r="H231" s="132" t="str">
        <f t="shared" si="4"/>
        <v>NW-4</v>
      </c>
      <c r="I231" s="121"/>
      <c r="J231" s="121"/>
      <c r="K231" s="121"/>
    </row>
    <row r="232" ht="18.0" customHeight="1">
      <c r="A232" s="128">
        <v>228.0</v>
      </c>
      <c r="B232" s="133">
        <v>1.70040305E8</v>
      </c>
      <c r="C232" s="130" t="str">
        <f>VLOOKUP($B232,'Total CRT Students'!$B$2:$J$1527,2,FALSE)</f>
        <v>ECE</v>
      </c>
      <c r="D232" s="131" t="str">
        <f>PROPER(VLOOKUP($B232,'Total CRT Students'!$B$2:$J$1527,3,FALSE))</f>
        <v>Jalla Syam Sireesha</v>
      </c>
      <c r="E232" s="131" t="str">
        <f>VLOOKUP($B232,'Total CRT Students'!$B$2:$J$1527,5,FALSE)</f>
        <v>syamsireeshajalla154@gmail.com</v>
      </c>
      <c r="F232" s="131" t="str">
        <f>VLOOKUP($B232,'Total CRT Students'!$B$2:$J$1527,4,FALSE)</f>
        <v/>
      </c>
      <c r="G232" s="131" t="str">
        <f>VLOOKUP($B232,'Total CRT Students'!$B$2:$J$1527,9,FALSE)</f>
        <v>9866833806</v>
      </c>
      <c r="H232" s="132" t="str">
        <f t="shared" si="4"/>
        <v>NW-4</v>
      </c>
      <c r="I232" s="121"/>
      <c r="J232" s="121"/>
      <c r="K232" s="121"/>
    </row>
    <row r="233" ht="18.0" customHeight="1">
      <c r="A233" s="128">
        <v>229.0</v>
      </c>
      <c r="B233" s="133">
        <v>1.70040314E8</v>
      </c>
      <c r="C233" s="130" t="str">
        <f>VLOOKUP($B233,'Total CRT Students'!$B$2:$J$1527,2,FALSE)</f>
        <v>ECE</v>
      </c>
      <c r="D233" s="131" t="str">
        <f>PROPER(VLOOKUP($B233,'Total CRT Students'!$B$2:$J$1527,3,FALSE))</f>
        <v>Jasti Dharun Chowdary</v>
      </c>
      <c r="E233" s="131" t="str">
        <f>VLOOKUP($B233,'Total CRT Students'!$B$2:$J$1527,5,FALSE)</f>
        <v>dharunphani@gmail.com</v>
      </c>
      <c r="F233" s="131" t="str">
        <f>VLOOKUP($B233,'Total CRT Students'!$B$2:$J$1527,4,FALSE)</f>
        <v/>
      </c>
      <c r="G233" s="131" t="str">
        <f>VLOOKUP($B233,'Total CRT Students'!$B$2:$J$1527,9,FALSE)</f>
        <v>9490393664</v>
      </c>
      <c r="H233" s="132" t="str">
        <f t="shared" si="4"/>
        <v>NW-4</v>
      </c>
      <c r="I233" s="121"/>
      <c r="J233" s="121"/>
      <c r="K233" s="121"/>
    </row>
    <row r="234" ht="18.0" customHeight="1">
      <c r="A234" s="128">
        <v>230.0</v>
      </c>
      <c r="B234" s="133">
        <v>1.70040318E8</v>
      </c>
      <c r="C234" s="130" t="str">
        <f>VLOOKUP($B234,'Total CRT Students'!$B$2:$J$1527,2,FALSE)</f>
        <v>ECE</v>
      </c>
      <c r="D234" s="131" t="str">
        <f>PROPER(VLOOKUP($B234,'Total CRT Students'!$B$2:$J$1527,3,FALSE))</f>
        <v>Javvaji Venkata Subramanyam</v>
      </c>
      <c r="E234" s="131" t="str">
        <f>VLOOKUP($B234,'Total CRT Students'!$B$2:$J$1527,5,FALSE)</f>
        <v>venkeyjavvaji5532@gmail.com</v>
      </c>
      <c r="F234" s="131" t="str">
        <f>VLOOKUP($B234,'Total CRT Students'!$B$2:$J$1527,4,FALSE)</f>
        <v/>
      </c>
      <c r="G234" s="131" t="str">
        <f>VLOOKUP($B234,'Total CRT Students'!$B$2:$J$1527,9,FALSE)</f>
        <v>9492011563</v>
      </c>
      <c r="H234" s="132" t="str">
        <f t="shared" si="4"/>
        <v>NW-4</v>
      </c>
      <c r="I234" s="121"/>
      <c r="J234" s="121"/>
      <c r="K234" s="121"/>
    </row>
    <row r="235" ht="18.0" customHeight="1">
      <c r="A235" s="128">
        <v>231.0</v>
      </c>
      <c r="B235" s="133">
        <v>1.70040322E8</v>
      </c>
      <c r="C235" s="130" t="str">
        <f>VLOOKUP($B235,'Total CRT Students'!$B$2:$J$1527,2,FALSE)</f>
        <v>ECE</v>
      </c>
      <c r="D235" s="131" t="str">
        <f>PROPER(VLOOKUP($B235,'Total CRT Students'!$B$2:$J$1527,3,FALSE))</f>
        <v>Jonnalagadda Vani</v>
      </c>
      <c r="E235" s="131" t="str">
        <f>VLOOKUP($B235,'Total CRT Students'!$B$2:$J$1527,5,FALSE)</f>
        <v>vanirambabu10@gmail.com</v>
      </c>
      <c r="F235" s="131" t="str">
        <f>VLOOKUP($B235,'Total CRT Students'!$B$2:$J$1527,4,FALSE)</f>
        <v/>
      </c>
      <c r="G235" s="131" t="str">
        <f>VLOOKUP($B235,'Total CRT Students'!$B$2:$J$1527,9,FALSE)</f>
        <v>7416452112</v>
      </c>
      <c r="H235" s="132" t="str">
        <f t="shared" si="4"/>
        <v>NW-4</v>
      </c>
      <c r="I235" s="121"/>
      <c r="J235" s="121"/>
      <c r="K235" s="121"/>
    </row>
    <row r="236" ht="18.0" customHeight="1">
      <c r="A236" s="128">
        <v>232.0</v>
      </c>
      <c r="B236" s="133">
        <v>1.70040339E8</v>
      </c>
      <c r="C236" s="130" t="str">
        <f>VLOOKUP($B236,'Total CRT Students'!$B$2:$J$1527,2,FALSE)</f>
        <v>ECE</v>
      </c>
      <c r="D236" s="131" t="str">
        <f>PROPER(VLOOKUP($B236,'Total CRT Students'!$B$2:$J$1527,3,FALSE))</f>
        <v>Sai Sadhvik Kalakonda</v>
      </c>
      <c r="E236" s="131" t="str">
        <f>VLOOKUP($B236,'Total CRT Students'!$B$2:$J$1527,5,FALSE)</f>
        <v>sadhvikkalakonda@gmail.com</v>
      </c>
      <c r="F236" s="131" t="str">
        <f>VLOOKUP($B236,'Total CRT Students'!$B$2:$J$1527,4,FALSE)</f>
        <v/>
      </c>
      <c r="G236" s="131" t="str">
        <f>VLOOKUP($B236,'Total CRT Students'!$B$2:$J$1527,9,FALSE)</f>
        <v>9491350158</v>
      </c>
      <c r="H236" s="132" t="str">
        <f t="shared" si="4"/>
        <v>NW-4</v>
      </c>
      <c r="I236" s="121"/>
      <c r="J236" s="121"/>
      <c r="K236" s="121"/>
    </row>
    <row r="237" ht="18.0" customHeight="1">
      <c r="A237" s="128">
        <v>233.0</v>
      </c>
      <c r="B237" s="133">
        <v>1.70040346E8</v>
      </c>
      <c r="C237" s="130" t="str">
        <f>VLOOKUP($B237,'Total CRT Students'!$B$2:$J$1527,2,FALSE)</f>
        <v>ECE</v>
      </c>
      <c r="D237" s="131" t="str">
        <f>PROPER(VLOOKUP($B237,'Total CRT Students'!$B$2:$J$1527,3,FALSE))</f>
        <v>Kamineni Surya Prakash</v>
      </c>
      <c r="E237" s="131" t="str">
        <f>VLOOKUP($B237,'Total CRT Students'!$B$2:$J$1527,5,FALSE)</f>
        <v>suryakamineni2000@gmail.com</v>
      </c>
      <c r="F237" s="131" t="str">
        <f>VLOOKUP($B237,'Total CRT Students'!$B$2:$J$1527,4,FALSE)</f>
        <v/>
      </c>
      <c r="G237" s="131" t="str">
        <f>VLOOKUP($B237,'Total CRT Students'!$B$2:$J$1527,9,FALSE)</f>
        <v>9848504779</v>
      </c>
      <c r="H237" s="132" t="str">
        <f t="shared" si="4"/>
        <v>NW-4</v>
      </c>
      <c r="I237" s="121"/>
      <c r="J237" s="121"/>
      <c r="K237" s="121"/>
    </row>
    <row r="238" ht="18.0" customHeight="1">
      <c r="A238" s="128">
        <v>234.0</v>
      </c>
      <c r="B238" s="133">
        <v>1.7004035E8</v>
      </c>
      <c r="C238" s="130" t="str">
        <f>VLOOKUP($B238,'Total CRT Students'!$B$2:$J$1527,2,FALSE)</f>
        <v>ECE</v>
      </c>
      <c r="D238" s="131" t="str">
        <f>PROPER(VLOOKUP($B238,'Total CRT Students'!$B$2:$J$1527,3,FALSE))</f>
        <v>Kamshetty Sai Sumanth</v>
      </c>
      <c r="E238" s="131" t="str">
        <f>VLOOKUP($B238,'Total CRT Students'!$B$2:$J$1527,5,FALSE)</f>
        <v>saisumanthkamishetty@gmail.com</v>
      </c>
      <c r="F238" s="131" t="str">
        <f>VLOOKUP($B238,'Total CRT Students'!$B$2:$J$1527,4,FALSE)</f>
        <v/>
      </c>
      <c r="G238" s="131" t="str">
        <f>VLOOKUP($B238,'Total CRT Students'!$B$2:$J$1527,9,FALSE)</f>
        <v>9441283637</v>
      </c>
      <c r="H238" s="132" t="str">
        <f t="shared" si="4"/>
        <v>NW-4</v>
      </c>
      <c r="I238" s="121"/>
      <c r="J238" s="121"/>
      <c r="K238" s="121"/>
    </row>
    <row r="239" ht="18.0" customHeight="1">
      <c r="A239" s="128">
        <v>235.0</v>
      </c>
      <c r="B239" s="133">
        <v>1.70040353E8</v>
      </c>
      <c r="C239" s="130" t="str">
        <f>VLOOKUP($B239,'Total CRT Students'!$B$2:$J$1527,2,FALSE)</f>
        <v>ECE</v>
      </c>
      <c r="D239" s="131" t="str">
        <f>PROPER(VLOOKUP($B239,'Total CRT Students'!$B$2:$J$1527,3,FALSE))</f>
        <v>Teja Sai Kanakam</v>
      </c>
      <c r="E239" s="131" t="str">
        <f>VLOOKUP($B239,'Total CRT Students'!$B$2:$J$1527,5,FALSE)</f>
        <v>tejasaikanakam@gmail.com</v>
      </c>
      <c r="F239" s="131" t="str">
        <f>VLOOKUP($B239,'Total CRT Students'!$B$2:$J$1527,4,FALSE)</f>
        <v/>
      </c>
      <c r="G239" s="131" t="str">
        <f>VLOOKUP($B239,'Total CRT Students'!$B$2:$J$1527,9,FALSE)</f>
        <v>8790685672</v>
      </c>
      <c r="H239" s="132" t="str">
        <f t="shared" si="4"/>
        <v>NW-4</v>
      </c>
      <c r="I239" s="121"/>
      <c r="J239" s="121"/>
      <c r="K239" s="121"/>
    </row>
    <row r="240" ht="18.0" customHeight="1">
      <c r="A240" s="128">
        <v>236.0</v>
      </c>
      <c r="B240" s="133">
        <v>1.70040365E8</v>
      </c>
      <c r="C240" s="130" t="str">
        <f>VLOOKUP($B240,'Total CRT Students'!$B$2:$J$1527,2,FALSE)</f>
        <v>ECE</v>
      </c>
      <c r="D240" s="131" t="str">
        <f>PROPER(VLOOKUP($B240,'Total CRT Students'!$B$2:$J$1527,3,FALSE))</f>
        <v>Murali Krishna Kanneboina</v>
      </c>
      <c r="E240" s="131" t="str">
        <f>VLOOKUP($B240,'Total CRT Students'!$B$2:$J$1527,5,FALSE)</f>
        <v>murali5846@gmail.com</v>
      </c>
      <c r="F240" s="131" t="str">
        <f>VLOOKUP($B240,'Total CRT Students'!$B$2:$J$1527,4,FALSE)</f>
        <v/>
      </c>
      <c r="G240" s="131" t="str">
        <f>VLOOKUP($B240,'Total CRT Students'!$B$2:$J$1527,9,FALSE)</f>
        <v>7093680244</v>
      </c>
      <c r="H240" s="132" t="str">
        <f t="shared" si="4"/>
        <v>NW-4</v>
      </c>
      <c r="I240" s="121"/>
      <c r="J240" s="121"/>
      <c r="K240" s="121"/>
    </row>
    <row r="241" ht="18.0" customHeight="1">
      <c r="A241" s="128">
        <v>237.0</v>
      </c>
      <c r="B241" s="133">
        <v>1.70040367E8</v>
      </c>
      <c r="C241" s="130" t="str">
        <f>VLOOKUP($B241,'Total CRT Students'!$B$2:$J$1527,2,FALSE)</f>
        <v>ECE</v>
      </c>
      <c r="D241" s="131" t="str">
        <f>PROPER(VLOOKUP($B241,'Total CRT Students'!$B$2:$J$1527,3,FALSE))</f>
        <v>Kanneti Kavya</v>
      </c>
      <c r="E241" s="131" t="str">
        <f>VLOOKUP($B241,'Total CRT Students'!$B$2:$J$1527,5,FALSE)</f>
        <v>kannetikavya7@gmail.com</v>
      </c>
      <c r="F241" s="131" t="str">
        <f>VLOOKUP($B241,'Total CRT Students'!$B$2:$J$1527,4,FALSE)</f>
        <v/>
      </c>
      <c r="G241" s="131" t="str">
        <f>VLOOKUP($B241,'Total CRT Students'!$B$2:$J$1527,9,FALSE)</f>
        <v>9573386924</v>
      </c>
      <c r="H241" s="132" t="str">
        <f t="shared" si="4"/>
        <v>NW-4</v>
      </c>
      <c r="I241" s="121"/>
      <c r="J241" s="121"/>
      <c r="K241" s="121"/>
    </row>
    <row r="242" ht="18.0" customHeight="1">
      <c r="A242" s="128">
        <v>238.0</v>
      </c>
      <c r="B242" s="133">
        <v>1.70040369E8</v>
      </c>
      <c r="C242" s="130" t="str">
        <f>VLOOKUP($B242,'Total CRT Students'!$B$2:$J$1527,2,FALSE)</f>
        <v>ECE</v>
      </c>
      <c r="D242" s="131" t="str">
        <f>PROPER(VLOOKUP($B242,'Total CRT Students'!$B$2:$J$1527,3,FALSE))</f>
        <v>Karamsetty Veera Koushik Dheeraj</v>
      </c>
      <c r="E242" s="131" t="str">
        <f>VLOOKUP($B242,'Total CRT Students'!$B$2:$J$1527,5,FALSE)</f>
        <v>dheerajkool143@gmail.com</v>
      </c>
      <c r="F242" s="131" t="str">
        <f>VLOOKUP($B242,'Total CRT Students'!$B$2:$J$1527,4,FALSE)</f>
        <v/>
      </c>
      <c r="G242" s="131" t="str">
        <f>VLOOKUP($B242,'Total CRT Students'!$B$2:$J$1527,9,FALSE)</f>
        <v>8686028547</v>
      </c>
      <c r="H242" s="132" t="str">
        <f t="shared" si="4"/>
        <v>NW-4</v>
      </c>
      <c r="I242" s="121"/>
      <c r="J242" s="121"/>
      <c r="K242" s="121"/>
    </row>
    <row r="243" ht="18.0" customHeight="1">
      <c r="A243" s="128">
        <v>239.0</v>
      </c>
      <c r="B243" s="133">
        <v>1.70040389E8</v>
      </c>
      <c r="C243" s="130" t="str">
        <f>VLOOKUP($B243,'Total CRT Students'!$B$2:$J$1527,2,FALSE)</f>
        <v>ECE</v>
      </c>
      <c r="D243" s="131" t="str">
        <f>PROPER(VLOOKUP($B243,'Total CRT Students'!$B$2:$J$1527,3,FALSE))</f>
        <v>Katikala Lokesh Chandra Sekhar Reddy</v>
      </c>
      <c r="E243" s="131" t="str">
        <f>VLOOKUP($B243,'Total CRT Students'!$B$2:$J$1527,5,FALSE)</f>
        <v>katikala.lokesh2000@gmail.com</v>
      </c>
      <c r="F243" s="131" t="str">
        <f>VLOOKUP($B243,'Total CRT Students'!$B$2:$J$1527,4,FALSE)</f>
        <v/>
      </c>
      <c r="G243" s="131" t="str">
        <f>VLOOKUP($B243,'Total CRT Students'!$B$2:$J$1527,9,FALSE)</f>
        <v>9866596646</v>
      </c>
      <c r="H243" s="132" t="str">
        <f t="shared" si="4"/>
        <v>NW-4</v>
      </c>
      <c r="I243" s="121"/>
      <c r="J243" s="121"/>
      <c r="K243" s="121"/>
    </row>
    <row r="244" ht="18.0" customHeight="1">
      <c r="A244" s="128">
        <v>240.0</v>
      </c>
      <c r="B244" s="133">
        <v>1.70040401E8</v>
      </c>
      <c r="C244" s="130" t="str">
        <f>VLOOKUP($B244,'Total CRT Students'!$B$2:$J$1527,2,FALSE)</f>
        <v>ECE</v>
      </c>
      <c r="D244" s="131" t="str">
        <f>PROPER(VLOOKUP($B244,'Total CRT Students'!$B$2:$J$1527,3,FALSE))</f>
        <v>Kartheek Kumar Kobbarisetty</v>
      </c>
      <c r="E244" s="131" t="str">
        <f>VLOOKUP($B244,'Total CRT Students'!$B$2:$J$1527,5,FALSE)</f>
        <v>karthikkobbarisetty@gmail.com</v>
      </c>
      <c r="F244" s="131" t="str">
        <f>VLOOKUP($B244,'Total CRT Students'!$B$2:$J$1527,4,FALSE)</f>
        <v/>
      </c>
      <c r="G244" s="131" t="str">
        <f>VLOOKUP($B244,'Total CRT Students'!$B$2:$J$1527,9,FALSE)</f>
        <v>9985937775</v>
      </c>
      <c r="H244" s="132" t="str">
        <f t="shared" si="4"/>
        <v>NW-4</v>
      </c>
      <c r="I244" s="121"/>
      <c r="J244" s="121"/>
      <c r="K244" s="121"/>
    </row>
    <row r="245" ht="18.0" customHeight="1">
      <c r="A245" s="128">
        <v>241.0</v>
      </c>
      <c r="B245" s="133">
        <v>1.70040411E8</v>
      </c>
      <c r="C245" s="130" t="str">
        <f>VLOOKUP($B245,'Total CRT Students'!$B$2:$J$1527,2,FALSE)</f>
        <v>ECE</v>
      </c>
      <c r="D245" s="131" t="str">
        <f>PROPER(VLOOKUP($B245,'Total CRT Students'!$B$2:$J$1527,3,FALSE))</f>
        <v>Kolla Abhiram</v>
      </c>
      <c r="E245" s="131" t="str">
        <f>VLOOKUP($B245,'Total CRT Students'!$B$2:$J$1527,5,FALSE)</f>
        <v>abhiramkolla2000@gmail.com</v>
      </c>
      <c r="F245" s="131" t="str">
        <f>VLOOKUP($B245,'Total CRT Students'!$B$2:$J$1527,4,FALSE)</f>
        <v/>
      </c>
      <c r="G245" s="131" t="str">
        <f>VLOOKUP($B245,'Total CRT Students'!$B$2:$J$1527,9,FALSE)</f>
        <v>9705586663</v>
      </c>
      <c r="H245" s="132" t="str">
        <f t="shared" si="4"/>
        <v>NW-4</v>
      </c>
      <c r="I245" s="121"/>
      <c r="J245" s="121"/>
      <c r="K245" s="121"/>
    </row>
    <row r="246" ht="18.0" customHeight="1">
      <c r="A246" s="128">
        <v>242.0</v>
      </c>
      <c r="B246" s="133">
        <v>1.70040419E8</v>
      </c>
      <c r="C246" s="130" t="str">
        <f>VLOOKUP($B246,'Total CRT Students'!$B$2:$J$1527,2,FALSE)</f>
        <v>ECE</v>
      </c>
      <c r="D246" s="131" t="str">
        <f>PROPER(VLOOKUP($B246,'Total CRT Students'!$B$2:$J$1527,3,FALSE))</f>
        <v>V N R L Nikitha Kolluru</v>
      </c>
      <c r="E246" s="131" t="str">
        <f>VLOOKUP($B246,'Total CRT Students'!$B$2:$J$1527,5,FALSE)</f>
        <v>nikitha.kolluru419@gmail.com</v>
      </c>
      <c r="F246" s="131" t="str">
        <f>VLOOKUP($B246,'Total CRT Students'!$B$2:$J$1527,4,FALSE)</f>
        <v/>
      </c>
      <c r="G246" s="131" t="str">
        <f>VLOOKUP($B246,'Total CRT Students'!$B$2:$J$1527,9,FALSE)</f>
        <v>9441818492</v>
      </c>
      <c r="H246" s="132" t="str">
        <f t="shared" si="4"/>
        <v>NW-4</v>
      </c>
      <c r="I246" s="121"/>
      <c r="J246" s="121"/>
      <c r="K246" s="121"/>
    </row>
    <row r="247" ht="18.0" customHeight="1">
      <c r="A247" s="128">
        <v>243.0</v>
      </c>
      <c r="B247" s="133">
        <v>1.70040422E8</v>
      </c>
      <c r="C247" s="130" t="str">
        <f>VLOOKUP($B247,'Total CRT Students'!$B$2:$J$1527,2,FALSE)</f>
        <v>ECE</v>
      </c>
      <c r="D247" s="131" t="str">
        <f>PROPER(VLOOKUP($B247,'Total CRT Students'!$B$2:$J$1527,3,FALSE))</f>
        <v>Krishna Harshitha Kommaraju</v>
      </c>
      <c r="E247" s="131" t="str">
        <f>VLOOKUP($B247,'Total CRT Students'!$B$2:$J$1527,5,FALSE)</f>
        <v>kommarajuharshitha@gmail.com</v>
      </c>
      <c r="F247" s="131" t="str">
        <f>VLOOKUP($B247,'Total CRT Students'!$B$2:$J$1527,4,FALSE)</f>
        <v/>
      </c>
      <c r="G247" s="131" t="str">
        <f>VLOOKUP($B247,'Total CRT Students'!$B$2:$J$1527,9,FALSE)</f>
        <v>9989651695</v>
      </c>
      <c r="H247" s="132" t="str">
        <f t="shared" si="4"/>
        <v>NW-4</v>
      </c>
      <c r="I247" s="121"/>
      <c r="J247" s="121"/>
      <c r="K247" s="121"/>
    </row>
    <row r="248" ht="18.0" customHeight="1">
      <c r="A248" s="128">
        <v>244.0</v>
      </c>
      <c r="B248" s="133">
        <v>1.70040424E8</v>
      </c>
      <c r="C248" s="130" t="str">
        <f>VLOOKUP($B248,'Total CRT Students'!$B$2:$J$1527,2,FALSE)</f>
        <v>ECE</v>
      </c>
      <c r="D248" s="131" t="str">
        <f>PROPER(VLOOKUP($B248,'Total CRT Students'!$B$2:$J$1527,3,FALSE))</f>
        <v>Sai Saketh Konakalla</v>
      </c>
      <c r="E248" s="131" t="str">
        <f>VLOOKUP($B248,'Total CRT Students'!$B$2:$J$1527,5,FALSE)</f>
        <v>saketh14916@gmail.com</v>
      </c>
      <c r="F248" s="131" t="str">
        <f>VLOOKUP($B248,'Total CRT Students'!$B$2:$J$1527,4,FALSE)</f>
        <v/>
      </c>
      <c r="G248" s="131" t="str">
        <f>VLOOKUP($B248,'Total CRT Students'!$B$2:$J$1527,9,FALSE)</f>
        <v>9989897171</v>
      </c>
      <c r="H248" s="132" t="str">
        <f t="shared" si="4"/>
        <v>NW-4</v>
      </c>
      <c r="I248" s="121"/>
      <c r="J248" s="121"/>
      <c r="K248" s="121"/>
    </row>
    <row r="249" ht="18.0" customHeight="1">
      <c r="A249" s="128">
        <v>245.0</v>
      </c>
      <c r="B249" s="133">
        <v>1.70040431E8</v>
      </c>
      <c r="C249" s="130" t="str">
        <f>VLOOKUP($B249,'Total CRT Students'!$B$2:$J$1527,2,FALSE)</f>
        <v>ECE</v>
      </c>
      <c r="D249" s="131" t="str">
        <f>PROPER(VLOOKUP($B249,'Total CRT Students'!$B$2:$J$1527,3,FALSE))</f>
        <v>Koneru Veera Badra Rayudu</v>
      </c>
      <c r="E249" s="131" t="str">
        <f>VLOOKUP($B249,'Total CRT Students'!$B$2:$J$1527,5,FALSE)</f>
        <v>rayudukoneru@gmail.com</v>
      </c>
      <c r="F249" s="131" t="str">
        <f>VLOOKUP($B249,'Total CRT Students'!$B$2:$J$1527,4,FALSE)</f>
        <v/>
      </c>
      <c r="G249" s="131" t="str">
        <f>VLOOKUP($B249,'Total CRT Students'!$B$2:$J$1527,9,FALSE)</f>
        <v>9494770485</v>
      </c>
      <c r="H249" s="132" t="str">
        <f t="shared" si="4"/>
        <v>NW-4</v>
      </c>
      <c r="I249" s="121"/>
      <c r="J249" s="121"/>
      <c r="K249" s="121"/>
    </row>
    <row r="250" ht="18.0" customHeight="1">
      <c r="A250" s="128">
        <v>246.0</v>
      </c>
      <c r="B250" s="133">
        <v>1.70040443E8</v>
      </c>
      <c r="C250" s="130" t="str">
        <f>VLOOKUP($B250,'Total CRT Students'!$B$2:$J$1527,2,FALSE)</f>
        <v>ECE</v>
      </c>
      <c r="D250" s="131" t="str">
        <f>PROPER(VLOOKUP($B250,'Total CRT Students'!$B$2:$J$1527,3,FALSE))</f>
        <v>Kota Swathi</v>
      </c>
      <c r="E250" s="131" t="str">
        <f>VLOOKUP($B250,'Total CRT Students'!$B$2:$J$1527,5,FALSE)</f>
        <v>swathikota1999@gmail.com</v>
      </c>
      <c r="F250" s="131" t="str">
        <f>VLOOKUP($B250,'Total CRT Students'!$B$2:$J$1527,4,FALSE)</f>
        <v/>
      </c>
      <c r="G250" s="131" t="str">
        <f>VLOOKUP($B250,'Total CRT Students'!$B$2:$J$1527,9,FALSE)</f>
        <v>9010371038</v>
      </c>
      <c r="H250" s="132" t="str">
        <f t="shared" si="4"/>
        <v>NW-4</v>
      </c>
      <c r="I250" s="121"/>
      <c r="J250" s="121"/>
      <c r="K250" s="121"/>
    </row>
    <row r="251" ht="18.0" customHeight="1">
      <c r="A251" s="128">
        <v>247.0</v>
      </c>
      <c r="B251" s="133">
        <v>1.70040447E8</v>
      </c>
      <c r="C251" s="130" t="str">
        <f>VLOOKUP($B251,'Total CRT Students'!$B$2:$J$1527,2,FALSE)</f>
        <v>ECE</v>
      </c>
      <c r="D251" s="131" t="str">
        <f>PROPER(VLOOKUP($B251,'Total CRT Students'!$B$2:$J$1527,3,FALSE))</f>
        <v>Kotapati Sai Teja</v>
      </c>
      <c r="E251" s="131" t="str">
        <f>VLOOKUP($B251,'Total CRT Students'!$B$2:$J$1527,5,FALSE)</f>
        <v>kotapati.kst@gmail.com</v>
      </c>
      <c r="F251" s="131" t="str">
        <f>VLOOKUP($B251,'Total CRT Students'!$B$2:$J$1527,4,FALSE)</f>
        <v/>
      </c>
      <c r="G251" s="131" t="str">
        <f>VLOOKUP($B251,'Total CRT Students'!$B$2:$J$1527,9,FALSE)</f>
        <v>9912134561</v>
      </c>
      <c r="H251" s="132" t="str">
        <f t="shared" si="4"/>
        <v>NW-4</v>
      </c>
      <c r="I251" s="121"/>
      <c r="J251" s="121"/>
      <c r="K251" s="121"/>
    </row>
    <row r="252" ht="18.0" customHeight="1">
      <c r="A252" s="128">
        <v>248.0</v>
      </c>
      <c r="B252" s="133">
        <v>1.70040448E8</v>
      </c>
      <c r="C252" s="130" t="str">
        <f>VLOOKUP($B252,'Total CRT Students'!$B$2:$J$1527,2,FALSE)</f>
        <v>ECE</v>
      </c>
      <c r="D252" s="131" t="str">
        <f>PROPER(VLOOKUP($B252,'Total CRT Students'!$B$2:$J$1527,3,FALSE))</f>
        <v>Kotapati Swarupa Rani</v>
      </c>
      <c r="E252" s="131" t="str">
        <f>VLOOKUP($B252,'Total CRT Students'!$B$2:$J$1527,5,FALSE)</f>
        <v>swarupakotapati3@gmail.com</v>
      </c>
      <c r="F252" s="131" t="str">
        <f>VLOOKUP($B252,'Total CRT Students'!$B$2:$J$1527,4,FALSE)</f>
        <v/>
      </c>
      <c r="G252" s="131" t="str">
        <f>VLOOKUP($B252,'Total CRT Students'!$B$2:$J$1527,9,FALSE)</f>
        <v>9908241790</v>
      </c>
      <c r="H252" s="132" t="str">
        <f t="shared" si="4"/>
        <v>NW-4</v>
      </c>
      <c r="I252" s="121"/>
      <c r="J252" s="121"/>
      <c r="K252" s="121"/>
    </row>
    <row r="253" ht="18.0" customHeight="1">
      <c r="A253" s="128">
        <v>249.0</v>
      </c>
      <c r="B253" s="133">
        <v>1.70040476E8</v>
      </c>
      <c r="C253" s="130" t="str">
        <f>VLOOKUP($B253,'Total CRT Students'!$B$2:$J$1527,2,FALSE)</f>
        <v>ECE</v>
      </c>
      <c r="D253" s="131" t="str">
        <f>PROPER(VLOOKUP($B253,'Total CRT Students'!$B$2:$J$1527,3,FALSE))</f>
        <v>Kusuma Vaishnavi Pallapothu</v>
      </c>
      <c r="E253" s="131" t="str">
        <f>VLOOKUP($B253,'Total CRT Students'!$B$2:$J$1527,5,FALSE)</f>
        <v>kusumavaishnavi13@gmail.com</v>
      </c>
      <c r="F253" s="131" t="str">
        <f>VLOOKUP($B253,'Total CRT Students'!$B$2:$J$1527,4,FALSE)</f>
        <v/>
      </c>
      <c r="G253" s="131" t="str">
        <f>VLOOKUP($B253,'Total CRT Students'!$B$2:$J$1527,9,FALSE)</f>
        <v>9440056944</v>
      </c>
      <c r="H253" s="132" t="str">
        <f t="shared" si="4"/>
        <v>NW-4</v>
      </c>
      <c r="I253" s="121"/>
      <c r="J253" s="121"/>
      <c r="K253" s="121"/>
    </row>
    <row r="254" ht="18.0" customHeight="1">
      <c r="A254" s="128">
        <v>250.0</v>
      </c>
      <c r="B254" s="133">
        <v>1.70040478E8</v>
      </c>
      <c r="C254" s="130" t="str">
        <f>VLOOKUP($B254,'Total CRT Students'!$B$2:$J$1527,2,FALSE)</f>
        <v>ECE</v>
      </c>
      <c r="D254" s="131" t="str">
        <f>PROPER(VLOOKUP($B254,'Total CRT Students'!$B$2:$J$1527,3,FALSE))</f>
        <v>Lakkakula Sai Harshitha</v>
      </c>
      <c r="E254" s="131" t="str">
        <f>VLOOKUP($B254,'Total CRT Students'!$B$2:$J$1527,5,FALSE)</f>
        <v>saiharshitha3333@gmail.com</v>
      </c>
      <c r="F254" s="131" t="str">
        <f>VLOOKUP($B254,'Total CRT Students'!$B$2:$J$1527,4,FALSE)</f>
        <v/>
      </c>
      <c r="G254" s="131" t="str">
        <f>VLOOKUP($B254,'Total CRT Students'!$B$2:$J$1527,9,FALSE)</f>
        <v>9491316108</v>
      </c>
      <c r="H254" s="132" t="str">
        <f t="shared" si="4"/>
        <v>NW-4</v>
      </c>
      <c r="I254" s="121"/>
      <c r="J254" s="121"/>
      <c r="K254" s="121"/>
    </row>
    <row r="255" ht="18.0" customHeight="1">
      <c r="A255" s="128">
        <v>251.0</v>
      </c>
      <c r="B255" s="133">
        <v>1.70040483E8</v>
      </c>
      <c r="C255" s="130" t="str">
        <f>VLOOKUP($B255,'Total CRT Students'!$B$2:$J$1527,2,FALSE)</f>
        <v>ECE</v>
      </c>
      <c r="D255" s="131" t="str">
        <f>PROPER(VLOOKUP($B255,'Total CRT Students'!$B$2:$J$1527,3,FALSE))</f>
        <v>Kalyani Lanka</v>
      </c>
      <c r="E255" s="131" t="str">
        <f>VLOOKUP($B255,'Total CRT Students'!$B$2:$J$1527,5,FALSE)</f>
        <v>kalyanilanka999@gmail.com</v>
      </c>
      <c r="F255" s="131" t="str">
        <f>VLOOKUP($B255,'Total CRT Students'!$B$2:$J$1527,4,FALSE)</f>
        <v/>
      </c>
      <c r="G255" s="131" t="str">
        <f>VLOOKUP($B255,'Total CRT Students'!$B$2:$J$1527,9,FALSE)</f>
        <v>9440091203</v>
      </c>
      <c r="H255" s="132" t="str">
        <f t="shared" si="4"/>
        <v>NW-4</v>
      </c>
      <c r="I255" s="121"/>
      <c r="J255" s="121"/>
      <c r="K255" s="121"/>
    </row>
    <row r="256" ht="18.0" customHeight="1">
      <c r="A256" s="128">
        <v>252.0</v>
      </c>
      <c r="B256" s="133">
        <v>1.70040495E8</v>
      </c>
      <c r="C256" s="130" t="str">
        <f>VLOOKUP($B256,'Total CRT Students'!$B$2:$J$1527,2,FALSE)</f>
        <v>ECE</v>
      </c>
      <c r="D256" s="131" t="str">
        <f>PROPER(VLOOKUP($B256,'Total CRT Students'!$B$2:$J$1527,3,FALSE))</f>
        <v>Maddali Vamsi Krishna Sai</v>
      </c>
      <c r="E256" s="131" t="str">
        <f>VLOOKUP($B256,'Total CRT Students'!$B$2:$J$1527,5,FALSE)</f>
        <v>vamsi.maddali99@gmail.com</v>
      </c>
      <c r="F256" s="131" t="str">
        <f>VLOOKUP($B256,'Total CRT Students'!$B$2:$J$1527,4,FALSE)</f>
        <v/>
      </c>
      <c r="G256" s="131" t="str">
        <f>VLOOKUP($B256,'Total CRT Students'!$B$2:$J$1527,9,FALSE)</f>
        <v>9440931298</v>
      </c>
      <c r="H256" s="132" t="str">
        <f t="shared" si="4"/>
        <v>NW-4</v>
      </c>
      <c r="I256" s="121"/>
      <c r="J256" s="121"/>
      <c r="K256" s="121"/>
    </row>
    <row r="257" ht="18.0" customHeight="1">
      <c r="A257" s="128">
        <v>253.0</v>
      </c>
      <c r="B257" s="133">
        <v>1.70040499E8</v>
      </c>
      <c r="C257" s="130" t="str">
        <f>VLOOKUP($B257,'Total CRT Students'!$B$2:$J$1527,2,FALSE)</f>
        <v>ECE</v>
      </c>
      <c r="D257" s="131" t="str">
        <f>PROPER(VLOOKUP($B257,'Total CRT Students'!$B$2:$J$1527,3,FALSE))</f>
        <v>Madduluri Venkata Sai Kalyan</v>
      </c>
      <c r="E257" s="131" t="str">
        <f>VLOOKUP($B257,'Total CRT Students'!$B$2:$J$1527,5,FALSE)</f>
        <v>kalyanmadduluri007@gmail.com</v>
      </c>
      <c r="F257" s="131" t="str">
        <f>VLOOKUP($B257,'Total CRT Students'!$B$2:$J$1527,4,FALSE)</f>
        <v/>
      </c>
      <c r="G257" s="131" t="str">
        <f>VLOOKUP($B257,'Total CRT Students'!$B$2:$J$1527,9,FALSE)</f>
        <v>9948401632</v>
      </c>
      <c r="H257" s="132" t="str">
        <f t="shared" si="4"/>
        <v>NW-4</v>
      </c>
      <c r="I257" s="121"/>
      <c r="J257" s="121"/>
      <c r="K257" s="121"/>
    </row>
    <row r="258" ht="18.0" customHeight="1">
      <c r="A258" s="128">
        <v>254.0</v>
      </c>
      <c r="B258" s="133">
        <v>1.7004052E8</v>
      </c>
      <c r="C258" s="130" t="str">
        <f>VLOOKUP($B258,'Total CRT Students'!$B$2:$J$1527,2,FALSE)</f>
        <v>ECE</v>
      </c>
      <c r="D258" s="131" t="str">
        <f>PROPER(VLOOKUP($B258,'Total CRT Students'!$B$2:$J$1527,3,FALSE))</f>
        <v>Mandadapusaikrishna</v>
      </c>
      <c r="E258" s="131" t="str">
        <f>VLOOKUP($B258,'Total CRT Students'!$B$2:$J$1527,5,FALSE)</f>
        <v>saimandadapu3638@gmail.com</v>
      </c>
      <c r="F258" s="131" t="str">
        <f>VLOOKUP($B258,'Total CRT Students'!$B$2:$J$1527,4,FALSE)</f>
        <v/>
      </c>
      <c r="G258" s="131" t="str">
        <f>VLOOKUP($B258,'Total CRT Students'!$B$2:$J$1527,9,FALSE)</f>
        <v>9912348579</v>
      </c>
      <c r="H258" s="132" t="str">
        <f t="shared" si="4"/>
        <v>NW-4</v>
      </c>
      <c r="I258" s="121"/>
      <c r="J258" s="121"/>
      <c r="K258" s="121"/>
    </row>
    <row r="259" ht="18.0" customHeight="1">
      <c r="A259" s="128">
        <v>255.0</v>
      </c>
      <c r="B259" s="133">
        <v>1.70040527E8</v>
      </c>
      <c r="C259" s="130" t="str">
        <f>VLOOKUP($B259,'Total CRT Students'!$B$2:$J$1527,2,FALSE)</f>
        <v>ECE</v>
      </c>
      <c r="D259" s="131" t="str">
        <f>PROPER(VLOOKUP($B259,'Total CRT Students'!$B$2:$J$1527,3,FALSE))</f>
        <v>Mangipudi Lakshmi Sesha Sai Harika</v>
      </c>
      <c r="E259" s="131" t="str">
        <f>VLOOKUP($B259,'Total CRT Students'!$B$2:$J$1527,5,FALSE)</f>
        <v>mlssharika2000@gmail.com</v>
      </c>
      <c r="F259" s="131" t="str">
        <f>VLOOKUP($B259,'Total CRT Students'!$B$2:$J$1527,4,FALSE)</f>
        <v/>
      </c>
      <c r="G259" s="131" t="str">
        <f>VLOOKUP($B259,'Total CRT Students'!$B$2:$J$1527,9,FALSE)</f>
        <v>8985971191</v>
      </c>
      <c r="H259" s="132" t="str">
        <f t="shared" si="4"/>
        <v>NW-4</v>
      </c>
      <c r="I259" s="121"/>
      <c r="J259" s="121"/>
      <c r="K259" s="121"/>
    </row>
    <row r="260" ht="18.0" customHeight="1">
      <c r="A260" s="128">
        <v>256.0</v>
      </c>
      <c r="B260" s="133">
        <v>1.70040538E8</v>
      </c>
      <c r="C260" s="130" t="str">
        <f>VLOOKUP($B260,'Total CRT Students'!$B$2:$J$1527,2,FALSE)</f>
        <v>ECE</v>
      </c>
      <c r="D260" s="131" t="str">
        <f>PROPER(VLOOKUP($B260,'Total CRT Students'!$B$2:$J$1527,3,FALSE))</f>
        <v>Matcha Venkata Avinash</v>
      </c>
      <c r="E260" s="131" t="str">
        <f>VLOOKUP($B260,'Total CRT Students'!$B$2:$J$1527,5,FALSE)</f>
        <v>convey2avinash@gmail.com</v>
      </c>
      <c r="F260" s="131" t="str">
        <f>VLOOKUP($B260,'Total CRT Students'!$B$2:$J$1527,4,FALSE)</f>
        <v/>
      </c>
      <c r="G260" s="131" t="str">
        <f>VLOOKUP($B260,'Total CRT Students'!$B$2:$J$1527,9,FALSE)</f>
        <v>9866806853</v>
      </c>
      <c r="H260" s="132" t="str">
        <f t="shared" si="4"/>
        <v>NW-4</v>
      </c>
      <c r="I260" s="121"/>
      <c r="J260" s="121"/>
      <c r="K260" s="121"/>
    </row>
    <row r="261" ht="18.0" customHeight="1">
      <c r="A261" s="128">
        <v>257.0</v>
      </c>
      <c r="B261" s="133">
        <v>1.70040542E8</v>
      </c>
      <c r="C261" s="130" t="str">
        <f>VLOOKUP($B261,'Total CRT Students'!$B$2:$J$1527,2,FALSE)</f>
        <v>ECE</v>
      </c>
      <c r="D261" s="131" t="str">
        <f>PROPER(VLOOKUP($B261,'Total CRT Students'!$B$2:$J$1527,3,FALSE))</f>
        <v>Medarametla Sailendra Kumar</v>
      </c>
      <c r="E261" s="131" t="str">
        <f>VLOOKUP($B261,'Total CRT Students'!$B$2:$J$1527,5,FALSE)</f>
        <v>sailendrachowdary21@gmail.com</v>
      </c>
      <c r="F261" s="131" t="str">
        <f>VLOOKUP($B261,'Total CRT Students'!$B$2:$J$1527,4,FALSE)</f>
        <v/>
      </c>
      <c r="G261" s="131" t="str">
        <f>VLOOKUP($B261,'Total CRT Students'!$B$2:$J$1527,9,FALSE)</f>
        <v>8121283448</v>
      </c>
      <c r="H261" s="132" t="str">
        <f t="shared" si="4"/>
        <v>NW-4</v>
      </c>
      <c r="I261" s="121"/>
      <c r="J261" s="121"/>
      <c r="K261" s="121"/>
    </row>
    <row r="262" ht="18.0" customHeight="1">
      <c r="A262" s="128">
        <v>258.0</v>
      </c>
      <c r="B262" s="133">
        <v>1.70040543E8</v>
      </c>
      <c r="C262" s="130" t="str">
        <f>VLOOKUP($B262,'Total CRT Students'!$B$2:$J$1527,2,FALSE)</f>
        <v>ECE</v>
      </c>
      <c r="D262" s="131" t="str">
        <f>PROPER(VLOOKUP($B262,'Total CRT Students'!$B$2:$J$1527,3,FALSE))</f>
        <v>Medasani Bipin Chandra</v>
      </c>
      <c r="E262" s="131" t="str">
        <f>VLOOKUP($B262,'Total CRT Students'!$B$2:$J$1527,5,FALSE)</f>
        <v>bipinmedasani27@gmail.com</v>
      </c>
      <c r="F262" s="131" t="str">
        <f>VLOOKUP($B262,'Total CRT Students'!$B$2:$J$1527,4,FALSE)</f>
        <v/>
      </c>
      <c r="G262" s="131" t="str">
        <f>VLOOKUP($B262,'Total CRT Students'!$B$2:$J$1527,9,FALSE)</f>
        <v>9849010492</v>
      </c>
      <c r="H262" s="132" t="str">
        <f t="shared" si="4"/>
        <v>NW-4</v>
      </c>
      <c r="I262" s="121"/>
      <c r="J262" s="121"/>
      <c r="K262" s="121"/>
    </row>
    <row r="263" ht="18.0" customHeight="1">
      <c r="A263" s="128">
        <v>259.0</v>
      </c>
      <c r="B263" s="133">
        <v>1.70040549E8</v>
      </c>
      <c r="C263" s="130" t="str">
        <f>VLOOKUP($B263,'Total CRT Students'!$B$2:$J$1527,2,FALSE)</f>
        <v>ECE</v>
      </c>
      <c r="D263" s="131" t="str">
        <f>PROPER(VLOOKUP($B263,'Total CRT Students'!$B$2:$J$1527,3,FALSE))</f>
        <v>Krishna Chaitanya Meka</v>
      </c>
      <c r="E263" s="131" t="str">
        <f>VLOOKUP($B263,'Total CRT Students'!$B$2:$J$1527,5,FALSE)</f>
        <v>krishnachaitanya.meka@gmail.com</v>
      </c>
      <c r="F263" s="131" t="str">
        <f>VLOOKUP($B263,'Total CRT Students'!$B$2:$J$1527,4,FALSE)</f>
        <v/>
      </c>
      <c r="G263" s="131" t="str">
        <f>VLOOKUP($B263,'Total CRT Students'!$B$2:$J$1527,9,FALSE)</f>
        <v>9494339699</v>
      </c>
      <c r="H263" s="132" t="str">
        <f t="shared" si="4"/>
        <v>NW-4</v>
      </c>
      <c r="I263" s="121"/>
      <c r="J263" s="121"/>
      <c r="K263" s="121"/>
    </row>
    <row r="264" ht="18.0" customHeight="1">
      <c r="A264" s="128">
        <v>260.0</v>
      </c>
      <c r="B264" s="133">
        <v>1.70040555E8</v>
      </c>
      <c r="C264" s="130" t="str">
        <f>VLOOKUP($B264,'Total CRT Students'!$B$2:$J$1527,2,FALSE)</f>
        <v>ECE</v>
      </c>
      <c r="D264" s="131" t="str">
        <f>PROPER(VLOOKUP($B264,'Total CRT Students'!$B$2:$J$1527,3,FALSE))</f>
        <v>Modalavalasa Vinay Kumar</v>
      </c>
      <c r="E264" s="131" t="str">
        <f>VLOOKUP($B264,'Total CRT Students'!$B$2:$J$1527,5,FALSE)</f>
        <v>kumarvinay88900@gmail.com</v>
      </c>
      <c r="F264" s="131" t="str">
        <f>VLOOKUP($B264,'Total CRT Students'!$B$2:$J$1527,4,FALSE)</f>
        <v/>
      </c>
      <c r="G264" s="131" t="str">
        <f>VLOOKUP($B264,'Total CRT Students'!$B$2:$J$1527,9,FALSE)</f>
        <v>9494454245</v>
      </c>
      <c r="H264" s="132" t="str">
        <f t="shared" si="4"/>
        <v>NW-4</v>
      </c>
      <c r="I264" s="121"/>
      <c r="J264" s="121"/>
      <c r="K264" s="121"/>
    </row>
    <row r="265" ht="18.0" customHeight="1">
      <c r="A265" s="128">
        <v>261.0</v>
      </c>
      <c r="B265" s="133">
        <v>1.70040581E8</v>
      </c>
      <c r="C265" s="130" t="str">
        <f>VLOOKUP($B265,'Total CRT Students'!$B$2:$J$1527,2,FALSE)</f>
        <v>ECE</v>
      </c>
      <c r="D265" s="131" t="str">
        <f>PROPER(VLOOKUP($B265,'Total CRT Students'!$B$2:$J$1527,3,FALSE))</f>
        <v>Muppiri Ramu</v>
      </c>
      <c r="E265" s="131" t="str">
        <f>VLOOKUP($B265,'Total CRT Students'!$B$2:$J$1527,5,FALSE)</f>
        <v>ramuchowdarymuppuri17@gmail.com</v>
      </c>
      <c r="F265" s="131" t="str">
        <f>VLOOKUP($B265,'Total CRT Students'!$B$2:$J$1527,4,FALSE)</f>
        <v/>
      </c>
      <c r="G265" s="131" t="str">
        <f>VLOOKUP($B265,'Total CRT Students'!$B$2:$J$1527,9,FALSE)</f>
        <v>9603653702</v>
      </c>
      <c r="H265" s="132" t="str">
        <f t="shared" si="4"/>
        <v>NW-4</v>
      </c>
      <c r="I265" s="121"/>
      <c r="J265" s="121"/>
      <c r="K265" s="121"/>
    </row>
    <row r="266" ht="18.0" customHeight="1">
      <c r="A266" s="128">
        <v>262.0</v>
      </c>
      <c r="B266" s="133">
        <v>1.70040583E8</v>
      </c>
      <c r="C266" s="130" t="str">
        <f>VLOOKUP($B266,'Total CRT Students'!$B$2:$J$1527,2,FALSE)</f>
        <v>ECE</v>
      </c>
      <c r="D266" s="131" t="str">
        <f>PROPER(VLOOKUP($B266,'Total CRT Students'!$B$2:$J$1527,3,FALSE))</f>
        <v>Mushunuri Laxmi Manogna</v>
      </c>
      <c r="E266" s="131" t="str">
        <f>VLOOKUP($B266,'Total CRT Students'!$B$2:$J$1527,5,FALSE)</f>
        <v>manognalaxmi6183@gmail.com</v>
      </c>
      <c r="F266" s="131" t="str">
        <f>VLOOKUP($B266,'Total CRT Students'!$B$2:$J$1527,4,FALSE)</f>
        <v/>
      </c>
      <c r="G266" s="131" t="str">
        <f>VLOOKUP($B266,'Total CRT Students'!$B$2:$J$1527,9,FALSE)</f>
        <v>9440104848</v>
      </c>
      <c r="H266" s="132" t="str">
        <f t="shared" si="4"/>
        <v>NW-4</v>
      </c>
      <c r="I266" s="121"/>
      <c r="J266" s="121"/>
      <c r="K266" s="121"/>
    </row>
    <row r="267" ht="18.0" customHeight="1">
      <c r="A267" s="128">
        <v>263.0</v>
      </c>
      <c r="B267" s="133">
        <v>1.70040586E8</v>
      </c>
      <c r="C267" s="130" t="str">
        <f>VLOOKUP($B267,'Total CRT Students'!$B$2:$J$1527,2,FALSE)</f>
        <v>ECE</v>
      </c>
      <c r="D267" s="131" t="str">
        <f>PROPER(VLOOKUP($B267,'Total CRT Students'!$B$2:$J$1527,3,FALSE))</f>
        <v>Muthuluru Manisha</v>
      </c>
      <c r="E267" s="131" t="str">
        <f>VLOOKUP($B267,'Total CRT Students'!$B$2:$J$1527,5,FALSE)</f>
        <v>manishamuthuluru297@gmail.com</v>
      </c>
      <c r="F267" s="131" t="str">
        <f>VLOOKUP($B267,'Total CRT Students'!$B$2:$J$1527,4,FALSE)</f>
        <v/>
      </c>
      <c r="G267" s="131" t="str">
        <f>VLOOKUP($B267,'Total CRT Students'!$B$2:$J$1527,9,FALSE)</f>
        <v>9493494033</v>
      </c>
      <c r="H267" s="132" t="str">
        <f t="shared" si="4"/>
        <v>NW-4</v>
      </c>
      <c r="I267" s="121"/>
      <c r="J267" s="121"/>
      <c r="K267" s="121"/>
    </row>
    <row r="268" ht="18.0" customHeight="1">
      <c r="A268" s="128">
        <v>264.0</v>
      </c>
      <c r="B268" s="133">
        <v>1.70040587E8</v>
      </c>
      <c r="C268" s="130" t="str">
        <f>VLOOKUP($B268,'Total CRT Students'!$B$2:$J$1527,2,FALSE)</f>
        <v>ECE</v>
      </c>
      <c r="D268" s="131" t="str">
        <f>PROPER(VLOOKUP($B268,'Total CRT Students'!$B$2:$J$1527,3,FALSE))</f>
        <v>Muvvala Sai Siva Naga Koushik</v>
      </c>
      <c r="E268" s="131" t="str">
        <f>VLOOKUP($B268,'Total CRT Students'!$B$2:$J$1527,5,FALSE)</f>
        <v>koushikmuvvala121@gmail.com</v>
      </c>
      <c r="F268" s="131" t="str">
        <f>VLOOKUP($B268,'Total CRT Students'!$B$2:$J$1527,4,FALSE)</f>
        <v/>
      </c>
      <c r="G268" s="131" t="str">
        <f>VLOOKUP($B268,'Total CRT Students'!$B$2:$J$1527,9,FALSE)</f>
        <v>9440259226</v>
      </c>
      <c r="H268" s="132" t="str">
        <f t="shared" si="4"/>
        <v>NW-4</v>
      </c>
      <c r="I268" s="121"/>
      <c r="J268" s="121"/>
      <c r="K268" s="121"/>
    </row>
    <row r="269" ht="18.0" customHeight="1">
      <c r="A269" s="128">
        <v>265.0</v>
      </c>
      <c r="B269" s="133">
        <v>1.70040594E8</v>
      </c>
      <c r="C269" s="130" t="str">
        <f>VLOOKUP($B269,'Total CRT Students'!$B$2:$J$1527,2,FALSE)</f>
        <v>ECE</v>
      </c>
      <c r="D269" s="131" t="str">
        <f>PROPER(VLOOKUP($B269,'Total CRT Students'!$B$2:$J$1527,3,FALSE))</f>
        <v>Naga Vardhan Anagani</v>
      </c>
      <c r="E269" s="131" t="str">
        <f>VLOOKUP($B269,'Total CRT Students'!$B$2:$J$1527,5,FALSE)</f>
        <v>anaganinv@gmail.com</v>
      </c>
      <c r="F269" s="131" t="str">
        <f>VLOOKUP($B269,'Total CRT Students'!$B$2:$J$1527,4,FALSE)</f>
        <v/>
      </c>
      <c r="G269" s="131" t="str">
        <f>VLOOKUP($B269,'Total CRT Students'!$B$2:$J$1527,9,FALSE)</f>
        <v>9848887110</v>
      </c>
      <c r="H269" s="132" t="str">
        <f t="shared" si="4"/>
        <v>NW-4</v>
      </c>
      <c r="I269" s="121"/>
      <c r="J269" s="121"/>
      <c r="K269" s="121"/>
    </row>
    <row r="270" ht="18.0" customHeight="1">
      <c r="A270" s="128">
        <v>266.0</v>
      </c>
      <c r="B270" s="133">
        <v>1.70040601E8</v>
      </c>
      <c r="C270" s="130" t="str">
        <f>VLOOKUP($B270,'Total CRT Students'!$B$2:$J$1527,2,FALSE)</f>
        <v>ECE</v>
      </c>
      <c r="D270" s="131" t="str">
        <f>PROPER(VLOOKUP($B270,'Total CRT Students'!$B$2:$J$1527,3,FALSE))</f>
        <v>Nallajeru Kiran Bhavya</v>
      </c>
      <c r="E270" s="131" t="str">
        <f>VLOOKUP($B270,'Total CRT Students'!$B$2:$J$1527,5,FALSE)</f>
        <v>kiranbhavya15@gmail.com</v>
      </c>
      <c r="F270" s="131" t="str">
        <f>VLOOKUP($B270,'Total CRT Students'!$B$2:$J$1527,4,FALSE)</f>
        <v/>
      </c>
      <c r="G270" s="131" t="str">
        <f>VLOOKUP($B270,'Total CRT Students'!$B$2:$J$1527,9,FALSE)</f>
        <v>9912260548</v>
      </c>
      <c r="H270" s="132" t="str">
        <f t="shared" si="4"/>
        <v>NW-4</v>
      </c>
      <c r="I270" s="121"/>
      <c r="J270" s="121"/>
      <c r="K270" s="121"/>
    </row>
    <row r="271" ht="18.0" customHeight="1">
      <c r="A271" s="128">
        <v>267.0</v>
      </c>
      <c r="B271" s="133">
        <v>1.70040602E8</v>
      </c>
      <c r="C271" s="130" t="str">
        <f>VLOOKUP($B271,'Total CRT Students'!$B$2:$J$1527,2,FALSE)</f>
        <v>ECE</v>
      </c>
      <c r="D271" s="131" t="str">
        <f>PROPER(VLOOKUP($B271,'Total CRT Students'!$B$2:$J$1527,3,FALSE))</f>
        <v>Nalamalapu Pratap Reddy</v>
      </c>
      <c r="E271" s="131" t="str">
        <f>VLOOKUP($B271,'Total CRT Students'!$B$2:$J$1527,5,FALSE)</f>
        <v>pratapreddy2k@gmail.com</v>
      </c>
      <c r="F271" s="131" t="str">
        <f>VLOOKUP($B271,'Total CRT Students'!$B$2:$J$1527,4,FALSE)</f>
        <v/>
      </c>
      <c r="G271" s="131" t="str">
        <f>VLOOKUP($B271,'Total CRT Students'!$B$2:$J$1527,9,FALSE)</f>
        <v>9949638020</v>
      </c>
      <c r="H271" s="132" t="str">
        <f t="shared" si="4"/>
        <v>NW-4</v>
      </c>
      <c r="I271" s="121"/>
      <c r="J271" s="121"/>
      <c r="K271" s="121"/>
    </row>
    <row r="272" ht="18.0" customHeight="1">
      <c r="A272" s="128">
        <v>268.0</v>
      </c>
      <c r="B272" s="133">
        <v>1.70040609E8</v>
      </c>
      <c r="C272" s="130" t="str">
        <f>VLOOKUP($B272,'Total CRT Students'!$B$2:$J$1527,2,FALSE)</f>
        <v>ECE</v>
      </c>
      <c r="D272" s="131" t="str">
        <f>PROPER(VLOOKUP($B272,'Total CRT Students'!$B$2:$J$1527,3,FALSE))</f>
        <v>Narahari Sai Anurag Santhosh</v>
      </c>
      <c r="E272" s="131" t="str">
        <f>VLOOKUP($B272,'Total CRT Students'!$B$2:$J$1527,5,FALSE)</f>
        <v>saianurag609@gmail.com</v>
      </c>
      <c r="F272" s="131" t="str">
        <f>VLOOKUP($B272,'Total CRT Students'!$B$2:$J$1527,4,FALSE)</f>
        <v/>
      </c>
      <c r="G272" s="131" t="str">
        <f>VLOOKUP($B272,'Total CRT Students'!$B$2:$J$1527,9,FALSE)</f>
        <v>9701567204</v>
      </c>
      <c r="H272" s="132" t="str">
        <f t="shared" si="4"/>
        <v>NW-4</v>
      </c>
      <c r="I272" s="121"/>
      <c r="J272" s="121"/>
      <c r="K272" s="121"/>
    </row>
    <row r="273" ht="18.0" customHeight="1">
      <c r="A273" s="128">
        <v>269.0</v>
      </c>
      <c r="B273" s="133">
        <v>1.70040613E8</v>
      </c>
      <c r="C273" s="130" t="str">
        <f>VLOOKUP($B273,'Total CRT Students'!$B$2:$J$1527,2,FALSE)</f>
        <v>ECE</v>
      </c>
      <c r="D273" s="131" t="str">
        <f>PROPER(VLOOKUP($B273,'Total CRT Students'!$B$2:$J$1527,3,FALSE))</f>
        <v>Narra Dinesh</v>
      </c>
      <c r="E273" s="131" t="str">
        <f>VLOOKUP($B273,'Total CRT Students'!$B$2:$J$1527,5,FALSE)</f>
        <v>dinesh.narra12@gmail.com</v>
      </c>
      <c r="F273" s="131" t="str">
        <f>VLOOKUP($B273,'Total CRT Students'!$B$2:$J$1527,4,FALSE)</f>
        <v/>
      </c>
      <c r="G273" s="131" t="str">
        <f>VLOOKUP($B273,'Total CRT Students'!$B$2:$J$1527,9,FALSE)</f>
        <v>9451518647</v>
      </c>
      <c r="H273" s="132" t="str">
        <f t="shared" si="4"/>
        <v>NW-4</v>
      </c>
      <c r="I273" s="121"/>
      <c r="J273" s="121"/>
      <c r="K273" s="121"/>
    </row>
    <row r="274" ht="18.0" customHeight="1">
      <c r="A274" s="128">
        <v>270.0</v>
      </c>
      <c r="B274" s="133">
        <v>1.70040639E8</v>
      </c>
      <c r="C274" s="130" t="str">
        <f>VLOOKUP($B274,'Total CRT Students'!$B$2:$J$1527,2,FALSE)</f>
        <v>ECE</v>
      </c>
      <c r="D274" s="131" t="str">
        <f>PROPER(VLOOKUP($B274,'Total CRT Students'!$B$2:$J$1527,3,FALSE))</f>
        <v>Pabbati Dinesh Siva Sai</v>
      </c>
      <c r="E274" s="131" t="str">
        <f>VLOOKUP($B274,'Total CRT Students'!$B$2:$J$1527,5,FALSE)</f>
        <v>dineshpabbathi@gmail.com</v>
      </c>
      <c r="F274" s="131" t="str">
        <f>VLOOKUP($B274,'Total CRT Students'!$B$2:$J$1527,4,FALSE)</f>
        <v/>
      </c>
      <c r="G274" s="131" t="str">
        <f>VLOOKUP($B274,'Total CRT Students'!$B$2:$J$1527,9,FALSE)</f>
        <v>9490878737</v>
      </c>
      <c r="H274" s="132" t="str">
        <f t="shared" si="4"/>
        <v>NW-4</v>
      </c>
      <c r="I274" s="121"/>
      <c r="J274" s="121"/>
      <c r="K274" s="121"/>
    </row>
    <row r="275" ht="18.0" customHeight="1">
      <c r="A275" s="128">
        <v>271.0</v>
      </c>
      <c r="B275" s="133">
        <v>1.70040643E8</v>
      </c>
      <c r="C275" s="130" t="str">
        <f>VLOOKUP($B275,'Total CRT Students'!$B$2:$J$1527,2,FALSE)</f>
        <v>ECE</v>
      </c>
      <c r="D275" s="131" t="str">
        <f>PROPER(VLOOKUP($B275,'Total CRT Students'!$B$2:$J$1527,3,FALSE))</f>
        <v>Padamata Kasulu</v>
      </c>
      <c r="E275" s="131" t="str">
        <f>VLOOKUP($B275,'Total CRT Students'!$B$2:$J$1527,5,FALSE)</f>
        <v>padamata.kasulu@gmail.com</v>
      </c>
      <c r="F275" s="131" t="str">
        <f>VLOOKUP($B275,'Total CRT Students'!$B$2:$J$1527,4,FALSE)</f>
        <v/>
      </c>
      <c r="G275" s="131" t="str">
        <f>VLOOKUP($B275,'Total CRT Students'!$B$2:$J$1527,9,FALSE)</f>
        <v>7901271820</v>
      </c>
      <c r="H275" s="132" t="str">
        <f t="shared" si="4"/>
        <v>NW-4</v>
      </c>
      <c r="I275" s="121"/>
      <c r="J275" s="121"/>
      <c r="K275" s="121"/>
    </row>
    <row r="276" ht="18.0" customHeight="1">
      <c r="A276" s="128">
        <v>272.0</v>
      </c>
      <c r="B276" s="133">
        <v>1.70040653E8</v>
      </c>
      <c r="C276" s="130" t="str">
        <f>VLOOKUP($B276,'Total CRT Students'!$B$2:$J$1527,2,FALSE)</f>
        <v>ECE</v>
      </c>
      <c r="D276" s="131" t="str">
        <f>PROPER(VLOOKUP($B276,'Total CRT Students'!$B$2:$J$1527,3,FALSE))</f>
        <v>Palreddy Yashwanth Reddy</v>
      </c>
      <c r="E276" s="131" t="str">
        <f>VLOOKUP($B276,'Total CRT Students'!$B$2:$J$1527,5,FALSE)</f>
        <v>yashwanth0875@gmail.com</v>
      </c>
      <c r="F276" s="131" t="str">
        <f>VLOOKUP($B276,'Total CRT Students'!$B$2:$J$1527,4,FALSE)</f>
        <v/>
      </c>
      <c r="G276" s="131" t="str">
        <f>VLOOKUP($B276,'Total CRT Students'!$B$2:$J$1527,9,FALSE)</f>
        <v>9246474515</v>
      </c>
      <c r="H276" s="132" t="str">
        <f t="shared" si="4"/>
        <v>NW-4</v>
      </c>
      <c r="I276" s="121"/>
      <c r="J276" s="121"/>
      <c r="K276" s="121"/>
    </row>
    <row r="277" ht="18.0" customHeight="1">
      <c r="A277" s="128">
        <v>273.0</v>
      </c>
      <c r="B277" s="133">
        <v>1.70040672E8</v>
      </c>
      <c r="C277" s="130" t="str">
        <f>VLOOKUP($B277,'Total CRT Students'!$B$2:$J$1527,2,FALSE)</f>
        <v>ECE</v>
      </c>
      <c r="D277" s="131" t="str">
        <f>PROPER(VLOOKUP($B277,'Total CRT Students'!$B$2:$J$1527,3,FALSE))</f>
        <v>Pasumarthi Praveen Kumar</v>
      </c>
      <c r="E277" s="131" t="str">
        <f>VLOOKUP($B277,'Total CRT Students'!$B$2:$J$1527,5,FALSE)</f>
        <v>praveenpasu66@gmail.com</v>
      </c>
      <c r="F277" s="131" t="str">
        <f>VLOOKUP($B277,'Total CRT Students'!$B$2:$J$1527,4,FALSE)</f>
        <v/>
      </c>
      <c r="G277" s="131" t="str">
        <f>VLOOKUP($B277,'Total CRT Students'!$B$2:$J$1527,9,FALSE)</f>
        <v>9441956319</v>
      </c>
      <c r="H277" s="132" t="str">
        <f t="shared" si="4"/>
        <v>NW-4</v>
      </c>
      <c r="I277" s="121"/>
      <c r="J277" s="121"/>
      <c r="K277" s="121"/>
    </row>
    <row r="278" ht="18.0" customHeight="1">
      <c r="A278" s="128">
        <v>274.0</v>
      </c>
      <c r="B278" s="133">
        <v>1.70040673E8</v>
      </c>
      <c r="C278" s="130" t="str">
        <f>VLOOKUP($B278,'Total CRT Students'!$B$2:$J$1527,2,FALSE)</f>
        <v>ECE</v>
      </c>
      <c r="D278" s="131" t="str">
        <f>PROPER(VLOOKUP($B278,'Total CRT Students'!$B$2:$J$1527,3,FALSE))</f>
        <v>Prudhvi Ganesh Pasumarthy</v>
      </c>
      <c r="E278" s="131" t="str">
        <f>VLOOKUP($B278,'Total CRT Students'!$B$2:$J$1527,5,FALSE)</f>
        <v>prudhviganesh99@gmail.com</v>
      </c>
      <c r="F278" s="131" t="str">
        <f>VLOOKUP($B278,'Total CRT Students'!$B$2:$J$1527,4,FALSE)</f>
        <v/>
      </c>
      <c r="G278" s="131" t="str">
        <f>VLOOKUP($B278,'Total CRT Students'!$B$2:$J$1527,9,FALSE)</f>
        <v>9440808270</v>
      </c>
      <c r="H278" s="132" t="str">
        <f t="shared" si="4"/>
        <v>NW-4</v>
      </c>
      <c r="I278" s="121"/>
      <c r="J278" s="121"/>
      <c r="K278" s="121"/>
    </row>
    <row r="279" ht="18.0" customHeight="1">
      <c r="A279" s="128">
        <v>275.0</v>
      </c>
      <c r="B279" s="133">
        <v>1.70040674E8</v>
      </c>
      <c r="C279" s="130" t="str">
        <f>VLOOKUP($B279,'Total CRT Students'!$B$2:$J$1527,2,FALSE)</f>
        <v>ECE</v>
      </c>
      <c r="D279" s="131" t="str">
        <f>PROPER(VLOOKUP($B279,'Total CRT Students'!$B$2:$J$1527,3,FALSE))</f>
        <v>Pasupuleti Phani Akshaya Sree</v>
      </c>
      <c r="E279" s="131" t="str">
        <f>VLOOKUP($B279,'Total CRT Students'!$B$2:$J$1527,5,FALSE)</f>
        <v>akshayapasupuleti2535@gmail.com</v>
      </c>
      <c r="F279" s="131" t="str">
        <f>VLOOKUP($B279,'Total CRT Students'!$B$2:$J$1527,4,FALSE)</f>
        <v/>
      </c>
      <c r="G279" s="131" t="str">
        <f>VLOOKUP($B279,'Total CRT Students'!$B$2:$J$1527,9,FALSE)</f>
        <v>7096642247</v>
      </c>
      <c r="H279" s="132" t="str">
        <f t="shared" si="4"/>
        <v>NW-4</v>
      </c>
      <c r="I279" s="121"/>
      <c r="J279" s="121"/>
      <c r="K279" s="121"/>
    </row>
    <row r="280" ht="18.0" customHeight="1">
      <c r="A280" s="128">
        <v>276.0</v>
      </c>
      <c r="B280" s="133">
        <v>1.70040679E8</v>
      </c>
      <c r="C280" s="130" t="str">
        <f>VLOOKUP($B280,'Total CRT Students'!$B$2:$J$1527,2,FALSE)</f>
        <v>ECE</v>
      </c>
      <c r="D280" s="131" t="str">
        <f>PROPER(VLOOKUP($B280,'Total CRT Students'!$B$2:$J$1527,3,FALSE))</f>
        <v>P Sai Meghana</v>
      </c>
      <c r="E280" s="131" t="str">
        <f>VLOOKUP($B280,'Total CRT Students'!$B$2:$J$1527,5,FALSE)</f>
        <v>saimeghana0@gmail.com</v>
      </c>
      <c r="F280" s="131" t="str">
        <f>VLOOKUP($B280,'Total CRT Students'!$B$2:$J$1527,4,FALSE)</f>
        <v/>
      </c>
      <c r="G280" s="131" t="str">
        <f>VLOOKUP($B280,'Total CRT Students'!$B$2:$J$1527,9,FALSE)</f>
        <v/>
      </c>
      <c r="H280" s="132" t="str">
        <f t="shared" si="4"/>
        <v>NW-4</v>
      </c>
      <c r="I280" s="121"/>
      <c r="J280" s="121"/>
      <c r="K280" s="121"/>
    </row>
    <row r="281" ht="18.0" customHeight="1">
      <c r="A281" s="128">
        <v>277.0</v>
      </c>
      <c r="B281" s="133">
        <v>1.70040703E8</v>
      </c>
      <c r="C281" s="130" t="str">
        <f>VLOOKUP($B281,'Total CRT Students'!$B$2:$J$1527,2,FALSE)</f>
        <v>ECE</v>
      </c>
      <c r="D281" s="131" t="str">
        <f>PROPER(VLOOKUP($B281,'Total CRT Students'!$B$2:$J$1527,3,FALSE))</f>
        <v>Potharaju Vinay Kumar</v>
      </c>
      <c r="E281" s="131" t="str">
        <f>VLOOKUP($B281,'Total CRT Students'!$B$2:$J$1527,5,FALSE)</f>
        <v>vinaykumarpotharaju79934@gmail.com</v>
      </c>
      <c r="F281" s="131" t="str">
        <f>VLOOKUP($B281,'Total CRT Students'!$B$2:$J$1527,4,FALSE)</f>
        <v/>
      </c>
      <c r="G281" s="131" t="str">
        <f>VLOOKUP($B281,'Total CRT Students'!$B$2:$J$1527,9,FALSE)</f>
        <v>9440668093</v>
      </c>
      <c r="H281" s="132" t="str">
        <f t="shared" si="4"/>
        <v>NW-4</v>
      </c>
      <c r="I281" s="121"/>
      <c r="J281" s="121"/>
      <c r="K281" s="121"/>
    </row>
    <row r="282" ht="18.0" customHeight="1">
      <c r="A282" s="128">
        <v>278.0</v>
      </c>
      <c r="B282" s="133">
        <v>1.70040708E8</v>
      </c>
      <c r="C282" s="130" t="str">
        <f>VLOOKUP($B282,'Total CRT Students'!$B$2:$J$1527,2,FALSE)</f>
        <v>ECE</v>
      </c>
      <c r="D282" s="131" t="str">
        <f>PROPER(VLOOKUP($B282,'Total CRT Students'!$B$2:$J$1527,3,FALSE))</f>
        <v>Pravallika Kapaganti</v>
      </c>
      <c r="E282" s="131" t="str">
        <f>VLOOKUP($B282,'Total CRT Students'!$B$2:$J$1527,5,FALSE)</f>
        <v>pravallika.kapaganti@gmail.com</v>
      </c>
      <c r="F282" s="131" t="str">
        <f>VLOOKUP($B282,'Total CRT Students'!$B$2:$J$1527,4,FALSE)</f>
        <v/>
      </c>
      <c r="G282" s="131" t="str">
        <f>VLOOKUP($B282,'Total CRT Students'!$B$2:$J$1527,9,FALSE)</f>
        <v>9440179556</v>
      </c>
      <c r="H282" s="132" t="str">
        <f t="shared" si="4"/>
        <v>NW-4</v>
      </c>
      <c r="I282" s="121"/>
      <c r="J282" s="121"/>
      <c r="K282" s="121"/>
    </row>
    <row r="283" ht="18.0" customHeight="1">
      <c r="A283" s="128">
        <v>279.0</v>
      </c>
      <c r="B283" s="133">
        <v>1.7004071E8</v>
      </c>
      <c r="C283" s="130" t="str">
        <f>VLOOKUP($B283,'Total CRT Students'!$B$2:$J$1527,2,FALSE)</f>
        <v>ECE</v>
      </c>
      <c r="D283" s="131" t="str">
        <f>PROPER(VLOOKUP($B283,'Total CRT Students'!$B$2:$J$1527,3,FALSE))</f>
        <v>P D V Alekya</v>
      </c>
      <c r="E283" s="131" t="str">
        <f>VLOOKUP($B283,'Total CRT Students'!$B$2:$J$1527,5,FALSE)</f>
        <v>alekyaprudhivi279@gmail.com</v>
      </c>
      <c r="F283" s="131" t="str">
        <f>VLOOKUP($B283,'Total CRT Students'!$B$2:$J$1527,4,FALSE)</f>
        <v/>
      </c>
      <c r="G283" s="131" t="str">
        <f>VLOOKUP($B283,'Total CRT Students'!$B$2:$J$1527,9,FALSE)</f>
        <v/>
      </c>
      <c r="H283" s="132" t="str">
        <f t="shared" si="4"/>
        <v>NW-4</v>
      </c>
      <c r="I283" s="121"/>
      <c r="J283" s="121"/>
      <c r="K283" s="121"/>
    </row>
    <row r="284" ht="18.0" customHeight="1">
      <c r="A284" s="128">
        <v>280.0</v>
      </c>
      <c r="B284" s="133">
        <v>1.7004072E8</v>
      </c>
      <c r="C284" s="130" t="str">
        <f>VLOOKUP($B284,'Total CRT Students'!$B$2:$J$1527,2,FALSE)</f>
        <v>ECE</v>
      </c>
      <c r="D284" s="131" t="str">
        <f>PROPER(VLOOKUP($B284,'Total CRT Students'!$B$2:$J$1527,3,FALSE))</f>
        <v>Puvvada Vasantha</v>
      </c>
      <c r="E284" s="131" t="str">
        <f>VLOOKUP($B284,'Total CRT Students'!$B$2:$J$1527,5,FALSE)</f>
        <v>vasanthapuvvada2000@gmail.com</v>
      </c>
      <c r="F284" s="131" t="str">
        <f>VLOOKUP($B284,'Total CRT Students'!$B$2:$J$1527,4,FALSE)</f>
        <v/>
      </c>
      <c r="G284" s="131" t="str">
        <f>VLOOKUP($B284,'Total CRT Students'!$B$2:$J$1527,9,FALSE)</f>
        <v>9640103247</v>
      </c>
      <c r="H284" s="132" t="str">
        <f t="shared" si="4"/>
        <v>NW-4</v>
      </c>
      <c r="I284" s="121"/>
      <c r="J284" s="121"/>
      <c r="K284" s="121"/>
    </row>
    <row r="285" ht="18.0" customHeight="1">
      <c r="A285" s="128">
        <v>281.0</v>
      </c>
      <c r="B285" s="133">
        <v>1.70040722E8</v>
      </c>
      <c r="C285" s="130" t="str">
        <f>VLOOKUP($B285,'Total CRT Students'!$B$2:$J$1527,2,FALSE)</f>
        <v>ECE</v>
      </c>
      <c r="D285" s="131" t="str">
        <f>PROPER(VLOOKUP($B285,'Total CRT Students'!$B$2:$J$1527,3,FALSE))</f>
        <v>Raavi Sai Tejaswini</v>
      </c>
      <c r="E285" s="131" t="str">
        <f>VLOOKUP($B285,'Total CRT Students'!$B$2:$J$1527,5,FALSE)</f>
        <v>raavisaitejaswini59235@gmail.com</v>
      </c>
      <c r="F285" s="131" t="str">
        <f>VLOOKUP($B285,'Total CRT Students'!$B$2:$J$1527,4,FALSE)</f>
        <v/>
      </c>
      <c r="G285" s="131" t="str">
        <f>VLOOKUP($B285,'Total CRT Students'!$B$2:$J$1527,9,FALSE)</f>
        <v>8125281500</v>
      </c>
      <c r="H285" s="132" t="s">
        <v>14855</v>
      </c>
      <c r="I285" s="121"/>
      <c r="J285" s="121"/>
      <c r="K285" s="121"/>
    </row>
    <row r="286" ht="18.0" customHeight="1">
      <c r="A286" s="128">
        <v>282.0</v>
      </c>
      <c r="B286" s="133">
        <v>1.70040737E8</v>
      </c>
      <c r="C286" s="130" t="str">
        <f>VLOOKUP($B286,'Total CRT Students'!$B$2:$J$1527,2,FALSE)</f>
        <v>ECE</v>
      </c>
      <c r="D286" s="131" t="str">
        <f>PROPER(VLOOKUP($B286,'Total CRT Students'!$B$2:$J$1527,3,FALSE))</f>
        <v>Ravuri Veera Venkata Sai Naveen</v>
      </c>
      <c r="E286" s="131" t="str">
        <f>VLOOKUP($B286,'Total CRT Students'!$B$2:$J$1527,5,FALSE)</f>
        <v>sainaveen.ravuri@gmail.com</v>
      </c>
      <c r="F286" s="131" t="str">
        <f>VLOOKUP($B286,'Total CRT Students'!$B$2:$J$1527,4,FALSE)</f>
        <v/>
      </c>
      <c r="G286" s="131" t="str">
        <f>VLOOKUP($B286,'Total CRT Students'!$B$2:$J$1527,9,FALSE)</f>
        <v>9296358113</v>
      </c>
      <c r="H286" s="132" t="str">
        <f t="shared" ref="H286:H354" si="5">H285</f>
        <v>NW-5</v>
      </c>
      <c r="I286" s="121"/>
      <c r="J286" s="121"/>
      <c r="K286" s="121"/>
    </row>
    <row r="287" ht="18.0" customHeight="1">
      <c r="A287" s="128">
        <v>283.0</v>
      </c>
      <c r="B287" s="133">
        <v>1.7004074E8</v>
      </c>
      <c r="C287" s="130" t="str">
        <f>VLOOKUP($B287,'Total CRT Students'!$B$2:$J$1527,2,FALSE)</f>
        <v>ECE</v>
      </c>
      <c r="D287" s="131" t="str">
        <f>PROPER(VLOOKUP($B287,'Total CRT Students'!$B$2:$J$1527,3,FALSE))</f>
        <v>R. Rukmini Priyanka</v>
      </c>
      <c r="E287" s="131" t="str">
        <f>VLOOKUP($B287,'Total CRT Students'!$B$2:$J$1527,5,FALSE)</f>
        <v>rayapudipriyanka1@gmail.com</v>
      </c>
      <c r="F287" s="131" t="str">
        <f>VLOOKUP($B287,'Total CRT Students'!$B$2:$J$1527,4,FALSE)</f>
        <v/>
      </c>
      <c r="G287" s="131" t="str">
        <f>VLOOKUP($B287,'Total CRT Students'!$B$2:$J$1527,9,FALSE)</f>
        <v>8019131429</v>
      </c>
      <c r="H287" s="132" t="str">
        <f t="shared" si="5"/>
        <v>NW-5</v>
      </c>
      <c r="I287" s="121"/>
      <c r="J287" s="121"/>
      <c r="K287" s="121"/>
    </row>
    <row r="288" ht="18.0" customHeight="1">
      <c r="A288" s="128">
        <v>284.0</v>
      </c>
      <c r="B288" s="133">
        <v>1.70040743E8</v>
      </c>
      <c r="C288" s="130" t="str">
        <f>VLOOKUP($B288,'Total CRT Students'!$B$2:$J$1527,2,FALSE)</f>
        <v>ECE</v>
      </c>
      <c r="D288" s="131" t="str">
        <f>PROPER(VLOOKUP($B288,'Total CRT Students'!$B$2:$J$1527,3,FALSE))</f>
        <v>Reddina Sai Srujana</v>
      </c>
      <c r="E288" s="131" t="str">
        <f>VLOOKUP($B288,'Total CRT Students'!$B$2:$J$1527,5,FALSE)</f>
        <v>srujanareddina999@gmail.com</v>
      </c>
      <c r="F288" s="131" t="str">
        <f>VLOOKUP($B288,'Total CRT Students'!$B$2:$J$1527,4,FALSE)</f>
        <v/>
      </c>
      <c r="G288" s="131" t="str">
        <f>VLOOKUP($B288,'Total CRT Students'!$B$2:$J$1527,9,FALSE)</f>
        <v>9959058732</v>
      </c>
      <c r="H288" s="132" t="str">
        <f t="shared" si="5"/>
        <v>NW-5</v>
      </c>
      <c r="I288" s="121"/>
      <c r="J288" s="121"/>
      <c r="K288" s="121"/>
    </row>
    <row r="289" ht="18.0" customHeight="1">
      <c r="A289" s="128">
        <v>285.0</v>
      </c>
      <c r="B289" s="133">
        <v>1.70040755E8</v>
      </c>
      <c r="C289" s="130" t="str">
        <f>VLOOKUP($B289,'Total CRT Students'!$B$2:$J$1527,2,FALSE)</f>
        <v>ECE</v>
      </c>
      <c r="D289" s="131" t="str">
        <f>PROPER(VLOOKUP($B289,'Total CRT Students'!$B$2:$J$1527,3,FALSE))</f>
        <v>Ruthvika Bhimavarapu</v>
      </c>
      <c r="E289" s="131" t="str">
        <f>VLOOKUP($B289,'Total CRT Students'!$B$2:$J$1527,5,FALSE)</f>
        <v>ruthvika1415@gmail.com</v>
      </c>
      <c r="F289" s="131" t="str">
        <f>VLOOKUP($B289,'Total CRT Students'!$B$2:$J$1527,4,FALSE)</f>
        <v/>
      </c>
      <c r="G289" s="131" t="str">
        <f>VLOOKUP($B289,'Total CRT Students'!$B$2:$J$1527,9,FALSE)</f>
        <v>9985164646</v>
      </c>
      <c r="H289" s="132" t="str">
        <f t="shared" si="5"/>
        <v>NW-5</v>
      </c>
      <c r="I289" s="121"/>
      <c r="J289" s="121"/>
      <c r="K289" s="121"/>
    </row>
    <row r="290" ht="18.0" customHeight="1">
      <c r="A290" s="128">
        <v>286.0</v>
      </c>
      <c r="B290" s="133">
        <v>1.70040769E8</v>
      </c>
      <c r="C290" s="130" t="str">
        <f>VLOOKUP($B290,'Total CRT Students'!$B$2:$J$1527,2,FALSE)</f>
        <v>ECE</v>
      </c>
      <c r="D290" s="131" t="str">
        <f>PROPER(VLOOKUP($B290,'Total CRT Students'!$B$2:$J$1527,3,FALSE))</f>
        <v>Sandhi Deepika</v>
      </c>
      <c r="E290" s="131" t="str">
        <f>VLOOKUP($B290,'Total CRT Students'!$B$2:$J$1527,5,FALSE)</f>
        <v>depikasandhi@gmail.com</v>
      </c>
      <c r="F290" s="131" t="str">
        <f>VLOOKUP($B290,'Total CRT Students'!$B$2:$J$1527,4,FALSE)</f>
        <v/>
      </c>
      <c r="G290" s="131" t="str">
        <f>VLOOKUP($B290,'Total CRT Students'!$B$2:$J$1527,9,FALSE)</f>
        <v>9441265754</v>
      </c>
      <c r="H290" s="132" t="str">
        <f t="shared" si="5"/>
        <v>NW-5</v>
      </c>
      <c r="I290" s="121"/>
      <c r="J290" s="121"/>
      <c r="K290" s="121"/>
    </row>
    <row r="291" ht="18.0" customHeight="1">
      <c r="A291" s="128">
        <v>287.0</v>
      </c>
      <c r="B291" s="133">
        <v>1.70040774E8</v>
      </c>
      <c r="C291" s="130" t="str">
        <f>VLOOKUP($B291,'Total CRT Students'!$B$2:$J$1527,2,FALSE)</f>
        <v>ECE</v>
      </c>
      <c r="D291" s="131" t="str">
        <f>PROPER(VLOOKUP($B291,'Total CRT Students'!$B$2:$J$1527,3,FALSE))</f>
        <v>Sathi Hima Sai Vaishnavi</v>
      </c>
      <c r="E291" s="131" t="str">
        <f>VLOOKUP($B291,'Total CRT Students'!$B$2:$J$1527,5,FALSE)</f>
        <v>vaishnavisathi19@gmail.com</v>
      </c>
      <c r="F291" s="131" t="str">
        <f>VLOOKUP($B291,'Total CRT Students'!$B$2:$J$1527,4,FALSE)</f>
        <v/>
      </c>
      <c r="G291" s="131" t="str">
        <f>VLOOKUP($B291,'Total CRT Students'!$B$2:$J$1527,9,FALSE)</f>
        <v>9490230021</v>
      </c>
      <c r="H291" s="132" t="str">
        <f t="shared" si="5"/>
        <v>NW-5</v>
      </c>
      <c r="I291" s="121"/>
      <c r="J291" s="121"/>
      <c r="K291" s="121"/>
    </row>
    <row r="292" ht="18.0" customHeight="1">
      <c r="A292" s="128">
        <v>288.0</v>
      </c>
      <c r="B292" s="133">
        <v>1.70040781E8</v>
      </c>
      <c r="C292" s="130" t="str">
        <f>VLOOKUP($B292,'Total CRT Students'!$B$2:$J$1527,2,FALSE)</f>
        <v>ECE</v>
      </c>
      <c r="D292" s="131" t="str">
        <f>PROPER(VLOOKUP($B292,'Total CRT Students'!$B$2:$J$1527,3,FALSE))</f>
        <v>Shaik Areez</v>
      </c>
      <c r="E292" s="131" t="str">
        <f>VLOOKUP($B292,'Total CRT Students'!$B$2:$J$1527,5,FALSE)</f>
        <v>areezajju786@gmail.com</v>
      </c>
      <c r="F292" s="131" t="str">
        <f>VLOOKUP($B292,'Total CRT Students'!$B$2:$J$1527,4,FALSE)</f>
        <v/>
      </c>
      <c r="G292" s="131" t="str">
        <f>VLOOKUP($B292,'Total CRT Students'!$B$2:$J$1527,9,FALSE)</f>
        <v>9494447071</v>
      </c>
      <c r="H292" s="132" t="str">
        <f t="shared" si="5"/>
        <v>NW-5</v>
      </c>
      <c r="I292" s="121"/>
      <c r="J292" s="121"/>
      <c r="K292" s="121"/>
    </row>
    <row r="293" ht="18.0" customHeight="1">
      <c r="A293" s="128">
        <v>289.0</v>
      </c>
      <c r="B293" s="133">
        <v>1.70040794E8</v>
      </c>
      <c r="C293" s="130" t="str">
        <f>VLOOKUP($B293,'Total CRT Students'!$B$2:$J$1527,2,FALSE)</f>
        <v>ECE</v>
      </c>
      <c r="D293" s="131" t="str">
        <f>PROPER(VLOOKUP($B293,'Total CRT Students'!$B$2:$J$1527,3,FALSE))</f>
        <v>Shaik Sohail</v>
      </c>
      <c r="E293" s="131" t="str">
        <f>VLOOKUP($B293,'Total CRT Students'!$B$2:$J$1527,5,FALSE)</f>
        <v>shaiksohail320@gmail.com</v>
      </c>
      <c r="F293" s="131" t="str">
        <f>VLOOKUP($B293,'Total CRT Students'!$B$2:$J$1527,4,FALSE)</f>
        <v/>
      </c>
      <c r="G293" s="131" t="str">
        <f>VLOOKUP($B293,'Total CRT Students'!$B$2:$J$1527,9,FALSE)</f>
        <v>7337273886</v>
      </c>
      <c r="H293" s="132" t="str">
        <f t="shared" si="5"/>
        <v>NW-5</v>
      </c>
      <c r="I293" s="121"/>
      <c r="J293" s="121"/>
      <c r="K293" s="121"/>
    </row>
    <row r="294" ht="18.0" customHeight="1">
      <c r="A294" s="128">
        <v>290.0</v>
      </c>
      <c r="B294" s="133">
        <v>1.70040795E8</v>
      </c>
      <c r="C294" s="130" t="str">
        <f>VLOOKUP($B294,'Total CRT Students'!$B$2:$J$1527,2,FALSE)</f>
        <v>ECE</v>
      </c>
      <c r="D294" s="131" t="str">
        <f>PROPER(VLOOKUP($B294,'Total CRT Students'!$B$2:$J$1527,3,FALSE))</f>
        <v>Shaik Veera Brahmaiah</v>
      </c>
      <c r="E294" s="131" t="str">
        <f>VLOOKUP($B294,'Total CRT Students'!$B$2:$J$1527,5,FALSE)</f>
        <v>skvb51299@gmail.com</v>
      </c>
      <c r="F294" s="131" t="str">
        <f>VLOOKUP($B294,'Total CRT Students'!$B$2:$J$1527,4,FALSE)</f>
        <v/>
      </c>
      <c r="G294" s="131" t="str">
        <f>VLOOKUP($B294,'Total CRT Students'!$B$2:$J$1527,9,FALSE)</f>
        <v>9392135560</v>
      </c>
      <c r="H294" s="132" t="str">
        <f t="shared" si="5"/>
        <v>NW-5</v>
      </c>
      <c r="I294" s="121"/>
      <c r="J294" s="121"/>
      <c r="K294" s="121"/>
    </row>
    <row r="295" ht="18.0" customHeight="1">
      <c r="A295" s="128">
        <v>291.0</v>
      </c>
      <c r="B295" s="133">
        <v>1.70040828E8</v>
      </c>
      <c r="C295" s="130" t="str">
        <f>VLOOKUP($B295,'Total CRT Students'!$B$2:$J$1527,2,FALSE)</f>
        <v>ECE</v>
      </c>
      <c r="D295" s="131" t="str">
        <f>PROPER(VLOOKUP($B295,'Total CRT Students'!$B$2:$J$1527,3,FALSE))</f>
        <v>Sunnapu Jagadeswari Sai Priya</v>
      </c>
      <c r="E295" s="131" t="str">
        <f>VLOOKUP($B295,'Total CRT Students'!$B$2:$J$1527,5,FALSE)</f>
        <v>jagadeswarisaipriya@gmail.com</v>
      </c>
      <c r="F295" s="131" t="str">
        <f>VLOOKUP($B295,'Total CRT Students'!$B$2:$J$1527,4,FALSE)</f>
        <v/>
      </c>
      <c r="G295" s="131" t="str">
        <f>VLOOKUP($B295,'Total CRT Students'!$B$2:$J$1527,9,FALSE)</f>
        <v>9246479063</v>
      </c>
      <c r="H295" s="132" t="str">
        <f t="shared" si="5"/>
        <v>NW-5</v>
      </c>
      <c r="I295" s="121"/>
      <c r="J295" s="121"/>
      <c r="K295" s="121"/>
    </row>
    <row r="296" ht="18.0" customHeight="1">
      <c r="A296" s="128">
        <v>292.0</v>
      </c>
      <c r="B296" s="133">
        <v>1.70040836E8</v>
      </c>
      <c r="C296" s="130" t="str">
        <f>VLOOKUP($B296,'Total CRT Students'!$B$2:$J$1527,2,FALSE)</f>
        <v>ECE</v>
      </c>
      <c r="D296" s="131" t="str">
        <f>PROPER(VLOOKUP($B296,'Total CRT Students'!$B$2:$J$1527,3,FALSE))</f>
        <v>Swetha Guruju</v>
      </c>
      <c r="E296" s="131" t="str">
        <f>VLOOKUP($B296,'Total CRT Students'!$B$2:$J$1527,5,FALSE)</f>
        <v>sweatha.guruju@gmail.com</v>
      </c>
      <c r="F296" s="131" t="str">
        <f>VLOOKUP($B296,'Total CRT Students'!$B$2:$J$1527,4,FALSE)</f>
        <v/>
      </c>
      <c r="G296" s="131" t="str">
        <f>VLOOKUP($B296,'Total CRT Students'!$B$2:$J$1527,9,FALSE)</f>
        <v>9290196196</v>
      </c>
      <c r="H296" s="132" t="str">
        <f t="shared" si="5"/>
        <v>NW-5</v>
      </c>
      <c r="I296" s="121"/>
      <c r="J296" s="121"/>
      <c r="K296" s="121"/>
    </row>
    <row r="297" ht="18.0" customHeight="1">
      <c r="A297" s="128">
        <v>293.0</v>
      </c>
      <c r="B297" s="133">
        <v>1.70040838E8</v>
      </c>
      <c r="C297" s="130" t="str">
        <f>VLOOKUP($B297,'Total CRT Students'!$B$2:$J$1527,2,FALSE)</f>
        <v>ECE</v>
      </c>
      <c r="D297" s="131" t="str">
        <f>PROPER(VLOOKUP($B297,'Total CRT Students'!$B$2:$J$1527,3,FALSE))</f>
        <v>Syamala Sahithi</v>
      </c>
      <c r="E297" s="131" t="str">
        <f>VLOOKUP($B297,'Total CRT Students'!$B$2:$J$1527,5,FALSE)</f>
        <v>sahithireddysyamala@gmail.com</v>
      </c>
      <c r="F297" s="131" t="str">
        <f>VLOOKUP($B297,'Total CRT Students'!$B$2:$J$1527,4,FALSE)</f>
        <v/>
      </c>
      <c r="G297" s="131" t="str">
        <f>VLOOKUP($B297,'Total CRT Students'!$B$2:$J$1527,9,FALSE)</f>
        <v>9014187076</v>
      </c>
      <c r="H297" s="132" t="str">
        <f t="shared" si="5"/>
        <v>NW-5</v>
      </c>
      <c r="I297" s="121"/>
      <c r="J297" s="121"/>
      <c r="K297" s="121"/>
    </row>
    <row r="298" ht="18.0" customHeight="1">
      <c r="A298" s="128">
        <v>294.0</v>
      </c>
      <c r="B298" s="133">
        <v>1.70040842E8</v>
      </c>
      <c r="C298" s="130" t="str">
        <f>VLOOKUP($B298,'Total CRT Students'!$B$2:$J$1527,2,FALSE)</f>
        <v>ECE</v>
      </c>
      <c r="D298" s="131" t="str">
        <f>PROPER(VLOOKUP($B298,'Total CRT Students'!$B$2:$J$1527,3,FALSE))</f>
        <v>Niteesh Thatigotla</v>
      </c>
      <c r="E298" s="131" t="str">
        <f>VLOOKUP($B298,'Total CRT Students'!$B$2:$J$1527,5,FALSE)</f>
        <v>niteesh2k@gmail.com</v>
      </c>
      <c r="F298" s="131" t="str">
        <f>VLOOKUP($B298,'Total CRT Students'!$B$2:$J$1527,4,FALSE)</f>
        <v/>
      </c>
      <c r="G298" s="131" t="str">
        <f>VLOOKUP($B298,'Total CRT Students'!$B$2:$J$1527,9,FALSE)</f>
        <v>9000621222</v>
      </c>
      <c r="H298" s="132" t="str">
        <f t="shared" si="5"/>
        <v>NW-5</v>
      </c>
      <c r="I298" s="121"/>
      <c r="J298" s="121"/>
      <c r="K298" s="121"/>
    </row>
    <row r="299" ht="18.0" customHeight="1">
      <c r="A299" s="128">
        <v>295.0</v>
      </c>
      <c r="B299" s="133">
        <v>1.70040843E8</v>
      </c>
      <c r="C299" s="130" t="str">
        <f>VLOOKUP($B299,'Total CRT Students'!$B$2:$J$1527,2,FALSE)</f>
        <v>ECE</v>
      </c>
      <c r="D299" s="131" t="str">
        <f>PROPER(VLOOKUP($B299,'Total CRT Students'!$B$2:$J$1527,3,FALSE))</f>
        <v>Pavani Tadepalli</v>
      </c>
      <c r="E299" s="131" t="str">
        <f>VLOOKUP($B299,'Total CRT Students'!$B$2:$J$1527,5,FALSE)</f>
        <v>pavani.tadepalli8@gmail.com</v>
      </c>
      <c r="F299" s="131" t="str">
        <f>VLOOKUP($B299,'Total CRT Students'!$B$2:$J$1527,4,FALSE)</f>
        <v/>
      </c>
      <c r="G299" s="131" t="str">
        <f>VLOOKUP($B299,'Total CRT Students'!$B$2:$J$1527,9,FALSE)</f>
        <v>9440579140</v>
      </c>
      <c r="H299" s="132" t="str">
        <f t="shared" si="5"/>
        <v>NW-5</v>
      </c>
      <c r="I299" s="121"/>
      <c r="J299" s="121"/>
      <c r="K299" s="121"/>
    </row>
    <row r="300" ht="18.0" customHeight="1">
      <c r="A300" s="128">
        <v>296.0</v>
      </c>
      <c r="B300" s="133">
        <v>1.70040852E8</v>
      </c>
      <c r="C300" s="130" t="str">
        <f>VLOOKUP($B300,'Total CRT Students'!$B$2:$J$1527,2,FALSE)</f>
        <v>ECE</v>
      </c>
      <c r="D300" s="131" t="str">
        <f>PROPER(VLOOKUP($B300,'Total CRT Students'!$B$2:$J$1527,3,FALSE))</f>
        <v>Sri Pramada Tangirala</v>
      </c>
      <c r="E300" s="131" t="str">
        <f>VLOOKUP($B300,'Total CRT Students'!$B$2:$J$1527,5,FALSE)</f>
        <v>sripramada288@gmail.com</v>
      </c>
      <c r="F300" s="131" t="str">
        <f>VLOOKUP($B300,'Total CRT Students'!$B$2:$J$1527,4,FALSE)</f>
        <v/>
      </c>
      <c r="G300" s="131" t="str">
        <f>VLOOKUP($B300,'Total CRT Students'!$B$2:$J$1527,9,FALSE)</f>
        <v>7799108555</v>
      </c>
      <c r="H300" s="132" t="str">
        <f t="shared" si="5"/>
        <v>NW-5</v>
      </c>
      <c r="I300" s="121"/>
      <c r="J300" s="121"/>
      <c r="K300" s="121"/>
    </row>
    <row r="301" ht="18.0" customHeight="1">
      <c r="A301" s="128">
        <v>297.0</v>
      </c>
      <c r="B301" s="133">
        <v>1.70040858E8</v>
      </c>
      <c r="C301" s="130" t="str">
        <f>VLOOKUP($B301,'Total CRT Students'!$B$2:$J$1527,2,FALSE)</f>
        <v>ECE</v>
      </c>
      <c r="D301" s="131" t="str">
        <f>PROPER(VLOOKUP($B301,'Total CRT Students'!$B$2:$J$1527,3,FALSE))</f>
        <v>Telaprolu Naveen</v>
      </c>
      <c r="E301" s="131" t="str">
        <f>VLOOKUP($B301,'Total CRT Students'!$B$2:$J$1527,5,FALSE)</f>
        <v>telaprolunaveen99@gmail.com</v>
      </c>
      <c r="F301" s="131" t="str">
        <f>VLOOKUP($B301,'Total CRT Students'!$B$2:$J$1527,4,FALSE)</f>
        <v/>
      </c>
      <c r="G301" s="131" t="str">
        <f>VLOOKUP($B301,'Total CRT Students'!$B$2:$J$1527,9,FALSE)</f>
        <v>9491125327</v>
      </c>
      <c r="H301" s="132" t="str">
        <f t="shared" si="5"/>
        <v>NW-5</v>
      </c>
      <c r="I301" s="121"/>
      <c r="J301" s="121"/>
      <c r="K301" s="121"/>
    </row>
    <row r="302" ht="18.0" customHeight="1">
      <c r="A302" s="128">
        <v>298.0</v>
      </c>
      <c r="B302" s="133">
        <v>1.70040859E8</v>
      </c>
      <c r="C302" s="130" t="str">
        <f>VLOOKUP($B302,'Total CRT Students'!$B$2:$J$1527,2,FALSE)</f>
        <v>ECE</v>
      </c>
      <c r="D302" s="131" t="str">
        <f>PROPER(VLOOKUP($B302,'Total CRT Students'!$B$2:$J$1527,3,FALSE))</f>
        <v>T Venkata Sitaram</v>
      </c>
      <c r="E302" s="131" t="str">
        <f>VLOOKUP($B302,'Total CRT Students'!$B$2:$J$1527,5,FALSE)</f>
        <v>seetharamtelaprolu1234@gmail.com</v>
      </c>
      <c r="F302" s="131" t="str">
        <f>VLOOKUP($B302,'Total CRT Students'!$B$2:$J$1527,4,FALSE)</f>
        <v/>
      </c>
      <c r="G302" s="131" t="str">
        <f>VLOOKUP($B302,'Total CRT Students'!$B$2:$J$1527,9,FALSE)</f>
        <v/>
      </c>
      <c r="H302" s="132" t="str">
        <f t="shared" si="5"/>
        <v>NW-5</v>
      </c>
      <c r="I302" s="121"/>
      <c r="J302" s="121"/>
      <c r="K302" s="121"/>
    </row>
    <row r="303" ht="18.0" customHeight="1">
      <c r="A303" s="128">
        <v>299.0</v>
      </c>
      <c r="B303" s="133">
        <v>1.70040874E8</v>
      </c>
      <c r="C303" s="130" t="str">
        <f>VLOOKUP($B303,'Total CRT Students'!$B$2:$J$1527,2,FALSE)</f>
        <v>ECE</v>
      </c>
      <c r="D303" s="131" t="str">
        <f>PROPER(VLOOKUP($B303,'Total CRT Students'!$B$2:$J$1527,3,FALSE))</f>
        <v>Thumucherla Arun</v>
      </c>
      <c r="E303" s="131" t="str">
        <f>VLOOKUP($B303,'Total CRT Students'!$B$2:$J$1527,5,FALSE)</f>
        <v>29arun2000@gmail.com</v>
      </c>
      <c r="F303" s="131" t="str">
        <f>VLOOKUP($B303,'Total CRT Students'!$B$2:$J$1527,4,FALSE)</f>
        <v/>
      </c>
      <c r="G303" s="131" t="str">
        <f>VLOOKUP($B303,'Total CRT Students'!$B$2:$J$1527,9,FALSE)</f>
        <v>9989453428</v>
      </c>
      <c r="H303" s="132" t="str">
        <f t="shared" si="5"/>
        <v>NW-5</v>
      </c>
      <c r="I303" s="121"/>
      <c r="J303" s="121"/>
      <c r="K303" s="121"/>
    </row>
    <row r="304" ht="18.0" customHeight="1">
      <c r="A304" s="128">
        <v>300.0</v>
      </c>
      <c r="B304" s="133">
        <v>1.70040892E8</v>
      </c>
      <c r="C304" s="130" t="str">
        <f>VLOOKUP($B304,'Total CRT Students'!$B$2:$J$1527,2,FALSE)</f>
        <v>ECE</v>
      </c>
      <c r="D304" s="131" t="str">
        <f>PROPER(VLOOKUP($B304,'Total CRT Students'!$B$2:$J$1527,3,FALSE))</f>
        <v>Manojkumaruppala</v>
      </c>
      <c r="E304" s="131" t="str">
        <f>VLOOKUP($B304,'Total CRT Students'!$B$2:$J$1527,5,FALSE)</f>
        <v>manojkumaruppala7308@gmail.com</v>
      </c>
      <c r="F304" s="131" t="str">
        <f>VLOOKUP($B304,'Total CRT Students'!$B$2:$J$1527,4,FALSE)</f>
        <v/>
      </c>
      <c r="G304" s="131" t="str">
        <f>VLOOKUP($B304,'Total CRT Students'!$B$2:$J$1527,9,FALSE)</f>
        <v>9491172531</v>
      </c>
      <c r="H304" s="132" t="str">
        <f t="shared" si="5"/>
        <v>NW-5</v>
      </c>
      <c r="I304" s="121"/>
      <c r="J304" s="121"/>
      <c r="K304" s="121"/>
    </row>
    <row r="305" ht="18.0" customHeight="1">
      <c r="A305" s="128">
        <v>301.0</v>
      </c>
      <c r="B305" s="133">
        <v>1.70040897E8</v>
      </c>
      <c r="C305" s="130" t="str">
        <f>VLOOKUP($B305,'Total CRT Students'!$B$2:$J$1527,2,FALSE)</f>
        <v>ECE</v>
      </c>
      <c r="D305" s="131" t="str">
        <f>PROPER(VLOOKUP($B305,'Total CRT Students'!$B$2:$J$1527,3,FALSE))</f>
        <v>Uppuluri Jaswanth</v>
      </c>
      <c r="E305" s="131" t="str">
        <f>VLOOKUP($B305,'Total CRT Students'!$B$2:$J$1527,5,FALSE)</f>
        <v>uppulurijaswanth@gmail.com</v>
      </c>
      <c r="F305" s="131" t="str">
        <f>VLOOKUP($B305,'Total CRT Students'!$B$2:$J$1527,4,FALSE)</f>
        <v/>
      </c>
      <c r="G305" s="131" t="str">
        <f>VLOOKUP($B305,'Total CRT Students'!$B$2:$J$1527,9,FALSE)</f>
        <v>9553231389</v>
      </c>
      <c r="H305" s="132" t="str">
        <f t="shared" si="5"/>
        <v>NW-5</v>
      </c>
      <c r="I305" s="121"/>
      <c r="J305" s="121"/>
      <c r="K305" s="121"/>
    </row>
    <row r="306" ht="18.0" customHeight="1">
      <c r="A306" s="128">
        <v>302.0</v>
      </c>
      <c r="B306" s="133">
        <v>1.70040898E8</v>
      </c>
      <c r="C306" s="130" t="str">
        <f>VLOOKUP($B306,'Total CRT Students'!$B$2:$J$1527,2,FALSE)</f>
        <v>ECE</v>
      </c>
      <c r="D306" s="131" t="str">
        <f>PROPER(VLOOKUP($B306,'Total CRT Students'!$B$2:$J$1527,3,FALSE))</f>
        <v>Uyyuri Vamsi Krishna</v>
      </c>
      <c r="E306" s="131" t="str">
        <f>VLOOKUP($B306,'Total CRT Students'!$B$2:$J$1527,5,FALSE)</f>
        <v>vamsikrishna9071@gmail.com</v>
      </c>
      <c r="F306" s="131" t="str">
        <f>VLOOKUP($B306,'Total CRT Students'!$B$2:$J$1527,4,FALSE)</f>
        <v/>
      </c>
      <c r="G306" s="131" t="str">
        <f>VLOOKUP($B306,'Total CRT Students'!$B$2:$J$1527,9,FALSE)</f>
        <v>9603176640</v>
      </c>
      <c r="H306" s="132" t="str">
        <f t="shared" si="5"/>
        <v>NW-5</v>
      </c>
      <c r="I306" s="121"/>
      <c r="J306" s="121"/>
      <c r="K306" s="121"/>
    </row>
    <row r="307" ht="18.0" customHeight="1">
      <c r="A307" s="128">
        <v>303.0</v>
      </c>
      <c r="B307" s="133">
        <v>1.70040899E8</v>
      </c>
      <c r="C307" s="130" t="str">
        <f>VLOOKUP($B307,'Total CRT Students'!$B$2:$J$1527,2,FALSE)</f>
        <v>ECE</v>
      </c>
      <c r="D307" s="131" t="str">
        <f>PROPER(VLOOKUP($B307,'Total CRT Students'!$B$2:$J$1527,3,FALSE))</f>
        <v>V N Krishna Raghavendhar A</v>
      </c>
      <c r="E307" s="131" t="str">
        <f>VLOOKUP($B307,'Total CRT Students'!$B$2:$J$1527,5,FALSE)</f>
        <v>adusumilliraghavendhar2000@gmail.com</v>
      </c>
      <c r="F307" s="131" t="str">
        <f>VLOOKUP($B307,'Total CRT Students'!$B$2:$J$1527,4,FALSE)</f>
        <v/>
      </c>
      <c r="G307" s="131" t="str">
        <f>VLOOKUP($B307,'Total CRT Students'!$B$2:$J$1527,9,FALSE)</f>
        <v>9490879474</v>
      </c>
      <c r="H307" s="132" t="str">
        <f t="shared" si="5"/>
        <v>NW-5</v>
      </c>
      <c r="I307" s="121"/>
      <c r="J307" s="121"/>
      <c r="K307" s="121"/>
    </row>
    <row r="308" ht="18.0" customHeight="1">
      <c r="A308" s="128">
        <v>304.0</v>
      </c>
      <c r="B308" s="133">
        <v>1.70040903E8</v>
      </c>
      <c r="C308" s="130" t="str">
        <f>VLOOKUP($B308,'Total CRT Students'!$B$2:$J$1527,2,FALSE)</f>
        <v>ECE</v>
      </c>
      <c r="D308" s="131" t="str">
        <f>PROPER(VLOOKUP($B308,'Total CRT Students'!$B$2:$J$1527,3,FALSE))</f>
        <v>Vakkalagadda Lohitha</v>
      </c>
      <c r="E308" s="131" t="str">
        <f>VLOOKUP($B308,'Total CRT Students'!$B$2:$J$1527,5,FALSE)</f>
        <v>lohithavakkalagadda9999@gmail.com</v>
      </c>
      <c r="F308" s="131" t="str">
        <f>VLOOKUP($B308,'Total CRT Students'!$B$2:$J$1527,4,FALSE)</f>
        <v/>
      </c>
      <c r="G308" s="131" t="str">
        <f>VLOOKUP($B308,'Total CRT Students'!$B$2:$J$1527,9,FALSE)</f>
        <v>9346963296</v>
      </c>
      <c r="H308" s="132" t="str">
        <f t="shared" si="5"/>
        <v>NW-5</v>
      </c>
      <c r="I308" s="121"/>
      <c r="J308" s="121"/>
      <c r="K308" s="121"/>
    </row>
    <row r="309" ht="18.0" customHeight="1">
      <c r="A309" s="128">
        <v>305.0</v>
      </c>
      <c r="B309" s="133">
        <v>1.70040908E8</v>
      </c>
      <c r="C309" s="130" t="str">
        <f>VLOOKUP($B309,'Total CRT Students'!$B$2:$J$1527,2,FALSE)</f>
        <v>ECE</v>
      </c>
      <c r="D309" s="131" t="str">
        <f>PROPER(VLOOKUP($B309,'Total CRT Students'!$B$2:$J$1527,3,FALSE))</f>
        <v>Vallepu Mani Krishna</v>
      </c>
      <c r="E309" s="131" t="str">
        <f>VLOOKUP($B309,'Total CRT Students'!$B$2:$J$1527,5,FALSE)</f>
        <v>vmanikrishna163@gmail.com</v>
      </c>
      <c r="F309" s="131" t="str">
        <f>VLOOKUP($B309,'Total CRT Students'!$B$2:$J$1527,4,FALSE)</f>
        <v/>
      </c>
      <c r="G309" s="131" t="str">
        <f>VLOOKUP($B309,'Total CRT Students'!$B$2:$J$1527,9,FALSE)</f>
        <v>7386524099</v>
      </c>
      <c r="H309" s="132" t="str">
        <f t="shared" si="5"/>
        <v>NW-5</v>
      </c>
      <c r="I309" s="121"/>
      <c r="J309" s="121"/>
      <c r="K309" s="121"/>
    </row>
    <row r="310" ht="18.0" customHeight="1">
      <c r="A310" s="128">
        <v>306.0</v>
      </c>
      <c r="B310" s="133">
        <v>1.70040915E8</v>
      </c>
      <c r="C310" s="130" t="str">
        <f>VLOOKUP($B310,'Total CRT Students'!$B$2:$J$1527,2,FALSE)</f>
        <v>ECE</v>
      </c>
      <c r="D310" s="131" t="str">
        <f>PROPER(VLOOKUP($B310,'Total CRT Students'!$B$2:$J$1527,3,FALSE))</f>
        <v>Varre Venkata Naga Yasaswini</v>
      </c>
      <c r="E310" s="131" t="str">
        <f>VLOOKUP($B310,'Total CRT Students'!$B$2:$J$1527,5,FALSE)</f>
        <v>yasaswini.varre@gmail.com</v>
      </c>
      <c r="F310" s="131" t="str">
        <f>VLOOKUP($B310,'Total CRT Students'!$B$2:$J$1527,4,FALSE)</f>
        <v/>
      </c>
      <c r="G310" s="131" t="str">
        <f>VLOOKUP($B310,'Total CRT Students'!$B$2:$J$1527,9,FALSE)</f>
        <v>9347720110</v>
      </c>
      <c r="H310" s="132" t="str">
        <f t="shared" si="5"/>
        <v>NW-5</v>
      </c>
      <c r="I310" s="121"/>
      <c r="J310" s="121"/>
      <c r="K310" s="121"/>
    </row>
    <row r="311" ht="18.0" customHeight="1">
      <c r="A311" s="128">
        <v>307.0</v>
      </c>
      <c r="B311" s="133">
        <v>1.70040921E8</v>
      </c>
      <c r="C311" s="130" t="str">
        <f>VLOOKUP($B311,'Total CRT Students'!$B$2:$J$1527,2,FALSE)</f>
        <v>ECE</v>
      </c>
      <c r="D311" s="131" t="str">
        <f>PROPER(VLOOKUP($B311,'Total CRT Students'!$B$2:$J$1527,3,FALSE))</f>
        <v>Veerla Shiva Nagasai Sharanya</v>
      </c>
      <c r="E311" s="131" t="str">
        <f>VLOOKUP($B311,'Total CRT Students'!$B$2:$J$1527,5,FALSE)</f>
        <v>sharanya2052@gmail.com</v>
      </c>
      <c r="F311" s="131" t="str">
        <f>VLOOKUP($B311,'Total CRT Students'!$B$2:$J$1527,4,FALSE)</f>
        <v/>
      </c>
      <c r="G311" s="131" t="str">
        <f>VLOOKUP($B311,'Total CRT Students'!$B$2:$J$1527,9,FALSE)</f>
        <v>9701877085</v>
      </c>
      <c r="H311" s="132" t="str">
        <f t="shared" si="5"/>
        <v>NW-5</v>
      </c>
      <c r="I311" s="121"/>
      <c r="J311" s="121"/>
      <c r="K311" s="121"/>
    </row>
    <row r="312" ht="18.0" customHeight="1">
      <c r="A312" s="128">
        <v>308.0</v>
      </c>
      <c r="B312" s="133">
        <v>1.70040923E8</v>
      </c>
      <c r="C312" s="130" t="str">
        <f>VLOOKUP($B312,'Total CRT Students'!$B$2:$J$1527,2,FALSE)</f>
        <v>ECE</v>
      </c>
      <c r="D312" s="131" t="str">
        <f>PROPER(VLOOKUP($B312,'Total CRT Students'!$B$2:$J$1527,3,FALSE))</f>
        <v>Vikas Velagapudi</v>
      </c>
      <c r="E312" s="131" t="str">
        <f>VLOOKUP($B312,'Total CRT Students'!$B$2:$J$1527,5,FALSE)</f>
        <v>vikassai57@gmail.com</v>
      </c>
      <c r="F312" s="131" t="str">
        <f>VLOOKUP($B312,'Total CRT Students'!$B$2:$J$1527,4,FALSE)</f>
        <v/>
      </c>
      <c r="G312" s="131" t="str">
        <f>VLOOKUP($B312,'Total CRT Students'!$B$2:$J$1527,9,FALSE)</f>
        <v>9848798320</v>
      </c>
      <c r="H312" s="132" t="str">
        <f t="shared" si="5"/>
        <v>NW-5</v>
      </c>
      <c r="I312" s="121"/>
      <c r="J312" s="121"/>
      <c r="K312" s="121"/>
    </row>
    <row r="313" ht="18.0" customHeight="1">
      <c r="A313" s="128">
        <v>309.0</v>
      </c>
      <c r="B313" s="133">
        <v>1.70040941E8</v>
      </c>
      <c r="C313" s="130" t="str">
        <f>VLOOKUP($B313,'Total CRT Students'!$B$2:$J$1527,2,FALSE)</f>
        <v>ECE</v>
      </c>
      <c r="D313" s="131" t="str">
        <f>PROPER(VLOOKUP($B313,'Total CRT Students'!$B$2:$J$1527,3,FALSE))</f>
        <v>Venna Nagarjuna Reddy</v>
      </c>
      <c r="E313" s="131" t="str">
        <f>VLOOKUP($B313,'Total CRT Students'!$B$2:$J$1527,5,FALSE)</f>
        <v>nagarjunareddy155@gmail.com</v>
      </c>
      <c r="F313" s="131" t="str">
        <f>VLOOKUP($B313,'Total CRT Students'!$B$2:$J$1527,4,FALSE)</f>
        <v/>
      </c>
      <c r="G313" s="131" t="str">
        <f>VLOOKUP($B313,'Total CRT Students'!$B$2:$J$1527,9,FALSE)</f>
        <v>9966394430</v>
      </c>
      <c r="H313" s="132" t="str">
        <f t="shared" si="5"/>
        <v>NW-5</v>
      </c>
      <c r="I313" s="121"/>
      <c r="J313" s="121"/>
      <c r="K313" s="121"/>
    </row>
    <row r="314" ht="18.0" customHeight="1">
      <c r="A314" s="128">
        <v>310.0</v>
      </c>
      <c r="B314" s="133">
        <v>1.7004095E8</v>
      </c>
      <c r="C314" s="130" t="str">
        <f>VLOOKUP($B314,'Total CRT Students'!$B$2:$J$1527,2,FALSE)</f>
        <v>ECE</v>
      </c>
      <c r="D314" s="131" t="str">
        <f>PROPER(VLOOKUP($B314,'Total CRT Students'!$B$2:$J$1527,3,FALSE))</f>
        <v>Voguri Praveen Sai</v>
      </c>
      <c r="E314" s="131" t="str">
        <f>VLOOKUP($B314,'Total CRT Students'!$B$2:$J$1527,5,FALSE)</f>
        <v>praveensai428@gmail.com</v>
      </c>
      <c r="F314" s="131" t="str">
        <f>VLOOKUP($B314,'Total CRT Students'!$B$2:$J$1527,4,FALSE)</f>
        <v/>
      </c>
      <c r="G314" s="131" t="str">
        <f>VLOOKUP($B314,'Total CRT Students'!$B$2:$J$1527,9,FALSE)</f>
        <v>8096345999</v>
      </c>
      <c r="H314" s="132" t="str">
        <f t="shared" si="5"/>
        <v>NW-5</v>
      </c>
      <c r="I314" s="121"/>
      <c r="J314" s="121"/>
      <c r="K314" s="121"/>
    </row>
    <row r="315" ht="18.0" customHeight="1">
      <c r="A315" s="128">
        <v>311.0</v>
      </c>
      <c r="B315" s="133">
        <v>1.70040952E8</v>
      </c>
      <c r="C315" s="130" t="str">
        <f>VLOOKUP($B315,'Total CRT Students'!$B$2:$J$1527,2,FALSE)</f>
        <v>ECE</v>
      </c>
      <c r="D315" s="131" t="str">
        <f>PROPER(VLOOKUP($B315,'Total CRT Students'!$B$2:$J$1527,3,FALSE))</f>
        <v>Voora Ramjee</v>
      </c>
      <c r="E315" s="131" t="str">
        <f>VLOOKUP($B315,'Total CRT Students'!$B$2:$J$1527,5,FALSE)</f>
        <v>vooraramjee@gmail.com</v>
      </c>
      <c r="F315" s="131" t="str">
        <f>VLOOKUP($B315,'Total CRT Students'!$B$2:$J$1527,4,FALSE)</f>
        <v/>
      </c>
      <c r="G315" s="131" t="str">
        <f>VLOOKUP($B315,'Total CRT Students'!$B$2:$J$1527,9,FALSE)</f>
        <v>8019212778</v>
      </c>
      <c r="H315" s="132" t="str">
        <f t="shared" si="5"/>
        <v>NW-5</v>
      </c>
      <c r="I315" s="121"/>
      <c r="J315" s="121"/>
      <c r="K315" s="121"/>
    </row>
    <row r="316" ht="18.0" customHeight="1">
      <c r="A316" s="128">
        <v>312.0</v>
      </c>
      <c r="B316" s="133">
        <v>1.70040956E8</v>
      </c>
      <c r="C316" s="130" t="str">
        <f>VLOOKUP($B316,'Total CRT Students'!$B$2:$J$1527,2,FALSE)</f>
        <v>ECE</v>
      </c>
      <c r="D316" s="131" t="str">
        <f>PROPER(VLOOKUP($B316,'Total CRT Students'!$B$2:$J$1527,3,FALSE))</f>
        <v>Vummadisetty Monika</v>
      </c>
      <c r="E316" s="131" t="str">
        <f>VLOOKUP($B316,'Total CRT Students'!$B$2:$J$1527,5,FALSE)</f>
        <v>monika1126700@gmail.com</v>
      </c>
      <c r="F316" s="131" t="str">
        <f>VLOOKUP($B316,'Total CRT Students'!$B$2:$J$1527,4,FALSE)</f>
        <v/>
      </c>
      <c r="G316" s="131" t="str">
        <f>VLOOKUP($B316,'Total CRT Students'!$B$2:$J$1527,9,FALSE)</f>
        <v>9989006428</v>
      </c>
      <c r="H316" s="132" t="str">
        <f t="shared" si="5"/>
        <v>NW-5</v>
      </c>
      <c r="I316" s="121"/>
      <c r="J316" s="121"/>
      <c r="K316" s="121"/>
    </row>
    <row r="317" ht="18.0" customHeight="1">
      <c r="A317" s="128">
        <v>313.0</v>
      </c>
      <c r="B317" s="133">
        <v>1.70040963E8</v>
      </c>
      <c r="C317" s="130" t="str">
        <f>VLOOKUP($B317,'Total CRT Students'!$B$2:$J$1527,2,FALSE)</f>
        <v>ECE</v>
      </c>
      <c r="D317" s="131" t="str">
        <f>PROPER(VLOOKUP($B317,'Total CRT Students'!$B$2:$J$1527,3,FALSE))</f>
        <v>Yadla Balaji Sampath Kumar</v>
      </c>
      <c r="E317" s="131" t="str">
        <f>VLOOKUP($B317,'Total CRT Students'!$B$2:$J$1527,5,FALSE)</f>
        <v>sampathyadla98243@gmail.com</v>
      </c>
      <c r="F317" s="131" t="str">
        <f>VLOOKUP($B317,'Total CRT Students'!$B$2:$J$1527,4,FALSE)</f>
        <v/>
      </c>
      <c r="G317" s="131" t="str">
        <f>VLOOKUP($B317,'Total CRT Students'!$B$2:$J$1527,9,FALSE)</f>
        <v>9912432790</v>
      </c>
      <c r="H317" s="132" t="str">
        <f t="shared" si="5"/>
        <v>NW-5</v>
      </c>
      <c r="I317" s="121"/>
      <c r="J317" s="121"/>
      <c r="K317" s="121"/>
    </row>
    <row r="318" ht="18.0" customHeight="1">
      <c r="A318" s="128">
        <v>314.0</v>
      </c>
      <c r="B318" s="133">
        <v>1.70040973E8</v>
      </c>
      <c r="C318" s="130" t="str">
        <f>VLOOKUP($B318,'Total CRT Students'!$B$2:$J$1527,2,FALSE)</f>
        <v>ECE</v>
      </c>
      <c r="D318" s="131" t="str">
        <f>PROPER(VLOOKUP($B318,'Total CRT Students'!$B$2:$J$1527,3,FALSE))</f>
        <v>Yamini Sri Kolluru</v>
      </c>
      <c r="E318" s="131" t="str">
        <f>VLOOKUP($B318,'Total CRT Students'!$B$2:$J$1527,5,FALSE)</f>
        <v>yaminisri1111@gmail.com</v>
      </c>
      <c r="F318" s="131" t="str">
        <f>VLOOKUP($B318,'Total CRT Students'!$B$2:$J$1527,4,FALSE)</f>
        <v/>
      </c>
      <c r="G318" s="131" t="str">
        <f>VLOOKUP($B318,'Total CRT Students'!$B$2:$J$1527,9,FALSE)</f>
        <v>8985521769</v>
      </c>
      <c r="H318" s="132" t="str">
        <f t="shared" si="5"/>
        <v>NW-5</v>
      </c>
      <c r="I318" s="121"/>
      <c r="J318" s="121"/>
      <c r="K318" s="121"/>
    </row>
    <row r="319" ht="18.0" customHeight="1">
      <c r="A319" s="128">
        <v>315.0</v>
      </c>
      <c r="B319" s="133">
        <v>1.7004099E8</v>
      </c>
      <c r="C319" s="130" t="str">
        <f>VLOOKUP($B319,'Total CRT Students'!$B$2:$J$1527,2,FALSE)</f>
        <v>ECE</v>
      </c>
      <c r="D319" s="131" t="str">
        <f>PROPER(VLOOKUP($B319,'Total CRT Students'!$B$2:$J$1527,3,FALSE))</f>
        <v>Yerramsetty Nishitha</v>
      </c>
      <c r="E319" s="131" t="str">
        <f>VLOOKUP($B319,'Total CRT Students'!$B$2:$J$1527,5,FALSE)</f>
        <v>nishithayerramsetty@gmail.com</v>
      </c>
      <c r="F319" s="131" t="str">
        <f>VLOOKUP($B319,'Total CRT Students'!$B$2:$J$1527,4,FALSE)</f>
        <v/>
      </c>
      <c r="G319" s="131" t="str">
        <f>VLOOKUP($B319,'Total CRT Students'!$B$2:$J$1527,9,FALSE)</f>
        <v>9440711882</v>
      </c>
      <c r="H319" s="132" t="str">
        <f t="shared" si="5"/>
        <v>NW-5</v>
      </c>
      <c r="I319" s="121"/>
      <c r="J319" s="121"/>
      <c r="K319" s="121"/>
    </row>
    <row r="320" ht="18.0" customHeight="1">
      <c r="A320" s="128">
        <v>316.0</v>
      </c>
      <c r="B320" s="133">
        <v>1.70040995E8</v>
      </c>
      <c r="C320" s="130" t="str">
        <f>VLOOKUP($B320,'Total CRT Students'!$B$2:$J$1527,2,FALSE)</f>
        <v>ECE</v>
      </c>
      <c r="D320" s="131" t="str">
        <f>PROPER(VLOOKUP($B320,'Total CRT Students'!$B$2:$J$1527,3,FALSE))</f>
        <v>Bhrugumalla Hari Naga Kaushik</v>
      </c>
      <c r="E320" s="131" t="str">
        <f>VLOOKUP($B320,'Total CRT Students'!$B$2:$J$1527,5,FALSE)</f>
        <v>brugumallakaushik@gmail.com</v>
      </c>
      <c r="F320" s="131" t="str">
        <f>VLOOKUP($B320,'Total CRT Students'!$B$2:$J$1527,4,FALSE)</f>
        <v/>
      </c>
      <c r="G320" s="131" t="str">
        <f>VLOOKUP($B320,'Total CRT Students'!$B$2:$J$1527,9,FALSE)</f>
        <v>9490438903</v>
      </c>
      <c r="H320" s="132" t="str">
        <f t="shared" si="5"/>
        <v>NW-5</v>
      </c>
      <c r="I320" s="121"/>
      <c r="J320" s="121"/>
      <c r="K320" s="121"/>
    </row>
    <row r="321" ht="18.0" customHeight="1">
      <c r="A321" s="128">
        <v>317.0</v>
      </c>
      <c r="B321" s="133">
        <v>1.70040998E8</v>
      </c>
      <c r="C321" s="130" t="str">
        <f>VLOOKUP($B321,'Total CRT Students'!$B$2:$J$1527,2,FALSE)</f>
        <v>CSE</v>
      </c>
      <c r="D321" s="131" t="str">
        <f>PROPER(VLOOKUP($B321,'Total CRT Students'!$B$2:$J$1527,3,FALSE))</f>
        <v>Kanigicharla Prem Kumar</v>
      </c>
      <c r="E321" s="131" t="str">
        <f>VLOOKUP($B321,'Total CRT Students'!$B$2:$J$1527,5,FALSE)</f>
        <v>kanigicharlapremkumar1999@gmail.com</v>
      </c>
      <c r="F321" s="131" t="str">
        <f>VLOOKUP($B321,'Total CRT Students'!$B$2:$J$1527,4,FALSE)</f>
        <v>8074842788</v>
      </c>
      <c r="G321" s="131" t="str">
        <f>VLOOKUP($B321,'Total CRT Students'!$B$2:$J$1527,9,FALSE)</f>
        <v>9290912459</v>
      </c>
      <c r="H321" s="132" t="str">
        <f t="shared" si="5"/>
        <v>NW-5</v>
      </c>
      <c r="I321" s="121"/>
      <c r="J321" s="121"/>
      <c r="K321" s="121"/>
    </row>
    <row r="322" ht="18.0" customHeight="1">
      <c r="A322" s="128">
        <v>318.0</v>
      </c>
      <c r="B322" s="133">
        <v>1.70041005E8</v>
      </c>
      <c r="C322" s="130" t="str">
        <f>VLOOKUP($B322,'Total CRT Students'!$B$2:$J$1527,2,FALSE)</f>
        <v>ECE</v>
      </c>
      <c r="D322" s="131" t="str">
        <f>PROPER(VLOOKUP($B322,'Total CRT Students'!$B$2:$J$1527,3,FALSE))</f>
        <v>Yeruva Venkata Sai Krishna Reddy</v>
      </c>
      <c r="E322" s="131" t="str">
        <f>VLOOKUP($B322,'Total CRT Students'!$B$2:$J$1527,5,FALSE)</f>
        <v>saikrishnareddyyeruva91@gmail.com</v>
      </c>
      <c r="F322" s="131" t="str">
        <f>VLOOKUP($B322,'Total CRT Students'!$B$2:$J$1527,4,FALSE)</f>
        <v/>
      </c>
      <c r="G322" s="131" t="str">
        <f>VLOOKUP($B322,'Total CRT Students'!$B$2:$J$1527,9,FALSE)</f>
        <v>8297120134</v>
      </c>
      <c r="H322" s="132" t="str">
        <f t="shared" si="5"/>
        <v>NW-5</v>
      </c>
      <c r="I322" s="121"/>
      <c r="J322" s="121"/>
      <c r="K322" s="121"/>
    </row>
    <row r="323" ht="18.0" customHeight="1">
      <c r="A323" s="128">
        <v>319.0</v>
      </c>
      <c r="B323" s="133">
        <v>1.70041006E8</v>
      </c>
      <c r="C323" s="130" t="str">
        <f>VLOOKUP($B323,'Total CRT Students'!$B$2:$J$1527,2,FALSE)</f>
        <v>ECE</v>
      </c>
      <c r="D323" s="131" t="str">
        <f>PROPER(VLOOKUP($B323,'Total CRT Students'!$B$2:$J$1527,3,FALSE))</f>
        <v>Bhimavarapu Manoj</v>
      </c>
      <c r="E323" s="131" t="str">
        <f>VLOOKUP($B323,'Total CRT Students'!$B$2:$J$1527,5,FALSE)</f>
        <v>bhimavarapumanoj123@gmail.com</v>
      </c>
      <c r="F323" s="131" t="str">
        <f>VLOOKUP($B323,'Total CRT Students'!$B$2:$J$1527,4,FALSE)</f>
        <v/>
      </c>
      <c r="G323" s="131" t="str">
        <f>VLOOKUP($B323,'Total CRT Students'!$B$2:$J$1527,9,FALSE)</f>
        <v>9440214538</v>
      </c>
      <c r="H323" s="132" t="str">
        <f t="shared" si="5"/>
        <v>NW-5</v>
      </c>
      <c r="I323" s="121"/>
      <c r="J323" s="121"/>
      <c r="K323" s="121"/>
    </row>
    <row r="324" ht="18.0" customHeight="1">
      <c r="A324" s="128">
        <v>320.0</v>
      </c>
      <c r="B324" s="133">
        <v>1.70041022E8</v>
      </c>
      <c r="C324" s="130" t="str">
        <f>VLOOKUP($B324,'Total CRT Students'!$B$2:$J$1527,2,FALSE)</f>
        <v>ECE</v>
      </c>
      <c r="D324" s="131" t="str">
        <f>PROPER(VLOOKUP($B324,'Total CRT Students'!$B$2:$J$1527,3,FALSE))</f>
        <v>Sirikijayakrishna</v>
      </c>
      <c r="E324" s="131" t="str">
        <f>VLOOKUP($B324,'Total CRT Students'!$B$2:$J$1527,5,FALSE)</f>
        <v>sirikijayakrishna@gmail.com</v>
      </c>
      <c r="F324" s="131" t="str">
        <f>VLOOKUP($B324,'Total CRT Students'!$B$2:$J$1527,4,FALSE)</f>
        <v/>
      </c>
      <c r="G324" s="131" t="str">
        <f>VLOOKUP($B324,'Total CRT Students'!$B$2:$J$1527,9,FALSE)</f>
        <v>9989116098</v>
      </c>
      <c r="H324" s="132" t="str">
        <f t="shared" si="5"/>
        <v>NW-5</v>
      </c>
      <c r="I324" s="121"/>
      <c r="J324" s="121"/>
      <c r="K324" s="121"/>
    </row>
    <row r="325" ht="18.0" customHeight="1">
      <c r="A325" s="128">
        <v>321.0</v>
      </c>
      <c r="B325" s="133">
        <v>1.70041023E8</v>
      </c>
      <c r="C325" s="130" t="str">
        <f>VLOOKUP($B325,'Total CRT Students'!$B$2:$J$1527,2,FALSE)</f>
        <v>ECE</v>
      </c>
      <c r="D325" s="131" t="str">
        <f>PROPER(VLOOKUP($B325,'Total CRT Students'!$B$2:$J$1527,3,FALSE))</f>
        <v>Thorlikonda Gopi</v>
      </c>
      <c r="E325" s="131" t="str">
        <f>VLOOKUP($B325,'Total CRT Students'!$B$2:$J$1527,5,FALSE)</f>
        <v>gopi170041023@gmail.com</v>
      </c>
      <c r="F325" s="131" t="str">
        <f>VLOOKUP($B325,'Total CRT Students'!$B$2:$J$1527,4,FALSE)</f>
        <v/>
      </c>
      <c r="G325" s="131" t="str">
        <f>VLOOKUP($B325,'Total CRT Students'!$B$2:$J$1527,9,FALSE)</f>
        <v>9885990627</v>
      </c>
      <c r="H325" s="132" t="str">
        <f t="shared" si="5"/>
        <v>NW-5</v>
      </c>
      <c r="I325" s="121"/>
      <c r="J325" s="121"/>
      <c r="K325" s="121"/>
    </row>
    <row r="326" ht="18.0" customHeight="1">
      <c r="A326" s="128">
        <v>322.0</v>
      </c>
      <c r="B326" s="133">
        <v>1.7004104E8</v>
      </c>
      <c r="C326" s="130" t="str">
        <f>VLOOKUP($B326,'Total CRT Students'!$B$2:$J$1527,2,FALSE)</f>
        <v>ECE</v>
      </c>
      <c r="D326" s="131" t="str">
        <f>PROPER(VLOOKUP($B326,'Total CRT Students'!$B$2:$J$1527,3,FALSE))</f>
        <v>Parasu Saiprasanthi</v>
      </c>
      <c r="E326" s="131" t="str">
        <f>VLOOKUP($B326,'Total CRT Students'!$B$2:$J$1527,5,FALSE)</f>
        <v>parasu.saiprasanthi@gmail.com</v>
      </c>
      <c r="F326" s="131" t="str">
        <f>VLOOKUP($B326,'Total CRT Students'!$B$2:$J$1527,4,FALSE)</f>
        <v/>
      </c>
      <c r="G326" s="131" t="str">
        <f>VLOOKUP($B326,'Total CRT Students'!$B$2:$J$1527,9,FALSE)</f>
        <v>9440117956</v>
      </c>
      <c r="H326" s="132" t="str">
        <f t="shared" si="5"/>
        <v>NW-5</v>
      </c>
      <c r="I326" s="121"/>
      <c r="J326" s="121"/>
      <c r="K326" s="121"/>
    </row>
    <row r="327" ht="18.0" customHeight="1">
      <c r="A327" s="128">
        <v>323.0</v>
      </c>
      <c r="B327" s="133">
        <v>1.70041042E8</v>
      </c>
      <c r="C327" s="130" t="str">
        <f>VLOOKUP($B327,'Total CRT Students'!$B$2:$J$1527,2,FALSE)</f>
        <v>ECE</v>
      </c>
      <c r="D327" s="131" t="str">
        <f>PROPER(VLOOKUP($B327,'Total CRT Students'!$B$2:$J$1527,3,FALSE))</f>
        <v>Dhathri Eluri</v>
      </c>
      <c r="E327" s="131" t="str">
        <f>VLOOKUP($B327,'Total CRT Students'!$B$2:$J$1527,5,FALSE)</f>
        <v>dhathrieluri@gmail.com</v>
      </c>
      <c r="F327" s="131" t="str">
        <f>VLOOKUP($B327,'Total CRT Students'!$B$2:$J$1527,4,FALSE)</f>
        <v/>
      </c>
      <c r="G327" s="131" t="str">
        <f>VLOOKUP($B327,'Total CRT Students'!$B$2:$J$1527,9,FALSE)</f>
        <v>9989344815</v>
      </c>
      <c r="H327" s="132" t="str">
        <f t="shared" si="5"/>
        <v>NW-5</v>
      </c>
      <c r="I327" s="121"/>
      <c r="J327" s="121"/>
      <c r="K327" s="121"/>
    </row>
    <row r="328" ht="18.0" customHeight="1">
      <c r="A328" s="128">
        <v>324.0</v>
      </c>
      <c r="B328" s="133">
        <v>1.70041044E8</v>
      </c>
      <c r="C328" s="130" t="str">
        <f>VLOOKUP($B328,'Total CRT Students'!$B$2:$J$1527,2,FALSE)</f>
        <v>ECE</v>
      </c>
      <c r="D328" s="131" t="str">
        <f>PROPER(VLOOKUP($B328,'Total CRT Students'!$B$2:$J$1527,3,FALSE))</f>
        <v>Kallepalli Prudhvi Raju</v>
      </c>
      <c r="E328" s="131" t="str">
        <f>VLOOKUP($B328,'Total CRT Students'!$B$2:$J$1527,5,FALSE)</f>
        <v>kallepalliprudhviraju@gmail.com</v>
      </c>
      <c r="F328" s="131" t="str">
        <f>VLOOKUP($B328,'Total CRT Students'!$B$2:$J$1527,4,FALSE)</f>
        <v/>
      </c>
      <c r="G328" s="131" t="str">
        <f>VLOOKUP($B328,'Total CRT Students'!$B$2:$J$1527,9,FALSE)</f>
        <v>9440782381</v>
      </c>
      <c r="H328" s="132" t="str">
        <f t="shared" si="5"/>
        <v>NW-5</v>
      </c>
      <c r="I328" s="121"/>
      <c r="J328" s="121"/>
      <c r="K328" s="121"/>
    </row>
    <row r="329" ht="18.0" customHeight="1">
      <c r="A329" s="128">
        <v>325.0</v>
      </c>
      <c r="B329" s="133">
        <v>1.70041064E8</v>
      </c>
      <c r="C329" s="130" t="str">
        <f>VLOOKUP($B329,'Total CRT Students'!$B$2:$J$1527,2,FALSE)</f>
        <v>ECE</v>
      </c>
      <c r="D329" s="131" t="str">
        <f>PROPER(VLOOKUP($B329,'Total CRT Students'!$B$2:$J$1527,3,FALSE))</f>
        <v>Fouzia Syed</v>
      </c>
      <c r="E329" s="131" t="str">
        <f>VLOOKUP($B329,'Total CRT Students'!$B$2:$J$1527,5,FALSE)</f>
        <v>fouzia2109@gmail.com</v>
      </c>
      <c r="F329" s="131" t="str">
        <f>VLOOKUP($B329,'Total CRT Students'!$B$2:$J$1527,4,FALSE)</f>
        <v/>
      </c>
      <c r="G329" s="131" t="str">
        <f>VLOOKUP($B329,'Total CRT Students'!$B$2:$J$1527,9,FALSE)</f>
        <v>7893139170</v>
      </c>
      <c r="H329" s="132" t="str">
        <f t="shared" si="5"/>
        <v>NW-5</v>
      </c>
      <c r="I329" s="121"/>
      <c r="J329" s="121"/>
      <c r="K329" s="121"/>
    </row>
    <row r="330" ht="18.0" customHeight="1">
      <c r="A330" s="128">
        <v>326.0</v>
      </c>
      <c r="B330" s="133">
        <v>1.7005002E8</v>
      </c>
      <c r="C330" s="130" t="str">
        <f>VLOOKUP($B330,'Total CRT Students'!$B$2:$J$1527,2,FALSE)</f>
        <v>ECM</v>
      </c>
      <c r="D330" s="131" t="str">
        <f>PROPER(VLOOKUP($B330,'Total CRT Students'!$B$2:$J$1527,3,FALSE))</f>
        <v>Laxmikanth Chintala</v>
      </c>
      <c r="E330" s="131" t="str">
        <f>VLOOKUP($B330,'Total CRT Students'!$B$2:$J$1527,5,FALSE)</f>
        <v>laxmikanth2014@gmail.com</v>
      </c>
      <c r="F330" s="131" t="str">
        <f>VLOOKUP($B330,'Total CRT Students'!$B$2:$J$1527,4,FALSE)</f>
        <v>9603050143</v>
      </c>
      <c r="G330" s="131" t="str">
        <f>VLOOKUP($B330,'Total CRT Students'!$B$2:$J$1527,9,FALSE)</f>
        <v>9951577982</v>
      </c>
      <c r="H330" s="132" t="str">
        <f t="shared" si="5"/>
        <v>NW-5</v>
      </c>
      <c r="I330" s="121"/>
      <c r="J330" s="121"/>
      <c r="K330" s="121"/>
    </row>
    <row r="331" ht="18.0" customHeight="1">
      <c r="A331" s="128">
        <v>327.0</v>
      </c>
      <c r="B331" s="133">
        <v>1.70050023E8</v>
      </c>
      <c r="C331" s="130" t="str">
        <f>VLOOKUP($B331,'Total CRT Students'!$B$2:$J$1527,2,FALSE)</f>
        <v>CSE</v>
      </c>
      <c r="D331" s="131" t="str">
        <f>PROPER(VLOOKUP($B331,'Total CRT Students'!$B$2:$J$1527,3,FALSE))</f>
        <v>Damarla Pawan Rahul</v>
      </c>
      <c r="E331" s="131" t="str">
        <f>VLOOKUP($B331,'Total CRT Students'!$B$2:$J$1527,5,FALSE)</f>
        <v>rahuldamarla1399@gmail.com</v>
      </c>
      <c r="F331" s="131" t="str">
        <f>VLOOKUP($B331,'Total CRT Students'!$B$2:$J$1527,4,FALSE)</f>
        <v>9515112245</v>
      </c>
      <c r="G331" s="131" t="str">
        <f>VLOOKUP($B331,'Total CRT Students'!$B$2:$J$1527,9,FALSE)</f>
        <v>9676477443</v>
      </c>
      <c r="H331" s="132" t="str">
        <f t="shared" si="5"/>
        <v>NW-5</v>
      </c>
      <c r="I331" s="121"/>
      <c r="J331" s="121"/>
      <c r="K331" s="121"/>
    </row>
    <row r="332" ht="18.0" customHeight="1">
      <c r="A332" s="128">
        <v>328.0</v>
      </c>
      <c r="B332" s="133">
        <v>1.70050085E8</v>
      </c>
      <c r="C332" s="130" t="str">
        <f>VLOOKUP($B332,'Total CRT Students'!$B$2:$J$1527,2,FALSE)</f>
        <v>ECM</v>
      </c>
      <c r="D332" s="131" t="str">
        <f>PROPER(VLOOKUP($B332,'Total CRT Students'!$B$2:$J$1527,3,FALSE))</f>
        <v>Neekeeta K</v>
      </c>
      <c r="E332" s="131" t="str">
        <f>VLOOKUP($B332,'Total CRT Students'!$B$2:$J$1527,5,FALSE)</f>
        <v>nikitak2105@gmail.com</v>
      </c>
      <c r="F332" s="131" t="str">
        <f>VLOOKUP($B332,'Total CRT Students'!$B$2:$J$1527,4,FALSE)</f>
        <v>8712933579</v>
      </c>
      <c r="G332" s="131" t="str">
        <f>VLOOKUP($B332,'Total CRT Students'!$B$2:$J$1527,9,FALSE)</f>
        <v>8008986882</v>
      </c>
      <c r="H332" s="132" t="str">
        <f t="shared" si="5"/>
        <v>NW-5</v>
      </c>
      <c r="I332" s="121"/>
      <c r="J332" s="121"/>
      <c r="K332" s="121"/>
    </row>
    <row r="333" ht="18.0" customHeight="1">
      <c r="A333" s="128">
        <v>329.0</v>
      </c>
      <c r="B333" s="133">
        <v>1.70050138E8</v>
      </c>
      <c r="C333" s="130" t="str">
        <f>VLOOKUP($B333,'Total CRT Students'!$B$2:$J$1527,2,FALSE)</f>
        <v>ECM</v>
      </c>
      <c r="D333" s="131" t="str">
        <f>PROPER(VLOOKUP($B333,'Total CRT Students'!$B$2:$J$1527,3,FALSE))</f>
        <v>Venkamsetty Roop Kamal Tej</v>
      </c>
      <c r="E333" s="131" t="str">
        <f>VLOOKUP($B333,'Total CRT Students'!$B$2:$J$1527,5,FALSE)</f>
        <v>roopkamaltej@gmail.com</v>
      </c>
      <c r="F333" s="131" t="str">
        <f>VLOOKUP($B333,'Total CRT Students'!$B$2:$J$1527,4,FALSE)</f>
        <v>8125241299</v>
      </c>
      <c r="G333" s="131" t="str">
        <f>VLOOKUP($B333,'Total CRT Students'!$B$2:$J$1527,9,FALSE)</f>
        <v>9866231199</v>
      </c>
      <c r="H333" s="132" t="str">
        <f t="shared" si="5"/>
        <v>NW-5</v>
      </c>
      <c r="I333" s="121"/>
      <c r="J333" s="121"/>
      <c r="K333" s="121"/>
    </row>
    <row r="334" ht="18.0" customHeight="1">
      <c r="A334" s="128">
        <v>330.0</v>
      </c>
      <c r="B334" s="133">
        <v>1.70060001E8</v>
      </c>
      <c r="C334" s="130" t="str">
        <f>VLOOKUP($B334,'Total CRT Students'!$B$2:$J$1527,2,FALSE)</f>
        <v>EEE</v>
      </c>
      <c r="D334" s="131" t="str">
        <f>PROPER(VLOOKUP($B334,'Total CRT Students'!$B$2:$J$1527,3,FALSE))</f>
        <v>Pavan Kumar Adusumalli</v>
      </c>
      <c r="E334" s="131" t="str">
        <f>VLOOKUP($B334,'Total CRT Students'!$B$2:$J$1527,5,FALSE)</f>
        <v>pavandada213@gmail.com</v>
      </c>
      <c r="F334" s="131" t="str">
        <f>VLOOKUP($B334,'Total CRT Students'!$B$2:$J$1527,4,FALSE)</f>
        <v>7036977932</v>
      </c>
      <c r="G334" s="131" t="str">
        <f>VLOOKUP($B334,'Total CRT Students'!$B$2:$J$1527,9,FALSE)</f>
        <v>7043217770</v>
      </c>
      <c r="H334" s="132" t="str">
        <f t="shared" si="5"/>
        <v>NW-5</v>
      </c>
      <c r="I334" s="121"/>
      <c r="J334" s="121"/>
      <c r="K334" s="121"/>
    </row>
    <row r="335" ht="18.0" customHeight="1">
      <c r="A335" s="128">
        <v>331.0</v>
      </c>
      <c r="B335" s="133">
        <v>1.70060005E8</v>
      </c>
      <c r="C335" s="130" t="str">
        <f>VLOOKUP($B335,'Total CRT Students'!$B$2:$J$1527,2,FALSE)</f>
        <v>EEE</v>
      </c>
      <c r="D335" s="131" t="str">
        <f>PROPER(VLOOKUP($B335,'Total CRT Students'!$B$2:$J$1527,3,FALSE))</f>
        <v>Bonthula Mohan Sai</v>
      </c>
      <c r="E335" s="131" t="str">
        <f>VLOOKUP($B335,'Total CRT Students'!$B$2:$J$1527,5,FALSE)</f>
        <v>bonthulamohansaigopal@gmail.com</v>
      </c>
      <c r="F335" s="131" t="str">
        <f>VLOOKUP($B335,'Total CRT Students'!$B$2:$J$1527,4,FALSE)</f>
        <v>9494189199</v>
      </c>
      <c r="G335" s="131" t="str">
        <f>VLOOKUP($B335,'Total CRT Students'!$B$2:$J$1527,9,FALSE)</f>
        <v>9490835077</v>
      </c>
      <c r="H335" s="132" t="str">
        <f t="shared" si="5"/>
        <v>NW-5</v>
      </c>
      <c r="I335" s="121"/>
      <c r="J335" s="121"/>
      <c r="K335" s="121"/>
    </row>
    <row r="336" ht="18.0" customHeight="1">
      <c r="A336" s="128">
        <v>332.0</v>
      </c>
      <c r="B336" s="133">
        <v>1.70060012E8</v>
      </c>
      <c r="C336" s="130" t="str">
        <f>VLOOKUP($B336,'Total CRT Students'!$B$2:$J$1527,2,FALSE)</f>
        <v>EEE</v>
      </c>
      <c r="D336" s="131" t="str">
        <f>PROPER(VLOOKUP($B336,'Total CRT Students'!$B$2:$J$1527,3,FALSE))</f>
        <v>Gooda Sandeep</v>
      </c>
      <c r="E336" s="131" t="str">
        <f>VLOOKUP($B336,'Total CRT Students'!$B$2:$J$1527,5,FALSE)</f>
        <v>sandeepgooda@gmail.com</v>
      </c>
      <c r="F336" s="131" t="str">
        <f>VLOOKUP($B336,'Total CRT Students'!$B$2:$J$1527,4,FALSE)</f>
        <v>8367665244</v>
      </c>
      <c r="G336" s="131" t="str">
        <f>VLOOKUP($B336,'Total CRT Students'!$B$2:$J$1527,9,FALSE)</f>
        <v>9948765244</v>
      </c>
      <c r="H336" s="132" t="str">
        <f t="shared" si="5"/>
        <v>NW-5</v>
      </c>
      <c r="I336" s="121"/>
      <c r="J336" s="121"/>
      <c r="K336" s="121"/>
    </row>
    <row r="337" ht="18.0" customHeight="1">
      <c r="A337" s="128">
        <v>333.0</v>
      </c>
      <c r="B337" s="133">
        <v>1.70060054E8</v>
      </c>
      <c r="C337" s="130" t="str">
        <f>VLOOKUP($B337,'Total CRT Students'!$B$2:$J$1527,2,FALSE)</f>
        <v>EEE</v>
      </c>
      <c r="D337" s="131" t="str">
        <f>PROPER(VLOOKUP($B337,'Total CRT Students'!$B$2:$J$1527,3,FALSE))</f>
        <v>Sankurathri Lokesh Babu</v>
      </c>
      <c r="E337" s="131" t="str">
        <f>VLOOKUP($B337,'Total CRT Students'!$B$2:$J$1527,5,FALSE)</f>
        <v>sankurathrilokesh01@gmail.com</v>
      </c>
      <c r="F337" s="131" t="str">
        <f>VLOOKUP($B337,'Total CRT Students'!$B$2:$J$1527,4,FALSE)</f>
        <v>8885826901</v>
      </c>
      <c r="G337" s="131" t="str">
        <f>VLOOKUP($B337,'Total CRT Students'!$B$2:$J$1527,9,FALSE)</f>
        <v>9394826901</v>
      </c>
      <c r="H337" s="132" t="str">
        <f t="shared" si="5"/>
        <v>NW-5</v>
      </c>
      <c r="I337" s="121"/>
      <c r="J337" s="121"/>
      <c r="K337" s="121"/>
    </row>
    <row r="338" ht="18.0" customHeight="1">
      <c r="A338" s="128">
        <v>334.0</v>
      </c>
      <c r="B338" s="133">
        <v>1.70070002E8</v>
      </c>
      <c r="C338" s="130" t="str">
        <f>VLOOKUP($B338,'Total CRT Students'!$B$2:$J$1527,2,FALSE)</f>
        <v>ME</v>
      </c>
      <c r="D338" s="131" t="str">
        <f>PROPER(VLOOKUP($B338,'Total CRT Students'!$B$2:$J$1527,3,FALSE))</f>
        <v>Adari Balaji</v>
      </c>
      <c r="E338" s="131" t="str">
        <f>VLOOKUP($B338,'Total CRT Students'!$B$2:$J$1527,5,FALSE)</f>
        <v>balajiadari456@gmail.com</v>
      </c>
      <c r="F338" s="131" t="str">
        <f>VLOOKUP($B338,'Total CRT Students'!$B$2:$J$1527,4,FALSE)</f>
        <v>8977797077</v>
      </c>
      <c r="G338" s="131" t="str">
        <f>VLOOKUP($B338,'Total CRT Students'!$B$2:$J$1527,9,FALSE)</f>
        <v>8008856515</v>
      </c>
      <c r="H338" s="132" t="str">
        <f t="shared" si="5"/>
        <v>NW-5</v>
      </c>
      <c r="I338" s="121"/>
      <c r="J338" s="121"/>
      <c r="K338" s="121"/>
    </row>
    <row r="339" ht="18.0" customHeight="1">
      <c r="A339" s="128">
        <v>335.0</v>
      </c>
      <c r="B339" s="133">
        <v>1.70070006E8</v>
      </c>
      <c r="C339" s="130" t="str">
        <f>VLOOKUP($B339,'Total CRT Students'!$B$2:$J$1527,2,FALSE)</f>
        <v>ME</v>
      </c>
      <c r="D339" s="131" t="str">
        <f>PROPER(VLOOKUP($B339,'Total CRT Students'!$B$2:$J$1527,3,FALSE))</f>
        <v>Ritvik Andhavarapu</v>
      </c>
      <c r="E339" s="131" t="str">
        <f>VLOOKUP($B339,'Total CRT Students'!$B$2:$J$1527,5,FALSE)</f>
        <v>ritvik.ritu@gmail.com</v>
      </c>
      <c r="F339" s="131" t="str">
        <f>VLOOKUP($B339,'Total CRT Students'!$B$2:$J$1527,4,FALSE)</f>
        <v>7032877217</v>
      </c>
      <c r="G339" s="131" t="str">
        <f>VLOOKUP($B339,'Total CRT Students'!$B$2:$J$1527,9,FALSE)</f>
        <v>9959686665</v>
      </c>
      <c r="H339" s="132" t="str">
        <f t="shared" si="5"/>
        <v>NW-5</v>
      </c>
      <c r="I339" s="121"/>
      <c r="J339" s="121"/>
      <c r="K339" s="121"/>
    </row>
    <row r="340" ht="18.0" customHeight="1">
      <c r="A340" s="128">
        <v>336.0</v>
      </c>
      <c r="B340" s="133">
        <v>1.7007001E8</v>
      </c>
      <c r="C340" s="130" t="str">
        <f>VLOOKUP($B340,'Total CRT Students'!$B$2:$J$1527,2,FALSE)</f>
        <v>ME</v>
      </c>
      <c r="D340" s="131" t="str">
        <f>PROPER(VLOOKUP($B340,'Total CRT Students'!$B$2:$J$1527,3,FALSE))</f>
        <v>Bachala Pavan Kumar</v>
      </c>
      <c r="E340" s="131" t="str">
        <f>VLOOKUP($B340,'Total CRT Students'!$B$2:$J$1527,5,FALSE)</f>
        <v>bachalapavankumar@gmail.com</v>
      </c>
      <c r="F340" s="131" t="str">
        <f>VLOOKUP($B340,'Total CRT Students'!$B$2:$J$1527,4,FALSE)</f>
        <v>9182871023</v>
      </c>
      <c r="G340" s="131" t="str">
        <f>VLOOKUP($B340,'Total CRT Students'!$B$2:$J$1527,9,FALSE)</f>
        <v>8019507657</v>
      </c>
      <c r="H340" s="132" t="str">
        <f t="shared" si="5"/>
        <v>NW-5</v>
      </c>
      <c r="I340" s="121"/>
      <c r="J340" s="121"/>
      <c r="K340" s="121"/>
    </row>
    <row r="341" ht="18.0" customHeight="1">
      <c r="A341" s="128">
        <v>337.0</v>
      </c>
      <c r="B341" s="133">
        <v>1.70070015E8</v>
      </c>
      <c r="C341" s="130" t="str">
        <f>VLOOKUP($B341,'Total CRT Students'!$B$2:$J$1527,2,FALSE)</f>
        <v>ME</v>
      </c>
      <c r="D341" s="131" t="str">
        <f>PROPER(VLOOKUP($B341,'Total CRT Students'!$B$2:$J$1527,3,FALSE))</f>
        <v>Basava Mohana Sri Sai Vamsi</v>
      </c>
      <c r="E341" s="131" t="str">
        <f>VLOOKUP($B341,'Total CRT Students'!$B$2:$J$1527,5,FALSE)</f>
        <v>vamsibasava183@gmail.com</v>
      </c>
      <c r="F341" s="131" t="str">
        <f>VLOOKUP($B341,'Total CRT Students'!$B$2:$J$1527,4,FALSE)</f>
        <v>9515193052</v>
      </c>
      <c r="G341" s="131" t="str">
        <f>VLOOKUP($B341,'Total CRT Students'!$B$2:$J$1527,9,FALSE)</f>
        <v>9848130534</v>
      </c>
      <c r="H341" s="132" t="str">
        <f t="shared" si="5"/>
        <v>NW-5</v>
      </c>
      <c r="I341" s="121"/>
      <c r="J341" s="121"/>
      <c r="K341" s="121"/>
    </row>
    <row r="342" ht="18.0" customHeight="1">
      <c r="A342" s="128">
        <v>338.0</v>
      </c>
      <c r="B342" s="133">
        <v>1.70070042E8</v>
      </c>
      <c r="C342" s="130" t="str">
        <f>VLOOKUP($B342,'Total CRT Students'!$B$2:$J$1527,2,FALSE)</f>
        <v>ME</v>
      </c>
      <c r="D342" s="131" t="str">
        <f>PROPER(VLOOKUP($B342,'Total CRT Students'!$B$2:$J$1527,3,FALSE))</f>
        <v>Dadi Gowtham</v>
      </c>
      <c r="E342" s="131" t="str">
        <f>VLOOKUP($B342,'Total CRT Students'!$B$2:$J$1527,5,FALSE)</f>
        <v>gowthamdadi2704@gmail.com</v>
      </c>
      <c r="F342" s="131" t="str">
        <f>VLOOKUP($B342,'Total CRT Students'!$B$2:$J$1527,4,FALSE)</f>
        <v>9502804051</v>
      </c>
      <c r="G342" s="131" t="str">
        <f>VLOOKUP($B342,'Total CRT Students'!$B$2:$J$1527,9,FALSE)</f>
        <v>9676600982</v>
      </c>
      <c r="H342" s="132" t="str">
        <f t="shared" si="5"/>
        <v>NW-5</v>
      </c>
      <c r="I342" s="121"/>
      <c r="J342" s="121"/>
      <c r="K342" s="121"/>
    </row>
    <row r="343" ht="18.0" customHeight="1">
      <c r="A343" s="128">
        <v>339.0</v>
      </c>
      <c r="B343" s="133">
        <v>1.70070044E8</v>
      </c>
      <c r="C343" s="130" t="str">
        <f>VLOOKUP($B343,'Total CRT Students'!$B$2:$J$1527,2,FALSE)</f>
        <v>ME</v>
      </c>
      <c r="D343" s="131" t="str">
        <f>PROPER(VLOOKUP($B343,'Total CRT Students'!$B$2:$J$1527,3,FALSE))</f>
        <v>Dasari Chandra Sekhar Goud</v>
      </c>
      <c r="E343" s="131" t="str">
        <f>VLOOKUP($B343,'Total CRT Students'!$B$2:$J$1527,5,FALSE)</f>
        <v>dasarichandrasekhar18@gmail.com</v>
      </c>
      <c r="F343" s="131" t="str">
        <f>VLOOKUP($B343,'Total CRT Students'!$B$2:$J$1527,4,FALSE)</f>
        <v>9989198454</v>
      </c>
      <c r="G343" s="131" t="str">
        <f>VLOOKUP($B343,'Total CRT Students'!$B$2:$J$1527,9,FALSE)</f>
        <v>9949792272</v>
      </c>
      <c r="H343" s="132" t="str">
        <f t="shared" si="5"/>
        <v>NW-5</v>
      </c>
      <c r="I343" s="121"/>
      <c r="J343" s="121"/>
      <c r="K343" s="121"/>
    </row>
    <row r="344" ht="18.0" customHeight="1">
      <c r="A344" s="128">
        <v>340.0</v>
      </c>
      <c r="B344" s="133">
        <v>1.70070047E8</v>
      </c>
      <c r="C344" s="130" t="str">
        <f>VLOOKUP($B344,'Total CRT Students'!$B$2:$J$1527,2,FALSE)</f>
        <v>ME</v>
      </c>
      <c r="D344" s="131" t="str">
        <f>PROPER(VLOOKUP($B344,'Total CRT Students'!$B$2:$J$1527,3,FALSE))</f>
        <v>Donthi Reddy Divya Kanth Reddy</v>
      </c>
      <c r="E344" s="131" t="str">
        <f>VLOOKUP($B344,'Total CRT Students'!$B$2:$J$1527,5,FALSE)</f>
        <v>divyakanthdonthireddy@gmail.com</v>
      </c>
      <c r="F344" s="131" t="str">
        <f>VLOOKUP($B344,'Total CRT Students'!$B$2:$J$1527,4,FALSE)</f>
        <v>8008119048</v>
      </c>
      <c r="G344" s="131" t="str">
        <f>VLOOKUP($B344,'Total CRT Students'!$B$2:$J$1527,9,FALSE)</f>
        <v>9848532759</v>
      </c>
      <c r="H344" s="132" t="str">
        <f t="shared" si="5"/>
        <v>NW-5</v>
      </c>
      <c r="I344" s="121"/>
      <c r="J344" s="121"/>
      <c r="K344" s="121"/>
    </row>
    <row r="345" ht="18.0" customHeight="1">
      <c r="A345" s="128">
        <v>341.0</v>
      </c>
      <c r="B345" s="133">
        <v>1.70070054E8</v>
      </c>
      <c r="C345" s="130" t="str">
        <f>VLOOKUP($B345,'Total CRT Students'!$B$2:$J$1527,2,FALSE)</f>
        <v>ME</v>
      </c>
      <c r="D345" s="131" t="str">
        <f>PROPER(VLOOKUP($B345,'Total CRT Students'!$B$2:$J$1527,3,FALSE))</f>
        <v>Ganipisetti Venkata Ajay</v>
      </c>
      <c r="E345" s="131" t="str">
        <f>VLOOKUP($B345,'Total CRT Students'!$B$2:$J$1527,5,FALSE)</f>
        <v>ajay.ganipisetti123@gmail.com</v>
      </c>
      <c r="F345" s="131" t="str">
        <f>VLOOKUP($B345,'Total CRT Students'!$B$2:$J$1527,4,FALSE)</f>
        <v>9542320193</v>
      </c>
      <c r="G345" s="131" t="str">
        <f>VLOOKUP($B345,'Total CRT Students'!$B$2:$J$1527,9,FALSE)</f>
        <v>9542320193</v>
      </c>
      <c r="H345" s="132" t="str">
        <f t="shared" si="5"/>
        <v>NW-5</v>
      </c>
      <c r="I345" s="121"/>
      <c r="J345" s="121"/>
      <c r="K345" s="121"/>
    </row>
    <row r="346" ht="18.0" customHeight="1">
      <c r="A346" s="128">
        <v>342.0</v>
      </c>
      <c r="B346" s="133">
        <v>1.7007006E8</v>
      </c>
      <c r="C346" s="130" t="str">
        <f>VLOOKUP($B346,'Total CRT Students'!$B$2:$J$1527,2,FALSE)</f>
        <v>ME</v>
      </c>
      <c r="D346" s="131" t="str">
        <f>PROPER(VLOOKUP($B346,'Total CRT Students'!$B$2:$J$1527,3,FALSE))</f>
        <v>Gogula Vinay</v>
      </c>
      <c r="E346" s="131" t="str">
        <f>VLOOKUP($B346,'Total CRT Students'!$B$2:$J$1527,5,FALSE)</f>
        <v>vinaygogula923@gmail.com</v>
      </c>
      <c r="F346" s="131" t="str">
        <f>VLOOKUP($B346,'Total CRT Students'!$B$2:$J$1527,4,FALSE)</f>
        <v>7093864559</v>
      </c>
      <c r="G346" s="131" t="str">
        <f>VLOOKUP($B346,'Total CRT Students'!$B$2:$J$1527,9,FALSE)</f>
        <v>9440088541</v>
      </c>
      <c r="H346" s="132" t="str">
        <f t="shared" si="5"/>
        <v>NW-5</v>
      </c>
      <c r="I346" s="121"/>
      <c r="J346" s="121"/>
      <c r="K346" s="121"/>
    </row>
    <row r="347" ht="18.0" customHeight="1">
      <c r="A347" s="128">
        <v>343.0</v>
      </c>
      <c r="B347" s="133">
        <v>1.70070061E8</v>
      </c>
      <c r="C347" s="130" t="str">
        <f>VLOOKUP($B347,'Total CRT Students'!$B$2:$J$1527,2,FALSE)</f>
        <v>ME</v>
      </c>
      <c r="D347" s="131" t="str">
        <f>PROPER(VLOOKUP($B347,'Total CRT Students'!$B$2:$J$1527,3,FALSE))</f>
        <v>Golla Siddhartha</v>
      </c>
      <c r="E347" s="131" t="str">
        <f>VLOOKUP($B347,'Total CRT Students'!$B$2:$J$1527,5,FALSE)</f>
        <v>siddhus103@gmail.com</v>
      </c>
      <c r="F347" s="131" t="str">
        <f>VLOOKUP($B347,'Total CRT Students'!$B$2:$J$1527,4,FALSE)</f>
        <v>9581371499</v>
      </c>
      <c r="G347" s="131" t="str">
        <f>VLOOKUP($B347,'Total CRT Students'!$B$2:$J$1527,9,FALSE)</f>
        <v>8790991653</v>
      </c>
      <c r="H347" s="132" t="str">
        <f t="shared" si="5"/>
        <v>NW-5</v>
      </c>
      <c r="I347" s="121"/>
      <c r="J347" s="121"/>
      <c r="K347" s="121"/>
    </row>
    <row r="348" ht="18.0" customHeight="1">
      <c r="A348" s="128">
        <v>344.0</v>
      </c>
      <c r="B348" s="133">
        <v>1.70070062E8</v>
      </c>
      <c r="C348" s="130" t="str">
        <f>VLOOKUP($B348,'Total CRT Students'!$B$2:$J$1527,2,FALSE)</f>
        <v>ME</v>
      </c>
      <c r="D348" s="131" t="str">
        <f>PROPER(VLOOKUP($B348,'Total CRT Students'!$B$2:$J$1527,3,FALSE))</f>
        <v>Gollapudi Revanth</v>
      </c>
      <c r="E348" s="131" t="str">
        <f>VLOOKUP($B348,'Total CRT Students'!$B$2:$J$1527,5,FALSE)</f>
        <v>gollapudisiva24@gmail.com</v>
      </c>
      <c r="F348" s="131" t="str">
        <f>VLOOKUP($B348,'Total CRT Students'!$B$2:$J$1527,4,FALSE)</f>
        <v>8555818210</v>
      </c>
      <c r="G348" s="131" t="str">
        <f>VLOOKUP($B348,'Total CRT Students'!$B$2:$J$1527,9,FALSE)</f>
        <v>9966363481</v>
      </c>
      <c r="H348" s="132" t="str">
        <f t="shared" si="5"/>
        <v>NW-5</v>
      </c>
      <c r="I348" s="121"/>
      <c r="J348" s="121"/>
      <c r="K348" s="121"/>
    </row>
    <row r="349" ht="18.0" customHeight="1">
      <c r="A349" s="128">
        <v>345.0</v>
      </c>
      <c r="B349" s="133">
        <v>1.70070068E8</v>
      </c>
      <c r="C349" s="130" t="str">
        <f>VLOOKUP($B349,'Total CRT Students'!$B$2:$J$1527,2,FALSE)</f>
        <v>ME</v>
      </c>
      <c r="D349" s="131" t="str">
        <f>PROPER(VLOOKUP($B349,'Total CRT Students'!$B$2:$J$1527,3,FALSE))</f>
        <v>Venkata Sai Praveen</v>
      </c>
      <c r="E349" s="131" t="str">
        <f>VLOOKUP($B349,'Total CRT Students'!$B$2:$J$1527,5,FALSE)</f>
        <v>praveengurlinka1992@gmail.com</v>
      </c>
      <c r="F349" s="131" t="str">
        <f>VLOOKUP($B349,'Total CRT Students'!$B$2:$J$1527,4,FALSE)</f>
        <v>7995565335</v>
      </c>
      <c r="G349" s="131" t="str">
        <f>VLOOKUP($B349,'Total CRT Students'!$B$2:$J$1527,9,FALSE)</f>
        <v>9866523950</v>
      </c>
      <c r="H349" s="132" t="str">
        <f t="shared" si="5"/>
        <v>NW-5</v>
      </c>
      <c r="I349" s="121"/>
      <c r="J349" s="121"/>
      <c r="K349" s="121"/>
    </row>
    <row r="350" ht="18.0" customHeight="1">
      <c r="A350" s="128">
        <v>346.0</v>
      </c>
      <c r="B350" s="133">
        <v>1.7007007E8</v>
      </c>
      <c r="C350" s="130" t="str">
        <f>VLOOKUP($B350,'Total CRT Students'!$B$2:$J$1527,2,FALSE)</f>
        <v>ME</v>
      </c>
      <c r="D350" s="131" t="str">
        <f>PROPER(VLOOKUP($B350,'Total CRT Students'!$B$2:$J$1527,3,FALSE))</f>
        <v>Jallella Eswar Singh</v>
      </c>
      <c r="E350" s="131" t="str">
        <f>VLOOKUP($B350,'Total CRT Students'!$B$2:$J$1527,5,FALSE)</f>
        <v>eswarsingh.jallella1@gmail.com</v>
      </c>
      <c r="F350" s="131" t="str">
        <f>VLOOKUP($B350,'Total CRT Students'!$B$2:$J$1527,4,FALSE)</f>
        <v>9052881446</v>
      </c>
      <c r="G350" s="131" t="str">
        <f>VLOOKUP($B350,'Total CRT Students'!$B$2:$J$1527,9,FALSE)</f>
        <v>9493446239</v>
      </c>
      <c r="H350" s="132" t="str">
        <f t="shared" si="5"/>
        <v>NW-5</v>
      </c>
      <c r="I350" s="121"/>
      <c r="J350" s="121"/>
      <c r="K350" s="121"/>
    </row>
    <row r="351" ht="18.0" customHeight="1">
      <c r="A351" s="128">
        <v>347.0</v>
      </c>
      <c r="B351" s="133">
        <v>1.70070071E8</v>
      </c>
      <c r="C351" s="130" t="str">
        <f>VLOOKUP($B351,'Total CRT Students'!$B$2:$J$1527,2,FALSE)</f>
        <v>ME</v>
      </c>
      <c r="D351" s="131" t="str">
        <f>PROPER(VLOOKUP($B351,'Total CRT Students'!$B$2:$J$1527,3,FALSE))</f>
        <v>Jami Praveen</v>
      </c>
      <c r="E351" s="131" t="str">
        <f>VLOOKUP($B351,'Total CRT Students'!$B$2:$J$1527,5,FALSE)</f>
        <v>praveenjami1999@gmail.com</v>
      </c>
      <c r="F351" s="131" t="str">
        <f>VLOOKUP($B351,'Total CRT Students'!$B$2:$J$1527,4,FALSE)</f>
        <v>9515767871</v>
      </c>
      <c r="G351" s="131" t="str">
        <f>VLOOKUP($B351,'Total CRT Students'!$B$2:$J$1527,9,FALSE)</f>
        <v>9573920890</v>
      </c>
      <c r="H351" s="132" t="str">
        <f t="shared" si="5"/>
        <v>NW-5</v>
      </c>
      <c r="I351" s="121"/>
      <c r="J351" s="121"/>
      <c r="K351" s="121"/>
    </row>
    <row r="352" ht="18.0" customHeight="1">
      <c r="A352" s="128">
        <v>348.0</v>
      </c>
      <c r="B352" s="133">
        <v>1.70070073E8</v>
      </c>
      <c r="C352" s="130" t="str">
        <f>VLOOKUP($B352,'Total CRT Students'!$B$2:$J$1527,2,FALSE)</f>
        <v>ME</v>
      </c>
      <c r="D352" s="131" t="str">
        <f>PROPER(VLOOKUP($B352,'Total CRT Students'!$B$2:$J$1527,3,FALSE))</f>
        <v>Jaswant Kocherla</v>
      </c>
      <c r="E352" s="131" t="str">
        <f>VLOOKUP($B352,'Total CRT Students'!$B$2:$J$1527,5,FALSE)</f>
        <v>kocherlajaswant@gmail.com</v>
      </c>
      <c r="F352" s="131" t="str">
        <f>VLOOKUP($B352,'Total CRT Students'!$B$2:$J$1527,4,FALSE)</f>
        <v>8800948188</v>
      </c>
      <c r="G352" s="131" t="str">
        <f>VLOOKUP($B352,'Total CRT Students'!$B$2:$J$1527,9,FALSE)</f>
        <v>8800948188</v>
      </c>
      <c r="H352" s="132" t="str">
        <f t="shared" si="5"/>
        <v>NW-5</v>
      </c>
      <c r="I352" s="121"/>
      <c r="J352" s="121"/>
      <c r="K352" s="121"/>
    </row>
    <row r="353" ht="18.0" customHeight="1">
      <c r="A353" s="128">
        <v>349.0</v>
      </c>
      <c r="B353" s="133">
        <v>1.70070079E8</v>
      </c>
      <c r="C353" s="130" t="str">
        <f>VLOOKUP($B353,'Total CRT Students'!$B$2:$J$1527,2,FALSE)</f>
        <v>ME</v>
      </c>
      <c r="D353" s="131" t="str">
        <f>PROPER(VLOOKUP($B353,'Total CRT Students'!$B$2:$J$1527,3,FALSE))</f>
        <v>K Praneeth Vardhan</v>
      </c>
      <c r="E353" s="131" t="str">
        <f>VLOOKUP($B353,'Total CRT Students'!$B$2:$J$1527,5,FALSE)</f>
        <v>praneethvardhan4@gmail.com</v>
      </c>
      <c r="F353" s="131" t="str">
        <f>VLOOKUP($B353,'Total CRT Students'!$B$2:$J$1527,4,FALSE)</f>
        <v>7780551934</v>
      </c>
      <c r="G353" s="131" t="str">
        <f>VLOOKUP($B353,'Total CRT Students'!$B$2:$J$1527,9,FALSE)</f>
        <v>9963014538</v>
      </c>
      <c r="H353" s="132" t="str">
        <f t="shared" si="5"/>
        <v>NW-5</v>
      </c>
      <c r="I353" s="121"/>
      <c r="J353" s="121"/>
      <c r="K353" s="121"/>
    </row>
    <row r="354" ht="18.0" customHeight="1">
      <c r="A354" s="128">
        <v>350.0</v>
      </c>
      <c r="B354" s="133">
        <v>1.70070084E8</v>
      </c>
      <c r="C354" s="130" t="str">
        <f>VLOOKUP($B354,'Total CRT Students'!$B$2:$J$1527,2,FALSE)</f>
        <v>ME</v>
      </c>
      <c r="D354" s="131" t="str">
        <f>PROPER(VLOOKUP($B354,'Total CRT Students'!$B$2:$J$1527,3,FALSE))</f>
        <v>Kantam Harish</v>
      </c>
      <c r="E354" s="131" t="str">
        <f>VLOOKUP($B354,'Total CRT Students'!$B$2:$J$1527,5,FALSE)</f>
        <v>harishnaidu.k99@gmail.com</v>
      </c>
      <c r="F354" s="131" t="str">
        <f>VLOOKUP($B354,'Total CRT Students'!$B$2:$J$1527,4,FALSE)</f>
        <v>9398438990</v>
      </c>
      <c r="G354" s="131" t="str">
        <f>VLOOKUP($B354,'Total CRT Students'!$B$2:$J$1527,9,FALSE)</f>
        <v>9701261459</v>
      </c>
      <c r="H354" s="132" t="str">
        <f t="shared" si="5"/>
        <v>NW-5</v>
      </c>
      <c r="I354" s="121"/>
      <c r="J354" s="121"/>
      <c r="K354" s="121"/>
    </row>
    <row r="355" ht="18.0" customHeight="1">
      <c r="A355" s="128">
        <v>351.0</v>
      </c>
      <c r="B355" s="133">
        <v>1.70070089E8</v>
      </c>
      <c r="C355" s="130" t="str">
        <f>VLOOKUP($B355,'Total CRT Students'!$B$2:$J$1527,2,FALSE)</f>
        <v>ME</v>
      </c>
      <c r="D355" s="131" t="str">
        <f>PROPER(VLOOKUP($B355,'Total CRT Students'!$B$2:$J$1527,3,FALSE))</f>
        <v>Karthikeya Buddhi</v>
      </c>
      <c r="E355" s="131" t="str">
        <f>VLOOKUP($B355,'Total CRT Students'!$B$2:$J$1527,5,FALSE)</f>
        <v>karthikeya.b.007@gmail.com</v>
      </c>
      <c r="F355" s="131" t="str">
        <f>VLOOKUP($B355,'Total CRT Students'!$B$2:$J$1527,4,FALSE)</f>
        <v>9701213343</v>
      </c>
      <c r="G355" s="131" t="str">
        <f>VLOOKUP($B355,'Total CRT Students'!$B$2:$J$1527,9,FALSE)</f>
        <v>7032300343</v>
      </c>
      <c r="H355" s="132" t="s">
        <v>14856</v>
      </c>
      <c r="I355" s="121"/>
      <c r="J355" s="121"/>
      <c r="K355" s="121"/>
    </row>
    <row r="356" ht="18.0" customHeight="1">
      <c r="A356" s="128">
        <v>352.0</v>
      </c>
      <c r="B356" s="133">
        <v>1.70070093E8</v>
      </c>
      <c r="C356" s="130" t="str">
        <f>VLOOKUP($B356,'Total CRT Students'!$B$2:$J$1527,2,FALSE)</f>
        <v>ME</v>
      </c>
      <c r="D356" s="131" t="str">
        <f>PROPER(VLOOKUP($B356,'Total CRT Students'!$B$2:$J$1527,3,FALSE))</f>
        <v>Ketepalli Sai Rakesh</v>
      </c>
      <c r="E356" s="131" t="str">
        <f>VLOOKUP($B356,'Total CRT Students'!$B$2:$J$1527,5,FALSE)</f>
        <v>sairakesh548@gmail.com</v>
      </c>
      <c r="F356" s="131" t="str">
        <f>VLOOKUP($B356,'Total CRT Students'!$B$2:$J$1527,4,FALSE)</f>
        <v>9704315499</v>
      </c>
      <c r="G356" s="131" t="str">
        <f>VLOOKUP($B356,'Total CRT Students'!$B$2:$J$1527,9,FALSE)</f>
        <v>9490775499</v>
      </c>
      <c r="H356" s="132" t="str">
        <f t="shared" ref="H356:H420" si="6">H355</f>
        <v>NW-6</v>
      </c>
      <c r="I356" s="121"/>
      <c r="J356" s="121"/>
      <c r="K356" s="121"/>
    </row>
    <row r="357" ht="18.0" customHeight="1">
      <c r="A357" s="128">
        <v>353.0</v>
      </c>
      <c r="B357" s="133">
        <v>1.70070096E8</v>
      </c>
      <c r="C357" s="130" t="str">
        <f>VLOOKUP($B357,'Total CRT Students'!$B$2:$J$1527,2,FALSE)</f>
        <v>ME</v>
      </c>
      <c r="D357" s="131" t="str">
        <f>PROPER(VLOOKUP($B357,'Total CRT Students'!$B$2:$J$1527,3,FALSE))</f>
        <v>Avinash Chandra Kokkiligadda</v>
      </c>
      <c r="E357" s="131" t="str">
        <f>VLOOKUP($B357,'Total CRT Students'!$B$2:$J$1527,5,FALSE)</f>
        <v>aviprasad132@gmail.com</v>
      </c>
      <c r="F357" s="131" t="str">
        <f>VLOOKUP($B357,'Total CRT Students'!$B$2:$J$1527,4,FALSE)</f>
        <v>9490634816</v>
      </c>
      <c r="G357" s="131" t="str">
        <f>VLOOKUP($B357,'Total CRT Students'!$B$2:$J$1527,9,FALSE)</f>
        <v>9490634817</v>
      </c>
      <c r="H357" s="132" t="str">
        <f t="shared" si="6"/>
        <v>NW-6</v>
      </c>
      <c r="I357" s="121"/>
      <c r="J357" s="121"/>
      <c r="K357" s="121"/>
    </row>
    <row r="358" ht="18.0" customHeight="1">
      <c r="A358" s="128">
        <v>354.0</v>
      </c>
      <c r="B358" s="133">
        <v>1.70070098E8</v>
      </c>
      <c r="C358" s="130" t="str">
        <f>VLOOKUP($B358,'Total CRT Students'!$B$2:$J$1527,2,FALSE)</f>
        <v>ME</v>
      </c>
      <c r="D358" s="131" t="str">
        <f>PROPER(VLOOKUP($B358,'Total CRT Students'!$B$2:$J$1527,3,FALSE))</f>
        <v>Kollipara Baba Lakshmi Narasimha Srinivas</v>
      </c>
      <c r="E358" s="131" t="str">
        <f>VLOOKUP($B358,'Total CRT Students'!$B$2:$J$1527,5,FALSE)</f>
        <v>k.b.l.n.srinivas@gmail.com</v>
      </c>
      <c r="F358" s="131" t="str">
        <f>VLOOKUP($B358,'Total CRT Students'!$B$2:$J$1527,4,FALSE)</f>
        <v>9705826865</v>
      </c>
      <c r="G358" s="131" t="str">
        <f>VLOOKUP($B358,'Total CRT Students'!$B$2:$J$1527,9,FALSE)</f>
        <v>9290037362</v>
      </c>
      <c r="H358" s="132" t="str">
        <f t="shared" si="6"/>
        <v>NW-6</v>
      </c>
      <c r="I358" s="121"/>
      <c r="J358" s="121"/>
      <c r="K358" s="121"/>
    </row>
    <row r="359" ht="18.0" customHeight="1">
      <c r="A359" s="128">
        <v>355.0</v>
      </c>
      <c r="B359" s="133">
        <v>1.70070101E8</v>
      </c>
      <c r="C359" s="130" t="str">
        <f>VLOOKUP($B359,'Total CRT Students'!$B$2:$J$1527,2,FALSE)</f>
        <v>ME</v>
      </c>
      <c r="D359" s="131" t="str">
        <f>PROPER(VLOOKUP($B359,'Total CRT Students'!$B$2:$J$1527,3,FALSE))</f>
        <v>Vijay Chaitanya Kothuru</v>
      </c>
      <c r="E359" s="131" t="str">
        <f>VLOOKUP($B359,'Total CRT Students'!$B$2:$J$1527,5,FALSE)</f>
        <v>vijaychaitanya.kothuru@gmail.com</v>
      </c>
      <c r="F359" s="131" t="str">
        <f>VLOOKUP($B359,'Total CRT Students'!$B$2:$J$1527,4,FALSE)</f>
        <v>8341747071</v>
      </c>
      <c r="G359" s="131" t="str">
        <f>VLOOKUP($B359,'Total CRT Students'!$B$2:$J$1527,9,FALSE)</f>
        <v>9492056839</v>
      </c>
      <c r="H359" s="132" t="str">
        <f t="shared" si="6"/>
        <v>NW-6</v>
      </c>
      <c r="I359" s="121"/>
      <c r="J359" s="121"/>
      <c r="K359" s="121"/>
    </row>
    <row r="360" ht="18.0" customHeight="1">
      <c r="A360" s="128">
        <v>356.0</v>
      </c>
      <c r="B360" s="133">
        <v>1.70070102E8</v>
      </c>
      <c r="C360" s="130" t="str">
        <f>VLOOKUP($B360,'Total CRT Students'!$B$2:$J$1527,2,FALSE)</f>
        <v>ME</v>
      </c>
      <c r="D360" s="131" t="str">
        <f>PROPER(VLOOKUP($B360,'Total CRT Students'!$B$2:$J$1527,3,FALSE))</f>
        <v>Laxmi Narayana Kotla</v>
      </c>
      <c r="E360" s="131" t="str">
        <f>VLOOKUP($B360,'Total CRT Students'!$B$2:$J$1527,5,FALSE)</f>
        <v>lakshmi70102@gmail.com</v>
      </c>
      <c r="F360" s="131" t="str">
        <f>VLOOKUP($B360,'Total CRT Students'!$B$2:$J$1527,4,FALSE)</f>
        <v>9553188638</v>
      </c>
      <c r="G360" s="131" t="str">
        <f>VLOOKUP($B360,'Total CRT Students'!$B$2:$J$1527,9,FALSE)</f>
        <v>9966361915</v>
      </c>
      <c r="H360" s="132" t="str">
        <f t="shared" si="6"/>
        <v>NW-6</v>
      </c>
      <c r="I360" s="121"/>
      <c r="J360" s="121"/>
      <c r="K360" s="121"/>
    </row>
    <row r="361" ht="18.0" customHeight="1">
      <c r="A361" s="128">
        <v>357.0</v>
      </c>
      <c r="B361" s="133">
        <v>1.70070103E8</v>
      </c>
      <c r="C361" s="130" t="str">
        <f>VLOOKUP($B361,'Total CRT Students'!$B$2:$J$1527,2,FALSE)</f>
        <v>ME</v>
      </c>
      <c r="D361" s="131" t="str">
        <f>PROPER(VLOOKUP($B361,'Total CRT Students'!$B$2:$J$1527,3,FALSE))</f>
        <v>Kunal Kumar</v>
      </c>
      <c r="E361" s="131" t="str">
        <f>VLOOKUP($B361,'Total CRT Students'!$B$2:$J$1527,5,FALSE)</f>
        <v>kunalklu9@gmail.com</v>
      </c>
      <c r="F361" s="131" t="str">
        <f>VLOOKUP($B361,'Total CRT Students'!$B$2:$J$1527,4,FALSE)</f>
        <v>9110934673</v>
      </c>
      <c r="G361" s="131" t="str">
        <f>VLOOKUP($B361,'Total CRT Students'!$B$2:$J$1527,9,FALSE)</f>
        <v>9110934673</v>
      </c>
      <c r="H361" s="132" t="str">
        <f t="shared" si="6"/>
        <v>NW-6</v>
      </c>
      <c r="I361" s="121"/>
      <c r="J361" s="121"/>
      <c r="K361" s="121"/>
    </row>
    <row r="362" ht="18.0" customHeight="1">
      <c r="A362" s="128">
        <v>358.0</v>
      </c>
      <c r="B362" s="133">
        <v>1.70070105E8</v>
      </c>
      <c r="C362" s="130" t="str">
        <f>VLOOKUP($B362,'Total CRT Students'!$B$2:$J$1527,2,FALSE)</f>
        <v>ME</v>
      </c>
      <c r="D362" s="131" t="str">
        <f>PROPER(VLOOKUP($B362,'Total CRT Students'!$B$2:$J$1527,3,FALSE))</f>
        <v>Kuruva Talari Hari Krishna</v>
      </c>
      <c r="E362" s="131" t="str">
        <f>VLOOKUP($B362,'Total CRT Students'!$B$2:$J$1527,5,FALSE)</f>
        <v>harikrish458967@gmail.com</v>
      </c>
      <c r="F362" s="131" t="str">
        <f>VLOOKUP($B362,'Total CRT Students'!$B$2:$J$1527,4,FALSE)</f>
        <v>9441350357</v>
      </c>
      <c r="G362" s="131" t="str">
        <f>VLOOKUP($B362,'Total CRT Students'!$B$2:$J$1527,9,FALSE)</f>
        <v>9440107496</v>
      </c>
      <c r="H362" s="132" t="str">
        <f t="shared" si="6"/>
        <v>NW-6</v>
      </c>
      <c r="I362" s="121"/>
      <c r="J362" s="121"/>
      <c r="K362" s="121"/>
    </row>
    <row r="363" ht="18.0" customHeight="1">
      <c r="A363" s="128">
        <v>359.0</v>
      </c>
      <c r="B363" s="133">
        <v>1.70070106E8</v>
      </c>
      <c r="C363" s="130" t="str">
        <f>VLOOKUP($B363,'Total CRT Students'!$B$2:$J$1527,2,FALSE)</f>
        <v>ME</v>
      </c>
      <c r="D363" s="131" t="str">
        <f>PROPER(VLOOKUP($B363,'Total CRT Students'!$B$2:$J$1527,3,FALSE))</f>
        <v>Lankireddy Karthik Reddy</v>
      </c>
      <c r="E363" s="131" t="str">
        <f>VLOOKUP($B363,'Total CRT Students'!$B$2:$J$1527,5,FALSE)</f>
        <v>karthik.lankireddy1111@gmail.com</v>
      </c>
      <c r="F363" s="131" t="str">
        <f>VLOOKUP($B363,'Total CRT Students'!$B$2:$J$1527,4,FALSE)</f>
        <v>8106448357</v>
      </c>
      <c r="G363" s="131" t="str">
        <f>VLOOKUP($B363,'Total CRT Students'!$B$2:$J$1527,9,FALSE)</f>
        <v>9985167206</v>
      </c>
      <c r="H363" s="132" t="str">
        <f t="shared" si="6"/>
        <v>NW-6</v>
      </c>
      <c r="I363" s="121"/>
      <c r="J363" s="121"/>
      <c r="K363" s="121"/>
    </row>
    <row r="364" ht="18.0" customHeight="1">
      <c r="A364" s="128">
        <v>360.0</v>
      </c>
      <c r="B364" s="133">
        <v>1.70070112E8</v>
      </c>
      <c r="C364" s="130" t="str">
        <f>VLOOKUP($B364,'Total CRT Students'!$B$2:$J$1527,2,FALSE)</f>
        <v>ME</v>
      </c>
      <c r="D364" s="131" t="str">
        <f>PROPER(VLOOKUP($B364,'Total CRT Students'!$B$2:$J$1527,3,FALSE))</f>
        <v>Manepally Naveen Achut Sai Kumar</v>
      </c>
      <c r="E364" s="131" t="str">
        <f>VLOOKUP($B364,'Total CRT Students'!$B$2:$J$1527,5,FALSE)</f>
        <v>naveensaikumar2728@gmail.com</v>
      </c>
      <c r="F364" s="131" t="str">
        <f>VLOOKUP($B364,'Total CRT Students'!$B$2:$J$1527,4,FALSE)</f>
        <v>9000784499</v>
      </c>
      <c r="G364" s="131" t="str">
        <f>VLOOKUP($B364,'Total CRT Students'!$B$2:$J$1527,9,FALSE)</f>
        <v>9290547999</v>
      </c>
      <c r="H364" s="132" t="str">
        <f t="shared" si="6"/>
        <v>NW-6</v>
      </c>
      <c r="I364" s="121"/>
      <c r="J364" s="121"/>
      <c r="K364" s="121"/>
    </row>
    <row r="365" ht="18.0" customHeight="1">
      <c r="A365" s="128">
        <v>361.0</v>
      </c>
      <c r="B365" s="133">
        <v>1.70070114E8</v>
      </c>
      <c r="C365" s="130" t="str">
        <f>VLOOKUP($B365,'Total CRT Students'!$B$2:$J$1527,2,FALSE)</f>
        <v>ME</v>
      </c>
      <c r="D365" s="131" t="str">
        <f>PROPER(VLOOKUP($B365,'Total CRT Students'!$B$2:$J$1527,3,FALSE))</f>
        <v>Mareedu Bhanu Narayana Murthy</v>
      </c>
      <c r="E365" s="131" t="str">
        <f>VLOOKUP($B365,'Total CRT Students'!$B$2:$J$1527,5,FALSE)</f>
        <v>bhanumareedu222@gmail.com</v>
      </c>
      <c r="F365" s="131" t="str">
        <f>VLOOKUP($B365,'Total CRT Students'!$B$2:$J$1527,4,FALSE)</f>
        <v>9182835374</v>
      </c>
      <c r="G365" s="131" t="str">
        <f>VLOOKUP($B365,'Total CRT Students'!$B$2:$J$1527,9,FALSE)</f>
        <v>9963159132</v>
      </c>
      <c r="H365" s="132" t="str">
        <f t="shared" si="6"/>
        <v>NW-6</v>
      </c>
      <c r="I365" s="121"/>
      <c r="J365" s="121"/>
      <c r="K365" s="121"/>
    </row>
    <row r="366" ht="18.0" customHeight="1">
      <c r="A366" s="128">
        <v>362.0</v>
      </c>
      <c r="B366" s="133">
        <v>1.70070119E8</v>
      </c>
      <c r="C366" s="130" t="str">
        <f>VLOOKUP($B366,'Total CRT Students'!$B$2:$J$1527,2,FALSE)</f>
        <v>ME</v>
      </c>
      <c r="D366" s="131" t="str">
        <f>PROPER(VLOOKUP($B366,'Total CRT Students'!$B$2:$J$1527,3,FALSE))</f>
        <v>Ranjith Kumar Modi</v>
      </c>
      <c r="E366" s="131" t="str">
        <f>VLOOKUP($B366,'Total CRT Students'!$B$2:$J$1527,5,FALSE)</f>
        <v>ranjithkumar00028071@gmail.com</v>
      </c>
      <c r="F366" s="131" t="str">
        <f>VLOOKUP($B366,'Total CRT Students'!$B$2:$J$1527,4,FALSE)</f>
        <v>7901271458</v>
      </c>
      <c r="G366" s="131" t="str">
        <f>VLOOKUP($B366,'Total CRT Students'!$B$2:$J$1527,9,FALSE)</f>
        <v>9553578845</v>
      </c>
      <c r="H366" s="132" t="str">
        <f t="shared" si="6"/>
        <v>NW-6</v>
      </c>
      <c r="I366" s="121"/>
      <c r="J366" s="121"/>
      <c r="K366" s="121"/>
    </row>
    <row r="367" ht="18.0" customHeight="1">
      <c r="A367" s="128">
        <v>363.0</v>
      </c>
      <c r="B367" s="133">
        <v>1.7007012E8</v>
      </c>
      <c r="C367" s="130" t="str">
        <f>VLOOKUP($B367,'Total CRT Students'!$B$2:$J$1527,2,FALSE)</f>
        <v>ME</v>
      </c>
      <c r="D367" s="131" t="str">
        <f>PROPER(VLOOKUP($B367,'Total CRT Students'!$B$2:$J$1527,3,FALSE))</f>
        <v>Mogaram Giri Prasad</v>
      </c>
      <c r="E367" s="131" t="str">
        <f>VLOOKUP($B367,'Total CRT Students'!$B$2:$J$1527,5,FALSE)</f>
        <v>giriprasadmogaram@gmail.com</v>
      </c>
      <c r="F367" s="131" t="str">
        <f>VLOOKUP($B367,'Total CRT Students'!$B$2:$J$1527,4,FALSE)</f>
        <v>8919200731</v>
      </c>
      <c r="G367" s="131" t="str">
        <f>VLOOKUP($B367,'Total CRT Students'!$B$2:$J$1527,9,FALSE)</f>
        <v>9676598374</v>
      </c>
      <c r="H367" s="132" t="str">
        <f t="shared" si="6"/>
        <v>NW-6</v>
      </c>
      <c r="I367" s="121"/>
      <c r="J367" s="121"/>
      <c r="K367" s="121"/>
    </row>
    <row r="368" ht="18.0" customHeight="1">
      <c r="A368" s="128">
        <v>364.0</v>
      </c>
      <c r="B368" s="133">
        <v>1.70070124E8</v>
      </c>
      <c r="C368" s="130" t="str">
        <f>VLOOKUP($B368,'Total CRT Students'!$B$2:$J$1527,2,FALSE)</f>
        <v>ME</v>
      </c>
      <c r="D368" s="131" t="str">
        <f>PROPER(VLOOKUP($B368,'Total CRT Students'!$B$2:$J$1527,3,FALSE))</f>
        <v>Moka Prudhvi</v>
      </c>
      <c r="E368" s="131" t="str">
        <f>VLOOKUP($B368,'Total CRT Students'!$B$2:$J$1527,5,FALSE)</f>
        <v>prudhvirajkshatriiya123@gmail.com</v>
      </c>
      <c r="F368" s="131" t="str">
        <f>VLOOKUP($B368,'Total CRT Students'!$B$2:$J$1527,4,FALSE)</f>
        <v>9849440666</v>
      </c>
      <c r="G368" s="131" t="str">
        <f>VLOOKUP($B368,'Total CRT Students'!$B$2:$J$1527,9,FALSE)</f>
        <v>8977440666</v>
      </c>
      <c r="H368" s="132" t="str">
        <f t="shared" si="6"/>
        <v>NW-6</v>
      </c>
      <c r="I368" s="121"/>
      <c r="J368" s="121"/>
      <c r="K368" s="121"/>
    </row>
    <row r="369" ht="18.0" customHeight="1">
      <c r="A369" s="128">
        <v>365.0</v>
      </c>
      <c r="B369" s="133">
        <v>1.70070125E8</v>
      </c>
      <c r="C369" s="130" t="str">
        <f>VLOOKUP($B369,'Total CRT Students'!$B$2:$J$1527,2,FALSE)</f>
        <v>ME</v>
      </c>
      <c r="D369" s="131" t="str">
        <f>PROPER(VLOOKUP($B369,'Total CRT Students'!$B$2:$J$1527,3,FALSE))</f>
        <v>Mokana Daniel Moses</v>
      </c>
      <c r="E369" s="131" t="str">
        <f>VLOOKUP($B369,'Total CRT Students'!$B$2:$J$1527,5,FALSE)</f>
        <v>denny.moses1999@gmail.com</v>
      </c>
      <c r="F369" s="131" t="str">
        <f>VLOOKUP($B369,'Total CRT Students'!$B$2:$J$1527,4,FALSE)</f>
        <v>7337324125</v>
      </c>
      <c r="G369" s="131" t="str">
        <f>VLOOKUP($B369,'Total CRT Students'!$B$2:$J$1527,9,FALSE)</f>
        <v>9441097600</v>
      </c>
      <c r="H369" s="132" t="str">
        <f t="shared" si="6"/>
        <v>NW-6</v>
      </c>
      <c r="I369" s="121"/>
      <c r="J369" s="121"/>
      <c r="K369" s="121"/>
    </row>
    <row r="370" ht="18.0" customHeight="1">
      <c r="A370" s="128">
        <v>366.0</v>
      </c>
      <c r="B370" s="133">
        <v>1.70070127E8</v>
      </c>
      <c r="C370" s="130" t="str">
        <f>VLOOKUP($B370,'Total CRT Students'!$B$2:$J$1527,2,FALSE)</f>
        <v>ME</v>
      </c>
      <c r="D370" s="131" t="str">
        <f>PROPER(VLOOKUP($B370,'Total CRT Students'!$B$2:$J$1527,3,FALSE))</f>
        <v>Mudigonda Praneath</v>
      </c>
      <c r="E370" s="131" t="str">
        <f>VLOOKUP($B370,'Total CRT Students'!$B$2:$J$1527,5,FALSE)</f>
        <v>praneathmudigonda@gmail.com</v>
      </c>
      <c r="F370" s="131" t="str">
        <f>VLOOKUP($B370,'Total CRT Students'!$B$2:$J$1527,4,FALSE)</f>
        <v>9553820222</v>
      </c>
      <c r="G370" s="131" t="str">
        <f>VLOOKUP($B370,'Total CRT Students'!$B$2:$J$1527,9,FALSE)</f>
        <v>8096444748</v>
      </c>
      <c r="H370" s="132" t="str">
        <f t="shared" si="6"/>
        <v>NW-6</v>
      </c>
      <c r="I370" s="121"/>
      <c r="J370" s="121"/>
      <c r="K370" s="121"/>
    </row>
    <row r="371" ht="18.0" customHeight="1">
      <c r="A371" s="128">
        <v>367.0</v>
      </c>
      <c r="B371" s="133">
        <v>1.7007013E8</v>
      </c>
      <c r="C371" s="130" t="str">
        <f>VLOOKUP($B371,'Total CRT Students'!$B$2:$J$1527,2,FALSE)</f>
        <v>ME</v>
      </c>
      <c r="D371" s="131" t="str">
        <f>PROPER(VLOOKUP($B371,'Total CRT Students'!$B$2:$J$1527,3,FALSE))</f>
        <v>Mudunuru Venkata Naga Bharath Kumar</v>
      </c>
      <c r="E371" s="131" t="str">
        <f>VLOOKUP($B371,'Total CRT Students'!$B$2:$J$1527,5,FALSE)</f>
        <v>bharathmudhunuru97@gmail.com</v>
      </c>
      <c r="F371" s="131" t="str">
        <f>VLOOKUP($B371,'Total CRT Students'!$B$2:$J$1527,4,FALSE)</f>
        <v>8106216614</v>
      </c>
      <c r="G371" s="131" t="str">
        <f>VLOOKUP($B371,'Total CRT Students'!$B$2:$J$1527,9,FALSE)</f>
        <v>9866189984</v>
      </c>
      <c r="H371" s="132" t="str">
        <f t="shared" si="6"/>
        <v>NW-6</v>
      </c>
      <c r="I371" s="121"/>
      <c r="J371" s="121"/>
      <c r="K371" s="121"/>
    </row>
    <row r="372" ht="18.0" customHeight="1">
      <c r="A372" s="128">
        <v>368.0</v>
      </c>
      <c r="B372" s="133">
        <v>1.70070141E8</v>
      </c>
      <c r="C372" s="130" t="str">
        <f>VLOOKUP($B372,'Total CRT Students'!$B$2:$J$1527,2,FALSE)</f>
        <v>ME</v>
      </c>
      <c r="D372" s="131" t="str">
        <f>PROPER(VLOOKUP($B372,'Total CRT Students'!$B$2:$J$1527,3,FALSE))</f>
        <v>Pagadala Manoj Sai</v>
      </c>
      <c r="E372" s="131" t="str">
        <f>VLOOKUP($B372,'Total CRT Students'!$B$2:$J$1527,5,FALSE)</f>
        <v>pagadalamanojsai@gmail.com</v>
      </c>
      <c r="F372" s="131" t="str">
        <f>VLOOKUP($B372,'Total CRT Students'!$B$2:$J$1527,4,FALSE)</f>
        <v>9398576529</v>
      </c>
      <c r="G372" s="131" t="str">
        <f>VLOOKUP($B372,'Total CRT Students'!$B$2:$J$1527,9,FALSE)</f>
        <v>9440036293</v>
      </c>
      <c r="H372" s="132" t="str">
        <f t="shared" si="6"/>
        <v>NW-6</v>
      </c>
      <c r="I372" s="121"/>
      <c r="J372" s="121"/>
      <c r="K372" s="121"/>
    </row>
    <row r="373" ht="18.0" customHeight="1">
      <c r="A373" s="128">
        <v>369.0</v>
      </c>
      <c r="B373" s="133">
        <v>1.70070142E8</v>
      </c>
      <c r="C373" s="130" t="str">
        <f>VLOOKUP($B373,'Total CRT Students'!$B$2:$J$1527,2,FALSE)</f>
        <v>ME</v>
      </c>
      <c r="D373" s="131" t="str">
        <f>PROPER(VLOOKUP($B373,'Total CRT Students'!$B$2:$J$1527,3,FALSE))</f>
        <v>Pala Naveen</v>
      </c>
      <c r="E373" s="131" t="str">
        <f>VLOOKUP($B373,'Total CRT Students'!$B$2:$J$1527,5,FALSE)</f>
        <v>naveen07nani@gmail.com</v>
      </c>
      <c r="F373" s="131" t="str">
        <f>VLOOKUP($B373,'Total CRT Students'!$B$2:$J$1527,4,FALSE)</f>
        <v>9494135324</v>
      </c>
      <c r="G373" s="131" t="str">
        <f>VLOOKUP($B373,'Total CRT Students'!$B$2:$J$1527,9,FALSE)</f>
        <v>9440121492</v>
      </c>
      <c r="H373" s="132" t="str">
        <f t="shared" si="6"/>
        <v>NW-6</v>
      </c>
      <c r="I373" s="121"/>
      <c r="J373" s="121"/>
      <c r="K373" s="121"/>
    </row>
    <row r="374" ht="18.0" customHeight="1">
      <c r="A374" s="128">
        <v>370.0</v>
      </c>
      <c r="B374" s="133">
        <v>1.70070144E8</v>
      </c>
      <c r="C374" s="130" t="str">
        <f>VLOOKUP($B374,'Total CRT Students'!$B$2:$J$1527,2,FALSE)</f>
        <v>ME</v>
      </c>
      <c r="D374" s="131" t="str">
        <f>PROPER(VLOOKUP($B374,'Total CRT Students'!$B$2:$J$1527,3,FALSE))</f>
        <v/>
      </c>
      <c r="E374" s="131" t="str">
        <f>VLOOKUP($B374,'Total CRT Students'!$B$2:$J$1527,5,FALSE)</f>
        <v>pavanrk099@gmail.com</v>
      </c>
      <c r="F374" s="131" t="str">
        <f>VLOOKUP($B374,'Total CRT Students'!$B$2:$J$1527,4,FALSE)</f>
        <v>7286965104</v>
      </c>
      <c r="G374" s="131" t="str">
        <f>VLOOKUP($B374,'Total CRT Students'!$B$2:$J$1527,9,FALSE)</f>
        <v/>
      </c>
      <c r="H374" s="132" t="str">
        <f t="shared" si="6"/>
        <v>NW-6</v>
      </c>
      <c r="I374" s="121"/>
      <c r="J374" s="121"/>
      <c r="K374" s="121"/>
    </row>
    <row r="375" ht="18.0" customHeight="1">
      <c r="A375" s="128">
        <v>371.0</v>
      </c>
      <c r="B375" s="133">
        <v>1.7007015E8</v>
      </c>
      <c r="C375" s="130" t="str">
        <f>VLOOKUP($B375,'Total CRT Students'!$B$2:$J$1527,2,FALSE)</f>
        <v>ME</v>
      </c>
      <c r="D375" s="131" t="str">
        <f>PROPER(VLOOKUP($B375,'Total CRT Students'!$B$2:$J$1527,3,FALSE))</f>
        <v>Patapanchula Yaswanth Kumar</v>
      </c>
      <c r="E375" s="131" t="str">
        <f>VLOOKUP($B375,'Total CRT Students'!$B$2:$J$1527,5,FALSE)</f>
        <v>yaswanthyadav1610@gmail.com</v>
      </c>
      <c r="F375" s="131" t="str">
        <f>VLOOKUP($B375,'Total CRT Students'!$B$2:$J$1527,4,FALSE)</f>
        <v>9182139338</v>
      </c>
      <c r="G375" s="131" t="str">
        <f>VLOOKUP($B375,'Total CRT Students'!$B$2:$J$1527,9,FALSE)</f>
        <v>9441821547</v>
      </c>
      <c r="H375" s="132" t="str">
        <f t="shared" si="6"/>
        <v>NW-6</v>
      </c>
      <c r="I375" s="121"/>
      <c r="J375" s="121"/>
      <c r="K375" s="121"/>
    </row>
    <row r="376" ht="18.0" customHeight="1">
      <c r="A376" s="128">
        <v>372.0</v>
      </c>
      <c r="B376" s="133">
        <v>1.70070153E8</v>
      </c>
      <c r="C376" s="130" t="str">
        <f>VLOOKUP($B376,'Total CRT Students'!$B$2:$J$1527,2,FALSE)</f>
        <v>ME</v>
      </c>
      <c r="D376" s="131" t="str">
        <f>PROPER(VLOOKUP($B376,'Total CRT Students'!$B$2:$J$1527,3,FALSE))</f>
        <v>Patibandla Sai Bharath</v>
      </c>
      <c r="E376" s="131" t="str">
        <f>VLOOKUP($B376,'Total CRT Students'!$B$2:$J$1527,5,FALSE)</f>
        <v>saibharathmessi@gmail.com</v>
      </c>
      <c r="F376" s="131" t="str">
        <f>VLOOKUP($B376,'Total CRT Students'!$B$2:$J$1527,4,FALSE)</f>
        <v>9381609300</v>
      </c>
      <c r="G376" s="131" t="str">
        <f>VLOOKUP($B376,'Total CRT Students'!$B$2:$J$1527,9,FALSE)</f>
        <v>9491750649</v>
      </c>
      <c r="H376" s="132" t="str">
        <f t="shared" si="6"/>
        <v>NW-6</v>
      </c>
      <c r="I376" s="121"/>
      <c r="J376" s="121"/>
      <c r="K376" s="121"/>
    </row>
    <row r="377" ht="18.0" customHeight="1">
      <c r="A377" s="128">
        <v>373.0</v>
      </c>
      <c r="B377" s="133">
        <v>1.70070155E8</v>
      </c>
      <c r="C377" s="130" t="str">
        <f>VLOOKUP($B377,'Total CRT Students'!$B$2:$J$1527,2,FALSE)</f>
        <v>ME</v>
      </c>
      <c r="D377" s="131" t="str">
        <f>PROPER(VLOOKUP($B377,'Total CRT Students'!$B$2:$J$1527,3,FALSE))</f>
        <v>Naga Sai Pavan Kalyan</v>
      </c>
      <c r="E377" s="131" t="str">
        <f>VLOOKUP($B377,'Total CRT Students'!$B$2:$J$1527,5,FALSE)</f>
        <v>ppkalyan0404@gmail.com</v>
      </c>
      <c r="F377" s="131" t="str">
        <f>VLOOKUP($B377,'Total CRT Students'!$B$2:$J$1527,4,FALSE)</f>
        <v>8374996728</v>
      </c>
      <c r="G377" s="131" t="str">
        <f>VLOOKUP($B377,'Total CRT Students'!$B$2:$J$1527,9,FALSE)</f>
        <v>9391372755</v>
      </c>
      <c r="H377" s="132" t="str">
        <f t="shared" si="6"/>
        <v>NW-6</v>
      </c>
      <c r="I377" s="121"/>
      <c r="J377" s="121"/>
      <c r="K377" s="121"/>
    </row>
    <row r="378" ht="18.0" customHeight="1">
      <c r="A378" s="128">
        <v>374.0</v>
      </c>
      <c r="B378" s="133">
        <v>1.70070156E8</v>
      </c>
      <c r="C378" s="130" t="str">
        <f>VLOOKUP($B378,'Total CRT Students'!$B$2:$J$1527,2,FALSE)</f>
        <v>ME</v>
      </c>
      <c r="D378" s="131" t="str">
        <f>PROPER(VLOOKUP($B378,'Total CRT Students'!$B$2:$J$1527,3,FALSE))</f>
        <v>Penumalla Veera Bhaskar</v>
      </c>
      <c r="E378" s="131" t="str">
        <f>VLOOKUP($B378,'Total CRT Students'!$B$2:$J$1527,5,FALSE)</f>
        <v>bhaskardharnalakota@gmail.com</v>
      </c>
      <c r="F378" s="131" t="str">
        <f>VLOOKUP($B378,'Total CRT Students'!$B$2:$J$1527,4,FALSE)</f>
        <v>6301029001</v>
      </c>
      <c r="G378" s="131" t="str">
        <f>VLOOKUP($B378,'Total CRT Students'!$B$2:$J$1527,9,FALSE)</f>
        <v>9441243102</v>
      </c>
      <c r="H378" s="132" t="str">
        <f t="shared" si="6"/>
        <v>NW-6</v>
      </c>
      <c r="I378" s="121"/>
      <c r="J378" s="121"/>
      <c r="K378" s="121"/>
    </row>
    <row r="379" ht="18.0" customHeight="1">
      <c r="A379" s="128">
        <v>375.0</v>
      </c>
      <c r="B379" s="133">
        <v>1.70070158E8</v>
      </c>
      <c r="C379" s="130" t="str">
        <f>VLOOKUP($B379,'Total CRT Students'!$B$2:$J$1527,2,FALSE)</f>
        <v>ME</v>
      </c>
      <c r="D379" s="131" t="str">
        <f>PROPER(VLOOKUP($B379,'Total CRT Students'!$B$2:$J$1527,3,FALSE))</f>
        <v>Peramburi Rajasai Kumar</v>
      </c>
      <c r="E379" s="131" t="str">
        <f>VLOOKUP($B379,'Total CRT Students'!$B$2:$J$1527,5,FALSE)</f>
        <v>rajasai9kumar@gmail.com</v>
      </c>
      <c r="F379" s="131" t="str">
        <f>VLOOKUP($B379,'Total CRT Students'!$B$2:$J$1527,4,FALSE)</f>
        <v>9849546076</v>
      </c>
      <c r="G379" s="131" t="str">
        <f>VLOOKUP($B379,'Total CRT Students'!$B$2:$J$1527,9,FALSE)</f>
        <v>9032232104</v>
      </c>
      <c r="H379" s="132" t="str">
        <f t="shared" si="6"/>
        <v>NW-6</v>
      </c>
      <c r="I379" s="121"/>
      <c r="J379" s="121"/>
      <c r="K379" s="121"/>
    </row>
    <row r="380" ht="18.0" customHeight="1">
      <c r="A380" s="128">
        <v>376.0</v>
      </c>
      <c r="B380" s="133">
        <v>1.7007016E8</v>
      </c>
      <c r="C380" s="130" t="str">
        <f>VLOOKUP($B380,'Total CRT Students'!$B$2:$J$1527,2,FALSE)</f>
        <v>ME</v>
      </c>
      <c r="D380" s="131" t="str">
        <f>PROPER(VLOOKUP($B380,'Total CRT Students'!$B$2:$J$1527,3,FALSE))</f>
        <v>Podili Laxmi Durga Anudeep</v>
      </c>
      <c r="E380" s="131" t="str">
        <f>VLOOKUP($B380,'Total CRT Students'!$B$2:$J$1527,5,FALSE)</f>
        <v>podilianudeep@gmail.com</v>
      </c>
      <c r="F380" s="131" t="str">
        <f>VLOOKUP($B380,'Total CRT Students'!$B$2:$J$1527,4,FALSE)</f>
        <v>7995586867</v>
      </c>
      <c r="G380" s="131" t="str">
        <f>VLOOKUP($B380,'Total CRT Students'!$B$2:$J$1527,9,FALSE)</f>
        <v>8639288927</v>
      </c>
      <c r="H380" s="132" t="str">
        <f t="shared" si="6"/>
        <v>NW-6</v>
      </c>
      <c r="I380" s="121"/>
      <c r="J380" s="121"/>
      <c r="K380" s="121"/>
    </row>
    <row r="381" ht="18.0" customHeight="1">
      <c r="A381" s="128">
        <v>377.0</v>
      </c>
      <c r="B381" s="133">
        <v>1.70070161E8</v>
      </c>
      <c r="C381" s="130" t="str">
        <f>VLOOKUP($B381,'Total CRT Students'!$B$2:$J$1527,2,FALSE)</f>
        <v>ME</v>
      </c>
      <c r="D381" s="131" t="str">
        <f>PROPER(VLOOKUP($B381,'Total CRT Students'!$B$2:$J$1527,3,FALSE))</f>
        <v>Thirumala Rao</v>
      </c>
      <c r="E381" s="131" t="str">
        <f>VLOOKUP($B381,'Total CRT Students'!$B$2:$J$1527,5,FALSE)</f>
        <v>thirumalarao555@gmail.com</v>
      </c>
      <c r="F381" s="131" t="str">
        <f>VLOOKUP($B381,'Total CRT Students'!$B$2:$J$1527,4,FALSE)</f>
        <v>9182328147</v>
      </c>
      <c r="G381" s="131" t="str">
        <f>VLOOKUP($B381,'Total CRT Students'!$B$2:$J$1527,9,FALSE)</f>
        <v>9000025851</v>
      </c>
      <c r="H381" s="132" t="str">
        <f t="shared" si="6"/>
        <v>NW-6</v>
      </c>
      <c r="I381" s="121"/>
      <c r="J381" s="121"/>
      <c r="K381" s="121"/>
    </row>
    <row r="382" ht="18.0" customHeight="1">
      <c r="A382" s="128">
        <v>378.0</v>
      </c>
      <c r="B382" s="133">
        <v>1.70070164E8</v>
      </c>
      <c r="C382" s="130" t="str">
        <f>VLOOKUP($B382,'Total CRT Students'!$B$2:$J$1527,2,FALSE)</f>
        <v>ME</v>
      </c>
      <c r="D382" s="131" t="str">
        <f>PROPER(VLOOKUP($B382,'Total CRT Students'!$B$2:$J$1527,3,FALSE))</f>
        <v>Pudota Tharun Chand</v>
      </c>
      <c r="E382" s="131" t="str">
        <f>VLOOKUP($B382,'Total CRT Students'!$B$2:$J$1527,5,FALSE)</f>
        <v>pudotatharun@gmail.com</v>
      </c>
      <c r="F382" s="131" t="str">
        <f>VLOOKUP($B382,'Total CRT Students'!$B$2:$J$1527,4,FALSE)</f>
        <v>8978854482</v>
      </c>
      <c r="G382" s="131" t="str">
        <f>VLOOKUP($B382,'Total CRT Students'!$B$2:$J$1527,9,FALSE)</f>
        <v>8978801999</v>
      </c>
      <c r="H382" s="132" t="str">
        <f t="shared" si="6"/>
        <v>NW-6</v>
      </c>
      <c r="I382" s="121"/>
      <c r="J382" s="121"/>
      <c r="K382" s="121"/>
    </row>
    <row r="383" ht="18.0" customHeight="1">
      <c r="A383" s="128">
        <v>379.0</v>
      </c>
      <c r="B383" s="133">
        <v>1.70070167E8</v>
      </c>
      <c r="C383" s="130" t="str">
        <f>VLOOKUP($B383,'Total CRT Students'!$B$2:$J$1527,2,FALSE)</f>
        <v>ME</v>
      </c>
      <c r="D383" s="131" t="str">
        <f>PROPER(VLOOKUP($B383,'Total CRT Students'!$B$2:$J$1527,3,FALSE))</f>
        <v>Rangineeni Vishnu Sai Sudha Rasa Varma</v>
      </c>
      <c r="E383" s="131" t="str">
        <f>VLOOKUP($B383,'Total CRT Students'!$B$2:$J$1527,5,FALSE)</f>
        <v>vishnusai1010@gmail.com</v>
      </c>
      <c r="F383" s="131" t="str">
        <f>VLOOKUP($B383,'Total CRT Students'!$B$2:$J$1527,4,FALSE)</f>
        <v>9440438196</v>
      </c>
      <c r="G383" s="131" t="str">
        <f>VLOOKUP($B383,'Total CRT Students'!$B$2:$J$1527,9,FALSE)</f>
        <v>9441554964</v>
      </c>
      <c r="H383" s="132" t="str">
        <f t="shared" si="6"/>
        <v>NW-6</v>
      </c>
      <c r="I383" s="121"/>
      <c r="J383" s="121"/>
      <c r="K383" s="121"/>
    </row>
    <row r="384" ht="18.0" customHeight="1">
      <c r="A384" s="128">
        <v>380.0</v>
      </c>
      <c r="B384" s="133">
        <v>1.7007017E8</v>
      </c>
      <c r="C384" s="130" t="str">
        <f>VLOOKUP($B384,'Total CRT Students'!$B$2:$J$1527,2,FALSE)</f>
        <v>ME</v>
      </c>
      <c r="D384" s="131" t="str">
        <f>PROPER(VLOOKUP($B384,'Total CRT Students'!$B$2:$J$1527,3,FALSE))</f>
        <v>Reddicherla Mohana Vamsi Krishna Varma</v>
      </c>
      <c r="E384" s="131" t="str">
        <f>VLOOKUP($B384,'Total CRT Students'!$B$2:$J$1527,5,FALSE)</f>
        <v>rmvkvarma@gmail.com</v>
      </c>
      <c r="F384" s="131" t="str">
        <f>VLOOKUP($B384,'Total CRT Students'!$B$2:$J$1527,4,FALSE)</f>
        <v>8099999636</v>
      </c>
      <c r="G384" s="131" t="str">
        <f>VLOOKUP($B384,'Total CRT Students'!$B$2:$J$1527,9,FALSE)</f>
        <v>9441125551</v>
      </c>
      <c r="H384" s="132" t="str">
        <f t="shared" si="6"/>
        <v>NW-6</v>
      </c>
      <c r="I384" s="121"/>
      <c r="J384" s="121"/>
      <c r="K384" s="121"/>
    </row>
    <row r="385" ht="18.0" customHeight="1">
      <c r="A385" s="128">
        <v>381.0</v>
      </c>
      <c r="B385" s="133">
        <v>1.70070174E8</v>
      </c>
      <c r="C385" s="130" t="str">
        <f>VLOOKUP($B385,'Total CRT Students'!$B$2:$J$1527,2,FALSE)</f>
        <v>ME</v>
      </c>
      <c r="D385" s="131" t="str">
        <f>PROPER(VLOOKUP($B385,'Total CRT Students'!$B$2:$J$1527,3,FALSE))</f>
        <v>Sasanakota Sai Abhay Yogesh</v>
      </c>
      <c r="E385" s="131" t="str">
        <f>VLOOKUP($B385,'Total CRT Students'!$B$2:$J$1527,5,FALSE)</f>
        <v>abhay.yogesh123@gmail.com</v>
      </c>
      <c r="F385" s="131" t="str">
        <f>VLOOKUP($B385,'Total CRT Students'!$B$2:$J$1527,4,FALSE)</f>
        <v>9100639622</v>
      </c>
      <c r="G385" s="131" t="str">
        <f>VLOOKUP($B385,'Total CRT Students'!$B$2:$J$1527,9,FALSE)</f>
        <v>8333818742</v>
      </c>
      <c r="H385" s="132" t="str">
        <f t="shared" si="6"/>
        <v>NW-6</v>
      </c>
      <c r="I385" s="121"/>
      <c r="J385" s="121"/>
      <c r="K385" s="121"/>
    </row>
    <row r="386" ht="18.0" customHeight="1">
      <c r="A386" s="128">
        <v>382.0</v>
      </c>
      <c r="B386" s="133">
        <v>1.70070176E8</v>
      </c>
      <c r="C386" s="130" t="str">
        <f>VLOOKUP($B386,'Total CRT Students'!$B$2:$J$1527,2,FALSE)</f>
        <v>ME</v>
      </c>
      <c r="D386" s="131" t="str">
        <f>PROPER(VLOOKUP($B386,'Total CRT Students'!$B$2:$J$1527,3,FALSE))</f>
        <v>Sanjeev Hazarika</v>
      </c>
      <c r="E386" s="131" t="str">
        <f>VLOOKUP($B386,'Total CRT Students'!$B$2:$J$1527,5,FALSE)</f>
        <v>sanjeevhaz39@gmail.com</v>
      </c>
      <c r="F386" s="131" t="str">
        <f>VLOOKUP($B386,'Total CRT Students'!$B$2:$J$1527,4,FALSE)</f>
        <v>9515843459</v>
      </c>
      <c r="G386" s="131" t="str">
        <f>VLOOKUP($B386,'Total CRT Students'!$B$2:$J$1527,9,FALSE)</f>
        <v>8721817669</v>
      </c>
      <c r="H386" s="132" t="str">
        <f t="shared" si="6"/>
        <v>NW-6</v>
      </c>
      <c r="I386" s="121"/>
      <c r="J386" s="121"/>
      <c r="K386" s="121"/>
    </row>
    <row r="387" ht="18.0" customHeight="1">
      <c r="A387" s="128">
        <v>383.0</v>
      </c>
      <c r="B387" s="133">
        <v>1.70070181E8</v>
      </c>
      <c r="C387" s="130" t="str">
        <f>VLOOKUP($B387,'Total CRT Students'!$B$2:$J$1527,2,FALSE)</f>
        <v>ME</v>
      </c>
      <c r="D387" s="131" t="str">
        <f>PROPER(VLOOKUP($B387,'Total CRT Students'!$B$2:$J$1527,3,FALSE))</f>
        <v/>
      </c>
      <c r="E387" s="131" t="str">
        <f>VLOOKUP($B387,'Total CRT Students'!$B$2:$J$1527,5,FALSE)</f>
        <v>khajashaik907@gmail.com</v>
      </c>
      <c r="F387" s="131" t="str">
        <f>VLOOKUP($B387,'Total CRT Students'!$B$2:$J$1527,4,FALSE)</f>
        <v>9100749829</v>
      </c>
      <c r="G387" s="131" t="str">
        <f>VLOOKUP($B387,'Total CRT Students'!$B$2:$J$1527,9,FALSE)</f>
        <v/>
      </c>
      <c r="H387" s="132" t="str">
        <f t="shared" si="6"/>
        <v>NW-6</v>
      </c>
      <c r="I387" s="121"/>
      <c r="J387" s="121"/>
      <c r="K387" s="121"/>
    </row>
    <row r="388" ht="18.0" customHeight="1">
      <c r="A388" s="128">
        <v>384.0</v>
      </c>
      <c r="B388" s="133">
        <v>1.70070182E8</v>
      </c>
      <c r="C388" s="130" t="str">
        <f>VLOOKUP($B388,'Total CRT Students'!$B$2:$J$1527,2,FALSE)</f>
        <v>ME</v>
      </c>
      <c r="D388" s="131" t="str">
        <f>PROPER(VLOOKUP($B388,'Total CRT Students'!$B$2:$J$1527,3,FALSE))</f>
        <v>Shaik Mohammad Irfan</v>
      </c>
      <c r="E388" s="131" t="str">
        <f>VLOOKUP($B388,'Total CRT Students'!$B$2:$J$1527,5,FALSE)</f>
        <v>mohammadirfan3399@gmail.com</v>
      </c>
      <c r="F388" s="131" t="str">
        <f>VLOOKUP($B388,'Total CRT Students'!$B$2:$J$1527,4,FALSE)</f>
        <v>8919714229</v>
      </c>
      <c r="G388" s="131" t="str">
        <f>VLOOKUP($B388,'Total CRT Students'!$B$2:$J$1527,9,FALSE)</f>
        <v>9848621236</v>
      </c>
      <c r="H388" s="132" t="str">
        <f t="shared" si="6"/>
        <v>NW-6</v>
      </c>
      <c r="I388" s="121"/>
      <c r="J388" s="121"/>
      <c r="K388" s="121"/>
    </row>
    <row r="389" ht="18.0" customHeight="1">
      <c r="A389" s="128">
        <v>385.0</v>
      </c>
      <c r="B389" s="133">
        <v>1.70070184E8</v>
      </c>
      <c r="C389" s="130" t="str">
        <f>VLOOKUP($B389,'Total CRT Students'!$B$2:$J$1527,2,FALSE)</f>
        <v>ME</v>
      </c>
      <c r="D389" s="131" t="str">
        <f>PROPER(VLOOKUP($B389,'Total CRT Students'!$B$2:$J$1527,3,FALSE))</f>
        <v>Shaik Mohammed Imran</v>
      </c>
      <c r="E389" s="131" t="str">
        <f>VLOOKUP($B389,'Total CRT Students'!$B$2:$J$1527,5,FALSE)</f>
        <v>skmdimran777@gmail.com</v>
      </c>
      <c r="F389" s="131" t="str">
        <f>VLOOKUP($B389,'Total CRT Students'!$B$2:$J$1527,4,FALSE)</f>
        <v>8919712810</v>
      </c>
      <c r="G389" s="131" t="str">
        <f>VLOOKUP($B389,'Total CRT Students'!$B$2:$J$1527,9,FALSE)</f>
        <v>9849995956</v>
      </c>
      <c r="H389" s="132" t="str">
        <f t="shared" si="6"/>
        <v>NW-6</v>
      </c>
      <c r="I389" s="121"/>
      <c r="J389" s="121"/>
      <c r="K389" s="121"/>
    </row>
    <row r="390" ht="18.0" customHeight="1">
      <c r="A390" s="128">
        <v>386.0</v>
      </c>
      <c r="B390" s="133">
        <v>1.70070185E8</v>
      </c>
      <c r="C390" s="130" t="str">
        <f>VLOOKUP($B390,'Total CRT Students'!$B$2:$J$1527,2,FALSE)</f>
        <v>ME</v>
      </c>
      <c r="D390" s="131" t="str">
        <f>PROPER(VLOOKUP($B390,'Total CRT Students'!$B$2:$J$1527,3,FALSE))</f>
        <v>Shaik Suheal</v>
      </c>
      <c r="E390" s="131" t="str">
        <f>VLOOKUP($B390,'Total CRT Students'!$B$2:$J$1527,5,FALSE)</f>
        <v>suhealsunny6@gmail.com</v>
      </c>
      <c r="F390" s="131" t="str">
        <f>VLOOKUP($B390,'Total CRT Students'!$B$2:$J$1527,4,FALSE)</f>
        <v>9666628257</v>
      </c>
      <c r="G390" s="131" t="str">
        <f>VLOOKUP($B390,'Total CRT Students'!$B$2:$J$1527,9,FALSE)</f>
        <v>9849467260</v>
      </c>
      <c r="H390" s="132" t="str">
        <f t="shared" si="6"/>
        <v>NW-6</v>
      </c>
      <c r="I390" s="121"/>
      <c r="J390" s="121"/>
      <c r="K390" s="121"/>
    </row>
    <row r="391" ht="18.0" customHeight="1">
      <c r="A391" s="128">
        <v>387.0</v>
      </c>
      <c r="B391" s="133">
        <v>1.70070193E8</v>
      </c>
      <c r="C391" s="130" t="str">
        <f>VLOOKUP($B391,'Total CRT Students'!$B$2:$J$1527,2,FALSE)</f>
        <v>ME</v>
      </c>
      <c r="D391" s="131" t="str">
        <f>PROPER(VLOOKUP($B391,'Total CRT Students'!$B$2:$J$1527,3,FALSE))</f>
        <v>Sunkara Navateja</v>
      </c>
      <c r="E391" s="131" t="str">
        <f>VLOOKUP($B391,'Total CRT Students'!$B$2:$J$1527,5,FALSE)</f>
        <v>navatejasunkara@gmail.com</v>
      </c>
      <c r="F391" s="131" t="str">
        <f>VLOOKUP($B391,'Total CRT Students'!$B$2:$J$1527,4,FALSE)</f>
        <v>9502478118</v>
      </c>
      <c r="G391" s="131" t="str">
        <f>VLOOKUP($B391,'Total CRT Students'!$B$2:$J$1527,9,FALSE)</f>
        <v>9440246424</v>
      </c>
      <c r="H391" s="132" t="str">
        <f t="shared" si="6"/>
        <v>NW-6</v>
      </c>
      <c r="I391" s="121"/>
      <c r="J391" s="121"/>
      <c r="K391" s="121"/>
    </row>
    <row r="392" ht="18.0" customHeight="1">
      <c r="A392" s="128">
        <v>388.0</v>
      </c>
      <c r="B392" s="133">
        <v>1.70070194E8</v>
      </c>
      <c r="C392" s="130" t="str">
        <f>VLOOKUP($B392,'Total CRT Students'!$B$2:$J$1527,2,FALSE)</f>
        <v>ME</v>
      </c>
      <c r="D392" s="131" t="str">
        <f>PROPER(VLOOKUP($B392,'Total CRT Students'!$B$2:$J$1527,3,FALSE))</f>
        <v>Sunkari Yugandhar</v>
      </c>
      <c r="E392" s="131" t="str">
        <f>VLOOKUP($B392,'Total CRT Students'!$B$2:$J$1527,5,FALSE)</f>
        <v>yugandharyugi333@gmail.com</v>
      </c>
      <c r="F392" s="131" t="str">
        <f>VLOOKUP($B392,'Total CRT Students'!$B$2:$J$1527,4,FALSE)</f>
        <v>9542020894</v>
      </c>
      <c r="G392" s="131" t="str">
        <f>VLOOKUP($B392,'Total CRT Students'!$B$2:$J$1527,9,FALSE)</f>
        <v>9848147476</v>
      </c>
      <c r="H392" s="132" t="str">
        <f t="shared" si="6"/>
        <v>NW-6</v>
      </c>
      <c r="I392" s="121"/>
      <c r="J392" s="121"/>
      <c r="K392" s="121"/>
    </row>
    <row r="393" ht="18.0" customHeight="1">
      <c r="A393" s="128">
        <v>389.0</v>
      </c>
      <c r="B393" s="133">
        <v>1.70070199E8</v>
      </c>
      <c r="C393" s="130" t="str">
        <f>VLOOKUP($B393,'Total CRT Students'!$B$2:$J$1527,2,FALSE)</f>
        <v>ME</v>
      </c>
      <c r="D393" s="131" t="str">
        <f>PROPER(VLOOKUP($B393,'Total CRT Students'!$B$2:$J$1527,3,FALSE))</f>
        <v>Tadimarri Snehith</v>
      </c>
      <c r="E393" s="131" t="str">
        <f>VLOOKUP($B393,'Total CRT Students'!$B$2:$J$1527,5,FALSE)</f>
        <v>snehith2000t@gmail.com</v>
      </c>
      <c r="F393" s="131" t="str">
        <f>VLOOKUP($B393,'Total CRT Students'!$B$2:$J$1527,4,FALSE)</f>
        <v>9959967933</v>
      </c>
      <c r="G393" s="131" t="str">
        <f>VLOOKUP($B393,'Total CRT Students'!$B$2:$J$1527,9,FALSE)</f>
        <v>7981013400</v>
      </c>
      <c r="H393" s="132" t="str">
        <f t="shared" si="6"/>
        <v>NW-6</v>
      </c>
      <c r="I393" s="121"/>
      <c r="J393" s="121"/>
      <c r="K393" s="121"/>
    </row>
    <row r="394" ht="18.0" customHeight="1">
      <c r="A394" s="128">
        <v>390.0</v>
      </c>
      <c r="B394" s="133">
        <v>1.70070202E8</v>
      </c>
      <c r="C394" s="130" t="str">
        <f>VLOOKUP($B394,'Total CRT Students'!$B$2:$J$1527,2,FALSE)</f>
        <v>ME</v>
      </c>
      <c r="D394" s="131" t="str">
        <f>PROPER(VLOOKUP($B394,'Total CRT Students'!$B$2:$J$1527,3,FALSE))</f>
        <v>Tarun Kumar Maddipati</v>
      </c>
      <c r="E394" s="131" t="str">
        <f>VLOOKUP($B394,'Total CRT Students'!$B$2:$J$1527,5,FALSE)</f>
        <v>tharun.maddipati202@gmail.com</v>
      </c>
      <c r="F394" s="131" t="str">
        <f>VLOOKUP($B394,'Total CRT Students'!$B$2:$J$1527,4,FALSE)</f>
        <v>8897671355</v>
      </c>
      <c r="G394" s="131" t="str">
        <f>VLOOKUP($B394,'Total CRT Students'!$B$2:$J$1527,9,FALSE)</f>
        <v>9989051779</v>
      </c>
      <c r="H394" s="132" t="str">
        <f t="shared" si="6"/>
        <v>NW-6</v>
      </c>
      <c r="I394" s="121"/>
      <c r="J394" s="121"/>
      <c r="K394" s="121"/>
    </row>
    <row r="395" ht="18.0" customHeight="1">
      <c r="A395" s="128">
        <v>391.0</v>
      </c>
      <c r="B395" s="133">
        <v>1.70070203E8</v>
      </c>
      <c r="C395" s="130" t="str">
        <f>VLOOKUP($B395,'Total CRT Students'!$B$2:$J$1527,2,FALSE)</f>
        <v>ME</v>
      </c>
      <c r="D395" s="131" t="str">
        <f>PROPER(VLOOKUP($B395,'Total CRT Students'!$B$2:$J$1527,3,FALSE))</f>
        <v>Thota Ashok</v>
      </c>
      <c r="E395" s="131" t="str">
        <f>VLOOKUP($B395,'Total CRT Students'!$B$2:$J$1527,5,FALSE)</f>
        <v>9949276656ashok@gmail.com</v>
      </c>
      <c r="F395" s="131" t="str">
        <f>VLOOKUP($B395,'Total CRT Students'!$B$2:$J$1527,4,FALSE)</f>
        <v>9100527901</v>
      </c>
      <c r="G395" s="131" t="str">
        <f>VLOOKUP($B395,'Total CRT Students'!$B$2:$J$1527,9,FALSE)</f>
        <v>9676981795</v>
      </c>
      <c r="H395" s="132" t="str">
        <f t="shared" si="6"/>
        <v>NW-6</v>
      </c>
      <c r="I395" s="121"/>
      <c r="J395" s="121"/>
      <c r="K395" s="121"/>
    </row>
    <row r="396" ht="18.0" customHeight="1">
      <c r="A396" s="128">
        <v>392.0</v>
      </c>
      <c r="B396" s="133">
        <v>1.70070205E8</v>
      </c>
      <c r="C396" s="130" t="str">
        <f>VLOOKUP($B396,'Total CRT Students'!$B$2:$J$1527,2,FALSE)</f>
        <v>ME</v>
      </c>
      <c r="D396" s="131" t="str">
        <f>PROPER(VLOOKUP($B396,'Total CRT Students'!$B$2:$J$1527,3,FALSE))</f>
        <v>Thota Siva Krishna</v>
      </c>
      <c r="E396" s="131" t="str">
        <f>VLOOKUP($B396,'Total CRT Students'!$B$2:$J$1527,5,FALSE)</f>
        <v>thotasivakrishn@gmail.com</v>
      </c>
      <c r="F396" s="131" t="str">
        <f>VLOOKUP($B396,'Total CRT Students'!$B$2:$J$1527,4,FALSE)</f>
        <v>9502665767</v>
      </c>
      <c r="G396" s="131" t="str">
        <f>VLOOKUP($B396,'Total CRT Students'!$B$2:$J$1527,9,FALSE)</f>
        <v>9704130695</v>
      </c>
      <c r="H396" s="132" t="str">
        <f t="shared" si="6"/>
        <v>NW-6</v>
      </c>
      <c r="I396" s="121"/>
      <c r="J396" s="121"/>
      <c r="K396" s="121"/>
    </row>
    <row r="397" ht="18.0" customHeight="1">
      <c r="A397" s="128">
        <v>393.0</v>
      </c>
      <c r="B397" s="133">
        <v>1.70070206E8</v>
      </c>
      <c r="C397" s="130" t="str">
        <f>VLOOKUP($B397,'Total CRT Students'!$B$2:$J$1527,2,FALSE)</f>
        <v>ME</v>
      </c>
      <c r="D397" s="131" t="str">
        <f>PROPER(VLOOKUP($B397,'Total CRT Students'!$B$2:$J$1527,3,FALSE))</f>
        <v>Shyam Kumar Tirupathi</v>
      </c>
      <c r="E397" s="131" t="str">
        <f>VLOOKUP($B397,'Total CRT Students'!$B$2:$J$1527,5,FALSE)</f>
        <v>shyamkumar.tirupathi@gmail.com</v>
      </c>
      <c r="F397" s="131" t="str">
        <f>VLOOKUP($B397,'Total CRT Students'!$B$2:$J$1527,4,FALSE)</f>
        <v>6300753282</v>
      </c>
      <c r="G397" s="131" t="str">
        <f>VLOOKUP($B397,'Total CRT Students'!$B$2:$J$1527,9,FALSE)</f>
        <v>8978628009</v>
      </c>
      <c r="H397" s="132" t="str">
        <f t="shared" si="6"/>
        <v>NW-6</v>
      </c>
      <c r="I397" s="121"/>
      <c r="J397" s="121"/>
      <c r="K397" s="121"/>
    </row>
    <row r="398" ht="18.0" customHeight="1">
      <c r="A398" s="128">
        <v>394.0</v>
      </c>
      <c r="B398" s="133">
        <v>1.70070209E8</v>
      </c>
      <c r="C398" s="130" t="str">
        <f>VLOOKUP($B398,'Total CRT Students'!$B$2:$J$1527,2,FALSE)</f>
        <v>ME</v>
      </c>
      <c r="D398" s="131" t="str">
        <f>PROPER(VLOOKUP($B398,'Total CRT Students'!$B$2:$J$1527,3,FALSE))</f>
        <v>Upputuri Ruthvik</v>
      </c>
      <c r="E398" s="131" t="str">
        <f>VLOOKUP($B398,'Total CRT Students'!$B$2:$J$1527,5,FALSE)</f>
        <v>upputuriruthvik12199@gmail.com</v>
      </c>
      <c r="F398" s="131" t="str">
        <f>VLOOKUP($B398,'Total CRT Students'!$B$2:$J$1527,4,FALSE)</f>
        <v>918919000000</v>
      </c>
      <c r="G398" s="131" t="str">
        <f>VLOOKUP($B398,'Total CRT Students'!$B$2:$J$1527,9,FALSE)</f>
        <v>8008510101</v>
      </c>
      <c r="H398" s="132" t="str">
        <f t="shared" si="6"/>
        <v>NW-6</v>
      </c>
      <c r="I398" s="121"/>
      <c r="J398" s="121"/>
      <c r="K398" s="121"/>
    </row>
    <row r="399" ht="18.0" customHeight="1">
      <c r="A399" s="128">
        <v>395.0</v>
      </c>
      <c r="B399" s="133">
        <v>1.70070216E8</v>
      </c>
      <c r="C399" s="130" t="str">
        <f>VLOOKUP($B399,'Total CRT Students'!$B$2:$J$1527,2,FALSE)</f>
        <v>ME</v>
      </c>
      <c r="D399" s="131" t="str">
        <f>PROPER(VLOOKUP($B399,'Total CRT Students'!$B$2:$J$1527,3,FALSE))</f>
        <v>Bhargav Varanasi</v>
      </c>
      <c r="E399" s="131" t="str">
        <f>VLOOKUP($B399,'Total CRT Students'!$B$2:$J$1527,5,FALSE)</f>
        <v>bhargavvaranasi143@gmail.com</v>
      </c>
      <c r="F399" s="131" t="str">
        <f>VLOOKUP($B399,'Total CRT Students'!$B$2:$J$1527,4,FALSE)</f>
        <v>9963764750</v>
      </c>
      <c r="G399" s="131" t="str">
        <f>VLOOKUP($B399,'Total CRT Students'!$B$2:$J$1527,9,FALSE)</f>
        <v>9441089750</v>
      </c>
      <c r="H399" s="132" t="str">
        <f t="shared" si="6"/>
        <v>NW-6</v>
      </c>
      <c r="I399" s="121"/>
      <c r="J399" s="121"/>
      <c r="K399" s="121"/>
    </row>
    <row r="400" ht="18.0" customHeight="1">
      <c r="A400" s="128">
        <v>396.0</v>
      </c>
      <c r="B400" s="133">
        <v>1.70070223E8</v>
      </c>
      <c r="C400" s="130" t="str">
        <f>VLOOKUP($B400,'Total CRT Students'!$B$2:$J$1527,2,FALSE)</f>
        <v>ME</v>
      </c>
      <c r="D400" s="131" t="str">
        <f>PROPER(VLOOKUP($B400,'Total CRT Students'!$B$2:$J$1527,3,FALSE))</f>
        <v>Velpula Pavan Kumar</v>
      </c>
      <c r="E400" s="131" t="str">
        <f>VLOOKUP($B400,'Total CRT Students'!$B$2:$J$1527,5,FALSE)</f>
        <v>vpavankumar574@gmail.com</v>
      </c>
      <c r="F400" s="131" t="str">
        <f>VLOOKUP($B400,'Total CRT Students'!$B$2:$J$1527,4,FALSE)</f>
        <v>7377780859</v>
      </c>
      <c r="G400" s="131" t="str">
        <f>VLOOKUP($B400,'Total CRT Students'!$B$2:$J$1527,9,FALSE)</f>
        <v>9778241025</v>
      </c>
      <c r="H400" s="132" t="str">
        <f t="shared" si="6"/>
        <v>NW-6</v>
      </c>
      <c r="I400" s="121"/>
      <c r="J400" s="121"/>
      <c r="K400" s="121"/>
    </row>
    <row r="401" ht="18.0" customHeight="1">
      <c r="A401" s="128">
        <v>397.0</v>
      </c>
      <c r="B401" s="133">
        <v>1.70070225E8</v>
      </c>
      <c r="C401" s="130" t="str">
        <f>VLOOKUP($B401,'Total CRT Students'!$B$2:$J$1527,2,FALSE)</f>
        <v>ME</v>
      </c>
      <c r="D401" s="131" t="str">
        <f>PROPER(VLOOKUP($B401,'Total CRT Students'!$B$2:$J$1527,3,FALSE))</f>
        <v>Vemuri Pavan Chandan</v>
      </c>
      <c r="E401" s="131" t="str">
        <f>VLOOKUP($B401,'Total CRT Students'!$B$2:$J$1527,5,FALSE)</f>
        <v>pavanchandan.v@gmail.com</v>
      </c>
      <c r="F401" s="131" t="str">
        <f>VLOOKUP($B401,'Total CRT Students'!$B$2:$J$1527,4,FALSE)</f>
        <v>7659893452</v>
      </c>
      <c r="G401" s="131" t="str">
        <f>VLOOKUP($B401,'Total CRT Students'!$B$2:$J$1527,9,FALSE)</f>
        <v>7396626844</v>
      </c>
      <c r="H401" s="132" t="str">
        <f t="shared" si="6"/>
        <v>NW-6</v>
      </c>
      <c r="I401" s="121"/>
      <c r="J401" s="121"/>
      <c r="K401" s="121"/>
    </row>
    <row r="402" ht="18.0" customHeight="1">
      <c r="A402" s="128">
        <v>398.0</v>
      </c>
      <c r="B402" s="133">
        <v>1.70070228E8</v>
      </c>
      <c r="C402" s="130" t="str">
        <f>VLOOKUP($B402,'Total CRT Students'!$B$2:$J$1527,2,FALSE)</f>
        <v>ME</v>
      </c>
      <c r="D402" s="131" t="str">
        <f>PROPER(VLOOKUP($B402,'Total CRT Students'!$B$2:$J$1527,3,FALSE))</f>
        <v>Virupakshi Tendulkar</v>
      </c>
      <c r="E402" s="131" t="str">
        <f>VLOOKUP($B402,'Total CRT Students'!$B$2:$J$1527,5,FALSE)</f>
        <v>virupakshitendulkar@gmail.com</v>
      </c>
      <c r="F402" s="131" t="str">
        <f>VLOOKUP($B402,'Total CRT Students'!$B$2:$J$1527,4,FALSE)</f>
        <v>9182583236</v>
      </c>
      <c r="G402" s="131" t="str">
        <f>VLOOKUP($B402,'Total CRT Students'!$B$2:$J$1527,9,FALSE)</f>
        <v>9441156489</v>
      </c>
      <c r="H402" s="132" t="str">
        <f t="shared" si="6"/>
        <v>NW-6</v>
      </c>
      <c r="I402" s="121"/>
      <c r="J402" s="121"/>
      <c r="K402" s="121"/>
    </row>
    <row r="403" ht="18.0" customHeight="1">
      <c r="A403" s="128">
        <v>399.0</v>
      </c>
      <c r="B403" s="133">
        <v>1.7007023E8</v>
      </c>
      <c r="C403" s="130" t="str">
        <f>VLOOKUP($B403,'Total CRT Students'!$B$2:$J$1527,2,FALSE)</f>
        <v>ME</v>
      </c>
      <c r="D403" s="131" t="str">
        <f>PROPER(VLOOKUP($B403,'Total CRT Students'!$B$2:$J$1527,3,FALSE))</f>
        <v>Vysyaraju Ravi Raja</v>
      </c>
      <c r="E403" s="131" t="str">
        <f>VLOOKUP($B403,'Total CRT Students'!$B$2:$J$1527,5,FALSE)</f>
        <v>ravivysyaraju09@gmail.com</v>
      </c>
      <c r="F403" s="131" t="str">
        <f>VLOOKUP($B403,'Total CRT Students'!$B$2:$J$1527,4,FALSE)</f>
        <v>9573704695</v>
      </c>
      <c r="G403" s="131" t="str">
        <f>VLOOKUP($B403,'Total CRT Students'!$B$2:$J$1527,9,FALSE)</f>
        <v>9966496306</v>
      </c>
      <c r="H403" s="132" t="str">
        <f t="shared" si="6"/>
        <v>NW-6</v>
      </c>
      <c r="I403" s="121"/>
      <c r="J403" s="121"/>
      <c r="K403" s="121"/>
    </row>
    <row r="404" ht="18.0" customHeight="1">
      <c r="A404" s="128">
        <v>400.0</v>
      </c>
      <c r="B404" s="133">
        <v>1.70070235E8</v>
      </c>
      <c r="C404" s="130" t="str">
        <f>VLOOKUP($B404,'Total CRT Students'!$B$2:$J$1527,2,FALSE)</f>
        <v>ME</v>
      </c>
      <c r="D404" s="131" t="str">
        <f>PROPER(VLOOKUP($B404,'Total CRT Students'!$B$2:$J$1527,3,FALSE))</f>
        <v>Yasarapu Vamsi Krishna</v>
      </c>
      <c r="E404" s="131" t="str">
        <f>VLOOKUP($B404,'Total CRT Students'!$B$2:$J$1527,5,FALSE)</f>
        <v>vamsikrishnay.1999@gmail.com</v>
      </c>
      <c r="F404" s="131" t="str">
        <f>VLOOKUP($B404,'Total CRT Students'!$B$2:$J$1527,4,FALSE)</f>
        <v>7799884640</v>
      </c>
      <c r="G404" s="131" t="str">
        <f>VLOOKUP($B404,'Total CRT Students'!$B$2:$J$1527,9,FALSE)</f>
        <v>9985725595</v>
      </c>
      <c r="H404" s="132" t="str">
        <f t="shared" si="6"/>
        <v>NW-6</v>
      </c>
      <c r="I404" s="121"/>
      <c r="J404" s="121"/>
      <c r="K404" s="121"/>
    </row>
    <row r="405" ht="18.0" customHeight="1">
      <c r="A405" s="128">
        <v>401.0</v>
      </c>
      <c r="B405" s="133">
        <v>1.70070236E8</v>
      </c>
      <c r="C405" s="130" t="str">
        <f>VLOOKUP($B405,'Total CRT Students'!$B$2:$J$1527,2,FALSE)</f>
        <v>ME</v>
      </c>
      <c r="D405" s="131" t="str">
        <f>PROPER(VLOOKUP($B405,'Total CRT Students'!$B$2:$J$1527,3,FALSE))</f>
        <v>Yelluru Yajneshwar Rao</v>
      </c>
      <c r="E405" s="131" t="str">
        <f>VLOOKUP($B405,'Total CRT Students'!$B$2:$J$1527,5,FALSE)</f>
        <v>yelluru.yajnesh@gmail.com</v>
      </c>
      <c r="F405" s="131" t="str">
        <f>VLOOKUP($B405,'Total CRT Students'!$B$2:$J$1527,4,FALSE)</f>
        <v>9494595658</v>
      </c>
      <c r="G405" s="131" t="str">
        <f>VLOOKUP($B405,'Total CRT Students'!$B$2:$J$1527,9,FALSE)</f>
        <v>9989105331</v>
      </c>
      <c r="H405" s="132" t="str">
        <f t="shared" si="6"/>
        <v>NW-6</v>
      </c>
      <c r="I405" s="121"/>
      <c r="J405" s="121"/>
      <c r="K405" s="121"/>
    </row>
    <row r="406" ht="18.0" customHeight="1">
      <c r="A406" s="128">
        <v>402.0</v>
      </c>
      <c r="B406" s="133">
        <v>1.70070238E8</v>
      </c>
      <c r="C406" s="130" t="str">
        <f>VLOOKUP($B406,'Total CRT Students'!$B$2:$J$1527,2,FALSE)</f>
        <v>ME</v>
      </c>
      <c r="D406" s="131" t="str">
        <f>PROPER(VLOOKUP($B406,'Total CRT Students'!$B$2:$J$1527,3,FALSE))</f>
        <v>Yeruva Venkateswara Reddy</v>
      </c>
      <c r="E406" s="131" t="str">
        <f>VLOOKUP($B406,'Total CRT Students'!$B$2:$J$1527,5,FALSE)</f>
        <v>venkatyeruva76@gmail.com</v>
      </c>
      <c r="F406" s="131" t="str">
        <f>VLOOKUP($B406,'Total CRT Students'!$B$2:$J$1527,4,FALSE)</f>
        <v>9182372798</v>
      </c>
      <c r="G406" s="131" t="str">
        <f>VLOOKUP($B406,'Total CRT Students'!$B$2:$J$1527,9,FALSE)</f>
        <v>9966756049</v>
      </c>
      <c r="H406" s="132" t="str">
        <f t="shared" si="6"/>
        <v>NW-6</v>
      </c>
      <c r="I406" s="121"/>
      <c r="J406" s="121"/>
      <c r="K406" s="121"/>
    </row>
    <row r="407" ht="18.0" customHeight="1">
      <c r="A407" s="128">
        <v>403.0</v>
      </c>
      <c r="B407" s="133">
        <v>1.70070244E8</v>
      </c>
      <c r="C407" s="130" t="str">
        <f>VLOOKUP($B407,'Total CRT Students'!$B$2:$J$1527,2,FALSE)</f>
        <v>ME</v>
      </c>
      <c r="D407" s="131" t="str">
        <f>PROPER(VLOOKUP($B407,'Total CRT Students'!$B$2:$J$1527,3,FALSE))</f>
        <v>Yedidi Mukund Chakrapani</v>
      </c>
      <c r="E407" s="131" t="str">
        <f>VLOOKUP($B407,'Total CRT Students'!$B$2:$J$1527,5,FALSE)</f>
        <v>mukundyedidi@gmail.com</v>
      </c>
      <c r="F407" s="131" t="str">
        <f>VLOOKUP($B407,'Total CRT Students'!$B$2:$J$1527,4,FALSE)</f>
        <v>8978138800</v>
      </c>
      <c r="G407" s="131" t="str">
        <f>VLOOKUP($B407,'Total CRT Students'!$B$2:$J$1527,9,FALSE)</f>
        <v>9866630519</v>
      </c>
      <c r="H407" s="132" t="str">
        <f t="shared" si="6"/>
        <v>NW-6</v>
      </c>
      <c r="I407" s="121"/>
      <c r="J407" s="121"/>
      <c r="K407" s="121"/>
    </row>
    <row r="408" ht="18.0" customHeight="1">
      <c r="A408" s="128">
        <v>404.0</v>
      </c>
      <c r="B408" s="133">
        <v>1.70070248E8</v>
      </c>
      <c r="C408" s="130" t="str">
        <f>VLOOKUP($B408,'Total CRT Students'!$B$2:$J$1527,2,FALSE)</f>
        <v>ME</v>
      </c>
      <c r="D408" s="131" t="str">
        <f>PROPER(VLOOKUP($B408,'Total CRT Students'!$B$2:$J$1527,3,FALSE))</f>
        <v>Danda Sai Kumar</v>
      </c>
      <c r="E408" s="131" t="str">
        <f>VLOOKUP($B408,'Total CRT Students'!$B$2:$J$1527,5,FALSE)</f>
        <v>saisk964@gmail.com</v>
      </c>
      <c r="F408" s="131" t="str">
        <f>VLOOKUP($B408,'Total CRT Students'!$B$2:$J$1527,4,FALSE)</f>
        <v>8500299867</v>
      </c>
      <c r="G408" s="131" t="str">
        <f>VLOOKUP($B408,'Total CRT Students'!$B$2:$J$1527,9,FALSE)</f>
        <v>9177519444</v>
      </c>
      <c r="H408" s="132" t="str">
        <f t="shared" si="6"/>
        <v>NW-6</v>
      </c>
      <c r="I408" s="121"/>
      <c r="J408" s="121"/>
      <c r="K408" s="121"/>
    </row>
    <row r="409" ht="18.0" customHeight="1">
      <c r="A409" s="128">
        <v>405.0</v>
      </c>
      <c r="B409" s="133">
        <v>1.70070257E8</v>
      </c>
      <c r="C409" s="130" t="str">
        <f>VLOOKUP($B409,'Total CRT Students'!$B$2:$J$1527,2,FALSE)</f>
        <v>ME</v>
      </c>
      <c r="D409" s="131" t="str">
        <f>PROPER(VLOOKUP($B409,'Total CRT Students'!$B$2:$J$1527,3,FALSE))</f>
        <v>Pusukuri Jaswanth Kumar</v>
      </c>
      <c r="E409" s="131" t="str">
        <f>VLOOKUP($B409,'Total CRT Students'!$B$2:$J$1527,5,FALSE)</f>
        <v>jaswanthpusukuri206@gmail.com</v>
      </c>
      <c r="F409" s="131" t="str">
        <f>VLOOKUP($B409,'Total CRT Students'!$B$2:$J$1527,4,FALSE)</f>
        <v>9989916826</v>
      </c>
      <c r="G409" s="131" t="str">
        <f>VLOOKUP($B409,'Total CRT Students'!$B$2:$J$1527,9,FALSE)</f>
        <v>9550846615</v>
      </c>
      <c r="H409" s="132" t="str">
        <f t="shared" si="6"/>
        <v>NW-6</v>
      </c>
      <c r="I409" s="121"/>
      <c r="J409" s="121"/>
      <c r="K409" s="121"/>
    </row>
    <row r="410" ht="18.0" customHeight="1">
      <c r="A410" s="128">
        <v>406.0</v>
      </c>
      <c r="B410" s="133">
        <v>1.70070258E8</v>
      </c>
      <c r="C410" s="130" t="str">
        <f>VLOOKUP($B410,'Total CRT Students'!$B$2:$J$1527,2,FALSE)</f>
        <v>ME</v>
      </c>
      <c r="D410" s="131" t="str">
        <f>PROPER(VLOOKUP($B410,'Total CRT Students'!$B$2:$J$1527,3,FALSE))</f>
        <v>Nagapuri Gayathri</v>
      </c>
      <c r="E410" s="131" t="str">
        <f>VLOOKUP($B410,'Total CRT Students'!$B$2:$J$1527,5,FALSE)</f>
        <v>nagapurigayathri5678@gmail.com</v>
      </c>
      <c r="F410" s="131" t="str">
        <f>VLOOKUP($B410,'Total CRT Students'!$B$2:$J$1527,4,FALSE)</f>
        <v>9951224547</v>
      </c>
      <c r="G410" s="131" t="str">
        <f>VLOOKUP($B410,'Total CRT Students'!$B$2:$J$1527,9,FALSE)</f>
        <v>9550890978</v>
      </c>
      <c r="H410" s="132" t="str">
        <f t="shared" si="6"/>
        <v>NW-6</v>
      </c>
      <c r="I410" s="121"/>
      <c r="J410" s="121"/>
      <c r="K410" s="121"/>
    </row>
    <row r="411" ht="18.0" customHeight="1">
      <c r="A411" s="128">
        <v>407.0</v>
      </c>
      <c r="B411" s="133">
        <v>1.70070259E8</v>
      </c>
      <c r="C411" s="130" t="str">
        <f>VLOOKUP($B411,'Total CRT Students'!$B$2:$J$1527,2,FALSE)</f>
        <v>ME</v>
      </c>
      <c r="D411" s="131" t="str">
        <f>PROPER(VLOOKUP($B411,'Total CRT Students'!$B$2:$J$1527,3,FALSE))</f>
        <v>Sriharsh Nakka</v>
      </c>
      <c r="E411" s="131" t="str">
        <f>VLOOKUP($B411,'Total CRT Students'!$B$2:$J$1527,5,FALSE)</f>
        <v>nakkasriharsh@gmail.com</v>
      </c>
      <c r="F411" s="131" t="str">
        <f>VLOOKUP($B411,'Total CRT Students'!$B$2:$J$1527,4,FALSE)</f>
        <v>9167883240</v>
      </c>
      <c r="G411" s="131" t="str">
        <f>VLOOKUP($B411,'Total CRT Students'!$B$2:$J$1527,9,FALSE)</f>
        <v>9969228208</v>
      </c>
      <c r="H411" s="132" t="str">
        <f t="shared" si="6"/>
        <v>NW-6</v>
      </c>
      <c r="I411" s="121"/>
      <c r="J411" s="121"/>
      <c r="K411" s="121"/>
    </row>
    <row r="412" ht="18.0" customHeight="1">
      <c r="A412" s="128">
        <v>408.0</v>
      </c>
      <c r="B412" s="133">
        <v>1.70070261E8</v>
      </c>
      <c r="C412" s="130" t="str">
        <f>VLOOKUP($B412,'Total CRT Students'!$B$2:$J$1527,2,FALSE)</f>
        <v>ME</v>
      </c>
      <c r="D412" s="131" t="str">
        <f>PROPER(VLOOKUP($B412,'Total CRT Students'!$B$2:$J$1527,3,FALSE))</f>
        <v>Bangaru Yogendra Reddy</v>
      </c>
      <c r="E412" s="131" t="str">
        <f>VLOOKUP($B412,'Total CRT Students'!$B$2:$J$1527,5,FALSE)</f>
        <v>bangaruyr77@gmail.com</v>
      </c>
      <c r="F412" s="131" t="str">
        <f>VLOOKUP($B412,'Total CRT Students'!$B$2:$J$1527,4,FALSE)</f>
        <v>9705822026</v>
      </c>
      <c r="G412" s="131" t="str">
        <f>VLOOKUP($B412,'Total CRT Students'!$B$2:$J$1527,9,FALSE)</f>
        <v>9912285815</v>
      </c>
      <c r="H412" s="132" t="str">
        <f t="shared" si="6"/>
        <v>NW-6</v>
      </c>
      <c r="I412" s="121"/>
      <c r="J412" s="121"/>
      <c r="K412" s="121"/>
    </row>
    <row r="413" ht="18.0" customHeight="1">
      <c r="A413" s="128">
        <v>409.0</v>
      </c>
      <c r="B413" s="133">
        <v>1.70070262E8</v>
      </c>
      <c r="C413" s="130" t="str">
        <f>VLOOKUP($B413,'Total CRT Students'!$B$2:$J$1527,2,FALSE)</f>
        <v>ME</v>
      </c>
      <c r="D413" s="131" t="str">
        <f>PROPER(VLOOKUP($B413,'Total CRT Students'!$B$2:$J$1527,3,FALSE))</f>
        <v/>
      </c>
      <c r="E413" s="131" t="str">
        <f>VLOOKUP($B413,'Total CRT Students'!$B$2:$J$1527,5,FALSE)</f>
        <v>jettipoornajayachandra123@gmail.com</v>
      </c>
      <c r="F413" s="131" t="str">
        <f>VLOOKUP($B413,'Total CRT Students'!$B$2:$J$1527,4,FALSE)</f>
        <v>9346338598</v>
      </c>
      <c r="G413" s="131" t="str">
        <f>VLOOKUP($B413,'Total CRT Students'!$B$2:$J$1527,9,FALSE)</f>
        <v/>
      </c>
      <c r="H413" s="132" t="str">
        <f t="shared" si="6"/>
        <v>NW-6</v>
      </c>
      <c r="I413" s="121"/>
      <c r="J413" s="121"/>
      <c r="K413" s="121"/>
    </row>
    <row r="414" ht="18.0" customHeight="1">
      <c r="A414" s="128">
        <v>410.0</v>
      </c>
      <c r="B414" s="133">
        <v>1.70070265E8</v>
      </c>
      <c r="C414" s="130" t="str">
        <f>VLOOKUP($B414,'Total CRT Students'!$B$2:$J$1527,2,FALSE)</f>
        <v>ME</v>
      </c>
      <c r="D414" s="131" t="str">
        <f>PROPER(VLOOKUP($B414,'Total CRT Students'!$B$2:$J$1527,3,FALSE))</f>
        <v>Durga Syam Kumar Jagarapu</v>
      </c>
      <c r="E414" s="131" t="str">
        <f>VLOOKUP($B414,'Total CRT Students'!$B$2:$J$1527,5,FALSE)</f>
        <v>syam191199@gmail.com</v>
      </c>
      <c r="F414" s="131" t="str">
        <f>VLOOKUP($B414,'Total CRT Students'!$B$2:$J$1527,4,FALSE)</f>
        <v>9494444913</v>
      </c>
      <c r="G414" s="131" t="str">
        <f>VLOOKUP($B414,'Total CRT Students'!$B$2:$J$1527,9,FALSE)</f>
        <v>9441871183</v>
      </c>
      <c r="H414" s="132" t="str">
        <f t="shared" si="6"/>
        <v>NW-6</v>
      </c>
      <c r="I414" s="121"/>
      <c r="J414" s="121"/>
      <c r="K414" s="121"/>
    </row>
    <row r="415" ht="18.0" customHeight="1">
      <c r="A415" s="128">
        <v>411.0</v>
      </c>
      <c r="B415" s="133">
        <v>1.70070266E8</v>
      </c>
      <c r="C415" s="130" t="str">
        <f>VLOOKUP($B415,'Total CRT Students'!$B$2:$J$1527,2,FALSE)</f>
        <v>ME</v>
      </c>
      <c r="D415" s="131" t="str">
        <f>PROPER(VLOOKUP($B415,'Total CRT Students'!$B$2:$J$1527,3,FALSE))</f>
        <v>Ravva Sai Kiran</v>
      </c>
      <c r="E415" s="131" t="str">
        <f>VLOOKUP($B415,'Total CRT Students'!$B$2:$J$1527,5,FALSE)</f>
        <v>saikiranravva7396@gmail.com</v>
      </c>
      <c r="F415" s="131" t="str">
        <f>VLOOKUP($B415,'Total CRT Students'!$B$2:$J$1527,4,FALSE)</f>
        <v>7396014868</v>
      </c>
      <c r="G415" s="131" t="str">
        <f>VLOOKUP($B415,'Total CRT Students'!$B$2:$J$1527,9,FALSE)</f>
        <v>7013553872</v>
      </c>
      <c r="H415" s="132" t="str">
        <f t="shared" si="6"/>
        <v>NW-6</v>
      </c>
      <c r="I415" s="121"/>
      <c r="J415" s="121"/>
      <c r="K415" s="121"/>
    </row>
    <row r="416" ht="18.0" customHeight="1">
      <c r="A416" s="128">
        <v>412.0</v>
      </c>
      <c r="B416" s="133">
        <v>1.70070268E8</v>
      </c>
      <c r="C416" s="130" t="str">
        <f>VLOOKUP($B416,'Total CRT Students'!$B$2:$J$1527,2,FALSE)</f>
        <v>ME</v>
      </c>
      <c r="D416" s="131" t="str">
        <f>PROPER(VLOOKUP($B416,'Total CRT Students'!$B$2:$J$1527,3,FALSE))</f>
        <v>Guthula Bhagyaraj Venkata Setty</v>
      </c>
      <c r="E416" s="131" t="str">
        <f>VLOOKUP($B416,'Total CRT Students'!$B$2:$J$1527,5,FALSE)</f>
        <v>bhagyarajvenkatasetty123@gmail.com</v>
      </c>
      <c r="F416" s="131" t="str">
        <f>VLOOKUP($B416,'Total CRT Students'!$B$2:$J$1527,4,FALSE)</f>
        <v>9398198484</v>
      </c>
      <c r="G416" s="131" t="str">
        <f>VLOOKUP($B416,'Total CRT Students'!$B$2:$J$1527,9,FALSE)</f>
        <v>9866946412</v>
      </c>
      <c r="H416" s="132" t="str">
        <f t="shared" si="6"/>
        <v>NW-6</v>
      </c>
      <c r="I416" s="121"/>
      <c r="J416" s="121"/>
      <c r="K416" s="121"/>
    </row>
    <row r="417" ht="18.0" customHeight="1">
      <c r="A417" s="128">
        <v>413.0</v>
      </c>
      <c r="B417" s="133">
        <v>1.7007027E8</v>
      </c>
      <c r="C417" s="130" t="str">
        <f>VLOOKUP($B417,'Total CRT Students'!$B$2:$J$1527,2,FALSE)</f>
        <v>ME</v>
      </c>
      <c r="D417" s="131" t="str">
        <f>PROPER(VLOOKUP($B417,'Total CRT Students'!$B$2:$J$1527,3,FALSE))</f>
        <v>Pinninti Suresh</v>
      </c>
      <c r="E417" s="131" t="str">
        <f>VLOOKUP($B417,'Total CRT Students'!$B$2:$J$1527,5,FALSE)</f>
        <v>sureshpinnintisms@gmail.com</v>
      </c>
      <c r="F417" s="131" t="str">
        <f>VLOOKUP($B417,'Total CRT Students'!$B$2:$J$1527,4,FALSE)</f>
        <v>8688618950</v>
      </c>
      <c r="G417" s="131" t="str">
        <f>VLOOKUP($B417,'Total CRT Students'!$B$2:$J$1527,9,FALSE)</f>
        <v>8688618950</v>
      </c>
      <c r="H417" s="132" t="str">
        <f t="shared" si="6"/>
        <v>NW-6</v>
      </c>
      <c r="I417" s="121"/>
      <c r="J417" s="121"/>
      <c r="K417" s="121"/>
    </row>
    <row r="418" ht="18.0" customHeight="1">
      <c r="A418" s="128">
        <v>414.0</v>
      </c>
      <c r="B418" s="133">
        <v>1.70070273E8</v>
      </c>
      <c r="C418" s="130" t="str">
        <f>VLOOKUP($B418,'Total CRT Students'!$B$2:$J$1527,2,FALSE)</f>
        <v>ME</v>
      </c>
      <c r="D418" s="131" t="str">
        <f>PROPER(VLOOKUP($B418,'Total CRT Students'!$B$2:$J$1527,3,FALSE))</f>
        <v>Vallurupalli Sai Prudhvi</v>
      </c>
      <c r="E418" s="131" t="str">
        <f>VLOOKUP($B418,'Total CRT Students'!$B$2:$J$1527,5,FALSE)</f>
        <v>vsprudhvi1999@gmail.com</v>
      </c>
      <c r="F418" s="131" t="str">
        <f>VLOOKUP($B418,'Total CRT Students'!$B$2:$J$1527,4,FALSE)</f>
        <v>8465079429</v>
      </c>
      <c r="G418" s="131" t="str">
        <f>VLOOKUP($B418,'Total CRT Students'!$B$2:$J$1527,9,FALSE)</f>
        <v>8465079429</v>
      </c>
      <c r="H418" s="132" t="str">
        <f t="shared" si="6"/>
        <v>NW-6</v>
      </c>
      <c r="I418" s="121"/>
      <c r="J418" s="121"/>
      <c r="K418" s="121"/>
    </row>
    <row r="419" ht="18.0" customHeight="1">
      <c r="A419" s="128">
        <v>415.0</v>
      </c>
      <c r="B419" s="133">
        <v>1.70080003E8</v>
      </c>
      <c r="C419" s="130" t="str">
        <f>VLOOKUP($B419,'Total CRT Students'!$B$2:$J$1527,2,FALSE)</f>
        <v>PE</v>
      </c>
      <c r="D419" s="131" t="str">
        <f>PROPER(VLOOKUP($B419,'Total CRT Students'!$B$2:$J$1527,3,FALSE))</f>
        <v>Nikhil Agarwal</v>
      </c>
      <c r="E419" s="131" t="str">
        <f>VLOOKUP($B419,'Total CRT Students'!$B$2:$J$1527,5,FALSE)</f>
        <v>nk15agarwal456@gmail.com</v>
      </c>
      <c r="F419" s="131" t="str">
        <f>VLOOKUP($B419,'Total CRT Students'!$B$2:$J$1527,4,FALSE)</f>
        <v>6203835588</v>
      </c>
      <c r="G419" s="131" t="str">
        <f>VLOOKUP($B419,'Total CRT Students'!$B$2:$J$1527,9,FALSE)</f>
        <v>9470886555</v>
      </c>
      <c r="H419" s="132" t="str">
        <f t="shared" si="6"/>
        <v>NW-6</v>
      </c>
      <c r="I419" s="121"/>
      <c r="J419" s="121"/>
      <c r="K419" s="121"/>
    </row>
    <row r="420" ht="18.0" customHeight="1">
      <c r="A420" s="134">
        <v>416.0</v>
      </c>
      <c r="B420" s="135">
        <v>1.70080004E8</v>
      </c>
      <c r="C420" s="136" t="str">
        <f>VLOOKUP($B420,'Total CRT Students'!$B$2:$J$1527,2,FALSE)</f>
        <v>PE</v>
      </c>
      <c r="D420" s="137" t="str">
        <f>PROPER(VLOOKUP($B420,'Total CRT Students'!$B$2:$J$1527,3,FALSE))</f>
        <v>Perabathula Sai Babu</v>
      </c>
      <c r="E420" s="137" t="str">
        <f>VLOOKUP($B420,'Total CRT Students'!$B$2:$J$1527,5,FALSE)</f>
        <v>saibabuperabathula007@gmail.com</v>
      </c>
      <c r="F420" s="137" t="str">
        <f>VLOOKUP($B420,'Total CRT Students'!$B$2:$J$1527,4,FALSE)</f>
        <v>9553968344</v>
      </c>
      <c r="G420" s="137" t="str">
        <f>VLOOKUP($B420,'Total CRT Students'!$B$2:$J$1527,9,FALSE)</f>
        <v>9346720013</v>
      </c>
      <c r="H420" s="138" t="str">
        <f t="shared" si="6"/>
        <v>NW-6</v>
      </c>
      <c r="I420" s="121"/>
      <c r="J420" s="121"/>
      <c r="K420" s="121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0"/>
    <col customWidth="1" min="2" max="2" width="12.43"/>
    <col customWidth="1" min="3" max="3" width="18.71"/>
    <col customWidth="1" min="4" max="4" width="66.29"/>
    <col customWidth="1" min="5" max="5" width="46.57"/>
    <col customWidth="1" min="6" max="7" width="9.0"/>
    <col customWidth="1" min="8" max="8" width="22.29"/>
    <col customWidth="1" min="9" max="9" width="15.57"/>
    <col customWidth="1" min="10" max="10" width="13.86"/>
    <col customWidth="1" min="11" max="11" width="18.71"/>
    <col customWidth="1" min="12" max="12" width="11.0"/>
    <col customWidth="1" min="13" max="13" width="27.14"/>
  </cols>
  <sheetData>
    <row r="1" ht="15.75" customHeight="1">
      <c r="A1" s="139" t="s">
        <v>14857</v>
      </c>
      <c r="B1" s="139" t="s">
        <v>14858</v>
      </c>
      <c r="C1" s="140" t="s">
        <v>14859</v>
      </c>
      <c r="D1" s="140" t="s">
        <v>14860</v>
      </c>
      <c r="E1" s="140" t="s">
        <v>14861</v>
      </c>
      <c r="F1" s="140" t="s">
        <v>14862</v>
      </c>
      <c r="G1" s="140" t="s">
        <v>14863</v>
      </c>
      <c r="H1" s="140" t="s">
        <v>14864</v>
      </c>
      <c r="I1" s="140" t="s">
        <v>14865</v>
      </c>
      <c r="J1" s="140" t="s">
        <v>14866</v>
      </c>
      <c r="K1" s="140" t="s">
        <v>14867</v>
      </c>
      <c r="L1" s="140" t="s">
        <v>14868</v>
      </c>
      <c r="M1" s="140" t="s">
        <v>14869</v>
      </c>
    </row>
    <row r="2" ht="16.5" customHeight="1">
      <c r="A2" s="141">
        <v>1.0</v>
      </c>
      <c r="B2" s="141">
        <v>9855640.0</v>
      </c>
      <c r="C2" s="141">
        <v>1.70030015E8</v>
      </c>
      <c r="D2" s="142" t="s">
        <v>7429</v>
      </c>
      <c r="E2" s="142" t="s">
        <v>7430</v>
      </c>
      <c r="F2" s="142">
        <v>9.8</v>
      </c>
      <c r="G2" s="142">
        <v>97.3</v>
      </c>
      <c r="H2" s="142">
        <v>9.05</v>
      </c>
      <c r="I2" s="141" t="s">
        <v>14870</v>
      </c>
      <c r="J2" s="142" t="s">
        <v>64</v>
      </c>
      <c r="K2" s="143" t="s">
        <v>14871</v>
      </c>
      <c r="L2" s="142" t="s">
        <v>14872</v>
      </c>
      <c r="M2" s="144" t="s">
        <v>14873</v>
      </c>
    </row>
    <row r="3" ht="16.5" customHeight="1">
      <c r="A3" s="145">
        <v>2.0</v>
      </c>
      <c r="B3" s="146">
        <v>9854132.0</v>
      </c>
      <c r="C3" s="146">
        <v>1.70030027E8</v>
      </c>
      <c r="D3" s="142" t="s">
        <v>14874</v>
      </c>
      <c r="E3" s="147" t="s">
        <v>7983</v>
      </c>
      <c r="F3" s="147">
        <v>10.0</v>
      </c>
      <c r="G3" s="147">
        <v>98.2</v>
      </c>
      <c r="H3" s="147">
        <v>8.92</v>
      </c>
      <c r="I3" s="146" t="s">
        <v>14870</v>
      </c>
      <c r="J3" s="147" t="s">
        <v>64</v>
      </c>
      <c r="K3" s="148" t="s">
        <v>14871</v>
      </c>
      <c r="L3" s="147" t="s">
        <v>14872</v>
      </c>
      <c r="M3" s="149" t="s">
        <v>14873</v>
      </c>
    </row>
    <row r="4" ht="16.5" customHeight="1">
      <c r="A4" s="141">
        <v>3.0</v>
      </c>
      <c r="B4" s="147">
        <v>9853570.0</v>
      </c>
      <c r="C4" s="146">
        <v>1.70030029E8</v>
      </c>
      <c r="D4" s="142" t="s">
        <v>1388</v>
      </c>
      <c r="E4" s="146" t="s">
        <v>1390</v>
      </c>
      <c r="F4" s="147">
        <v>8.5</v>
      </c>
      <c r="G4" s="147">
        <v>87.0</v>
      </c>
      <c r="H4" s="147">
        <v>8.6</v>
      </c>
      <c r="I4" s="146" t="s">
        <v>14870</v>
      </c>
      <c r="J4" s="147" t="s">
        <v>64</v>
      </c>
      <c r="K4" s="148" t="s">
        <v>14871</v>
      </c>
      <c r="L4" s="147" t="s">
        <v>14872</v>
      </c>
      <c r="M4" s="149" t="s">
        <v>14873</v>
      </c>
    </row>
    <row r="5" ht="16.5" customHeight="1">
      <c r="A5" s="145">
        <v>4.0</v>
      </c>
      <c r="B5" s="147">
        <v>9856275.0</v>
      </c>
      <c r="C5" s="146">
        <v>1.7003004E8</v>
      </c>
      <c r="D5" s="142" t="s">
        <v>5267</v>
      </c>
      <c r="E5" s="146" t="s">
        <v>5269</v>
      </c>
      <c r="F5" s="147">
        <v>9.3</v>
      </c>
      <c r="G5" s="147">
        <v>97.5</v>
      </c>
      <c r="H5" s="147">
        <v>9.1</v>
      </c>
      <c r="I5" s="146" t="s">
        <v>14870</v>
      </c>
      <c r="J5" s="147" t="s">
        <v>64</v>
      </c>
      <c r="K5" s="148" t="s">
        <v>14871</v>
      </c>
      <c r="L5" s="147" t="s">
        <v>14872</v>
      </c>
      <c r="M5" s="149" t="s">
        <v>14873</v>
      </c>
    </row>
    <row r="6" ht="16.5" customHeight="1">
      <c r="A6" s="141">
        <v>5.0</v>
      </c>
      <c r="B6" s="147">
        <v>9853990.0</v>
      </c>
      <c r="C6" s="147">
        <v>1.7003006E8</v>
      </c>
      <c r="D6" s="142" t="s">
        <v>14875</v>
      </c>
      <c r="E6" s="146" t="s">
        <v>4744</v>
      </c>
      <c r="F6" s="147">
        <v>9.3</v>
      </c>
      <c r="G6" s="147">
        <v>92.0</v>
      </c>
      <c r="H6" s="147">
        <v>8.24</v>
      </c>
      <c r="I6" s="146" t="s">
        <v>14870</v>
      </c>
      <c r="J6" s="147" t="s">
        <v>64</v>
      </c>
      <c r="K6" s="148" t="s">
        <v>14871</v>
      </c>
      <c r="L6" s="147" t="s">
        <v>14872</v>
      </c>
      <c r="M6" s="149" t="s">
        <v>14873</v>
      </c>
    </row>
    <row r="7" ht="16.5" customHeight="1">
      <c r="A7" s="145">
        <v>6.0</v>
      </c>
      <c r="B7" s="146">
        <v>9853034.0</v>
      </c>
      <c r="C7" s="147">
        <v>1.70030064E8</v>
      </c>
      <c r="D7" s="142" t="s">
        <v>14876</v>
      </c>
      <c r="E7" s="146" t="s">
        <v>5324</v>
      </c>
      <c r="F7" s="147">
        <v>9.3</v>
      </c>
      <c r="G7" s="147">
        <v>97.8</v>
      </c>
      <c r="H7" s="147">
        <v>7.89</v>
      </c>
      <c r="I7" s="146" t="s">
        <v>14870</v>
      </c>
      <c r="J7" s="147" t="s">
        <v>64</v>
      </c>
      <c r="K7" s="148" t="s">
        <v>14871</v>
      </c>
      <c r="L7" s="147" t="s">
        <v>14872</v>
      </c>
      <c r="M7" s="149" t="s">
        <v>14873</v>
      </c>
    </row>
    <row r="8" ht="16.5" customHeight="1">
      <c r="A8" s="141">
        <v>7.0</v>
      </c>
      <c r="B8" s="146">
        <v>9855138.0</v>
      </c>
      <c r="C8" s="146">
        <v>1.70030076E8</v>
      </c>
      <c r="D8" s="142" t="s">
        <v>5499</v>
      </c>
      <c r="E8" s="146" t="s">
        <v>5500</v>
      </c>
      <c r="F8" s="147">
        <v>9.5</v>
      </c>
      <c r="G8" s="147">
        <v>91.4</v>
      </c>
      <c r="H8" s="147">
        <v>7.29</v>
      </c>
      <c r="I8" s="146" t="s">
        <v>14870</v>
      </c>
      <c r="J8" s="147" t="s">
        <v>64</v>
      </c>
      <c r="K8" s="148" t="s">
        <v>14871</v>
      </c>
      <c r="L8" s="147" t="s">
        <v>14872</v>
      </c>
      <c r="M8" s="149" t="s">
        <v>14873</v>
      </c>
    </row>
    <row r="9" ht="16.5" customHeight="1">
      <c r="A9" s="145">
        <v>8.0</v>
      </c>
      <c r="B9" s="146">
        <v>9853414.0</v>
      </c>
      <c r="C9" s="146">
        <v>1.70030086E8</v>
      </c>
      <c r="D9" s="142" t="s">
        <v>14877</v>
      </c>
      <c r="E9" s="146" t="s">
        <v>5460</v>
      </c>
      <c r="F9" s="147">
        <v>9.5</v>
      </c>
      <c r="G9" s="147">
        <v>89.5</v>
      </c>
      <c r="H9" s="147">
        <v>7.3</v>
      </c>
      <c r="I9" s="146" t="s">
        <v>14870</v>
      </c>
      <c r="J9" s="147" t="s">
        <v>64</v>
      </c>
      <c r="K9" s="148" t="s">
        <v>14871</v>
      </c>
      <c r="L9" s="147" t="s">
        <v>14872</v>
      </c>
      <c r="M9" s="149" t="s">
        <v>14873</v>
      </c>
    </row>
    <row r="10" ht="16.5" customHeight="1">
      <c r="A10" s="141">
        <v>9.0</v>
      </c>
      <c r="B10" s="146">
        <v>9857587.0</v>
      </c>
      <c r="C10" s="146">
        <v>1.70030092E8</v>
      </c>
      <c r="D10" s="142" t="s">
        <v>14878</v>
      </c>
      <c r="E10" s="146" t="s">
        <v>7642</v>
      </c>
      <c r="F10" s="147">
        <v>10.0</v>
      </c>
      <c r="G10" s="147">
        <v>9.1</v>
      </c>
      <c r="H10" s="147">
        <v>7.8</v>
      </c>
      <c r="I10" s="146" t="s">
        <v>14870</v>
      </c>
      <c r="J10" s="147" t="s">
        <v>64</v>
      </c>
      <c r="K10" s="148" t="s">
        <v>14871</v>
      </c>
      <c r="L10" s="147" t="s">
        <v>14872</v>
      </c>
      <c r="M10" s="149" t="s">
        <v>14873</v>
      </c>
    </row>
    <row r="11" ht="16.5" customHeight="1">
      <c r="A11" s="145">
        <v>10.0</v>
      </c>
      <c r="B11" s="146">
        <v>9857673.0</v>
      </c>
      <c r="C11" s="146">
        <v>1.70030113E8</v>
      </c>
      <c r="D11" s="142" t="s">
        <v>6116</v>
      </c>
      <c r="E11" s="146" t="s">
        <v>6117</v>
      </c>
      <c r="F11" s="147">
        <v>9.5</v>
      </c>
      <c r="G11" s="147">
        <v>97.9</v>
      </c>
      <c r="H11" s="147">
        <v>8.2</v>
      </c>
      <c r="I11" s="146" t="s">
        <v>14870</v>
      </c>
      <c r="J11" s="147" t="s">
        <v>64</v>
      </c>
      <c r="K11" s="148" t="s">
        <v>14871</v>
      </c>
      <c r="L11" s="147" t="s">
        <v>14872</v>
      </c>
      <c r="M11" s="149" t="s">
        <v>14873</v>
      </c>
    </row>
    <row r="12" ht="16.5" customHeight="1">
      <c r="A12" s="141">
        <v>11.0</v>
      </c>
      <c r="B12" s="146">
        <v>9853009.0</v>
      </c>
      <c r="C12" s="146">
        <v>1.70030131E8</v>
      </c>
      <c r="D12" s="142" t="s">
        <v>6819</v>
      </c>
      <c r="E12" s="146" t="s">
        <v>6820</v>
      </c>
      <c r="F12" s="147">
        <v>9.7</v>
      </c>
      <c r="G12" s="147">
        <v>97.9</v>
      </c>
      <c r="H12" s="147">
        <v>7.9</v>
      </c>
      <c r="I12" s="146" t="s">
        <v>14870</v>
      </c>
      <c r="J12" s="147" t="s">
        <v>64</v>
      </c>
      <c r="K12" s="148" t="s">
        <v>14871</v>
      </c>
      <c r="L12" s="147" t="s">
        <v>14872</v>
      </c>
      <c r="M12" s="149" t="s">
        <v>14873</v>
      </c>
    </row>
    <row r="13" ht="16.5" customHeight="1">
      <c r="A13" s="145">
        <v>12.0</v>
      </c>
      <c r="B13" s="146">
        <v>9857819.0</v>
      </c>
      <c r="C13" s="146">
        <v>1.70030154E8</v>
      </c>
      <c r="D13" s="142" t="s">
        <v>7251</v>
      </c>
      <c r="E13" s="146" t="s">
        <v>7253</v>
      </c>
      <c r="F13" s="147">
        <v>9.8</v>
      </c>
      <c r="G13" s="147">
        <v>96.4</v>
      </c>
      <c r="H13" s="147">
        <v>7.46</v>
      </c>
      <c r="I13" s="146" t="s">
        <v>14870</v>
      </c>
      <c r="J13" s="147" t="s">
        <v>64</v>
      </c>
      <c r="K13" s="148" t="s">
        <v>14871</v>
      </c>
      <c r="L13" s="147" t="s">
        <v>14872</v>
      </c>
      <c r="M13" s="149" t="s">
        <v>14873</v>
      </c>
    </row>
    <row r="14" ht="16.5" customHeight="1">
      <c r="A14" s="141">
        <v>13.0</v>
      </c>
      <c r="B14" s="146">
        <v>9854149.0</v>
      </c>
      <c r="C14" s="146">
        <v>1.70030161E8</v>
      </c>
      <c r="D14" s="142" t="s">
        <v>14879</v>
      </c>
      <c r="E14" s="146" t="s">
        <v>2671</v>
      </c>
      <c r="F14" s="147">
        <v>8.8</v>
      </c>
      <c r="G14" s="147">
        <v>937.0</v>
      </c>
      <c r="H14" s="147">
        <v>7.1</v>
      </c>
      <c r="I14" s="146" t="s">
        <v>14870</v>
      </c>
      <c r="J14" s="147" t="s">
        <v>64</v>
      </c>
      <c r="K14" s="148" t="s">
        <v>14871</v>
      </c>
      <c r="L14" s="147" t="s">
        <v>14872</v>
      </c>
      <c r="M14" s="149" t="s">
        <v>14873</v>
      </c>
    </row>
    <row r="15" ht="16.5" customHeight="1">
      <c r="A15" s="145">
        <v>14.0</v>
      </c>
      <c r="B15" s="146">
        <v>9871213.0</v>
      </c>
      <c r="C15" s="146">
        <v>1.70030166E8</v>
      </c>
      <c r="D15" s="142" t="s">
        <v>14880</v>
      </c>
      <c r="E15" s="146" t="s">
        <v>1567</v>
      </c>
      <c r="F15" s="147">
        <v>8.5</v>
      </c>
      <c r="G15" s="147">
        <v>93.1</v>
      </c>
      <c r="H15" s="147">
        <v>8.8</v>
      </c>
      <c r="I15" s="146" t="s">
        <v>14870</v>
      </c>
      <c r="J15" s="147" t="s">
        <v>64</v>
      </c>
      <c r="K15" s="148" t="s">
        <v>14871</v>
      </c>
      <c r="L15" s="147" t="s">
        <v>14872</v>
      </c>
      <c r="M15" s="149" t="s">
        <v>14873</v>
      </c>
    </row>
    <row r="16" ht="16.5" customHeight="1">
      <c r="A16" s="141">
        <v>15.0</v>
      </c>
      <c r="B16" s="146">
        <v>9853179.0</v>
      </c>
      <c r="C16" s="146">
        <v>1.70030168E8</v>
      </c>
      <c r="D16" s="142" t="s">
        <v>14881</v>
      </c>
      <c r="E16" s="146" t="s">
        <v>4441</v>
      </c>
      <c r="F16" s="147">
        <v>9.2</v>
      </c>
      <c r="G16" s="147">
        <v>96.0</v>
      </c>
      <c r="H16" s="147">
        <v>7.99</v>
      </c>
      <c r="I16" s="146" t="s">
        <v>14870</v>
      </c>
      <c r="J16" s="147" t="s">
        <v>64</v>
      </c>
      <c r="K16" s="148" t="s">
        <v>14871</v>
      </c>
      <c r="L16" s="147" t="s">
        <v>14872</v>
      </c>
      <c r="M16" s="149" t="s">
        <v>14873</v>
      </c>
    </row>
    <row r="17" ht="16.5" customHeight="1">
      <c r="A17" s="145">
        <v>16.0</v>
      </c>
      <c r="B17" s="146">
        <v>9855271.0</v>
      </c>
      <c r="C17" s="146">
        <v>1.70030172E8</v>
      </c>
      <c r="D17" s="142" t="s">
        <v>6134</v>
      </c>
      <c r="E17" s="146" t="s">
        <v>6135</v>
      </c>
      <c r="F17" s="147">
        <v>9.5</v>
      </c>
      <c r="G17" s="147">
        <v>97.0</v>
      </c>
      <c r="H17" s="147">
        <v>8.0</v>
      </c>
      <c r="I17" s="146" t="s">
        <v>14870</v>
      </c>
      <c r="J17" s="147" t="s">
        <v>64</v>
      </c>
      <c r="K17" s="148" t="s">
        <v>14871</v>
      </c>
      <c r="L17" s="147" t="s">
        <v>14872</v>
      </c>
      <c r="M17" s="149" t="s">
        <v>14873</v>
      </c>
    </row>
    <row r="18" ht="16.5" customHeight="1">
      <c r="A18" s="141">
        <v>17.0</v>
      </c>
      <c r="B18" s="146">
        <v>9853718.0</v>
      </c>
      <c r="C18" s="146">
        <v>1.70030185E8</v>
      </c>
      <c r="D18" s="142" t="s">
        <v>14882</v>
      </c>
      <c r="E18" s="146" t="s">
        <v>7244</v>
      </c>
      <c r="F18" s="147">
        <v>9.8</v>
      </c>
      <c r="G18" s="147">
        <v>96.4</v>
      </c>
      <c r="H18" s="147">
        <v>8.3</v>
      </c>
      <c r="I18" s="146" t="s">
        <v>14870</v>
      </c>
      <c r="J18" s="147" t="s">
        <v>64</v>
      </c>
      <c r="K18" s="148" t="s">
        <v>14871</v>
      </c>
      <c r="L18" s="147" t="s">
        <v>14872</v>
      </c>
      <c r="M18" s="149" t="s">
        <v>14873</v>
      </c>
    </row>
    <row r="19" ht="16.5" customHeight="1">
      <c r="A19" s="145">
        <v>18.0</v>
      </c>
      <c r="B19" s="146">
        <v>9870629.0</v>
      </c>
      <c r="C19" s="146">
        <v>1.70030197E8</v>
      </c>
      <c r="D19" s="142" t="s">
        <v>14883</v>
      </c>
      <c r="E19" s="146" t="s">
        <v>3769</v>
      </c>
      <c r="F19" s="147">
        <v>9.21</v>
      </c>
      <c r="G19" s="147">
        <v>75.5</v>
      </c>
      <c r="H19" s="147">
        <v>8.1</v>
      </c>
      <c r="I19" s="146" t="s">
        <v>14870</v>
      </c>
      <c r="J19" s="147" t="s">
        <v>64</v>
      </c>
      <c r="K19" s="148" t="s">
        <v>14871</v>
      </c>
      <c r="L19" s="147" t="s">
        <v>14872</v>
      </c>
      <c r="M19" s="149" t="s">
        <v>14873</v>
      </c>
    </row>
    <row r="20" ht="16.5" customHeight="1">
      <c r="A20" s="141">
        <v>19.0</v>
      </c>
      <c r="B20" s="146">
        <v>9854518.0</v>
      </c>
      <c r="C20" s="146">
        <v>1.70030217E8</v>
      </c>
      <c r="D20" s="142" t="s">
        <v>5056</v>
      </c>
      <c r="E20" s="146" t="s">
        <v>5057</v>
      </c>
      <c r="F20" s="147">
        <v>9.3</v>
      </c>
      <c r="G20" s="147">
        <v>96.0</v>
      </c>
      <c r="H20" s="147">
        <v>9.2</v>
      </c>
      <c r="I20" s="146" t="s">
        <v>14870</v>
      </c>
      <c r="J20" s="147" t="s">
        <v>64</v>
      </c>
      <c r="K20" s="148" t="s">
        <v>14871</v>
      </c>
      <c r="L20" s="147" t="s">
        <v>14872</v>
      </c>
      <c r="M20" s="149" t="s">
        <v>14873</v>
      </c>
    </row>
    <row r="21" ht="16.5" customHeight="1">
      <c r="A21" s="145">
        <v>20.0</v>
      </c>
      <c r="B21" s="146">
        <v>9856382.0</v>
      </c>
      <c r="C21" s="146">
        <v>1.70030239E8</v>
      </c>
      <c r="D21" s="142" t="s">
        <v>14884</v>
      </c>
      <c r="E21" s="146" t="s">
        <v>4752</v>
      </c>
      <c r="F21" s="147">
        <v>9.3</v>
      </c>
      <c r="G21" s="147">
        <v>92.3</v>
      </c>
      <c r="H21" s="147">
        <v>7.6</v>
      </c>
      <c r="I21" s="146" t="s">
        <v>14870</v>
      </c>
      <c r="J21" s="147" t="s">
        <v>64</v>
      </c>
      <c r="K21" s="148" t="s">
        <v>14871</v>
      </c>
      <c r="L21" s="147" t="s">
        <v>14872</v>
      </c>
      <c r="M21" s="149" t="s">
        <v>14873</v>
      </c>
    </row>
    <row r="22" ht="16.5" customHeight="1">
      <c r="A22" s="141">
        <v>21.0</v>
      </c>
      <c r="B22" s="146">
        <v>9852831.0</v>
      </c>
      <c r="C22" s="146">
        <v>1.7003024E8</v>
      </c>
      <c r="D22" s="142" t="s">
        <v>5293</v>
      </c>
      <c r="E22" s="146" t="s">
        <v>5294</v>
      </c>
      <c r="F22" s="147">
        <v>9.3</v>
      </c>
      <c r="G22" s="147">
        <v>97.7</v>
      </c>
      <c r="H22" s="147">
        <v>8.5</v>
      </c>
      <c r="I22" s="146" t="s">
        <v>14870</v>
      </c>
      <c r="J22" s="147" t="s">
        <v>64</v>
      </c>
      <c r="K22" s="148" t="s">
        <v>14871</v>
      </c>
      <c r="L22" s="147" t="s">
        <v>14872</v>
      </c>
      <c r="M22" s="149" t="s">
        <v>14873</v>
      </c>
    </row>
    <row r="23" ht="16.5" customHeight="1">
      <c r="A23" s="145">
        <v>22.0</v>
      </c>
      <c r="B23" s="146">
        <v>9856442.0</v>
      </c>
      <c r="C23" s="146">
        <v>1.70030308E8</v>
      </c>
      <c r="D23" s="142" t="s">
        <v>108</v>
      </c>
      <c r="E23" s="146" t="s">
        <v>109</v>
      </c>
      <c r="F23" s="147">
        <v>6.6</v>
      </c>
      <c r="G23" s="147">
        <v>85.4</v>
      </c>
      <c r="H23" s="147">
        <v>7.5</v>
      </c>
      <c r="I23" s="146" t="s">
        <v>14870</v>
      </c>
      <c r="J23" s="147" t="s">
        <v>64</v>
      </c>
      <c r="K23" s="148" t="s">
        <v>14871</v>
      </c>
      <c r="L23" s="147" t="s">
        <v>14872</v>
      </c>
      <c r="M23" s="149" t="s">
        <v>14873</v>
      </c>
    </row>
    <row r="24" ht="16.5" customHeight="1">
      <c r="A24" s="141">
        <v>23.0</v>
      </c>
      <c r="B24" s="146">
        <v>9855756.0</v>
      </c>
      <c r="C24" s="146">
        <v>1.70030387E8</v>
      </c>
      <c r="D24" s="142" t="s">
        <v>14885</v>
      </c>
      <c r="E24" s="146" t="s">
        <v>536</v>
      </c>
      <c r="F24" s="147">
        <v>78.0</v>
      </c>
      <c r="G24" s="147">
        <v>97.7</v>
      </c>
      <c r="H24" s="147">
        <v>8.47</v>
      </c>
      <c r="I24" s="146" t="s">
        <v>14870</v>
      </c>
      <c r="J24" s="147" t="s">
        <v>64</v>
      </c>
      <c r="K24" s="148" t="s">
        <v>14871</v>
      </c>
      <c r="L24" s="147" t="s">
        <v>14872</v>
      </c>
      <c r="M24" s="149" t="s">
        <v>14873</v>
      </c>
    </row>
    <row r="25" ht="16.5" customHeight="1">
      <c r="A25" s="145">
        <v>24.0</v>
      </c>
      <c r="B25" s="146">
        <v>9853325.0</v>
      </c>
      <c r="C25" s="146">
        <v>1.70030474E8</v>
      </c>
      <c r="D25" s="142" t="s">
        <v>1654</v>
      </c>
      <c r="E25" s="146" t="s">
        <v>1656</v>
      </c>
      <c r="F25" s="147">
        <v>8.5</v>
      </c>
      <c r="G25" s="147">
        <v>94.5</v>
      </c>
      <c r="H25" s="147">
        <v>7.7</v>
      </c>
      <c r="I25" s="146" t="s">
        <v>14870</v>
      </c>
      <c r="J25" s="147" t="s">
        <v>64</v>
      </c>
      <c r="K25" s="148" t="s">
        <v>14871</v>
      </c>
      <c r="L25" s="147" t="s">
        <v>14872</v>
      </c>
      <c r="M25" s="149" t="s">
        <v>14873</v>
      </c>
    </row>
    <row r="26" ht="16.5" customHeight="1">
      <c r="A26" s="141">
        <v>25.0</v>
      </c>
      <c r="B26" s="146">
        <v>9853233.0</v>
      </c>
      <c r="C26" s="146">
        <v>1.70030508E8</v>
      </c>
      <c r="D26" s="142" t="s">
        <v>14886</v>
      </c>
      <c r="E26" s="146" t="s">
        <v>4270</v>
      </c>
      <c r="F26" s="147">
        <v>92.0</v>
      </c>
      <c r="G26" s="147">
        <v>94.0</v>
      </c>
      <c r="H26" s="147">
        <v>8.7</v>
      </c>
      <c r="I26" s="146" t="s">
        <v>14870</v>
      </c>
      <c r="J26" s="147" t="s">
        <v>64</v>
      </c>
      <c r="K26" s="148" t="s">
        <v>14871</v>
      </c>
      <c r="L26" s="147" t="s">
        <v>14872</v>
      </c>
      <c r="M26" s="149" t="s">
        <v>14873</v>
      </c>
    </row>
    <row r="27" ht="16.5" customHeight="1">
      <c r="A27" s="145">
        <v>26.0</v>
      </c>
      <c r="B27" s="146">
        <v>9856414.0</v>
      </c>
      <c r="C27" s="146">
        <v>1.70030537E8</v>
      </c>
      <c r="D27" s="142" t="s">
        <v>4208</v>
      </c>
      <c r="E27" s="146" t="s">
        <v>4210</v>
      </c>
      <c r="F27" s="147">
        <v>9.2</v>
      </c>
      <c r="G27" s="147">
        <v>94.7</v>
      </c>
      <c r="H27" s="147">
        <v>7.38</v>
      </c>
      <c r="I27" s="146" t="s">
        <v>14870</v>
      </c>
      <c r="J27" s="147" t="s">
        <v>64</v>
      </c>
      <c r="K27" s="148" t="s">
        <v>14871</v>
      </c>
      <c r="L27" s="147" t="s">
        <v>14872</v>
      </c>
      <c r="M27" s="149" t="s">
        <v>14873</v>
      </c>
    </row>
    <row r="28" ht="16.5" customHeight="1">
      <c r="A28" s="141">
        <v>27.0</v>
      </c>
      <c r="B28" s="146">
        <v>9872365.0</v>
      </c>
      <c r="C28" s="146">
        <v>1.70030572E8</v>
      </c>
      <c r="D28" s="142" t="s">
        <v>2388</v>
      </c>
      <c r="E28" s="146" t="s">
        <v>14887</v>
      </c>
      <c r="F28" s="147">
        <v>8.8</v>
      </c>
      <c r="G28" s="147">
        <v>88.9</v>
      </c>
      <c r="H28" s="147">
        <v>6.96</v>
      </c>
      <c r="I28" s="146" t="s">
        <v>14870</v>
      </c>
      <c r="J28" s="147" t="s">
        <v>64</v>
      </c>
      <c r="K28" s="148" t="s">
        <v>14871</v>
      </c>
      <c r="L28" s="147" t="s">
        <v>14872</v>
      </c>
      <c r="M28" s="149" t="s">
        <v>14873</v>
      </c>
    </row>
    <row r="29" ht="16.5" customHeight="1">
      <c r="A29" s="145">
        <v>28.0</v>
      </c>
      <c r="B29" s="150">
        <v>9854036.0</v>
      </c>
      <c r="C29" s="150">
        <v>1.7003058E8</v>
      </c>
      <c r="D29" s="142" t="s">
        <v>14888</v>
      </c>
      <c r="E29" s="150" t="s">
        <v>7869</v>
      </c>
      <c r="F29" s="150">
        <v>10.0</v>
      </c>
      <c r="G29" s="150">
        <v>97.2</v>
      </c>
      <c r="H29" s="150">
        <v>9.0</v>
      </c>
      <c r="I29" s="146" t="s">
        <v>14870</v>
      </c>
      <c r="J29" s="150" t="s">
        <v>64</v>
      </c>
      <c r="K29" s="148" t="s">
        <v>14871</v>
      </c>
      <c r="L29" s="150" t="s">
        <v>14872</v>
      </c>
      <c r="M29" s="149" t="s">
        <v>14873</v>
      </c>
    </row>
    <row r="30" ht="16.5" customHeight="1">
      <c r="A30" s="141">
        <v>29.0</v>
      </c>
      <c r="B30" s="146">
        <v>9853672.0</v>
      </c>
      <c r="C30" s="146">
        <v>1.70030584E8</v>
      </c>
      <c r="D30" s="142" t="s">
        <v>14889</v>
      </c>
      <c r="E30" s="146" t="s">
        <v>7092</v>
      </c>
      <c r="F30" s="147">
        <v>9.8</v>
      </c>
      <c r="G30" s="147">
        <v>94.5</v>
      </c>
      <c r="H30" s="147">
        <v>8.54</v>
      </c>
      <c r="I30" s="146" t="s">
        <v>14870</v>
      </c>
      <c r="J30" s="147" t="s">
        <v>64</v>
      </c>
      <c r="K30" s="148" t="s">
        <v>14871</v>
      </c>
      <c r="L30" s="147" t="s">
        <v>14872</v>
      </c>
      <c r="M30" s="149" t="s">
        <v>14873</v>
      </c>
    </row>
    <row r="31" ht="16.5" customHeight="1">
      <c r="A31" s="145">
        <v>30.0</v>
      </c>
      <c r="B31" s="146">
        <v>9853392.0</v>
      </c>
      <c r="C31" s="146">
        <v>1.70030604E8</v>
      </c>
      <c r="D31" s="142" t="s">
        <v>14890</v>
      </c>
      <c r="E31" s="146" t="s">
        <v>7457</v>
      </c>
      <c r="F31" s="147">
        <v>9.8</v>
      </c>
      <c r="G31" s="147">
        <v>97.5</v>
      </c>
      <c r="H31" s="147">
        <v>9.0</v>
      </c>
      <c r="I31" s="146" t="s">
        <v>14870</v>
      </c>
      <c r="J31" s="147" t="s">
        <v>64</v>
      </c>
      <c r="K31" s="148" t="s">
        <v>14871</v>
      </c>
      <c r="L31" s="147" t="s">
        <v>14872</v>
      </c>
      <c r="M31" s="149" t="s">
        <v>14873</v>
      </c>
    </row>
    <row r="32" ht="16.5" customHeight="1">
      <c r="A32" s="141">
        <v>31.0</v>
      </c>
      <c r="B32" s="146">
        <v>9852932.0</v>
      </c>
      <c r="C32" s="146">
        <v>1.70030608E8</v>
      </c>
      <c r="D32" s="142" t="s">
        <v>14891</v>
      </c>
      <c r="E32" s="146" t="s">
        <v>6914</v>
      </c>
      <c r="F32" s="147">
        <v>9.7</v>
      </c>
      <c r="G32" s="147">
        <v>98.3</v>
      </c>
      <c r="H32" s="147">
        <v>9.73</v>
      </c>
      <c r="I32" s="146" t="s">
        <v>14870</v>
      </c>
      <c r="J32" s="147" t="s">
        <v>64</v>
      </c>
      <c r="K32" s="148" t="s">
        <v>14871</v>
      </c>
      <c r="L32" s="147" t="s">
        <v>14872</v>
      </c>
      <c r="M32" s="149" t="s">
        <v>14873</v>
      </c>
    </row>
    <row r="33" ht="16.5" customHeight="1">
      <c r="A33" s="145">
        <v>32.0</v>
      </c>
      <c r="B33" s="147">
        <v>9859381.0</v>
      </c>
      <c r="C33" s="147">
        <v>1.7003061E8</v>
      </c>
      <c r="D33" s="142" t="s">
        <v>14892</v>
      </c>
      <c r="E33" s="147" t="s">
        <v>7754</v>
      </c>
      <c r="F33" s="147">
        <v>10.0</v>
      </c>
      <c r="G33" s="147">
        <v>95.2</v>
      </c>
      <c r="H33" s="147">
        <v>8.4</v>
      </c>
      <c r="I33" s="146" t="s">
        <v>14870</v>
      </c>
      <c r="J33" s="147" t="s">
        <v>64</v>
      </c>
      <c r="K33" s="148" t="s">
        <v>14871</v>
      </c>
      <c r="L33" s="147" t="s">
        <v>14872</v>
      </c>
      <c r="M33" s="149" t="s">
        <v>14873</v>
      </c>
    </row>
    <row r="34" ht="16.5" customHeight="1">
      <c r="A34" s="141">
        <v>33.0</v>
      </c>
      <c r="B34" s="146">
        <v>9856110.0</v>
      </c>
      <c r="C34" s="146">
        <v>1.70030644E8</v>
      </c>
      <c r="D34" s="142" t="s">
        <v>14893</v>
      </c>
      <c r="E34" s="146" t="s">
        <v>3026</v>
      </c>
      <c r="F34" s="147">
        <v>9.0</v>
      </c>
      <c r="G34" s="147">
        <v>80.4</v>
      </c>
      <c r="H34" s="147">
        <v>7.4</v>
      </c>
      <c r="I34" s="146" t="s">
        <v>14870</v>
      </c>
      <c r="J34" s="147" t="s">
        <v>64</v>
      </c>
      <c r="K34" s="148" t="s">
        <v>14871</v>
      </c>
      <c r="L34" s="147" t="s">
        <v>14872</v>
      </c>
      <c r="M34" s="149" t="s">
        <v>14873</v>
      </c>
    </row>
    <row r="35" ht="16.5" customHeight="1">
      <c r="A35" s="145">
        <v>34.0</v>
      </c>
      <c r="B35" s="146">
        <v>9854555.0</v>
      </c>
      <c r="C35" s="146">
        <v>1.70030656E8</v>
      </c>
      <c r="D35" s="142" t="s">
        <v>5874</v>
      </c>
      <c r="E35" s="146" t="s">
        <v>5876</v>
      </c>
      <c r="F35" s="147">
        <v>9.5</v>
      </c>
      <c r="G35" s="147">
        <v>96.3</v>
      </c>
      <c r="H35" s="147">
        <v>8.9</v>
      </c>
      <c r="I35" s="146" t="s">
        <v>14870</v>
      </c>
      <c r="J35" s="147" t="s">
        <v>64</v>
      </c>
      <c r="K35" s="148" t="s">
        <v>14871</v>
      </c>
      <c r="L35" s="147" t="s">
        <v>14872</v>
      </c>
      <c r="M35" s="149" t="s">
        <v>14873</v>
      </c>
    </row>
    <row r="36" ht="16.5" customHeight="1">
      <c r="A36" s="141">
        <v>35.0</v>
      </c>
      <c r="B36" s="146">
        <v>9854054.0</v>
      </c>
      <c r="C36" s="146">
        <v>1.70030669E8</v>
      </c>
      <c r="D36" s="142" t="s">
        <v>4457</v>
      </c>
      <c r="E36" s="146" t="s">
        <v>4458</v>
      </c>
      <c r="F36" s="147">
        <v>9.2</v>
      </c>
      <c r="G36" s="147">
        <v>96.3</v>
      </c>
      <c r="H36" s="147">
        <v>7.02</v>
      </c>
      <c r="I36" s="146" t="s">
        <v>14870</v>
      </c>
      <c r="J36" s="147" t="s">
        <v>64</v>
      </c>
      <c r="K36" s="148" t="s">
        <v>14871</v>
      </c>
      <c r="L36" s="147" t="s">
        <v>14872</v>
      </c>
      <c r="M36" s="149" t="s">
        <v>14873</v>
      </c>
    </row>
    <row r="37" ht="16.5" customHeight="1">
      <c r="A37" s="145">
        <v>36.0</v>
      </c>
      <c r="B37" s="146">
        <v>9856233.0</v>
      </c>
      <c r="C37" s="146">
        <v>1.70030673E8</v>
      </c>
      <c r="D37" s="142" t="s">
        <v>14894</v>
      </c>
      <c r="E37" s="146" t="s">
        <v>6256</v>
      </c>
      <c r="F37" s="147">
        <v>96.0</v>
      </c>
      <c r="G37" s="147">
        <v>94.2</v>
      </c>
      <c r="H37" s="147">
        <v>9.45</v>
      </c>
      <c r="I37" s="146" t="s">
        <v>14870</v>
      </c>
      <c r="J37" s="147" t="s">
        <v>64</v>
      </c>
      <c r="K37" s="148" t="s">
        <v>14871</v>
      </c>
      <c r="L37" s="147" t="s">
        <v>14872</v>
      </c>
      <c r="M37" s="149" t="s">
        <v>14873</v>
      </c>
    </row>
    <row r="38" ht="16.5" customHeight="1">
      <c r="A38" s="141">
        <v>37.0</v>
      </c>
      <c r="B38" s="146">
        <v>9852952.0</v>
      </c>
      <c r="C38" s="146">
        <v>1.7003068E8</v>
      </c>
      <c r="D38" s="142" t="s">
        <v>688</v>
      </c>
      <c r="E38" s="146" t="s">
        <v>689</v>
      </c>
      <c r="F38" s="147">
        <v>8.0</v>
      </c>
      <c r="G38" s="147">
        <v>84.5</v>
      </c>
      <c r="H38" s="147">
        <v>7.57</v>
      </c>
      <c r="I38" s="146" t="s">
        <v>14870</v>
      </c>
      <c r="J38" s="147" t="s">
        <v>64</v>
      </c>
      <c r="K38" s="148" t="s">
        <v>14871</v>
      </c>
      <c r="L38" s="147" t="s">
        <v>14872</v>
      </c>
      <c r="M38" s="149" t="s">
        <v>14873</v>
      </c>
    </row>
    <row r="39" ht="16.5" customHeight="1">
      <c r="A39" s="145">
        <v>38.0</v>
      </c>
      <c r="B39" s="146">
        <v>9856458.0</v>
      </c>
      <c r="C39" s="146">
        <v>1.70030688E8</v>
      </c>
      <c r="D39" s="142" t="s">
        <v>7411</v>
      </c>
      <c r="E39" s="146" t="s">
        <v>7412</v>
      </c>
      <c r="F39" s="147">
        <v>9.8</v>
      </c>
      <c r="G39" s="147">
        <v>97.2</v>
      </c>
      <c r="H39" s="147">
        <v>8.5</v>
      </c>
      <c r="I39" s="146" t="s">
        <v>14870</v>
      </c>
      <c r="J39" s="147" t="s">
        <v>64</v>
      </c>
      <c r="K39" s="148" t="s">
        <v>14871</v>
      </c>
      <c r="L39" s="147" t="s">
        <v>14872</v>
      </c>
      <c r="M39" s="149" t="s">
        <v>14873</v>
      </c>
    </row>
    <row r="40" ht="16.5" customHeight="1">
      <c r="A40" s="141">
        <v>39.0</v>
      </c>
      <c r="B40" s="146">
        <v>9853115.0</v>
      </c>
      <c r="C40" s="146">
        <v>1.70030755E8</v>
      </c>
      <c r="D40" s="142" t="s">
        <v>14895</v>
      </c>
      <c r="E40" s="146" t="s">
        <v>3283</v>
      </c>
      <c r="F40" s="147">
        <v>9.0</v>
      </c>
      <c r="G40" s="147">
        <v>91.8</v>
      </c>
      <c r="H40" s="147">
        <v>8.0</v>
      </c>
      <c r="I40" s="146" t="s">
        <v>14870</v>
      </c>
      <c r="J40" s="147" t="s">
        <v>64</v>
      </c>
      <c r="K40" s="148" t="s">
        <v>14871</v>
      </c>
      <c r="L40" s="147" t="s">
        <v>14872</v>
      </c>
      <c r="M40" s="149" t="s">
        <v>14873</v>
      </c>
    </row>
    <row r="41" ht="16.5" customHeight="1">
      <c r="A41" s="145">
        <v>40.0</v>
      </c>
      <c r="B41" s="146">
        <v>9855803.0</v>
      </c>
      <c r="C41" s="146">
        <v>1.70030796E8</v>
      </c>
      <c r="D41" s="142" t="s">
        <v>5314</v>
      </c>
      <c r="E41" s="146" t="s">
        <v>5315</v>
      </c>
      <c r="F41" s="147">
        <v>9.3</v>
      </c>
      <c r="G41" s="147">
        <v>97.8</v>
      </c>
      <c r="H41" s="147">
        <v>8.67</v>
      </c>
      <c r="I41" s="146" t="s">
        <v>14870</v>
      </c>
      <c r="J41" s="147" t="s">
        <v>64</v>
      </c>
      <c r="K41" s="148" t="s">
        <v>14871</v>
      </c>
      <c r="L41" s="147" t="s">
        <v>14872</v>
      </c>
      <c r="M41" s="149" t="s">
        <v>14873</v>
      </c>
    </row>
    <row r="42" ht="16.5" customHeight="1">
      <c r="A42" s="141">
        <v>41.0</v>
      </c>
      <c r="B42" s="146">
        <v>9854984.0</v>
      </c>
      <c r="C42" s="146">
        <v>1.70030797E8</v>
      </c>
      <c r="D42" s="142" t="s">
        <v>717</v>
      </c>
      <c r="E42" s="146" t="s">
        <v>719</v>
      </c>
      <c r="F42" s="147">
        <v>8.0</v>
      </c>
      <c r="G42" s="147">
        <v>86.5</v>
      </c>
      <c r="H42" s="147">
        <v>7.2</v>
      </c>
      <c r="I42" s="146" t="s">
        <v>14870</v>
      </c>
      <c r="J42" s="147" t="s">
        <v>64</v>
      </c>
      <c r="K42" s="148" t="s">
        <v>14871</v>
      </c>
      <c r="L42" s="147" t="s">
        <v>14872</v>
      </c>
      <c r="M42" s="149" t="s">
        <v>14873</v>
      </c>
    </row>
    <row r="43" ht="16.5" customHeight="1">
      <c r="A43" s="145">
        <v>42.0</v>
      </c>
      <c r="B43" s="146">
        <v>9855935.0</v>
      </c>
      <c r="C43" s="146">
        <v>1.70030846E8</v>
      </c>
      <c r="D43" s="142" t="s">
        <v>3004</v>
      </c>
      <c r="E43" s="146" t="s">
        <v>3006</v>
      </c>
      <c r="F43" s="147">
        <v>9.0</v>
      </c>
      <c r="G43" s="147">
        <v>71.9</v>
      </c>
      <c r="H43" s="147">
        <v>7.5</v>
      </c>
      <c r="I43" s="146" t="s">
        <v>14870</v>
      </c>
      <c r="J43" s="147" t="s">
        <v>64</v>
      </c>
      <c r="K43" s="148" t="s">
        <v>14871</v>
      </c>
      <c r="L43" s="147" t="s">
        <v>14872</v>
      </c>
      <c r="M43" s="149" t="s">
        <v>14873</v>
      </c>
    </row>
    <row r="44" ht="16.5" customHeight="1">
      <c r="A44" s="141">
        <v>43.0</v>
      </c>
      <c r="B44" s="146">
        <v>9852868.0</v>
      </c>
      <c r="C44" s="146">
        <v>1.70030852E8</v>
      </c>
      <c r="D44" s="142" t="s">
        <v>5247</v>
      </c>
      <c r="E44" s="146" t="s">
        <v>14896</v>
      </c>
      <c r="F44" s="147">
        <v>9.3</v>
      </c>
      <c r="G44" s="147">
        <v>97.4</v>
      </c>
      <c r="H44" s="147">
        <v>8.2</v>
      </c>
      <c r="I44" s="146" t="s">
        <v>14870</v>
      </c>
      <c r="J44" s="147" t="s">
        <v>64</v>
      </c>
      <c r="K44" s="148" t="s">
        <v>14871</v>
      </c>
      <c r="L44" s="147" t="s">
        <v>14872</v>
      </c>
      <c r="M44" s="149" t="s">
        <v>14873</v>
      </c>
    </row>
    <row r="45" ht="16.5" customHeight="1">
      <c r="A45" s="145">
        <v>44.0</v>
      </c>
      <c r="B45" s="146">
        <v>9856685.0</v>
      </c>
      <c r="C45" s="146">
        <v>1.70030899E8</v>
      </c>
      <c r="D45" s="142" t="s">
        <v>14897</v>
      </c>
      <c r="E45" s="146" t="s">
        <v>14898</v>
      </c>
      <c r="F45" s="147">
        <v>9.7</v>
      </c>
      <c r="G45" s="147">
        <v>96.6</v>
      </c>
      <c r="H45" s="147">
        <v>7.76</v>
      </c>
      <c r="I45" s="146" t="s">
        <v>14870</v>
      </c>
      <c r="J45" s="147" t="s">
        <v>64</v>
      </c>
      <c r="K45" s="148" t="s">
        <v>14871</v>
      </c>
      <c r="L45" s="147" t="s">
        <v>14872</v>
      </c>
      <c r="M45" s="149" t="s">
        <v>14873</v>
      </c>
    </row>
    <row r="46" ht="16.5" customHeight="1">
      <c r="A46" s="141">
        <v>45.0</v>
      </c>
      <c r="B46" s="146">
        <v>9857577.0</v>
      </c>
      <c r="C46" s="146">
        <v>1.70030915E8</v>
      </c>
      <c r="D46" s="142" t="s">
        <v>6290</v>
      </c>
      <c r="E46" s="146" t="s">
        <v>6291</v>
      </c>
      <c r="F46" s="147">
        <v>9.6</v>
      </c>
      <c r="G46" s="147">
        <v>96.7</v>
      </c>
      <c r="H46" s="147">
        <v>8.6</v>
      </c>
      <c r="I46" s="146" t="s">
        <v>14870</v>
      </c>
      <c r="J46" s="147" t="s">
        <v>64</v>
      </c>
      <c r="K46" s="148" t="s">
        <v>14871</v>
      </c>
      <c r="L46" s="147" t="s">
        <v>14872</v>
      </c>
      <c r="M46" s="149" t="s">
        <v>14873</v>
      </c>
    </row>
    <row r="47" ht="16.5" customHeight="1">
      <c r="A47" s="145">
        <v>46.0</v>
      </c>
      <c r="B47" s="146">
        <v>9856644.0</v>
      </c>
      <c r="C47" s="146">
        <v>1.70030921E8</v>
      </c>
      <c r="D47" s="142" t="s">
        <v>1192</v>
      </c>
      <c r="E47" s="146" t="s">
        <v>1193</v>
      </c>
      <c r="F47" s="147">
        <v>8.3</v>
      </c>
      <c r="G47" s="147">
        <v>87.8</v>
      </c>
      <c r="H47" s="147">
        <v>8.42</v>
      </c>
      <c r="I47" s="146" t="s">
        <v>14870</v>
      </c>
      <c r="J47" s="147" t="s">
        <v>64</v>
      </c>
      <c r="K47" s="148" t="s">
        <v>14871</v>
      </c>
      <c r="L47" s="147" t="s">
        <v>14872</v>
      </c>
      <c r="M47" s="149" t="s">
        <v>14873</v>
      </c>
    </row>
    <row r="48" ht="16.5" customHeight="1">
      <c r="A48" s="141">
        <v>47.0</v>
      </c>
      <c r="B48" s="146">
        <v>9856053.0</v>
      </c>
      <c r="C48" s="146">
        <v>1.70030931E8</v>
      </c>
      <c r="D48" s="142" t="s">
        <v>14899</v>
      </c>
      <c r="E48" s="146" t="s">
        <v>802</v>
      </c>
      <c r="F48" s="147">
        <v>8.0</v>
      </c>
      <c r="G48" s="147">
        <v>923.0</v>
      </c>
      <c r="H48" s="147">
        <v>8.34</v>
      </c>
      <c r="I48" s="146" t="s">
        <v>14870</v>
      </c>
      <c r="J48" s="147" t="s">
        <v>64</v>
      </c>
      <c r="K48" s="148" t="s">
        <v>14871</v>
      </c>
      <c r="L48" s="147" t="s">
        <v>14872</v>
      </c>
      <c r="M48" s="149" t="s">
        <v>14873</v>
      </c>
    </row>
    <row r="49" ht="16.5" customHeight="1">
      <c r="A49" s="145">
        <v>48.0</v>
      </c>
      <c r="B49" s="146">
        <v>9857145.0</v>
      </c>
      <c r="C49" s="146">
        <v>1.70030956E8</v>
      </c>
      <c r="D49" s="142" t="s">
        <v>4130</v>
      </c>
      <c r="E49" s="146" t="s">
        <v>4131</v>
      </c>
      <c r="F49" s="147">
        <v>9.2</v>
      </c>
      <c r="G49" s="147">
        <v>93.6</v>
      </c>
      <c r="H49" s="147">
        <v>8.09</v>
      </c>
      <c r="I49" s="146" t="s">
        <v>14870</v>
      </c>
      <c r="J49" s="147" t="s">
        <v>64</v>
      </c>
      <c r="K49" s="148" t="s">
        <v>14871</v>
      </c>
      <c r="L49" s="147" t="s">
        <v>14872</v>
      </c>
      <c r="M49" s="149" t="s">
        <v>14873</v>
      </c>
    </row>
    <row r="50" ht="16.5" customHeight="1">
      <c r="A50" s="141">
        <v>49.0</v>
      </c>
      <c r="B50" s="146">
        <v>9871086.0</v>
      </c>
      <c r="C50" s="146">
        <v>1.70031022E8</v>
      </c>
      <c r="D50" s="142" t="s">
        <v>14900</v>
      </c>
      <c r="E50" s="146" t="s">
        <v>3658</v>
      </c>
      <c r="F50" s="147">
        <v>9.0</v>
      </c>
      <c r="G50" s="147">
        <v>97.1</v>
      </c>
      <c r="H50" s="147">
        <v>7.6</v>
      </c>
      <c r="I50" s="146" t="s">
        <v>14870</v>
      </c>
      <c r="J50" s="147" t="s">
        <v>64</v>
      </c>
      <c r="K50" s="148" t="s">
        <v>14871</v>
      </c>
      <c r="L50" s="147" t="s">
        <v>14872</v>
      </c>
      <c r="M50" s="149" t="s">
        <v>14873</v>
      </c>
    </row>
    <row r="51" ht="16.5" customHeight="1">
      <c r="A51" s="145">
        <v>50.0</v>
      </c>
      <c r="B51" s="150">
        <v>9853281.0</v>
      </c>
      <c r="C51" s="150">
        <v>1.70031045E8</v>
      </c>
      <c r="D51" s="142" t="s">
        <v>14901</v>
      </c>
      <c r="E51" s="150" t="s">
        <v>6898</v>
      </c>
      <c r="F51" s="150">
        <v>9.7</v>
      </c>
      <c r="G51" s="150">
        <v>98.2</v>
      </c>
      <c r="H51" s="150">
        <v>8.01</v>
      </c>
      <c r="I51" s="146" t="s">
        <v>14870</v>
      </c>
      <c r="J51" s="150" t="s">
        <v>64</v>
      </c>
      <c r="K51" s="148" t="s">
        <v>14871</v>
      </c>
      <c r="L51" s="150" t="s">
        <v>14872</v>
      </c>
      <c r="M51" s="149" t="s">
        <v>14873</v>
      </c>
    </row>
    <row r="52" ht="16.5" customHeight="1">
      <c r="A52" s="141">
        <v>51.0</v>
      </c>
      <c r="B52" s="146">
        <v>9853079.0</v>
      </c>
      <c r="C52" s="146">
        <v>1.70031089E8</v>
      </c>
      <c r="D52" s="142" t="s">
        <v>14902</v>
      </c>
      <c r="E52" s="146" t="s">
        <v>7382</v>
      </c>
      <c r="F52" s="147">
        <v>9.8</v>
      </c>
      <c r="G52" s="147">
        <v>97.0</v>
      </c>
      <c r="H52" s="147">
        <v>8.77</v>
      </c>
      <c r="I52" s="146" t="s">
        <v>14870</v>
      </c>
      <c r="J52" s="147" t="s">
        <v>64</v>
      </c>
      <c r="K52" s="148" t="s">
        <v>14871</v>
      </c>
      <c r="L52" s="147" t="s">
        <v>14872</v>
      </c>
      <c r="M52" s="149" t="s">
        <v>14873</v>
      </c>
    </row>
    <row r="53" ht="16.5" customHeight="1">
      <c r="A53" s="145">
        <v>52.0</v>
      </c>
      <c r="B53" s="146">
        <v>9853170.0</v>
      </c>
      <c r="C53" s="146">
        <v>1.70031102E8</v>
      </c>
      <c r="D53" s="142" t="s">
        <v>4199</v>
      </c>
      <c r="E53" s="146" t="s">
        <v>4200</v>
      </c>
      <c r="F53" s="147">
        <v>9.2</v>
      </c>
      <c r="G53" s="147">
        <v>94.7</v>
      </c>
      <c r="H53" s="147">
        <v>7.8</v>
      </c>
      <c r="I53" s="146" t="s">
        <v>14870</v>
      </c>
      <c r="J53" s="147" t="s">
        <v>64</v>
      </c>
      <c r="K53" s="148" t="s">
        <v>14871</v>
      </c>
      <c r="L53" s="147" t="s">
        <v>14872</v>
      </c>
      <c r="M53" s="149" t="s">
        <v>14873</v>
      </c>
    </row>
    <row r="54" ht="16.5" customHeight="1">
      <c r="A54" s="141">
        <v>53.0</v>
      </c>
      <c r="B54" s="146">
        <v>9857231.0</v>
      </c>
      <c r="C54" s="146">
        <v>1.70031107E8</v>
      </c>
      <c r="D54" s="142" t="s">
        <v>14903</v>
      </c>
      <c r="E54" s="146" t="s">
        <v>5120</v>
      </c>
      <c r="F54" s="147">
        <v>9.3</v>
      </c>
      <c r="G54" s="147">
        <v>96.4</v>
      </c>
      <c r="H54" s="147">
        <v>7.7</v>
      </c>
      <c r="I54" s="146" t="s">
        <v>14870</v>
      </c>
      <c r="J54" s="147" t="s">
        <v>64</v>
      </c>
      <c r="K54" s="148" t="s">
        <v>14871</v>
      </c>
      <c r="L54" s="147" t="s">
        <v>14872</v>
      </c>
      <c r="M54" s="149" t="s">
        <v>14873</v>
      </c>
    </row>
    <row r="55" ht="16.5" customHeight="1">
      <c r="A55" s="145">
        <v>54.0</v>
      </c>
      <c r="B55" s="146">
        <v>9856268.0</v>
      </c>
      <c r="C55" s="146">
        <v>1.70031127E8</v>
      </c>
      <c r="D55" s="142" t="s">
        <v>14904</v>
      </c>
      <c r="E55" s="146" t="s">
        <v>2650</v>
      </c>
      <c r="F55" s="147">
        <v>88.0</v>
      </c>
      <c r="G55" s="147">
        <v>93.7</v>
      </c>
      <c r="H55" s="147">
        <v>8.14</v>
      </c>
      <c r="I55" s="146" t="s">
        <v>14870</v>
      </c>
      <c r="J55" s="147" t="s">
        <v>64</v>
      </c>
      <c r="K55" s="148" t="s">
        <v>14871</v>
      </c>
      <c r="L55" s="147" t="s">
        <v>14872</v>
      </c>
      <c r="M55" s="149" t="s">
        <v>14873</v>
      </c>
    </row>
    <row r="56" ht="16.5" customHeight="1">
      <c r="A56" s="141">
        <v>55.0</v>
      </c>
      <c r="B56" s="146">
        <v>9854417.0</v>
      </c>
      <c r="C56" s="146">
        <v>1.70031149E8</v>
      </c>
      <c r="D56" s="142" t="s">
        <v>3055</v>
      </c>
      <c r="E56" s="146" t="s">
        <v>3057</v>
      </c>
      <c r="F56" s="147">
        <v>9.0</v>
      </c>
      <c r="G56" s="147">
        <v>86.2</v>
      </c>
      <c r="H56" s="147">
        <v>7.0</v>
      </c>
      <c r="I56" s="146" t="s">
        <v>14870</v>
      </c>
      <c r="J56" s="147" t="s">
        <v>64</v>
      </c>
      <c r="K56" s="148" t="s">
        <v>14871</v>
      </c>
      <c r="L56" s="147" t="s">
        <v>14872</v>
      </c>
      <c r="M56" s="149" t="s">
        <v>14873</v>
      </c>
    </row>
    <row r="57" ht="16.5" customHeight="1">
      <c r="A57" s="145">
        <v>56.0</v>
      </c>
      <c r="B57" s="146">
        <v>9857503.0</v>
      </c>
      <c r="C57" s="146">
        <v>1.70031191E8</v>
      </c>
      <c r="D57" s="142" t="s">
        <v>14905</v>
      </c>
      <c r="E57" s="146" t="s">
        <v>1950</v>
      </c>
      <c r="F57" s="147">
        <v>8.7</v>
      </c>
      <c r="G57" s="147">
        <v>86.9</v>
      </c>
      <c r="H57" s="147">
        <v>6.8</v>
      </c>
      <c r="I57" s="146" t="s">
        <v>14870</v>
      </c>
      <c r="J57" s="147" t="s">
        <v>64</v>
      </c>
      <c r="K57" s="148" t="s">
        <v>14871</v>
      </c>
      <c r="L57" s="147" t="s">
        <v>14872</v>
      </c>
      <c r="M57" s="149" t="s">
        <v>14873</v>
      </c>
    </row>
    <row r="58" ht="16.5" customHeight="1">
      <c r="A58" s="141">
        <v>57.0</v>
      </c>
      <c r="B58" s="146">
        <v>9863933.0</v>
      </c>
      <c r="C58" s="146">
        <v>1.7003124E8</v>
      </c>
      <c r="D58" s="142" t="s">
        <v>7791</v>
      </c>
      <c r="E58" s="146" t="s">
        <v>7792</v>
      </c>
      <c r="F58" s="147">
        <v>100.0</v>
      </c>
      <c r="G58" s="147">
        <v>96.1</v>
      </c>
      <c r="H58" s="147">
        <v>8.5</v>
      </c>
      <c r="I58" s="146" t="s">
        <v>14870</v>
      </c>
      <c r="J58" s="147" t="s">
        <v>64</v>
      </c>
      <c r="K58" s="148" t="s">
        <v>14871</v>
      </c>
      <c r="L58" s="147" t="s">
        <v>14872</v>
      </c>
      <c r="M58" s="149" t="s">
        <v>14873</v>
      </c>
    </row>
    <row r="59" ht="16.5" customHeight="1">
      <c r="A59" s="145">
        <v>58.0</v>
      </c>
      <c r="B59" s="146">
        <v>9856362.0</v>
      </c>
      <c r="C59" s="146">
        <v>1.70031292E8</v>
      </c>
      <c r="D59" s="142" t="s">
        <v>14906</v>
      </c>
      <c r="E59" s="146" t="s">
        <v>7184</v>
      </c>
      <c r="F59" s="147">
        <v>9.8</v>
      </c>
      <c r="G59" s="147">
        <v>96.0</v>
      </c>
      <c r="H59" s="147">
        <v>8.4</v>
      </c>
      <c r="I59" s="146" t="s">
        <v>14870</v>
      </c>
      <c r="J59" s="147" t="s">
        <v>64</v>
      </c>
      <c r="K59" s="148" t="s">
        <v>14871</v>
      </c>
      <c r="L59" s="147" t="s">
        <v>14872</v>
      </c>
      <c r="M59" s="149" t="s">
        <v>14873</v>
      </c>
    </row>
    <row r="60" ht="16.5" customHeight="1">
      <c r="A60" s="141">
        <v>59.0</v>
      </c>
      <c r="B60" s="146">
        <v>9853472.0</v>
      </c>
      <c r="C60" s="146">
        <v>1.70031295E8</v>
      </c>
      <c r="D60" s="142" t="s">
        <v>1533</v>
      </c>
      <c r="E60" s="146" t="s">
        <v>14907</v>
      </c>
      <c r="F60" s="147">
        <v>8.5</v>
      </c>
      <c r="G60" s="147">
        <v>91.4</v>
      </c>
      <c r="H60" s="147">
        <v>7.84</v>
      </c>
      <c r="I60" s="146" t="s">
        <v>14870</v>
      </c>
      <c r="J60" s="147" t="s">
        <v>64</v>
      </c>
      <c r="K60" s="148" t="s">
        <v>14871</v>
      </c>
      <c r="L60" s="147" t="s">
        <v>14872</v>
      </c>
      <c r="M60" s="149" t="s">
        <v>14873</v>
      </c>
    </row>
    <row r="61" ht="16.5" customHeight="1">
      <c r="A61" s="145">
        <v>60.0</v>
      </c>
      <c r="B61" s="146">
        <v>9853108.0</v>
      </c>
      <c r="C61" s="146">
        <v>1.70031328E8</v>
      </c>
      <c r="D61" s="142" t="s">
        <v>14908</v>
      </c>
      <c r="E61" s="146" t="s">
        <v>1889</v>
      </c>
      <c r="F61" s="147">
        <v>87.0</v>
      </c>
      <c r="G61" s="147">
        <v>83.2</v>
      </c>
      <c r="H61" s="147">
        <v>7.2</v>
      </c>
      <c r="I61" s="146" t="s">
        <v>14870</v>
      </c>
      <c r="J61" s="147" t="s">
        <v>64</v>
      </c>
      <c r="K61" s="148" t="s">
        <v>14871</v>
      </c>
      <c r="L61" s="147" t="s">
        <v>14872</v>
      </c>
      <c r="M61" s="149" t="s">
        <v>14873</v>
      </c>
    </row>
    <row r="62" ht="16.5" customHeight="1">
      <c r="A62" s="141">
        <v>61.0</v>
      </c>
      <c r="B62" s="146">
        <v>9856097.0</v>
      </c>
      <c r="C62" s="146">
        <v>1.70031337E8</v>
      </c>
      <c r="D62" s="142" t="s">
        <v>7940</v>
      </c>
      <c r="E62" s="146" t="s">
        <v>14909</v>
      </c>
      <c r="F62" s="147">
        <v>10.0</v>
      </c>
      <c r="G62" s="147">
        <v>97.6</v>
      </c>
      <c r="H62" s="147">
        <v>9.35</v>
      </c>
      <c r="I62" s="146" t="s">
        <v>14870</v>
      </c>
      <c r="J62" s="147" t="s">
        <v>64</v>
      </c>
      <c r="K62" s="148" t="s">
        <v>14871</v>
      </c>
      <c r="L62" s="147" t="s">
        <v>14872</v>
      </c>
      <c r="M62" s="149" t="s">
        <v>14873</v>
      </c>
    </row>
    <row r="63" ht="16.5" customHeight="1">
      <c r="A63" s="145">
        <v>62.0</v>
      </c>
      <c r="B63" s="146">
        <v>9857522.0</v>
      </c>
      <c r="C63" s="146">
        <v>1.7003138E8</v>
      </c>
      <c r="D63" s="142" t="s">
        <v>6551</v>
      </c>
      <c r="E63" s="146" t="s">
        <v>6552</v>
      </c>
      <c r="F63" s="147">
        <v>9.7</v>
      </c>
      <c r="G63" s="147">
        <v>95.6</v>
      </c>
      <c r="H63" s="147">
        <v>8.3</v>
      </c>
      <c r="I63" s="146" t="s">
        <v>14870</v>
      </c>
      <c r="J63" s="147" t="s">
        <v>64</v>
      </c>
      <c r="K63" s="148" t="s">
        <v>14871</v>
      </c>
      <c r="L63" s="147" t="s">
        <v>14872</v>
      </c>
      <c r="M63" s="149" t="s">
        <v>14873</v>
      </c>
    </row>
    <row r="64" ht="16.5" customHeight="1">
      <c r="A64" s="141">
        <v>63.0</v>
      </c>
      <c r="B64" s="146">
        <v>9856246.0</v>
      </c>
      <c r="C64" s="146">
        <v>1.70031473E8</v>
      </c>
      <c r="D64" s="142" t="s">
        <v>14910</v>
      </c>
      <c r="E64" s="146" t="s">
        <v>1150</v>
      </c>
      <c r="F64" s="147">
        <v>8.3</v>
      </c>
      <c r="G64" s="147">
        <v>8.19</v>
      </c>
      <c r="H64" s="147">
        <v>6.87</v>
      </c>
      <c r="I64" s="146" t="s">
        <v>14870</v>
      </c>
      <c r="J64" s="147" t="s">
        <v>64</v>
      </c>
      <c r="K64" s="148" t="s">
        <v>14871</v>
      </c>
      <c r="L64" s="147" t="s">
        <v>14872</v>
      </c>
      <c r="M64" s="149" t="s">
        <v>14873</v>
      </c>
    </row>
    <row r="65" ht="16.5" customHeight="1">
      <c r="A65" s="145">
        <v>64.0</v>
      </c>
      <c r="B65" s="146">
        <v>9873473.0</v>
      </c>
      <c r="C65" s="146">
        <v>1.70031607E8</v>
      </c>
      <c r="D65" s="142" t="s">
        <v>14911</v>
      </c>
      <c r="E65" s="146" t="s">
        <v>5760</v>
      </c>
      <c r="F65" s="147">
        <v>9.5</v>
      </c>
      <c r="G65" s="147">
        <v>95.7</v>
      </c>
      <c r="H65" s="147">
        <v>8.2</v>
      </c>
      <c r="I65" s="146" t="s">
        <v>14870</v>
      </c>
      <c r="J65" s="147" t="s">
        <v>64</v>
      </c>
      <c r="K65" s="148" t="s">
        <v>14871</v>
      </c>
      <c r="L65" s="147" t="s">
        <v>14872</v>
      </c>
      <c r="M65" s="149" t="s">
        <v>14873</v>
      </c>
    </row>
    <row r="66" ht="16.5" customHeight="1">
      <c r="A66" s="141">
        <v>65.0</v>
      </c>
      <c r="B66" s="150">
        <v>9857851.0</v>
      </c>
      <c r="C66" s="150">
        <v>1.70031613E8</v>
      </c>
      <c r="D66" s="142" t="s">
        <v>14912</v>
      </c>
      <c r="E66" s="150" t="s">
        <v>4684</v>
      </c>
      <c r="F66" s="150">
        <v>9.3</v>
      </c>
      <c r="G66" s="150">
        <v>90.2</v>
      </c>
      <c r="H66" s="150">
        <v>7.41</v>
      </c>
      <c r="I66" s="146" t="s">
        <v>14870</v>
      </c>
      <c r="J66" s="150" t="s">
        <v>64</v>
      </c>
      <c r="K66" s="148" t="s">
        <v>14871</v>
      </c>
      <c r="L66" s="150" t="s">
        <v>14872</v>
      </c>
      <c r="M66" s="149" t="s">
        <v>14873</v>
      </c>
    </row>
    <row r="67" ht="16.5" customHeight="1">
      <c r="A67" s="145">
        <v>66.0</v>
      </c>
      <c r="B67" s="146">
        <v>9857493.0</v>
      </c>
      <c r="C67" s="146">
        <v>1.70031618E8</v>
      </c>
      <c r="D67" s="142" t="s">
        <v>7515</v>
      </c>
      <c r="E67" s="146" t="s">
        <v>7516</v>
      </c>
      <c r="F67" s="147">
        <v>9.8</v>
      </c>
      <c r="G67" s="147">
        <v>97.9</v>
      </c>
      <c r="H67" s="147">
        <v>8.86</v>
      </c>
      <c r="I67" s="146" t="s">
        <v>14870</v>
      </c>
      <c r="J67" s="147" t="s">
        <v>64</v>
      </c>
      <c r="K67" s="148" t="s">
        <v>14871</v>
      </c>
      <c r="L67" s="147" t="s">
        <v>14872</v>
      </c>
      <c r="M67" s="149" t="s">
        <v>14873</v>
      </c>
    </row>
    <row r="68" ht="16.5" customHeight="1">
      <c r="A68" s="141">
        <v>67.0</v>
      </c>
      <c r="B68" s="146">
        <v>9854028.0</v>
      </c>
      <c r="C68" s="146">
        <v>1.70040021E8</v>
      </c>
      <c r="D68" s="142" t="s">
        <v>9340</v>
      </c>
      <c r="E68" s="146" t="s">
        <v>9341</v>
      </c>
      <c r="F68" s="146">
        <v>8.7</v>
      </c>
      <c r="G68" s="146">
        <v>86.3</v>
      </c>
      <c r="H68" s="146">
        <v>8.9</v>
      </c>
      <c r="I68" s="146" t="s">
        <v>14870</v>
      </c>
      <c r="J68" s="146" t="s">
        <v>8090</v>
      </c>
      <c r="K68" s="148" t="s">
        <v>14871</v>
      </c>
      <c r="L68" s="147" t="s">
        <v>14872</v>
      </c>
      <c r="M68" s="149" t="s">
        <v>14873</v>
      </c>
    </row>
    <row r="69" ht="16.5" customHeight="1">
      <c r="A69" s="145">
        <v>68.0</v>
      </c>
      <c r="B69" s="146">
        <v>9854373.0</v>
      </c>
      <c r="C69" s="146">
        <v>1.70040036E8</v>
      </c>
      <c r="D69" s="142" t="s">
        <v>8670</v>
      </c>
      <c r="E69" s="146" t="s">
        <v>8671</v>
      </c>
      <c r="F69" s="146">
        <v>8.2</v>
      </c>
      <c r="G69" s="146">
        <v>80.8</v>
      </c>
      <c r="H69" s="146">
        <v>7.8</v>
      </c>
      <c r="I69" s="146" t="s">
        <v>14870</v>
      </c>
      <c r="J69" s="146" t="s">
        <v>8090</v>
      </c>
      <c r="K69" s="148" t="s">
        <v>14871</v>
      </c>
      <c r="L69" s="147" t="s">
        <v>14872</v>
      </c>
      <c r="M69" s="149" t="s">
        <v>14873</v>
      </c>
    </row>
    <row r="70" ht="16.5" customHeight="1">
      <c r="A70" s="141">
        <v>69.0</v>
      </c>
      <c r="B70" s="146">
        <v>9872076.0</v>
      </c>
      <c r="C70" s="146">
        <v>1.70040043E8</v>
      </c>
      <c r="D70" s="142" t="s">
        <v>10417</v>
      </c>
      <c r="E70" s="146" t="s">
        <v>10418</v>
      </c>
      <c r="F70" s="146">
        <v>9.2</v>
      </c>
      <c r="G70" s="146">
        <v>92.0</v>
      </c>
      <c r="H70" s="146">
        <v>7.6</v>
      </c>
      <c r="I70" s="146" t="s">
        <v>14870</v>
      </c>
      <c r="J70" s="146" t="s">
        <v>8090</v>
      </c>
      <c r="K70" s="148" t="s">
        <v>14871</v>
      </c>
      <c r="L70" s="147" t="s">
        <v>14872</v>
      </c>
      <c r="M70" s="149" t="s">
        <v>14873</v>
      </c>
    </row>
    <row r="71" ht="16.5" customHeight="1">
      <c r="A71" s="145">
        <v>70.0</v>
      </c>
      <c r="B71" s="146">
        <v>9853750.0</v>
      </c>
      <c r="C71" s="146">
        <v>1.70040071E8</v>
      </c>
      <c r="D71" s="142" t="s">
        <v>12381</v>
      </c>
      <c r="E71" s="146" t="s">
        <v>12383</v>
      </c>
      <c r="F71" s="146">
        <v>9.7</v>
      </c>
      <c r="G71" s="146">
        <v>93.8</v>
      </c>
      <c r="H71" s="146">
        <v>8.7</v>
      </c>
      <c r="I71" s="146" t="s">
        <v>14870</v>
      </c>
      <c r="J71" s="146" t="s">
        <v>8090</v>
      </c>
      <c r="K71" s="148" t="s">
        <v>14871</v>
      </c>
      <c r="L71" s="147" t="s">
        <v>14872</v>
      </c>
      <c r="M71" s="149" t="s">
        <v>14873</v>
      </c>
    </row>
    <row r="72" ht="16.5" customHeight="1">
      <c r="A72" s="141">
        <v>71.0</v>
      </c>
      <c r="B72" s="146">
        <v>9853057.0</v>
      </c>
      <c r="C72" s="146">
        <v>1.70040094E8</v>
      </c>
      <c r="D72" s="142" t="s">
        <v>10515</v>
      </c>
      <c r="E72" s="146" t="s">
        <v>10516</v>
      </c>
      <c r="F72" s="146">
        <v>9.2</v>
      </c>
      <c r="G72" s="146">
        <v>90.5</v>
      </c>
      <c r="H72" s="146">
        <v>7.8999999999999995</v>
      </c>
      <c r="I72" s="146" t="s">
        <v>14870</v>
      </c>
      <c r="J72" s="146" t="s">
        <v>8090</v>
      </c>
      <c r="K72" s="148" t="s">
        <v>14871</v>
      </c>
      <c r="L72" s="147" t="s">
        <v>14872</v>
      </c>
      <c r="M72" s="149" t="s">
        <v>14873</v>
      </c>
    </row>
    <row r="73" ht="16.5" customHeight="1">
      <c r="A73" s="145">
        <v>72.0</v>
      </c>
      <c r="B73" s="146">
        <v>9853983.0</v>
      </c>
      <c r="C73" s="146">
        <v>1.70040102E8</v>
      </c>
      <c r="D73" s="142" t="s">
        <v>12981</v>
      </c>
      <c r="E73" s="146" t="s">
        <v>12982</v>
      </c>
      <c r="F73" s="146">
        <v>7.2</v>
      </c>
      <c r="G73" s="146">
        <v>75.0</v>
      </c>
      <c r="H73" s="146">
        <v>7.3</v>
      </c>
      <c r="I73" s="146" t="s">
        <v>14870</v>
      </c>
      <c r="J73" s="146" t="s">
        <v>8090</v>
      </c>
      <c r="K73" s="148" t="s">
        <v>14871</v>
      </c>
      <c r="L73" s="147" t="s">
        <v>14872</v>
      </c>
      <c r="M73" s="149" t="s">
        <v>14873</v>
      </c>
    </row>
    <row r="74" ht="16.5" customHeight="1">
      <c r="A74" s="141">
        <v>73.0</v>
      </c>
      <c r="B74" s="146">
        <v>9853026.0</v>
      </c>
      <c r="C74" s="146">
        <v>1.70040106E8</v>
      </c>
      <c r="D74" s="142" t="s">
        <v>9865</v>
      </c>
      <c r="E74" s="146" t="s">
        <v>9866</v>
      </c>
      <c r="F74" s="146">
        <v>9.0</v>
      </c>
      <c r="G74" s="146">
        <v>93.4</v>
      </c>
      <c r="H74" s="146">
        <v>8.4</v>
      </c>
      <c r="I74" s="146" t="s">
        <v>14870</v>
      </c>
      <c r="J74" s="146" t="s">
        <v>8090</v>
      </c>
      <c r="K74" s="148" t="s">
        <v>14871</v>
      </c>
      <c r="L74" s="147" t="s">
        <v>14872</v>
      </c>
      <c r="M74" s="149" t="s">
        <v>14873</v>
      </c>
    </row>
    <row r="75" ht="16.5" customHeight="1">
      <c r="A75" s="145">
        <v>74.0</v>
      </c>
      <c r="B75" s="146">
        <v>9852824.0</v>
      </c>
      <c r="C75" s="146">
        <v>1.70040109E8</v>
      </c>
      <c r="D75" s="142" t="s">
        <v>8184</v>
      </c>
      <c r="E75" s="146" t="s">
        <v>8185</v>
      </c>
      <c r="F75" s="146">
        <v>7.3</v>
      </c>
      <c r="G75" s="146">
        <v>91.0</v>
      </c>
      <c r="H75" s="146">
        <v>7.199999999999999</v>
      </c>
      <c r="I75" s="146" t="s">
        <v>14870</v>
      </c>
      <c r="J75" s="146" t="s">
        <v>8090</v>
      </c>
      <c r="K75" s="148" t="s">
        <v>14871</v>
      </c>
      <c r="L75" s="147" t="s">
        <v>14872</v>
      </c>
      <c r="M75" s="149" t="s">
        <v>14873</v>
      </c>
    </row>
    <row r="76" ht="16.5" customHeight="1">
      <c r="A76" s="141">
        <v>75.0</v>
      </c>
      <c r="B76" s="146">
        <v>9854000.0</v>
      </c>
      <c r="C76" s="146">
        <v>1.70040156E8</v>
      </c>
      <c r="D76" s="142" t="s">
        <v>12762</v>
      </c>
      <c r="E76" s="146" t="s">
        <v>12763</v>
      </c>
      <c r="F76" s="146">
        <v>10.0</v>
      </c>
      <c r="G76" s="146">
        <v>97.5</v>
      </c>
      <c r="H76" s="146">
        <v>9.6</v>
      </c>
      <c r="I76" s="146" t="s">
        <v>14870</v>
      </c>
      <c r="J76" s="146" t="s">
        <v>8090</v>
      </c>
      <c r="K76" s="148" t="s">
        <v>14871</v>
      </c>
      <c r="L76" s="147" t="s">
        <v>14872</v>
      </c>
      <c r="M76" s="149" t="s">
        <v>14873</v>
      </c>
    </row>
    <row r="77" ht="16.5" customHeight="1">
      <c r="A77" s="145">
        <v>76.0</v>
      </c>
      <c r="B77" s="146">
        <v>9853561.0</v>
      </c>
      <c r="C77" s="146">
        <v>1.70040176E8</v>
      </c>
      <c r="D77" s="142" t="s">
        <v>8866</v>
      </c>
      <c r="E77" s="146" t="s">
        <v>8867</v>
      </c>
      <c r="F77" s="146">
        <v>8.3</v>
      </c>
      <c r="G77" s="146">
        <v>88.0</v>
      </c>
      <c r="H77" s="146">
        <v>6.8999999999999995</v>
      </c>
      <c r="I77" s="146" t="s">
        <v>14870</v>
      </c>
      <c r="J77" s="146" t="s">
        <v>8090</v>
      </c>
      <c r="K77" s="148" t="s">
        <v>14871</v>
      </c>
      <c r="L77" s="147" t="s">
        <v>14872</v>
      </c>
      <c r="M77" s="149" t="s">
        <v>14873</v>
      </c>
    </row>
    <row r="78" ht="16.5" customHeight="1">
      <c r="A78" s="141">
        <v>77.0</v>
      </c>
      <c r="B78" s="146">
        <v>9853640.0</v>
      </c>
      <c r="C78" s="146">
        <v>1.70040191E8</v>
      </c>
      <c r="D78" s="142" t="s">
        <v>10003</v>
      </c>
      <c r="E78" s="146" t="s">
        <v>10004</v>
      </c>
      <c r="F78" s="146">
        <v>9.0</v>
      </c>
      <c r="G78" s="146">
        <v>90.5</v>
      </c>
      <c r="H78" s="146">
        <v>8.5</v>
      </c>
      <c r="I78" s="146" t="s">
        <v>14870</v>
      </c>
      <c r="J78" s="146" t="s">
        <v>8090</v>
      </c>
      <c r="K78" s="148" t="s">
        <v>14871</v>
      </c>
      <c r="L78" s="147" t="s">
        <v>14872</v>
      </c>
      <c r="M78" s="149" t="s">
        <v>14873</v>
      </c>
    </row>
    <row r="79" ht="16.5" customHeight="1">
      <c r="A79" s="145">
        <v>78.0</v>
      </c>
      <c r="B79" s="146">
        <v>9853504.0</v>
      </c>
      <c r="C79" s="146">
        <v>1.70040239E8</v>
      </c>
      <c r="D79" s="142" t="s">
        <v>9911</v>
      </c>
      <c r="E79" s="146" t="s">
        <v>9912</v>
      </c>
      <c r="F79" s="146">
        <v>9.0</v>
      </c>
      <c r="G79" s="146">
        <v>92.9</v>
      </c>
      <c r="H79" s="146">
        <v>7.699999999999999</v>
      </c>
      <c r="I79" s="146" t="s">
        <v>14870</v>
      </c>
      <c r="J79" s="146" t="s">
        <v>8090</v>
      </c>
      <c r="K79" s="148" t="s">
        <v>14871</v>
      </c>
      <c r="L79" s="147" t="s">
        <v>14872</v>
      </c>
      <c r="M79" s="149" t="s">
        <v>14873</v>
      </c>
    </row>
    <row r="80" ht="16.5" customHeight="1">
      <c r="A80" s="141">
        <v>79.0</v>
      </c>
      <c r="B80" s="146">
        <v>9855393.0</v>
      </c>
      <c r="C80" s="146">
        <v>1.70040287E8</v>
      </c>
      <c r="D80" s="142" t="s">
        <v>8396</v>
      </c>
      <c r="E80" s="146" t="s">
        <v>8397</v>
      </c>
      <c r="F80" s="146">
        <v>7.8</v>
      </c>
      <c r="G80" s="146">
        <v>77.7</v>
      </c>
      <c r="H80" s="146">
        <v>7.1</v>
      </c>
      <c r="I80" s="146" t="s">
        <v>14870</v>
      </c>
      <c r="J80" s="146" t="s">
        <v>8090</v>
      </c>
      <c r="K80" s="148" t="s">
        <v>14871</v>
      </c>
      <c r="L80" s="147" t="s">
        <v>14872</v>
      </c>
      <c r="M80" s="149" t="s">
        <v>14873</v>
      </c>
    </row>
    <row r="81" ht="16.5" customHeight="1">
      <c r="A81" s="145">
        <v>80.0</v>
      </c>
      <c r="B81" s="146">
        <v>9853515.0</v>
      </c>
      <c r="C81" s="146">
        <v>1.70040291E8</v>
      </c>
      <c r="D81" s="142" t="s">
        <v>9472</v>
      </c>
      <c r="E81" s="146" t="s">
        <v>9474</v>
      </c>
      <c r="F81" s="146">
        <v>8.8</v>
      </c>
      <c r="G81" s="146">
        <v>95.0</v>
      </c>
      <c r="H81" s="146">
        <v>8.0</v>
      </c>
      <c r="I81" s="146" t="s">
        <v>14870</v>
      </c>
      <c r="J81" s="146" t="s">
        <v>8090</v>
      </c>
      <c r="K81" s="148" t="s">
        <v>14871</v>
      </c>
      <c r="L81" s="147" t="s">
        <v>14872</v>
      </c>
      <c r="M81" s="149" t="s">
        <v>14873</v>
      </c>
    </row>
    <row r="82" ht="16.5" customHeight="1">
      <c r="A82" s="141">
        <v>81.0</v>
      </c>
      <c r="B82" s="146">
        <v>9853855.0</v>
      </c>
      <c r="C82" s="146">
        <v>1.70040321E8</v>
      </c>
      <c r="D82" s="142" t="s">
        <v>11040</v>
      </c>
      <c r="E82" s="146" t="s">
        <v>14913</v>
      </c>
      <c r="F82" s="146">
        <v>9.3</v>
      </c>
      <c r="G82" s="146">
        <v>93.0</v>
      </c>
      <c r="H82" s="146">
        <v>7.8</v>
      </c>
      <c r="I82" s="146" t="s">
        <v>14870</v>
      </c>
      <c r="J82" s="146" t="s">
        <v>8090</v>
      </c>
      <c r="K82" s="148" t="s">
        <v>14871</v>
      </c>
      <c r="L82" s="147" t="s">
        <v>14872</v>
      </c>
      <c r="M82" s="149" t="s">
        <v>14873</v>
      </c>
    </row>
    <row r="83" ht="16.5" customHeight="1">
      <c r="A83" s="145">
        <v>82.0</v>
      </c>
      <c r="B83" s="146">
        <v>9854268.0</v>
      </c>
      <c r="C83" s="146">
        <v>1.7004033E8</v>
      </c>
      <c r="D83" s="142" t="s">
        <v>10857</v>
      </c>
      <c r="E83" s="146" t="s">
        <v>10858</v>
      </c>
      <c r="F83" s="146">
        <v>9.3</v>
      </c>
      <c r="G83" s="146">
        <v>95.8</v>
      </c>
      <c r="H83" s="146">
        <v>7.699999999999999</v>
      </c>
      <c r="I83" s="146" t="s">
        <v>14870</v>
      </c>
      <c r="J83" s="146" t="s">
        <v>8090</v>
      </c>
      <c r="K83" s="148" t="s">
        <v>14871</v>
      </c>
      <c r="L83" s="147" t="s">
        <v>14872</v>
      </c>
      <c r="M83" s="149" t="s">
        <v>14873</v>
      </c>
    </row>
    <row r="84" ht="16.5" customHeight="1">
      <c r="A84" s="141">
        <v>83.0</v>
      </c>
      <c r="B84" s="146">
        <v>9853645.0</v>
      </c>
      <c r="C84" s="146">
        <v>1.70040355E8</v>
      </c>
      <c r="D84" s="142" t="s">
        <v>10582</v>
      </c>
      <c r="E84" s="146" t="s">
        <v>10583</v>
      </c>
      <c r="F84" s="146">
        <v>9.2</v>
      </c>
      <c r="G84" s="146">
        <v>85.6</v>
      </c>
      <c r="H84" s="146">
        <v>7.5</v>
      </c>
      <c r="I84" s="146" t="s">
        <v>14870</v>
      </c>
      <c r="J84" s="146" t="s">
        <v>8090</v>
      </c>
      <c r="K84" s="148" t="s">
        <v>14871</v>
      </c>
      <c r="L84" s="147" t="s">
        <v>14872</v>
      </c>
      <c r="M84" s="149" t="s">
        <v>14873</v>
      </c>
    </row>
    <row r="85" ht="16.5" customHeight="1">
      <c r="A85" s="145">
        <v>84.0</v>
      </c>
      <c r="B85" s="146">
        <v>9853001.0</v>
      </c>
      <c r="C85" s="146">
        <v>1.70040376E8</v>
      </c>
      <c r="D85" s="142" t="s">
        <v>10776</v>
      </c>
      <c r="E85" s="146" t="s">
        <v>10778</v>
      </c>
      <c r="F85" s="146">
        <v>9.3</v>
      </c>
      <c r="G85" s="146">
        <v>97.0</v>
      </c>
      <c r="H85" s="146">
        <v>8.9</v>
      </c>
      <c r="I85" s="146" t="s">
        <v>14870</v>
      </c>
      <c r="J85" s="146" t="s">
        <v>8090</v>
      </c>
      <c r="K85" s="148" t="s">
        <v>14871</v>
      </c>
      <c r="L85" s="147" t="s">
        <v>14872</v>
      </c>
      <c r="M85" s="149" t="s">
        <v>14873</v>
      </c>
    </row>
    <row r="86" ht="16.5" customHeight="1">
      <c r="A86" s="141">
        <v>85.0</v>
      </c>
      <c r="B86" s="146">
        <v>9854278.0</v>
      </c>
      <c r="C86" s="146">
        <v>1.70040382E8</v>
      </c>
      <c r="D86" s="142" t="s">
        <v>9051</v>
      </c>
      <c r="E86" s="146" t="s">
        <v>9052</v>
      </c>
      <c r="F86" s="146">
        <v>8.5</v>
      </c>
      <c r="G86" s="146">
        <v>92.7</v>
      </c>
      <c r="H86" s="146">
        <v>8.2</v>
      </c>
      <c r="I86" s="146" t="s">
        <v>14870</v>
      </c>
      <c r="J86" s="146" t="s">
        <v>8090</v>
      </c>
      <c r="K86" s="148" t="s">
        <v>14871</v>
      </c>
      <c r="L86" s="147" t="s">
        <v>14872</v>
      </c>
      <c r="M86" s="149" t="s">
        <v>14873</v>
      </c>
    </row>
    <row r="87" ht="16.5" customHeight="1">
      <c r="A87" s="145">
        <v>86.0</v>
      </c>
      <c r="B87" s="146">
        <v>9854079.0</v>
      </c>
      <c r="C87" s="146">
        <v>1.70040385E8</v>
      </c>
      <c r="D87" s="142" t="s">
        <v>8996</v>
      </c>
      <c r="E87" s="146" t="s">
        <v>8998</v>
      </c>
      <c r="F87" s="146">
        <v>8.5</v>
      </c>
      <c r="G87" s="146">
        <v>95.4</v>
      </c>
      <c r="H87" s="146">
        <v>8.6</v>
      </c>
      <c r="I87" s="146" t="s">
        <v>14870</v>
      </c>
      <c r="J87" s="146" t="s">
        <v>8090</v>
      </c>
      <c r="K87" s="148" t="s">
        <v>14871</v>
      </c>
      <c r="L87" s="147" t="s">
        <v>14872</v>
      </c>
      <c r="M87" s="149" t="s">
        <v>14873</v>
      </c>
    </row>
    <row r="88" ht="16.5" customHeight="1">
      <c r="A88" s="141">
        <v>87.0</v>
      </c>
      <c r="B88" s="146">
        <v>9853482.0</v>
      </c>
      <c r="C88" s="146">
        <v>1.70040412E8</v>
      </c>
      <c r="D88" s="142" t="s">
        <v>8654</v>
      </c>
      <c r="E88" s="146" t="s">
        <v>14914</v>
      </c>
      <c r="F88" s="146">
        <v>8.2</v>
      </c>
      <c r="G88" s="146">
        <v>84.0</v>
      </c>
      <c r="H88" s="146">
        <v>7.0</v>
      </c>
      <c r="I88" s="146" t="s">
        <v>14870</v>
      </c>
      <c r="J88" s="146" t="s">
        <v>8090</v>
      </c>
      <c r="K88" s="148" t="s">
        <v>14871</v>
      </c>
      <c r="L88" s="147" t="s">
        <v>14872</v>
      </c>
      <c r="M88" s="149" t="s">
        <v>14873</v>
      </c>
    </row>
    <row r="89" ht="16.5" customHeight="1">
      <c r="A89" s="145">
        <v>88.0</v>
      </c>
      <c r="B89" s="146">
        <v>9854342.0</v>
      </c>
      <c r="C89" s="146">
        <v>1.70040423E8</v>
      </c>
      <c r="D89" s="142" t="s">
        <v>11460</v>
      </c>
      <c r="E89" s="146" t="s">
        <v>11461</v>
      </c>
      <c r="F89" s="146">
        <v>9.5</v>
      </c>
      <c r="G89" s="146">
        <v>97.7</v>
      </c>
      <c r="H89" s="146">
        <v>8.1</v>
      </c>
      <c r="I89" s="146" t="s">
        <v>14870</v>
      </c>
      <c r="J89" s="146" t="s">
        <v>8090</v>
      </c>
      <c r="K89" s="148" t="s">
        <v>14871</v>
      </c>
      <c r="L89" s="147" t="s">
        <v>14872</v>
      </c>
      <c r="M89" s="149" t="s">
        <v>14873</v>
      </c>
    </row>
    <row r="90" ht="16.5" customHeight="1">
      <c r="A90" s="141">
        <v>89.0</v>
      </c>
      <c r="B90" s="146">
        <v>9853913.0</v>
      </c>
      <c r="C90" s="146">
        <v>1.70040455E8</v>
      </c>
      <c r="D90" s="142" t="s">
        <v>10708</v>
      </c>
      <c r="E90" s="146" t="s">
        <v>10709</v>
      </c>
      <c r="F90" s="146">
        <v>9.3</v>
      </c>
      <c r="G90" s="146">
        <v>98.2</v>
      </c>
      <c r="H90" s="146">
        <v>8.4</v>
      </c>
      <c r="I90" s="146" t="s">
        <v>14870</v>
      </c>
      <c r="J90" s="146" t="s">
        <v>8090</v>
      </c>
      <c r="K90" s="148" t="s">
        <v>14871</v>
      </c>
      <c r="L90" s="147" t="s">
        <v>14872</v>
      </c>
      <c r="M90" s="149" t="s">
        <v>14873</v>
      </c>
    </row>
    <row r="91" ht="16.5" customHeight="1">
      <c r="A91" s="145">
        <v>90.0</v>
      </c>
      <c r="B91" s="146">
        <v>9852622.0</v>
      </c>
      <c r="C91" s="146">
        <v>1.70040484E8</v>
      </c>
      <c r="D91" s="142" t="s">
        <v>12842</v>
      </c>
      <c r="E91" s="146" t="s">
        <v>12843</v>
      </c>
      <c r="F91" s="146">
        <v>10.0</v>
      </c>
      <c r="G91" s="146">
        <v>95.4</v>
      </c>
      <c r="H91" s="146">
        <v>9.2</v>
      </c>
      <c r="I91" s="146" t="s">
        <v>14870</v>
      </c>
      <c r="J91" s="146" t="s">
        <v>8090</v>
      </c>
      <c r="K91" s="148" t="s">
        <v>14871</v>
      </c>
      <c r="L91" s="147" t="s">
        <v>14872</v>
      </c>
      <c r="M91" s="149" t="s">
        <v>14873</v>
      </c>
    </row>
    <row r="92" ht="16.5" customHeight="1">
      <c r="A92" s="141">
        <v>91.0</v>
      </c>
      <c r="B92" s="146">
        <v>9853642.0</v>
      </c>
      <c r="C92" s="146">
        <v>1.70040497E8</v>
      </c>
      <c r="D92" s="142" t="s">
        <v>10344</v>
      </c>
      <c r="E92" s="146" t="s">
        <v>10346</v>
      </c>
      <c r="F92" s="146">
        <v>9.2</v>
      </c>
      <c r="G92" s="146">
        <v>94.0</v>
      </c>
      <c r="H92" s="146">
        <v>7.3999999999999995</v>
      </c>
      <c r="I92" s="146" t="s">
        <v>14870</v>
      </c>
      <c r="J92" s="146" t="s">
        <v>8090</v>
      </c>
      <c r="K92" s="148" t="s">
        <v>14871</v>
      </c>
      <c r="L92" s="147" t="s">
        <v>14872</v>
      </c>
      <c r="M92" s="149" t="s">
        <v>14873</v>
      </c>
    </row>
    <row r="93" ht="16.5" customHeight="1">
      <c r="A93" s="145">
        <v>92.0</v>
      </c>
      <c r="B93" s="146">
        <v>9856416.0</v>
      </c>
      <c r="C93" s="146">
        <v>1.70040513E8</v>
      </c>
      <c r="D93" s="142" t="s">
        <v>11888</v>
      </c>
      <c r="E93" s="146" t="s">
        <v>11889</v>
      </c>
      <c r="F93" s="146">
        <v>9.5</v>
      </c>
      <c r="G93" s="146">
        <v>92.0</v>
      </c>
      <c r="H93" s="146">
        <v>8.2</v>
      </c>
      <c r="I93" s="146" t="s">
        <v>14870</v>
      </c>
      <c r="J93" s="146" t="s">
        <v>8090</v>
      </c>
      <c r="K93" s="148" t="s">
        <v>14871</v>
      </c>
      <c r="L93" s="147" t="s">
        <v>14872</v>
      </c>
      <c r="M93" s="149" t="s">
        <v>14873</v>
      </c>
    </row>
    <row r="94" ht="16.5" customHeight="1">
      <c r="A94" s="141">
        <v>93.0</v>
      </c>
      <c r="B94" s="146">
        <v>9856947.0</v>
      </c>
      <c r="C94" s="146">
        <v>1.70040521E8</v>
      </c>
      <c r="D94" s="142" t="s">
        <v>10547</v>
      </c>
      <c r="E94" s="146" t="s">
        <v>10548</v>
      </c>
      <c r="F94" s="146">
        <v>9.2</v>
      </c>
      <c r="G94" s="146">
        <v>90.0</v>
      </c>
      <c r="H94" s="146">
        <v>7.8</v>
      </c>
      <c r="I94" s="146" t="s">
        <v>14870</v>
      </c>
      <c r="J94" s="146" t="s">
        <v>8090</v>
      </c>
      <c r="K94" s="148" t="s">
        <v>14871</v>
      </c>
      <c r="L94" s="147" t="s">
        <v>14872</v>
      </c>
      <c r="M94" s="149" t="s">
        <v>14873</v>
      </c>
    </row>
    <row r="95" ht="16.5" customHeight="1">
      <c r="A95" s="145">
        <v>94.0</v>
      </c>
      <c r="B95" s="146">
        <v>9854527.0</v>
      </c>
      <c r="C95" s="146">
        <v>1.7004062E8</v>
      </c>
      <c r="D95" s="142" t="s">
        <v>11669</v>
      </c>
      <c r="E95" s="146" t="s">
        <v>14915</v>
      </c>
      <c r="F95" s="146">
        <v>9.5</v>
      </c>
      <c r="G95" s="146">
        <v>95.5</v>
      </c>
      <c r="H95" s="146">
        <v>8.0</v>
      </c>
      <c r="I95" s="146" t="s">
        <v>14870</v>
      </c>
      <c r="J95" s="146" t="s">
        <v>8090</v>
      </c>
      <c r="K95" s="148" t="s">
        <v>14871</v>
      </c>
      <c r="L95" s="147" t="s">
        <v>14872</v>
      </c>
      <c r="M95" s="149" t="s">
        <v>14873</v>
      </c>
    </row>
    <row r="96" ht="16.5" customHeight="1">
      <c r="A96" s="141">
        <v>95.0</v>
      </c>
      <c r="B96" s="146">
        <v>9853513.0</v>
      </c>
      <c r="C96" s="146">
        <v>1.70040658E8</v>
      </c>
      <c r="D96" s="142" t="s">
        <v>10049</v>
      </c>
      <c r="E96" s="146" t="s">
        <v>10050</v>
      </c>
      <c r="F96" s="146">
        <v>9.0</v>
      </c>
      <c r="G96" s="146">
        <v>87.5</v>
      </c>
      <c r="H96" s="146">
        <v>8.0</v>
      </c>
      <c r="I96" s="146" t="s">
        <v>14870</v>
      </c>
      <c r="J96" s="146" t="s">
        <v>8090</v>
      </c>
      <c r="K96" s="148" t="s">
        <v>14871</v>
      </c>
      <c r="L96" s="147" t="s">
        <v>14872</v>
      </c>
      <c r="M96" s="149" t="s">
        <v>14873</v>
      </c>
    </row>
    <row r="97" ht="16.5" customHeight="1">
      <c r="A97" s="145">
        <v>96.0</v>
      </c>
      <c r="B97" s="146">
        <v>9854532.0</v>
      </c>
      <c r="C97" s="146">
        <v>1.700407E8</v>
      </c>
      <c r="D97" s="142" t="s">
        <v>12292</v>
      </c>
      <c r="E97" s="146" t="s">
        <v>12293</v>
      </c>
      <c r="F97" s="146">
        <v>9.7</v>
      </c>
      <c r="G97" s="146">
        <v>96.0</v>
      </c>
      <c r="H97" s="146">
        <v>9.1</v>
      </c>
      <c r="I97" s="146" t="s">
        <v>14870</v>
      </c>
      <c r="J97" s="146" t="s">
        <v>8090</v>
      </c>
      <c r="K97" s="148" t="s">
        <v>14871</v>
      </c>
      <c r="L97" s="147" t="s">
        <v>14872</v>
      </c>
      <c r="M97" s="149" t="s">
        <v>14873</v>
      </c>
    </row>
    <row r="98" ht="16.5" customHeight="1">
      <c r="A98" s="141">
        <v>97.0</v>
      </c>
      <c r="B98" s="146">
        <v>9872246.0</v>
      </c>
      <c r="C98" s="146">
        <v>1.7004076E8</v>
      </c>
      <c r="D98" s="142" t="s">
        <v>12054</v>
      </c>
      <c r="E98" s="146" t="s">
        <v>12055</v>
      </c>
      <c r="F98" s="146">
        <v>9.6</v>
      </c>
      <c r="G98" s="146">
        <v>96.7</v>
      </c>
      <c r="H98" s="146">
        <v>8.5</v>
      </c>
      <c r="I98" s="146" t="s">
        <v>14870</v>
      </c>
      <c r="J98" s="146" t="s">
        <v>8090</v>
      </c>
      <c r="K98" s="148" t="s">
        <v>14871</v>
      </c>
      <c r="L98" s="147" t="s">
        <v>14872</v>
      </c>
      <c r="M98" s="149" t="s">
        <v>14873</v>
      </c>
    </row>
    <row r="99" ht="16.5" customHeight="1">
      <c r="A99" s="145">
        <v>98.0</v>
      </c>
      <c r="B99" s="146">
        <v>9854187.0</v>
      </c>
      <c r="C99" s="146">
        <v>1.70040762E8</v>
      </c>
      <c r="D99" s="142" t="s">
        <v>12833</v>
      </c>
      <c r="E99" s="146" t="s">
        <v>12834</v>
      </c>
      <c r="F99" s="146">
        <v>10.0</v>
      </c>
      <c r="G99" s="146">
        <v>96.5</v>
      </c>
      <c r="H99" s="146">
        <v>8.799999999999999</v>
      </c>
      <c r="I99" s="146" t="s">
        <v>14870</v>
      </c>
      <c r="J99" s="146" t="s">
        <v>8090</v>
      </c>
      <c r="K99" s="148" t="s">
        <v>14871</v>
      </c>
      <c r="L99" s="147" t="s">
        <v>14872</v>
      </c>
      <c r="M99" s="149" t="s">
        <v>14873</v>
      </c>
    </row>
    <row r="100" ht="16.5" customHeight="1">
      <c r="A100" s="141">
        <v>99.0</v>
      </c>
      <c r="B100" s="146">
        <v>9873088.0</v>
      </c>
      <c r="C100" s="146">
        <v>1.70040775E8</v>
      </c>
      <c r="D100" s="142" t="s">
        <v>11115</v>
      </c>
      <c r="E100" s="146" t="s">
        <v>11116</v>
      </c>
      <c r="F100" s="146">
        <v>9.3</v>
      </c>
      <c r="G100" s="146">
        <v>91.3</v>
      </c>
      <c r="H100" s="146">
        <v>7.3999999999999995</v>
      </c>
      <c r="I100" s="146" t="s">
        <v>14870</v>
      </c>
      <c r="J100" s="146" t="s">
        <v>8090</v>
      </c>
      <c r="K100" s="148" t="s">
        <v>14871</v>
      </c>
      <c r="L100" s="147" t="s">
        <v>14872</v>
      </c>
      <c r="M100" s="149" t="s">
        <v>14873</v>
      </c>
    </row>
    <row r="101" ht="16.5" customHeight="1">
      <c r="A101" s="145">
        <v>100.0</v>
      </c>
      <c r="B101" s="146">
        <v>9853007.0</v>
      </c>
      <c r="C101" s="146">
        <v>1.70040835E8</v>
      </c>
      <c r="D101" s="142" t="s">
        <v>9987</v>
      </c>
      <c r="E101" s="146" t="s">
        <v>9988</v>
      </c>
      <c r="F101" s="146">
        <v>9.0</v>
      </c>
      <c r="G101" s="146">
        <v>90.7</v>
      </c>
      <c r="H101" s="146">
        <v>7.8999999999999995</v>
      </c>
      <c r="I101" s="146" t="s">
        <v>14870</v>
      </c>
      <c r="J101" s="146" t="s">
        <v>8090</v>
      </c>
      <c r="K101" s="148" t="s">
        <v>14871</v>
      </c>
      <c r="L101" s="147" t="s">
        <v>14872</v>
      </c>
      <c r="M101" s="149" t="s">
        <v>14873</v>
      </c>
    </row>
    <row r="102" ht="16.5" customHeight="1">
      <c r="A102" s="141">
        <v>101.0</v>
      </c>
      <c r="B102" s="146">
        <v>9854540.0</v>
      </c>
      <c r="C102" s="146">
        <v>1.70040844E8</v>
      </c>
      <c r="D102" s="142" t="s">
        <v>10020</v>
      </c>
      <c r="E102" s="151" t="s">
        <v>10022</v>
      </c>
      <c r="F102" s="146">
        <v>9.0</v>
      </c>
      <c r="G102" s="146">
        <v>90.0</v>
      </c>
      <c r="H102" s="146">
        <v>7.199999999999999</v>
      </c>
      <c r="I102" s="146" t="s">
        <v>14870</v>
      </c>
      <c r="J102" s="146" t="s">
        <v>8090</v>
      </c>
      <c r="K102" s="148" t="s">
        <v>14871</v>
      </c>
      <c r="L102" s="147" t="s">
        <v>14872</v>
      </c>
      <c r="M102" s="149" t="s">
        <v>14873</v>
      </c>
    </row>
    <row r="103" ht="16.5" customHeight="1">
      <c r="A103" s="145">
        <v>102.0</v>
      </c>
      <c r="B103" s="146">
        <v>9853387.0</v>
      </c>
      <c r="C103" s="146">
        <v>1.70040861E8</v>
      </c>
      <c r="D103" s="142" t="s">
        <v>11896</v>
      </c>
      <c r="E103" s="146" t="s">
        <v>11897</v>
      </c>
      <c r="F103" s="146">
        <v>9.5</v>
      </c>
      <c r="G103" s="146">
        <v>92.0</v>
      </c>
      <c r="H103" s="146">
        <v>7.5</v>
      </c>
      <c r="I103" s="146" t="s">
        <v>14870</v>
      </c>
      <c r="J103" s="146" t="s">
        <v>8090</v>
      </c>
      <c r="K103" s="148" t="s">
        <v>14871</v>
      </c>
      <c r="L103" s="147" t="s">
        <v>14872</v>
      </c>
      <c r="M103" s="149" t="s">
        <v>14873</v>
      </c>
    </row>
    <row r="104" ht="16.5" customHeight="1">
      <c r="A104" s="141">
        <v>103.0</v>
      </c>
      <c r="B104" s="146">
        <v>9859117.0</v>
      </c>
      <c r="C104" s="146">
        <v>1.70040882E8</v>
      </c>
      <c r="D104" s="142" t="s">
        <v>11854</v>
      </c>
      <c r="E104" s="146" t="s">
        <v>11855</v>
      </c>
      <c r="F104" s="146">
        <v>9.5</v>
      </c>
      <c r="G104" s="146">
        <v>93.0</v>
      </c>
      <c r="H104" s="146">
        <v>7.6</v>
      </c>
      <c r="I104" s="146" t="s">
        <v>14870</v>
      </c>
      <c r="J104" s="146" t="s">
        <v>8090</v>
      </c>
      <c r="K104" s="148" t="s">
        <v>14871</v>
      </c>
      <c r="L104" s="147" t="s">
        <v>14872</v>
      </c>
      <c r="M104" s="149" t="s">
        <v>14873</v>
      </c>
    </row>
    <row r="105" ht="16.5" customHeight="1">
      <c r="A105" s="145">
        <v>104.0</v>
      </c>
      <c r="B105" s="146">
        <v>9854069.0</v>
      </c>
      <c r="C105" s="146">
        <v>1.70040889E8</v>
      </c>
      <c r="D105" s="142" t="s">
        <v>11073</v>
      </c>
      <c r="E105" s="146" t="s">
        <v>11074</v>
      </c>
      <c r="F105" s="146">
        <v>9.3</v>
      </c>
      <c r="G105" s="146">
        <v>92.0</v>
      </c>
      <c r="H105" s="146">
        <v>8.299999999999999</v>
      </c>
      <c r="I105" s="146" t="s">
        <v>14870</v>
      </c>
      <c r="J105" s="146" t="s">
        <v>8090</v>
      </c>
      <c r="K105" s="148" t="s">
        <v>14871</v>
      </c>
      <c r="L105" s="147" t="s">
        <v>14872</v>
      </c>
      <c r="M105" s="149" t="s">
        <v>14873</v>
      </c>
    </row>
    <row r="106" ht="16.5" customHeight="1">
      <c r="A106" s="141">
        <v>105.0</v>
      </c>
      <c r="B106" s="146">
        <v>9852980.0</v>
      </c>
      <c r="C106" s="146">
        <v>1.70041017E8</v>
      </c>
      <c r="D106" s="142" t="s">
        <v>9390</v>
      </c>
      <c r="E106" s="146" t="s">
        <v>9391</v>
      </c>
      <c r="F106" s="146">
        <v>8.8</v>
      </c>
      <c r="G106" s="146">
        <v>97.4</v>
      </c>
      <c r="H106" s="146">
        <v>8.6</v>
      </c>
      <c r="I106" s="146" t="s">
        <v>14870</v>
      </c>
      <c r="J106" s="146" t="s">
        <v>8090</v>
      </c>
      <c r="K106" s="148" t="s">
        <v>14871</v>
      </c>
      <c r="L106" s="147" t="s">
        <v>14872</v>
      </c>
      <c r="M106" s="149" t="s">
        <v>14873</v>
      </c>
    </row>
    <row r="107" ht="16.5" customHeight="1">
      <c r="A107" s="145">
        <v>106.0</v>
      </c>
      <c r="B107" s="146">
        <v>9853300.0</v>
      </c>
      <c r="C107" s="146">
        <v>1.70041027E8</v>
      </c>
      <c r="D107" s="142" t="s">
        <v>8535</v>
      </c>
      <c r="E107" s="146" t="s">
        <v>8536</v>
      </c>
      <c r="F107" s="146">
        <v>8.2</v>
      </c>
      <c r="G107" s="146">
        <v>94.0</v>
      </c>
      <c r="H107" s="146">
        <v>8.2</v>
      </c>
      <c r="I107" s="146" t="s">
        <v>14870</v>
      </c>
      <c r="J107" s="146" t="s">
        <v>8090</v>
      </c>
      <c r="K107" s="148" t="s">
        <v>14871</v>
      </c>
      <c r="L107" s="147" t="s">
        <v>14872</v>
      </c>
      <c r="M107" s="149" t="s">
        <v>14873</v>
      </c>
    </row>
    <row r="108" ht="16.5" customHeight="1">
      <c r="A108" s="141">
        <v>107.0</v>
      </c>
      <c r="B108" s="146">
        <v>9872193.0</v>
      </c>
      <c r="C108" s="146">
        <v>1.70050018E8</v>
      </c>
      <c r="D108" s="142" t="s">
        <v>13297</v>
      </c>
      <c r="E108" s="146" t="s">
        <v>13298</v>
      </c>
      <c r="F108" s="152">
        <v>9.3</v>
      </c>
      <c r="G108" s="152">
        <v>96.3</v>
      </c>
      <c r="H108" s="152">
        <v>6.9</v>
      </c>
      <c r="I108" s="147" t="s">
        <v>14870</v>
      </c>
      <c r="J108" s="147" t="s">
        <v>14916</v>
      </c>
      <c r="K108" s="148" t="s">
        <v>14871</v>
      </c>
      <c r="L108" s="147" t="s">
        <v>14872</v>
      </c>
      <c r="M108" s="149" t="s">
        <v>14873</v>
      </c>
    </row>
    <row r="109" ht="16.5" customHeight="1">
      <c r="A109" s="145">
        <v>108.0</v>
      </c>
      <c r="B109" s="146">
        <v>9863966.0</v>
      </c>
      <c r="C109" s="146">
        <v>1.7005003E8</v>
      </c>
      <c r="D109" s="142" t="s">
        <v>14917</v>
      </c>
      <c r="E109" s="146" t="s">
        <v>13510</v>
      </c>
      <c r="F109" s="152">
        <v>8.7</v>
      </c>
      <c r="G109" s="152">
        <v>9.4</v>
      </c>
      <c r="H109" s="152">
        <v>7.7</v>
      </c>
      <c r="I109" s="147" t="s">
        <v>14870</v>
      </c>
      <c r="J109" s="147" t="s">
        <v>14916</v>
      </c>
      <c r="K109" s="148" t="s">
        <v>14871</v>
      </c>
      <c r="L109" s="147" t="s">
        <v>14872</v>
      </c>
      <c r="M109" s="149" t="s">
        <v>14873</v>
      </c>
    </row>
    <row r="110" ht="16.5" customHeight="1">
      <c r="A110" s="141">
        <v>109.0</v>
      </c>
      <c r="B110" s="146">
        <v>9858205.0</v>
      </c>
      <c r="C110" s="146">
        <v>1.70050038E8</v>
      </c>
      <c r="D110" s="142" t="s">
        <v>13429</v>
      </c>
      <c r="E110" s="146" t="s">
        <v>13430</v>
      </c>
      <c r="F110" s="152">
        <v>9.0</v>
      </c>
      <c r="G110" s="152">
        <v>85.0</v>
      </c>
      <c r="H110" s="152">
        <v>8.25</v>
      </c>
      <c r="I110" s="147" t="s">
        <v>14870</v>
      </c>
      <c r="J110" s="147" t="s">
        <v>14916</v>
      </c>
      <c r="K110" s="148" t="s">
        <v>14871</v>
      </c>
      <c r="L110" s="147" t="s">
        <v>14872</v>
      </c>
      <c r="M110" s="149" t="s">
        <v>14873</v>
      </c>
    </row>
    <row r="111" ht="16.5" customHeight="1">
      <c r="A111" s="145">
        <v>110.0</v>
      </c>
      <c r="B111" s="146">
        <v>9852709.0</v>
      </c>
      <c r="C111" s="146">
        <v>1.70050048E8</v>
      </c>
      <c r="D111" s="142" t="s">
        <v>14918</v>
      </c>
      <c r="E111" s="146" t="s">
        <v>13243</v>
      </c>
      <c r="F111" s="152">
        <v>9.8</v>
      </c>
      <c r="G111" s="152">
        <v>98.2</v>
      </c>
      <c r="H111" s="152">
        <v>9.68</v>
      </c>
      <c r="I111" s="147" t="s">
        <v>14870</v>
      </c>
      <c r="J111" s="147" t="s">
        <v>14916</v>
      </c>
      <c r="K111" s="148" t="s">
        <v>14871</v>
      </c>
      <c r="L111" s="147" t="s">
        <v>14872</v>
      </c>
      <c r="M111" s="149" t="s">
        <v>14873</v>
      </c>
    </row>
    <row r="112" ht="16.5" customHeight="1">
      <c r="A112" s="141">
        <v>111.0</v>
      </c>
      <c r="B112" s="153">
        <v>9857777.0</v>
      </c>
      <c r="C112" s="153">
        <v>1.70050083E8</v>
      </c>
      <c r="D112" s="142" t="s">
        <v>13250</v>
      </c>
      <c r="E112" s="153" t="s">
        <v>13251</v>
      </c>
      <c r="F112" s="154">
        <v>9.7</v>
      </c>
      <c r="G112" s="154">
        <v>95.6</v>
      </c>
      <c r="H112" s="154">
        <v>8.0</v>
      </c>
      <c r="I112" s="155" t="s">
        <v>14870</v>
      </c>
      <c r="J112" s="155" t="s">
        <v>14916</v>
      </c>
      <c r="K112" s="156" t="s">
        <v>14871</v>
      </c>
      <c r="L112" s="155" t="s">
        <v>14872</v>
      </c>
      <c r="M112" s="157" t="s">
        <v>14873</v>
      </c>
    </row>
    <row r="113" ht="16.5" customHeight="1">
      <c r="A113" s="145">
        <v>112.0</v>
      </c>
      <c r="B113" s="158">
        <v>9871234.0</v>
      </c>
      <c r="C113" s="158">
        <v>1.7005013E8</v>
      </c>
      <c r="D113" s="142" t="s">
        <v>14919</v>
      </c>
      <c r="E113" s="158" t="s">
        <v>14920</v>
      </c>
      <c r="F113" s="159">
        <v>9.4</v>
      </c>
      <c r="G113" s="159">
        <v>92.0</v>
      </c>
      <c r="H113" s="159">
        <v>8.5</v>
      </c>
      <c r="I113" s="160" t="s">
        <v>14870</v>
      </c>
      <c r="J113" s="160" t="s">
        <v>14916</v>
      </c>
      <c r="K113" s="161" t="s">
        <v>14871</v>
      </c>
      <c r="L113" s="160" t="s">
        <v>14872</v>
      </c>
      <c r="M113" s="162" t="s">
        <v>14873</v>
      </c>
    </row>
    <row r="114" ht="16.5" customHeight="1">
      <c r="A114" s="141">
        <v>113.0</v>
      </c>
      <c r="B114" s="147">
        <v>9870862.0</v>
      </c>
      <c r="C114" s="147">
        <v>1.70060055E8</v>
      </c>
      <c r="D114" s="142" t="s">
        <v>14921</v>
      </c>
      <c r="E114" s="146" t="s">
        <v>13019</v>
      </c>
      <c r="F114" s="147">
        <v>9.8</v>
      </c>
      <c r="G114" s="147">
        <v>96.6</v>
      </c>
      <c r="H114" s="147">
        <v>9.52</v>
      </c>
      <c r="I114" s="147" t="s">
        <v>14870</v>
      </c>
      <c r="J114" s="147" t="s">
        <v>13016</v>
      </c>
      <c r="K114" s="148" t="s">
        <v>14871</v>
      </c>
      <c r="L114" s="147" t="s">
        <v>14872</v>
      </c>
      <c r="M114" s="163" t="s">
        <v>14873</v>
      </c>
    </row>
    <row r="115" ht="16.5" customHeight="1">
      <c r="A115" s="145">
        <v>114.0</v>
      </c>
      <c r="B115" s="147">
        <v>9583477.0</v>
      </c>
      <c r="C115" s="147">
        <v>1.70060058E8</v>
      </c>
      <c r="D115" s="142" t="s">
        <v>13039</v>
      </c>
      <c r="E115" s="146" t="s">
        <v>14922</v>
      </c>
      <c r="F115" s="147">
        <v>97.0</v>
      </c>
      <c r="G115" s="147">
        <v>96.0</v>
      </c>
      <c r="H115" s="147">
        <v>7.6</v>
      </c>
      <c r="I115" s="147" t="s">
        <v>14870</v>
      </c>
      <c r="J115" s="147" t="s">
        <v>13016</v>
      </c>
      <c r="K115" s="148" t="s">
        <v>14871</v>
      </c>
      <c r="L115" s="147" t="s">
        <v>14872</v>
      </c>
      <c r="M115" s="163" t="s">
        <v>14873</v>
      </c>
    </row>
    <row r="116" ht="16.5" customHeight="1">
      <c r="A116" s="141">
        <v>115.0</v>
      </c>
      <c r="B116" s="146">
        <v>9853216.0</v>
      </c>
      <c r="C116" s="146">
        <v>1.60041055E8</v>
      </c>
      <c r="D116" s="142" t="s">
        <v>12875</v>
      </c>
      <c r="E116" s="146" t="s">
        <v>12876</v>
      </c>
      <c r="F116" s="146">
        <v>10.0</v>
      </c>
      <c r="G116" s="146">
        <v>94.6</v>
      </c>
      <c r="H116" s="146">
        <v>8.0</v>
      </c>
      <c r="I116" s="146" t="s">
        <v>14870</v>
      </c>
      <c r="J116" s="146" t="s">
        <v>8090</v>
      </c>
      <c r="K116" s="148" t="s">
        <v>14871</v>
      </c>
      <c r="L116" s="147" t="s">
        <v>14923</v>
      </c>
      <c r="M116" s="164" t="s">
        <v>14924</v>
      </c>
    </row>
    <row r="117" ht="16.5" customHeight="1">
      <c r="A117" s="145">
        <v>116.0</v>
      </c>
      <c r="B117" s="146">
        <v>9854968.0</v>
      </c>
      <c r="C117" s="146">
        <v>1.70030018E8</v>
      </c>
      <c r="D117" s="142" t="s">
        <v>5647</v>
      </c>
      <c r="E117" s="146" t="s">
        <v>5648</v>
      </c>
      <c r="F117" s="147">
        <v>9.5</v>
      </c>
      <c r="G117" s="147">
        <v>94.3</v>
      </c>
      <c r="H117" s="147">
        <v>8.23</v>
      </c>
      <c r="I117" s="146" t="s">
        <v>14870</v>
      </c>
      <c r="J117" s="147" t="s">
        <v>64</v>
      </c>
      <c r="K117" s="148" t="s">
        <v>14871</v>
      </c>
      <c r="L117" s="147" t="s">
        <v>14923</v>
      </c>
      <c r="M117" s="164" t="s">
        <v>14924</v>
      </c>
    </row>
    <row r="118" ht="16.5" customHeight="1">
      <c r="A118" s="141">
        <v>117.0</v>
      </c>
      <c r="B118" s="146">
        <v>9853499.0</v>
      </c>
      <c r="C118" s="146">
        <v>1.70030037E8</v>
      </c>
      <c r="D118" s="142" t="s">
        <v>7801</v>
      </c>
      <c r="E118" s="146" t="s">
        <v>7802</v>
      </c>
      <c r="F118" s="147">
        <v>10.0</v>
      </c>
      <c r="G118" s="147">
        <v>96.1</v>
      </c>
      <c r="H118" s="147">
        <v>8.85</v>
      </c>
      <c r="I118" s="146" t="s">
        <v>14870</v>
      </c>
      <c r="J118" s="147" t="s">
        <v>64</v>
      </c>
      <c r="K118" s="148" t="s">
        <v>14871</v>
      </c>
      <c r="L118" s="147" t="s">
        <v>14923</v>
      </c>
      <c r="M118" s="164" t="s">
        <v>14924</v>
      </c>
    </row>
    <row r="119" ht="16.5" customHeight="1">
      <c r="A119" s="145">
        <v>118.0</v>
      </c>
      <c r="B119" s="146">
        <v>9855547.0</v>
      </c>
      <c r="C119" s="146">
        <v>1.70030058E8</v>
      </c>
      <c r="D119" s="142" t="s">
        <v>5616</v>
      </c>
      <c r="E119" s="146" t="s">
        <v>5618</v>
      </c>
      <c r="F119" s="147">
        <v>9.5</v>
      </c>
      <c r="G119" s="147">
        <v>93.7</v>
      </c>
      <c r="H119" s="147">
        <v>8.75</v>
      </c>
      <c r="I119" s="146" t="s">
        <v>14870</v>
      </c>
      <c r="J119" s="147" t="s">
        <v>64</v>
      </c>
      <c r="K119" s="148" t="s">
        <v>14871</v>
      </c>
      <c r="L119" s="147" t="s">
        <v>14923</v>
      </c>
      <c r="M119" s="164" t="s">
        <v>14924</v>
      </c>
    </row>
    <row r="120" ht="16.5" customHeight="1">
      <c r="A120" s="141">
        <v>119.0</v>
      </c>
      <c r="B120" s="146">
        <v>9854929.0</v>
      </c>
      <c r="C120" s="146">
        <v>1.70030121E8</v>
      </c>
      <c r="D120" s="142" t="s">
        <v>1773</v>
      </c>
      <c r="E120" s="146" t="s">
        <v>1775</v>
      </c>
      <c r="F120" s="147">
        <v>8.6</v>
      </c>
      <c r="G120" s="147">
        <v>85.6</v>
      </c>
      <c r="H120" s="147">
        <v>7.29</v>
      </c>
      <c r="I120" s="146" t="s">
        <v>14870</v>
      </c>
      <c r="J120" s="147" t="s">
        <v>64</v>
      </c>
      <c r="K120" s="148" t="s">
        <v>14871</v>
      </c>
      <c r="L120" s="147" t="s">
        <v>14923</v>
      </c>
      <c r="M120" s="164" t="s">
        <v>14924</v>
      </c>
    </row>
    <row r="121" ht="16.5" customHeight="1">
      <c r="A121" s="145">
        <v>120.0</v>
      </c>
      <c r="B121" s="146">
        <v>9859678.0</v>
      </c>
      <c r="C121" s="146">
        <v>1.70030132E8</v>
      </c>
      <c r="D121" s="142" t="s">
        <v>1039</v>
      </c>
      <c r="E121" s="146" t="s">
        <v>14925</v>
      </c>
      <c r="F121" s="147">
        <v>8.2</v>
      </c>
      <c r="G121" s="147">
        <v>93.4</v>
      </c>
      <c r="H121" s="147">
        <v>7.8</v>
      </c>
      <c r="I121" s="146" t="s">
        <v>14870</v>
      </c>
      <c r="J121" s="147" t="s">
        <v>64</v>
      </c>
      <c r="K121" s="148" t="s">
        <v>14871</v>
      </c>
      <c r="L121" s="147" t="s">
        <v>14923</v>
      </c>
      <c r="M121" s="164" t="s">
        <v>14924</v>
      </c>
    </row>
    <row r="122" ht="16.5" customHeight="1">
      <c r="A122" s="141">
        <v>121.0</v>
      </c>
      <c r="B122" s="146">
        <v>9855126.0</v>
      </c>
      <c r="C122" s="146">
        <v>1.70030145E8</v>
      </c>
      <c r="D122" s="142" t="s">
        <v>956</v>
      </c>
      <c r="E122" s="146" t="s">
        <v>958</v>
      </c>
      <c r="F122" s="147">
        <v>82.0</v>
      </c>
      <c r="G122" s="147">
        <v>855.0</v>
      </c>
      <c r="H122" s="147">
        <v>6.85</v>
      </c>
      <c r="I122" s="146" t="s">
        <v>14870</v>
      </c>
      <c r="J122" s="147" t="s">
        <v>64</v>
      </c>
      <c r="K122" s="148" t="s">
        <v>14871</v>
      </c>
      <c r="L122" s="147" t="s">
        <v>14923</v>
      </c>
      <c r="M122" s="164" t="s">
        <v>14924</v>
      </c>
    </row>
    <row r="123" ht="16.5" customHeight="1">
      <c r="A123" s="145">
        <v>122.0</v>
      </c>
      <c r="B123" s="146">
        <v>9854646.0</v>
      </c>
      <c r="C123" s="146">
        <v>1.70030169E8</v>
      </c>
      <c r="D123" s="142" t="s">
        <v>1439</v>
      </c>
      <c r="E123" s="146" t="s">
        <v>1440</v>
      </c>
      <c r="F123" s="147">
        <v>8.5</v>
      </c>
      <c r="G123" s="147">
        <v>88.0</v>
      </c>
      <c r="H123" s="147">
        <v>7.3</v>
      </c>
      <c r="I123" s="146" t="s">
        <v>14870</v>
      </c>
      <c r="J123" s="147" t="s">
        <v>64</v>
      </c>
      <c r="K123" s="148" t="s">
        <v>14871</v>
      </c>
      <c r="L123" s="147" t="s">
        <v>14923</v>
      </c>
      <c r="M123" s="164" t="s">
        <v>14924</v>
      </c>
    </row>
    <row r="124" ht="16.5" customHeight="1">
      <c r="A124" s="141">
        <v>123.0</v>
      </c>
      <c r="B124" s="146">
        <v>9853002.0</v>
      </c>
      <c r="C124" s="146">
        <v>1.700302E8</v>
      </c>
      <c r="D124" s="142" t="s">
        <v>14926</v>
      </c>
      <c r="E124" s="146" t="s">
        <v>1606</v>
      </c>
      <c r="F124" s="147">
        <v>8.5</v>
      </c>
      <c r="G124" s="147">
        <v>93.7</v>
      </c>
      <c r="H124" s="147">
        <v>7.89</v>
      </c>
      <c r="I124" s="146" t="s">
        <v>14870</v>
      </c>
      <c r="J124" s="147" t="s">
        <v>64</v>
      </c>
      <c r="K124" s="148" t="s">
        <v>14871</v>
      </c>
      <c r="L124" s="147" t="s">
        <v>14923</v>
      </c>
      <c r="M124" s="164" t="s">
        <v>14924</v>
      </c>
    </row>
    <row r="125" ht="16.5" customHeight="1">
      <c r="A125" s="145">
        <v>124.0</v>
      </c>
      <c r="B125" s="146">
        <v>9854896.0</v>
      </c>
      <c r="C125" s="146">
        <v>1.70030231E8</v>
      </c>
      <c r="D125" s="142" t="s">
        <v>4553</v>
      </c>
      <c r="E125" s="146" t="s">
        <v>4554</v>
      </c>
      <c r="F125" s="147">
        <v>9.2</v>
      </c>
      <c r="G125" s="147">
        <v>97.7</v>
      </c>
      <c r="H125" s="147">
        <v>8.0</v>
      </c>
      <c r="I125" s="146" t="s">
        <v>14870</v>
      </c>
      <c r="J125" s="147" t="s">
        <v>64</v>
      </c>
      <c r="K125" s="148" t="s">
        <v>14871</v>
      </c>
      <c r="L125" s="147" t="s">
        <v>14923</v>
      </c>
      <c r="M125" s="164" t="s">
        <v>14924</v>
      </c>
    </row>
    <row r="126" ht="16.5" customHeight="1">
      <c r="A126" s="141">
        <v>125.0</v>
      </c>
      <c r="B126" s="146">
        <v>9856163.0</v>
      </c>
      <c r="C126" s="146">
        <v>1.70030242E8</v>
      </c>
      <c r="D126" s="142" t="s">
        <v>6524</v>
      </c>
      <c r="E126" s="146" t="s">
        <v>6525</v>
      </c>
      <c r="F126" s="147">
        <v>9.7</v>
      </c>
      <c r="G126" s="147">
        <v>95.4</v>
      </c>
      <c r="H126" s="147">
        <v>8.5</v>
      </c>
      <c r="I126" s="146" t="s">
        <v>14870</v>
      </c>
      <c r="J126" s="147" t="s">
        <v>64</v>
      </c>
      <c r="K126" s="148" t="s">
        <v>14871</v>
      </c>
      <c r="L126" s="147" t="s">
        <v>14923</v>
      </c>
      <c r="M126" s="164" t="s">
        <v>14924</v>
      </c>
    </row>
    <row r="127" ht="16.5" customHeight="1">
      <c r="A127" s="145">
        <v>126.0</v>
      </c>
      <c r="B127" s="146">
        <v>9853309.0</v>
      </c>
      <c r="C127" s="146">
        <v>1.70030245E8</v>
      </c>
      <c r="D127" s="142" t="s">
        <v>7172</v>
      </c>
      <c r="E127" s="146" t="s">
        <v>7173</v>
      </c>
      <c r="F127" s="147">
        <v>9.8</v>
      </c>
      <c r="G127" s="147">
        <v>96.3</v>
      </c>
      <c r="H127" s="147">
        <v>8.6</v>
      </c>
      <c r="I127" s="146" t="s">
        <v>14870</v>
      </c>
      <c r="J127" s="147" t="s">
        <v>64</v>
      </c>
      <c r="K127" s="148" t="s">
        <v>14871</v>
      </c>
      <c r="L127" s="147" t="s">
        <v>14923</v>
      </c>
      <c r="M127" s="164" t="s">
        <v>14924</v>
      </c>
    </row>
    <row r="128" ht="16.5" customHeight="1">
      <c r="A128" s="141">
        <v>127.0</v>
      </c>
      <c r="B128" s="146">
        <v>9856349.0</v>
      </c>
      <c r="C128" s="146">
        <v>1.70030258E8</v>
      </c>
      <c r="D128" s="142" t="s">
        <v>2395</v>
      </c>
      <c r="E128" s="146" t="s">
        <v>2396</v>
      </c>
      <c r="F128" s="147">
        <v>8.8</v>
      </c>
      <c r="G128" s="147">
        <v>88.7</v>
      </c>
      <c r="H128" s="147">
        <v>8.8</v>
      </c>
      <c r="I128" s="146" t="s">
        <v>14870</v>
      </c>
      <c r="J128" s="147" t="s">
        <v>64</v>
      </c>
      <c r="K128" s="148" t="s">
        <v>14871</v>
      </c>
      <c r="L128" s="147" t="s">
        <v>14923</v>
      </c>
      <c r="M128" s="164" t="s">
        <v>14924</v>
      </c>
    </row>
    <row r="129" ht="16.5" customHeight="1">
      <c r="A129" s="145">
        <v>128.0</v>
      </c>
      <c r="B129" s="146">
        <v>9858707.0</v>
      </c>
      <c r="C129" s="146">
        <v>1.7003026E8</v>
      </c>
      <c r="D129" s="142" t="s">
        <v>6163</v>
      </c>
      <c r="E129" s="146" t="s">
        <v>6164</v>
      </c>
      <c r="F129" s="147">
        <v>9.5</v>
      </c>
      <c r="G129" s="147">
        <v>98.1</v>
      </c>
      <c r="H129" s="147">
        <v>9.1</v>
      </c>
      <c r="I129" s="146" t="s">
        <v>14870</v>
      </c>
      <c r="J129" s="147" t="s">
        <v>64</v>
      </c>
      <c r="K129" s="148" t="s">
        <v>14871</v>
      </c>
      <c r="L129" s="147" t="s">
        <v>14923</v>
      </c>
      <c r="M129" s="164" t="s">
        <v>14924</v>
      </c>
    </row>
    <row r="130" ht="16.5" customHeight="1">
      <c r="A130" s="141">
        <v>129.0</v>
      </c>
      <c r="B130" s="146">
        <v>9853713.0</v>
      </c>
      <c r="C130" s="146">
        <v>1.70030261E8</v>
      </c>
      <c r="D130" s="142" t="s">
        <v>14927</v>
      </c>
      <c r="E130" s="146" t="s">
        <v>6470</v>
      </c>
      <c r="F130" s="147">
        <v>9.7</v>
      </c>
      <c r="G130" s="147">
        <v>94.0</v>
      </c>
      <c r="H130" s="147">
        <v>8.2</v>
      </c>
      <c r="I130" s="146" t="s">
        <v>14870</v>
      </c>
      <c r="J130" s="147" t="s">
        <v>64</v>
      </c>
      <c r="K130" s="148" t="s">
        <v>14871</v>
      </c>
      <c r="L130" s="147" t="s">
        <v>14923</v>
      </c>
      <c r="M130" s="164" t="s">
        <v>14924</v>
      </c>
    </row>
    <row r="131" ht="16.5" customHeight="1">
      <c r="A131" s="145">
        <v>130.0</v>
      </c>
      <c r="B131" s="146">
        <v>9871848.0</v>
      </c>
      <c r="C131" s="146">
        <v>1.70030286E8</v>
      </c>
      <c r="D131" s="142" t="s">
        <v>14928</v>
      </c>
      <c r="E131" s="146" t="s">
        <v>14929</v>
      </c>
      <c r="F131" s="147">
        <v>8.8</v>
      </c>
      <c r="G131" s="147">
        <v>81.3</v>
      </c>
      <c r="H131" s="147">
        <v>7.01</v>
      </c>
      <c r="I131" s="146" t="s">
        <v>14870</v>
      </c>
      <c r="J131" s="147" t="s">
        <v>64</v>
      </c>
      <c r="K131" s="148" t="s">
        <v>14871</v>
      </c>
      <c r="L131" s="147" t="s">
        <v>14923</v>
      </c>
      <c r="M131" s="164" t="s">
        <v>14924</v>
      </c>
    </row>
    <row r="132" ht="16.5" customHeight="1">
      <c r="A132" s="141">
        <v>131.0</v>
      </c>
      <c r="B132" s="146">
        <v>9856354.0</v>
      </c>
      <c r="C132" s="146">
        <v>1.70030292E8</v>
      </c>
      <c r="D132" s="142" t="s">
        <v>14930</v>
      </c>
      <c r="E132" s="146" t="s">
        <v>1314</v>
      </c>
      <c r="F132" s="147">
        <v>8.3</v>
      </c>
      <c r="G132" s="147">
        <v>97.3</v>
      </c>
      <c r="H132" s="147">
        <v>8.3</v>
      </c>
      <c r="I132" s="146" t="s">
        <v>14870</v>
      </c>
      <c r="J132" s="147" t="s">
        <v>64</v>
      </c>
      <c r="K132" s="148" t="s">
        <v>14871</v>
      </c>
      <c r="L132" s="147" t="s">
        <v>14923</v>
      </c>
      <c r="M132" s="164" t="s">
        <v>14924</v>
      </c>
    </row>
    <row r="133" ht="16.5" customHeight="1">
      <c r="A133" s="145">
        <v>132.0</v>
      </c>
      <c r="B133" s="146">
        <v>9857529.0</v>
      </c>
      <c r="C133" s="146">
        <v>1.70030303E8</v>
      </c>
      <c r="D133" s="142" t="s">
        <v>14931</v>
      </c>
      <c r="E133" s="146" t="s">
        <v>4485</v>
      </c>
      <c r="F133" s="147">
        <v>9.2</v>
      </c>
      <c r="G133" s="147">
        <v>96.5</v>
      </c>
      <c r="H133" s="147">
        <v>7.75</v>
      </c>
      <c r="I133" s="146" t="s">
        <v>14870</v>
      </c>
      <c r="J133" s="147" t="s">
        <v>64</v>
      </c>
      <c r="K133" s="148" t="s">
        <v>14871</v>
      </c>
      <c r="L133" s="147" t="s">
        <v>14923</v>
      </c>
      <c r="M133" s="164" t="s">
        <v>14924</v>
      </c>
    </row>
    <row r="134" ht="16.5" customHeight="1">
      <c r="A134" s="141">
        <v>133.0</v>
      </c>
      <c r="B134" s="146">
        <v>9854013.0</v>
      </c>
      <c r="C134" s="146">
        <v>1.7003033E8</v>
      </c>
      <c r="D134" s="142" t="s">
        <v>14932</v>
      </c>
      <c r="E134" s="146" t="s">
        <v>8082</v>
      </c>
      <c r="F134" s="147">
        <v>67.0</v>
      </c>
      <c r="G134" s="147">
        <v>91.0</v>
      </c>
      <c r="H134" s="147">
        <v>7.6</v>
      </c>
      <c r="I134" s="146" t="s">
        <v>14870</v>
      </c>
      <c r="J134" s="147" t="s">
        <v>64</v>
      </c>
      <c r="K134" s="148" t="s">
        <v>14871</v>
      </c>
      <c r="L134" s="147" t="s">
        <v>14923</v>
      </c>
      <c r="M134" s="164" t="s">
        <v>14924</v>
      </c>
    </row>
    <row r="135" ht="16.5" customHeight="1">
      <c r="A135" s="145">
        <v>134.0</v>
      </c>
      <c r="B135" s="146">
        <v>9856552.0</v>
      </c>
      <c r="C135" s="146">
        <v>1.70030336E8</v>
      </c>
      <c r="D135" s="142" t="s">
        <v>2247</v>
      </c>
      <c r="E135" s="146" t="s">
        <v>2249</v>
      </c>
      <c r="F135" s="147">
        <v>8.7</v>
      </c>
      <c r="G135" s="147">
        <v>9.7</v>
      </c>
      <c r="H135" s="147">
        <v>8.1</v>
      </c>
      <c r="I135" s="146" t="s">
        <v>14870</v>
      </c>
      <c r="J135" s="147" t="s">
        <v>64</v>
      </c>
      <c r="K135" s="148" t="s">
        <v>14871</v>
      </c>
      <c r="L135" s="147" t="s">
        <v>14923</v>
      </c>
      <c r="M135" s="164" t="s">
        <v>14924</v>
      </c>
    </row>
    <row r="136" ht="16.5" customHeight="1">
      <c r="A136" s="141">
        <v>135.0</v>
      </c>
      <c r="B136" s="146">
        <v>9852986.0</v>
      </c>
      <c r="C136" s="146">
        <v>1.70030344E8</v>
      </c>
      <c r="D136" s="142" t="s">
        <v>425</v>
      </c>
      <c r="E136" s="146" t="s">
        <v>427</v>
      </c>
      <c r="F136" s="147">
        <v>7.7</v>
      </c>
      <c r="G136" s="147">
        <v>95.4</v>
      </c>
      <c r="H136" s="147">
        <v>7.5</v>
      </c>
      <c r="I136" s="146" t="s">
        <v>14870</v>
      </c>
      <c r="J136" s="147" t="s">
        <v>64</v>
      </c>
      <c r="K136" s="148" t="s">
        <v>14871</v>
      </c>
      <c r="L136" s="147" t="s">
        <v>14923</v>
      </c>
      <c r="M136" s="164" t="s">
        <v>14924</v>
      </c>
    </row>
    <row r="137" ht="16.5" customHeight="1">
      <c r="A137" s="145">
        <v>136.0</v>
      </c>
      <c r="B137" s="146">
        <v>9853574.0</v>
      </c>
      <c r="C137" s="146">
        <v>1.70030411E8</v>
      </c>
      <c r="D137" s="142" t="s">
        <v>1664</v>
      </c>
      <c r="E137" s="146" t="s">
        <v>1665</v>
      </c>
      <c r="F137" s="147">
        <v>8.5</v>
      </c>
      <c r="G137" s="147">
        <v>94.8</v>
      </c>
      <c r="H137" s="147">
        <v>7.83</v>
      </c>
      <c r="I137" s="146" t="s">
        <v>14870</v>
      </c>
      <c r="J137" s="147" t="s">
        <v>64</v>
      </c>
      <c r="K137" s="148" t="s">
        <v>14871</v>
      </c>
      <c r="L137" s="147" t="s">
        <v>14923</v>
      </c>
      <c r="M137" s="164" t="s">
        <v>14924</v>
      </c>
    </row>
    <row r="138" ht="16.5" customHeight="1">
      <c r="A138" s="141">
        <v>137.0</v>
      </c>
      <c r="B138" s="146">
        <v>9854624.0</v>
      </c>
      <c r="C138" s="146">
        <v>1.70030416E8</v>
      </c>
      <c r="D138" s="142" t="s">
        <v>6307</v>
      </c>
      <c r="E138" s="146" t="s">
        <v>6308</v>
      </c>
      <c r="F138" s="147">
        <v>97.0</v>
      </c>
      <c r="G138" s="147">
        <v>78.6</v>
      </c>
      <c r="H138" s="147">
        <v>7.56</v>
      </c>
      <c r="I138" s="146" t="s">
        <v>14870</v>
      </c>
      <c r="J138" s="147" t="s">
        <v>64</v>
      </c>
      <c r="K138" s="148" t="s">
        <v>14871</v>
      </c>
      <c r="L138" s="147" t="s">
        <v>14923</v>
      </c>
      <c r="M138" s="164" t="s">
        <v>14924</v>
      </c>
    </row>
    <row r="139" ht="16.5" customHeight="1">
      <c r="A139" s="145">
        <v>138.0</v>
      </c>
      <c r="B139" s="146">
        <v>9854785.0</v>
      </c>
      <c r="C139" s="146">
        <v>1.70030425E8</v>
      </c>
      <c r="D139" s="142" t="s">
        <v>4731</v>
      </c>
      <c r="E139" s="146" t="s">
        <v>14933</v>
      </c>
      <c r="F139" s="147">
        <v>93.0</v>
      </c>
      <c r="G139" s="147">
        <v>92.0</v>
      </c>
      <c r="H139" s="147">
        <v>7.1</v>
      </c>
      <c r="I139" s="146" t="s">
        <v>14870</v>
      </c>
      <c r="J139" s="147" t="s">
        <v>64</v>
      </c>
      <c r="K139" s="148" t="s">
        <v>14871</v>
      </c>
      <c r="L139" s="147" t="s">
        <v>14923</v>
      </c>
      <c r="M139" s="164" t="s">
        <v>14924</v>
      </c>
    </row>
    <row r="140" ht="16.5" customHeight="1">
      <c r="A140" s="141">
        <v>139.0</v>
      </c>
      <c r="B140" s="146">
        <v>9853674.0</v>
      </c>
      <c r="C140" s="146">
        <v>1.70030454E8</v>
      </c>
      <c r="D140" s="142" t="s">
        <v>489</v>
      </c>
      <c r="E140" s="146" t="s">
        <v>490</v>
      </c>
      <c r="F140" s="147">
        <v>7.8</v>
      </c>
      <c r="G140" s="147">
        <v>87.2</v>
      </c>
      <c r="H140" s="147">
        <v>7.46</v>
      </c>
      <c r="I140" s="146" t="s">
        <v>14870</v>
      </c>
      <c r="J140" s="147" t="s">
        <v>64</v>
      </c>
      <c r="K140" s="148" t="s">
        <v>14871</v>
      </c>
      <c r="L140" s="147" t="s">
        <v>14923</v>
      </c>
      <c r="M140" s="164" t="s">
        <v>14924</v>
      </c>
    </row>
    <row r="141" ht="16.5" customHeight="1">
      <c r="A141" s="145">
        <v>140.0</v>
      </c>
      <c r="B141" s="146">
        <v>9860321.0</v>
      </c>
      <c r="C141" s="146">
        <v>1.70030461E8</v>
      </c>
      <c r="D141" s="142" t="s">
        <v>4285</v>
      </c>
      <c r="E141" s="146" t="s">
        <v>4286</v>
      </c>
      <c r="F141" s="147">
        <v>92.0</v>
      </c>
      <c r="G141" s="147">
        <v>95.0</v>
      </c>
      <c r="H141" s="147">
        <v>7.9</v>
      </c>
      <c r="I141" s="146" t="s">
        <v>14870</v>
      </c>
      <c r="J141" s="147" t="s">
        <v>64</v>
      </c>
      <c r="K141" s="148" t="s">
        <v>14871</v>
      </c>
      <c r="L141" s="147" t="s">
        <v>14923</v>
      </c>
      <c r="M141" s="164" t="s">
        <v>14924</v>
      </c>
    </row>
    <row r="142" ht="16.5" customHeight="1">
      <c r="A142" s="141">
        <v>141.0</v>
      </c>
      <c r="B142" s="146">
        <v>9853120.0</v>
      </c>
      <c r="C142" s="146">
        <v>1.70030495E8</v>
      </c>
      <c r="D142" s="142" t="s">
        <v>14934</v>
      </c>
      <c r="E142" s="146" t="s">
        <v>4181</v>
      </c>
      <c r="F142" s="147">
        <v>9.2</v>
      </c>
      <c r="G142" s="147">
        <v>94.5</v>
      </c>
      <c r="H142" s="147">
        <v>9.43</v>
      </c>
      <c r="I142" s="146" t="s">
        <v>14870</v>
      </c>
      <c r="J142" s="147" t="s">
        <v>64</v>
      </c>
      <c r="K142" s="148" t="s">
        <v>14871</v>
      </c>
      <c r="L142" s="147" t="s">
        <v>14923</v>
      </c>
      <c r="M142" s="164" t="s">
        <v>14924</v>
      </c>
    </row>
    <row r="143" ht="16.5" customHeight="1">
      <c r="A143" s="145">
        <v>142.0</v>
      </c>
      <c r="B143" s="146">
        <v>9857036.0</v>
      </c>
      <c r="C143" s="146">
        <v>1.70030501E8</v>
      </c>
      <c r="D143" s="142" t="s">
        <v>14935</v>
      </c>
      <c r="E143" s="146" t="s">
        <v>7215</v>
      </c>
      <c r="F143" s="147">
        <v>9.8</v>
      </c>
      <c r="G143" s="147">
        <v>9.62</v>
      </c>
      <c r="H143" s="147">
        <v>8.19</v>
      </c>
      <c r="I143" s="146" t="s">
        <v>14870</v>
      </c>
      <c r="J143" s="147" t="s">
        <v>64</v>
      </c>
      <c r="K143" s="148" t="s">
        <v>14871</v>
      </c>
      <c r="L143" s="147" t="s">
        <v>14923</v>
      </c>
      <c r="M143" s="164" t="s">
        <v>14924</v>
      </c>
    </row>
    <row r="144" ht="16.5" customHeight="1">
      <c r="A144" s="141">
        <v>143.0</v>
      </c>
      <c r="B144" s="146">
        <v>9855245.0</v>
      </c>
      <c r="C144" s="146">
        <v>1.70030589E8</v>
      </c>
      <c r="D144" s="142" t="s">
        <v>7260</v>
      </c>
      <c r="E144" s="146" t="s">
        <v>7262</v>
      </c>
      <c r="F144" s="147">
        <v>9.8</v>
      </c>
      <c r="G144" s="147">
        <v>96.0</v>
      </c>
      <c r="H144" s="147">
        <v>8.7</v>
      </c>
      <c r="I144" s="146" t="s">
        <v>14870</v>
      </c>
      <c r="J144" s="147" t="s">
        <v>64</v>
      </c>
      <c r="K144" s="148" t="s">
        <v>14871</v>
      </c>
      <c r="L144" s="147" t="s">
        <v>14923</v>
      </c>
      <c r="M144" s="164" t="s">
        <v>14924</v>
      </c>
    </row>
    <row r="145" ht="16.5" customHeight="1">
      <c r="A145" s="145">
        <v>144.0</v>
      </c>
      <c r="B145" s="146">
        <v>9852912.0</v>
      </c>
      <c r="C145" s="146">
        <v>1.70030646E8</v>
      </c>
      <c r="D145" s="142" t="s">
        <v>5893</v>
      </c>
      <c r="E145" s="146" t="s">
        <v>5894</v>
      </c>
      <c r="F145" s="147">
        <v>9.5</v>
      </c>
      <c r="G145" s="147">
        <v>96.5</v>
      </c>
      <c r="H145" s="147">
        <v>9.2</v>
      </c>
      <c r="I145" s="146" t="s">
        <v>14870</v>
      </c>
      <c r="J145" s="147" t="s">
        <v>64</v>
      </c>
      <c r="K145" s="148" t="s">
        <v>14871</v>
      </c>
      <c r="L145" s="147" t="s">
        <v>14923</v>
      </c>
      <c r="M145" s="164" t="s">
        <v>14924</v>
      </c>
    </row>
    <row r="146" ht="16.5" customHeight="1">
      <c r="A146" s="141">
        <v>145.0</v>
      </c>
      <c r="B146" s="146">
        <v>9853022.0</v>
      </c>
      <c r="C146" s="146">
        <v>1.7003065E8</v>
      </c>
      <c r="D146" s="142" t="s">
        <v>6582</v>
      </c>
      <c r="E146" s="146" t="s">
        <v>6584</v>
      </c>
      <c r="F146" s="147">
        <v>9.7</v>
      </c>
      <c r="G146" s="147">
        <v>96.0</v>
      </c>
      <c r="H146" s="147">
        <v>8.12</v>
      </c>
      <c r="I146" s="146" t="s">
        <v>14870</v>
      </c>
      <c r="J146" s="147" t="s">
        <v>64</v>
      </c>
      <c r="K146" s="148" t="s">
        <v>14871</v>
      </c>
      <c r="L146" s="147" t="s">
        <v>14923</v>
      </c>
      <c r="M146" s="164" t="s">
        <v>14924</v>
      </c>
    </row>
    <row r="147" ht="16.5" customHeight="1">
      <c r="A147" s="145">
        <v>146.0</v>
      </c>
      <c r="B147" s="146">
        <v>9855770.0</v>
      </c>
      <c r="C147" s="146">
        <v>1.70030662E8</v>
      </c>
      <c r="D147" s="142" t="s">
        <v>14936</v>
      </c>
      <c r="E147" s="146" t="s">
        <v>6183</v>
      </c>
      <c r="F147" s="147">
        <v>95.0</v>
      </c>
      <c r="G147" s="147">
        <v>98.2</v>
      </c>
      <c r="H147" s="147">
        <v>9.33</v>
      </c>
      <c r="I147" s="146" t="s">
        <v>14870</v>
      </c>
      <c r="J147" s="147" t="s">
        <v>64</v>
      </c>
      <c r="K147" s="148" t="s">
        <v>14871</v>
      </c>
      <c r="L147" s="147" t="s">
        <v>14923</v>
      </c>
      <c r="M147" s="164" t="s">
        <v>14924</v>
      </c>
    </row>
    <row r="148" ht="16.5" customHeight="1">
      <c r="A148" s="141">
        <v>147.0</v>
      </c>
      <c r="B148" s="146">
        <v>9853096.0</v>
      </c>
      <c r="C148" s="146">
        <v>1.70030687E8</v>
      </c>
      <c r="D148" s="142" t="s">
        <v>14937</v>
      </c>
      <c r="E148" s="146" t="s">
        <v>4003</v>
      </c>
      <c r="F148" s="147">
        <v>92.0</v>
      </c>
      <c r="G148" s="147">
        <v>92.8</v>
      </c>
      <c r="H148" s="147">
        <v>7.7</v>
      </c>
      <c r="I148" s="146" t="s">
        <v>14870</v>
      </c>
      <c r="J148" s="147" t="s">
        <v>64</v>
      </c>
      <c r="K148" s="148" t="s">
        <v>14871</v>
      </c>
      <c r="L148" s="147" t="s">
        <v>14923</v>
      </c>
      <c r="M148" s="164" t="s">
        <v>14924</v>
      </c>
    </row>
    <row r="149" ht="16.5" customHeight="1">
      <c r="A149" s="145">
        <v>148.0</v>
      </c>
      <c r="B149" s="146">
        <v>9853139.0</v>
      </c>
      <c r="C149" s="146">
        <v>1.70030689E8</v>
      </c>
      <c r="D149" s="142" t="s">
        <v>14938</v>
      </c>
      <c r="E149" s="146" t="s">
        <v>2662</v>
      </c>
      <c r="F149" s="147">
        <v>8.8</v>
      </c>
      <c r="G149" s="147">
        <v>93.9</v>
      </c>
      <c r="H149" s="147">
        <v>7.4</v>
      </c>
      <c r="I149" s="146" t="s">
        <v>14870</v>
      </c>
      <c r="J149" s="147" t="s">
        <v>64</v>
      </c>
      <c r="K149" s="148" t="s">
        <v>14871</v>
      </c>
      <c r="L149" s="147" t="s">
        <v>14923</v>
      </c>
      <c r="M149" s="164" t="s">
        <v>14924</v>
      </c>
    </row>
    <row r="150" ht="16.5" customHeight="1">
      <c r="A150" s="141">
        <v>149.0</v>
      </c>
      <c r="B150" s="146">
        <v>9855751.0</v>
      </c>
      <c r="C150" s="146">
        <v>1.70030697E8</v>
      </c>
      <c r="D150" s="142" t="s">
        <v>8073</v>
      </c>
      <c r="E150" s="146" t="s">
        <v>8074</v>
      </c>
      <c r="F150" s="147">
        <v>93.0</v>
      </c>
      <c r="G150" s="147">
        <v>97.4</v>
      </c>
      <c r="H150" s="147">
        <v>9.0</v>
      </c>
      <c r="I150" s="146" t="s">
        <v>14870</v>
      </c>
      <c r="J150" s="147" t="s">
        <v>64</v>
      </c>
      <c r="K150" s="148" t="s">
        <v>14871</v>
      </c>
      <c r="L150" s="147" t="s">
        <v>14923</v>
      </c>
      <c r="M150" s="164" t="s">
        <v>14924</v>
      </c>
    </row>
    <row r="151" ht="16.5" customHeight="1">
      <c r="A151" s="145">
        <v>150.0</v>
      </c>
      <c r="B151" s="146">
        <v>9854525.0</v>
      </c>
      <c r="C151" s="146">
        <v>1.70030713E8</v>
      </c>
      <c r="D151" s="142" t="s">
        <v>4414</v>
      </c>
      <c r="E151" s="146" t="s">
        <v>4415</v>
      </c>
      <c r="F151" s="147">
        <v>9.2</v>
      </c>
      <c r="G151" s="147">
        <v>96.1</v>
      </c>
      <c r="H151" s="147">
        <v>8.5</v>
      </c>
      <c r="I151" s="146" t="s">
        <v>14870</v>
      </c>
      <c r="J151" s="147" t="s">
        <v>64</v>
      </c>
      <c r="K151" s="148" t="s">
        <v>14871</v>
      </c>
      <c r="L151" s="147" t="s">
        <v>14923</v>
      </c>
      <c r="M151" s="164" t="s">
        <v>14924</v>
      </c>
    </row>
    <row r="152" ht="16.5" customHeight="1">
      <c r="A152" s="141">
        <v>151.0</v>
      </c>
      <c r="B152" s="146">
        <v>9855248.0</v>
      </c>
      <c r="C152" s="146">
        <v>1.70030723E8</v>
      </c>
      <c r="D152" s="142" t="s">
        <v>4191</v>
      </c>
      <c r="E152" s="146" t="s">
        <v>4193</v>
      </c>
      <c r="F152" s="147">
        <v>9.2</v>
      </c>
      <c r="G152" s="147">
        <v>94.6</v>
      </c>
      <c r="H152" s="147">
        <v>8.47</v>
      </c>
      <c r="I152" s="146" t="s">
        <v>14870</v>
      </c>
      <c r="J152" s="147" t="s">
        <v>64</v>
      </c>
      <c r="K152" s="148" t="s">
        <v>14871</v>
      </c>
      <c r="L152" s="147" t="s">
        <v>14923</v>
      </c>
      <c r="M152" s="164" t="s">
        <v>14924</v>
      </c>
    </row>
    <row r="153" ht="16.5" customHeight="1">
      <c r="A153" s="145">
        <v>152.0</v>
      </c>
      <c r="B153" s="146">
        <v>9853898.0</v>
      </c>
      <c r="C153" s="146">
        <v>1.70030758E8</v>
      </c>
      <c r="D153" s="142" t="s">
        <v>7371</v>
      </c>
      <c r="E153" s="146" t="s">
        <v>7372</v>
      </c>
      <c r="F153" s="147">
        <v>9.8</v>
      </c>
      <c r="G153" s="147">
        <v>97.0</v>
      </c>
      <c r="H153" s="147">
        <v>8.9</v>
      </c>
      <c r="I153" s="146" t="s">
        <v>14870</v>
      </c>
      <c r="J153" s="147" t="s">
        <v>64</v>
      </c>
      <c r="K153" s="148" t="s">
        <v>14871</v>
      </c>
      <c r="L153" s="147" t="s">
        <v>14923</v>
      </c>
      <c r="M153" s="164" t="s">
        <v>14924</v>
      </c>
    </row>
    <row r="154" ht="16.5" customHeight="1">
      <c r="A154" s="141">
        <v>153.0</v>
      </c>
      <c r="B154" s="146">
        <v>9857128.0</v>
      </c>
      <c r="C154" s="146">
        <v>1.70030782E8</v>
      </c>
      <c r="D154" s="142" t="s">
        <v>14939</v>
      </c>
      <c r="E154" s="146" t="s">
        <v>4923</v>
      </c>
      <c r="F154" s="147">
        <v>9.3</v>
      </c>
      <c r="G154" s="147">
        <v>94.9</v>
      </c>
      <c r="H154" s="147">
        <v>8.0</v>
      </c>
      <c r="I154" s="146" t="s">
        <v>14870</v>
      </c>
      <c r="J154" s="147" t="s">
        <v>64</v>
      </c>
      <c r="K154" s="148" t="s">
        <v>14871</v>
      </c>
      <c r="L154" s="147" t="s">
        <v>14923</v>
      </c>
      <c r="M154" s="164" t="s">
        <v>14924</v>
      </c>
    </row>
    <row r="155" ht="16.5" customHeight="1">
      <c r="A155" s="145">
        <v>154.0</v>
      </c>
      <c r="B155" s="146">
        <v>9852937.0</v>
      </c>
      <c r="C155" s="146">
        <v>1.7003082E8</v>
      </c>
      <c r="D155" s="142" t="s">
        <v>6333</v>
      </c>
      <c r="E155" s="146" t="s">
        <v>6335</v>
      </c>
      <c r="F155" s="147">
        <v>9.7</v>
      </c>
      <c r="G155" s="147">
        <v>8.6</v>
      </c>
      <c r="H155" s="147">
        <v>7.2</v>
      </c>
      <c r="I155" s="146" t="s">
        <v>14870</v>
      </c>
      <c r="J155" s="147" t="s">
        <v>64</v>
      </c>
      <c r="K155" s="148" t="s">
        <v>14871</v>
      </c>
      <c r="L155" s="147" t="s">
        <v>14923</v>
      </c>
      <c r="M155" s="164" t="s">
        <v>14924</v>
      </c>
    </row>
    <row r="156" ht="16.5" customHeight="1">
      <c r="A156" s="141">
        <v>155.0</v>
      </c>
      <c r="B156" s="146">
        <v>9863902.0</v>
      </c>
      <c r="C156" s="146">
        <v>1.70030828E8</v>
      </c>
      <c r="D156" s="142" t="s">
        <v>14940</v>
      </c>
      <c r="E156" s="146" t="s">
        <v>4881</v>
      </c>
      <c r="F156" s="147">
        <v>9.3</v>
      </c>
      <c r="G156" s="147">
        <v>94.3</v>
      </c>
      <c r="H156" s="147">
        <v>7.98</v>
      </c>
      <c r="I156" s="146" t="s">
        <v>14870</v>
      </c>
      <c r="J156" s="147" t="s">
        <v>64</v>
      </c>
      <c r="K156" s="148" t="s">
        <v>14871</v>
      </c>
      <c r="L156" s="147" t="s">
        <v>14923</v>
      </c>
      <c r="M156" s="164" t="s">
        <v>14924</v>
      </c>
    </row>
    <row r="157" ht="16.5" customHeight="1">
      <c r="A157" s="145">
        <v>156.0</v>
      </c>
      <c r="B157" s="146">
        <v>9854925.0</v>
      </c>
      <c r="C157" s="146">
        <v>1.70030892E8</v>
      </c>
      <c r="D157" s="142" t="s">
        <v>14941</v>
      </c>
      <c r="E157" s="146" t="s">
        <v>5337</v>
      </c>
      <c r="F157" s="147">
        <v>9.3</v>
      </c>
      <c r="G157" s="147">
        <v>98.2</v>
      </c>
      <c r="H157" s="147">
        <v>8.4</v>
      </c>
      <c r="I157" s="146" t="s">
        <v>14870</v>
      </c>
      <c r="J157" s="147" t="s">
        <v>64</v>
      </c>
      <c r="K157" s="148" t="s">
        <v>14871</v>
      </c>
      <c r="L157" s="147" t="s">
        <v>14923</v>
      </c>
      <c r="M157" s="164" t="s">
        <v>14924</v>
      </c>
    </row>
    <row r="158" ht="16.5" customHeight="1">
      <c r="A158" s="141">
        <v>157.0</v>
      </c>
      <c r="B158" s="146">
        <v>9859956.0</v>
      </c>
      <c r="C158" s="146">
        <v>1.70030929E8</v>
      </c>
      <c r="D158" s="142" t="s">
        <v>6239</v>
      </c>
      <c r="E158" s="146" t="s">
        <v>6240</v>
      </c>
      <c r="F158" s="147">
        <v>9.6</v>
      </c>
      <c r="G158" s="147">
        <v>9.31</v>
      </c>
      <c r="H158" s="147">
        <v>8.6</v>
      </c>
      <c r="I158" s="146" t="s">
        <v>14870</v>
      </c>
      <c r="J158" s="147" t="s">
        <v>64</v>
      </c>
      <c r="K158" s="148" t="s">
        <v>14871</v>
      </c>
      <c r="L158" s="147" t="s">
        <v>14923</v>
      </c>
      <c r="M158" s="164" t="s">
        <v>14924</v>
      </c>
    </row>
    <row r="159" ht="16.5" customHeight="1">
      <c r="A159" s="145">
        <v>158.0</v>
      </c>
      <c r="B159" s="146">
        <v>9854174.0</v>
      </c>
      <c r="C159" s="146">
        <v>1.70030941E8</v>
      </c>
      <c r="D159" s="142" t="s">
        <v>3839</v>
      </c>
      <c r="E159" s="146" t="s">
        <v>3840</v>
      </c>
      <c r="F159" s="147">
        <v>9.2</v>
      </c>
      <c r="G159" s="147">
        <v>86.5</v>
      </c>
      <c r="H159" s="147">
        <v>7.5</v>
      </c>
      <c r="I159" s="146" t="s">
        <v>14870</v>
      </c>
      <c r="J159" s="147" t="s">
        <v>64</v>
      </c>
      <c r="K159" s="148" t="s">
        <v>14871</v>
      </c>
      <c r="L159" s="147" t="s">
        <v>14923</v>
      </c>
      <c r="M159" s="164" t="s">
        <v>14924</v>
      </c>
    </row>
    <row r="160" ht="16.5" customHeight="1">
      <c r="A160" s="141">
        <v>159.0</v>
      </c>
      <c r="B160" s="146">
        <v>9858298.0</v>
      </c>
      <c r="C160" s="146">
        <v>1.70031008E8</v>
      </c>
      <c r="D160" s="142" t="s">
        <v>3637</v>
      </c>
      <c r="E160" s="146" t="s">
        <v>3638</v>
      </c>
      <c r="F160" s="147">
        <v>9.0</v>
      </c>
      <c r="G160" s="147">
        <v>9.7</v>
      </c>
      <c r="H160" s="147">
        <v>8.2</v>
      </c>
      <c r="I160" s="146" t="s">
        <v>14870</v>
      </c>
      <c r="J160" s="147" t="s">
        <v>64</v>
      </c>
      <c r="K160" s="148" t="s">
        <v>14871</v>
      </c>
      <c r="L160" s="147" t="s">
        <v>14923</v>
      </c>
      <c r="M160" s="164" t="s">
        <v>14924</v>
      </c>
    </row>
    <row r="161" ht="16.5" customHeight="1">
      <c r="A161" s="145">
        <v>160.0</v>
      </c>
      <c r="B161" s="146">
        <v>9853333.0</v>
      </c>
      <c r="C161" s="146">
        <v>1.70031069E8</v>
      </c>
      <c r="D161" s="142" t="s">
        <v>5413</v>
      </c>
      <c r="E161" s="146" t="s">
        <v>5414</v>
      </c>
      <c r="F161" s="147">
        <v>9.5</v>
      </c>
      <c r="G161" s="147">
        <v>84.3</v>
      </c>
      <c r="H161" s="147">
        <v>7.6</v>
      </c>
      <c r="I161" s="146" t="s">
        <v>14870</v>
      </c>
      <c r="J161" s="147" t="s">
        <v>64</v>
      </c>
      <c r="K161" s="148" t="s">
        <v>14871</v>
      </c>
      <c r="L161" s="147" t="s">
        <v>14923</v>
      </c>
      <c r="M161" s="164" t="s">
        <v>14924</v>
      </c>
    </row>
    <row r="162" ht="16.5" customHeight="1">
      <c r="A162" s="141">
        <v>161.0</v>
      </c>
      <c r="B162" s="146">
        <v>9853865.0</v>
      </c>
      <c r="C162" s="146">
        <v>1.70031073E8</v>
      </c>
      <c r="D162" s="142" t="s">
        <v>1032</v>
      </c>
      <c r="E162" s="146" t="s">
        <v>14942</v>
      </c>
      <c r="F162" s="147">
        <v>8.2</v>
      </c>
      <c r="G162" s="147">
        <v>9.17</v>
      </c>
      <c r="H162" s="147">
        <v>8.07</v>
      </c>
      <c r="I162" s="146" t="s">
        <v>14870</v>
      </c>
      <c r="J162" s="147" t="s">
        <v>64</v>
      </c>
      <c r="K162" s="148" t="s">
        <v>14871</v>
      </c>
      <c r="L162" s="147" t="s">
        <v>14923</v>
      </c>
      <c r="M162" s="164" t="s">
        <v>14924</v>
      </c>
    </row>
    <row r="163" ht="16.5" customHeight="1">
      <c r="A163" s="145">
        <v>162.0</v>
      </c>
      <c r="B163" s="146">
        <v>9856895.0</v>
      </c>
      <c r="C163" s="146">
        <v>1.70031103E8</v>
      </c>
      <c r="D163" s="142" t="s">
        <v>14943</v>
      </c>
      <c r="E163" s="146" t="s">
        <v>2311</v>
      </c>
      <c r="F163" s="147">
        <v>8.8</v>
      </c>
      <c r="G163" s="147">
        <v>8.25</v>
      </c>
      <c r="H163" s="147">
        <v>6.95</v>
      </c>
      <c r="I163" s="146" t="s">
        <v>14870</v>
      </c>
      <c r="J163" s="147" t="s">
        <v>64</v>
      </c>
      <c r="K163" s="148" t="s">
        <v>14871</v>
      </c>
      <c r="L163" s="147" t="s">
        <v>14923</v>
      </c>
      <c r="M163" s="164" t="s">
        <v>14924</v>
      </c>
    </row>
    <row r="164" ht="16.5" customHeight="1">
      <c r="A164" s="141">
        <v>163.0</v>
      </c>
      <c r="B164" s="146">
        <v>9854101.0</v>
      </c>
      <c r="C164" s="146">
        <v>1.70031125E8</v>
      </c>
      <c r="D164" s="142" t="s">
        <v>7583</v>
      </c>
      <c r="E164" s="146" t="s">
        <v>7584</v>
      </c>
      <c r="F164" s="147">
        <v>9.8</v>
      </c>
      <c r="G164" s="147">
        <v>98.7</v>
      </c>
      <c r="H164" s="147">
        <v>9.04</v>
      </c>
      <c r="I164" s="146" t="s">
        <v>14870</v>
      </c>
      <c r="J164" s="147" t="s">
        <v>64</v>
      </c>
      <c r="K164" s="148" t="s">
        <v>14871</v>
      </c>
      <c r="L164" s="147" t="s">
        <v>14923</v>
      </c>
      <c r="M164" s="164" t="s">
        <v>14924</v>
      </c>
    </row>
    <row r="165" ht="16.5" customHeight="1">
      <c r="A165" s="145">
        <v>164.0</v>
      </c>
      <c r="B165" s="146">
        <v>9857197.0</v>
      </c>
      <c r="C165" s="146">
        <v>1.70031133E8</v>
      </c>
      <c r="D165" s="142" t="s">
        <v>1983</v>
      </c>
      <c r="E165" s="146" t="s">
        <v>1985</v>
      </c>
      <c r="F165" s="147">
        <v>8.7</v>
      </c>
      <c r="G165" s="147">
        <v>89.2</v>
      </c>
      <c r="H165" s="147">
        <v>8.92</v>
      </c>
      <c r="I165" s="146" t="s">
        <v>14870</v>
      </c>
      <c r="J165" s="147" t="s">
        <v>64</v>
      </c>
      <c r="K165" s="148" t="s">
        <v>14871</v>
      </c>
      <c r="L165" s="147" t="s">
        <v>14923</v>
      </c>
      <c r="M165" s="164" t="s">
        <v>14924</v>
      </c>
    </row>
    <row r="166" ht="16.5" customHeight="1">
      <c r="A166" s="141">
        <v>165.0</v>
      </c>
      <c r="B166" s="146">
        <v>9856958.0</v>
      </c>
      <c r="C166" s="146">
        <v>1.70031138E8</v>
      </c>
      <c r="D166" s="142" t="s">
        <v>6487</v>
      </c>
      <c r="E166" s="146" t="s">
        <v>6488</v>
      </c>
      <c r="F166" s="147">
        <v>9.7</v>
      </c>
      <c r="G166" s="147">
        <v>9.4</v>
      </c>
      <c r="H166" s="147">
        <v>7.8</v>
      </c>
      <c r="I166" s="146" t="s">
        <v>14870</v>
      </c>
      <c r="J166" s="147" t="s">
        <v>64</v>
      </c>
      <c r="K166" s="148" t="s">
        <v>14871</v>
      </c>
      <c r="L166" s="147" t="s">
        <v>14923</v>
      </c>
      <c r="M166" s="164" t="s">
        <v>14924</v>
      </c>
    </row>
    <row r="167" ht="16.5" customHeight="1">
      <c r="A167" s="145">
        <v>166.0</v>
      </c>
      <c r="B167" s="146">
        <v>9855376.0</v>
      </c>
      <c r="C167" s="146">
        <v>1.70031161E8</v>
      </c>
      <c r="D167" s="142" t="s">
        <v>7316</v>
      </c>
      <c r="E167" s="146" t="s">
        <v>7317</v>
      </c>
      <c r="F167" s="147">
        <v>9.8</v>
      </c>
      <c r="G167" s="147">
        <v>96.8</v>
      </c>
      <c r="H167" s="147">
        <v>9.73</v>
      </c>
      <c r="I167" s="146" t="s">
        <v>14870</v>
      </c>
      <c r="J167" s="147" t="s">
        <v>64</v>
      </c>
      <c r="K167" s="148" t="s">
        <v>14871</v>
      </c>
      <c r="L167" s="147" t="s">
        <v>14923</v>
      </c>
      <c r="M167" s="164" t="s">
        <v>14924</v>
      </c>
    </row>
    <row r="168" ht="16.5" customHeight="1">
      <c r="A168" s="141">
        <v>167.0</v>
      </c>
      <c r="B168" s="146">
        <v>9857666.0</v>
      </c>
      <c r="C168" s="146">
        <v>1.7003117E8</v>
      </c>
      <c r="D168" s="142" t="s">
        <v>7357</v>
      </c>
      <c r="E168" s="146" t="s">
        <v>7359</v>
      </c>
      <c r="F168" s="147">
        <v>9.8</v>
      </c>
      <c r="G168" s="147">
        <v>97.2</v>
      </c>
      <c r="H168" s="147">
        <v>8.67</v>
      </c>
      <c r="I168" s="146" t="s">
        <v>14870</v>
      </c>
      <c r="J168" s="147" t="s">
        <v>64</v>
      </c>
      <c r="K168" s="148" t="s">
        <v>14871</v>
      </c>
      <c r="L168" s="147" t="s">
        <v>14923</v>
      </c>
      <c r="M168" s="164" t="s">
        <v>14924</v>
      </c>
    </row>
    <row r="169" ht="16.5" customHeight="1">
      <c r="A169" s="145">
        <v>168.0</v>
      </c>
      <c r="B169" s="146">
        <v>9857771.0</v>
      </c>
      <c r="C169" s="146">
        <v>1.70031179E8</v>
      </c>
      <c r="D169" s="142" t="s">
        <v>6638</v>
      </c>
      <c r="E169" s="146" t="s">
        <v>6639</v>
      </c>
      <c r="F169" s="147">
        <v>9.7</v>
      </c>
      <c r="G169" s="147">
        <v>96.5</v>
      </c>
      <c r="H169" s="147">
        <v>8.42</v>
      </c>
      <c r="I169" s="146" t="s">
        <v>14870</v>
      </c>
      <c r="J169" s="147" t="s">
        <v>64</v>
      </c>
      <c r="K169" s="148" t="s">
        <v>14871</v>
      </c>
      <c r="L169" s="147" t="s">
        <v>14923</v>
      </c>
      <c r="M169" s="164" t="s">
        <v>14924</v>
      </c>
    </row>
    <row r="170" ht="16.5" customHeight="1">
      <c r="A170" s="141">
        <v>169.0</v>
      </c>
      <c r="B170" s="146">
        <v>9856415.0</v>
      </c>
      <c r="C170" s="146">
        <v>1.70031186E8</v>
      </c>
      <c r="D170" s="142" t="s">
        <v>14944</v>
      </c>
      <c r="E170" s="146" t="s">
        <v>355</v>
      </c>
      <c r="F170" s="147">
        <v>7.6</v>
      </c>
      <c r="G170" s="147">
        <v>95.7</v>
      </c>
      <c r="H170" s="147">
        <v>7.0</v>
      </c>
      <c r="I170" s="146" t="s">
        <v>14870</v>
      </c>
      <c r="J170" s="147" t="s">
        <v>64</v>
      </c>
      <c r="K170" s="148" t="s">
        <v>14871</v>
      </c>
      <c r="L170" s="147" t="s">
        <v>14923</v>
      </c>
      <c r="M170" s="164" t="s">
        <v>14924</v>
      </c>
    </row>
    <row r="171" ht="16.5" customHeight="1">
      <c r="A171" s="145">
        <v>170.0</v>
      </c>
      <c r="B171" s="146">
        <v>9853355.0</v>
      </c>
      <c r="C171" s="146">
        <v>1.70031204E8</v>
      </c>
      <c r="D171" s="142" t="s">
        <v>5393</v>
      </c>
      <c r="E171" s="146" t="s">
        <v>5394</v>
      </c>
      <c r="F171" s="147">
        <v>94.0</v>
      </c>
      <c r="G171" s="147">
        <v>95.0</v>
      </c>
      <c r="H171" s="147">
        <v>8.29</v>
      </c>
      <c r="I171" s="146" t="s">
        <v>14870</v>
      </c>
      <c r="J171" s="147" t="s">
        <v>64</v>
      </c>
      <c r="K171" s="148" t="s">
        <v>14871</v>
      </c>
      <c r="L171" s="147" t="s">
        <v>14923</v>
      </c>
      <c r="M171" s="164" t="s">
        <v>14924</v>
      </c>
    </row>
    <row r="172" ht="16.5" customHeight="1">
      <c r="A172" s="141">
        <v>171.0</v>
      </c>
      <c r="B172" s="146">
        <v>9855158.0</v>
      </c>
      <c r="C172" s="146">
        <v>1.70031266E8</v>
      </c>
      <c r="D172" s="142" t="s">
        <v>14945</v>
      </c>
      <c r="E172" s="146" t="s">
        <v>2859</v>
      </c>
      <c r="F172" s="147">
        <v>8.8</v>
      </c>
      <c r="G172" s="147">
        <v>96.2</v>
      </c>
      <c r="H172" s="147">
        <v>8.54</v>
      </c>
      <c r="I172" s="146" t="s">
        <v>14870</v>
      </c>
      <c r="J172" s="147" t="s">
        <v>64</v>
      </c>
      <c r="K172" s="148" t="s">
        <v>14871</v>
      </c>
      <c r="L172" s="147" t="s">
        <v>14923</v>
      </c>
      <c r="M172" s="164" t="s">
        <v>14924</v>
      </c>
    </row>
    <row r="173" ht="16.5" customHeight="1">
      <c r="A173" s="145">
        <v>172.0</v>
      </c>
      <c r="B173" s="146">
        <v>9854986.0</v>
      </c>
      <c r="C173" s="146">
        <v>1.70031275E8</v>
      </c>
      <c r="D173" s="142" t="s">
        <v>14946</v>
      </c>
      <c r="E173" s="146" t="s">
        <v>4915</v>
      </c>
      <c r="F173" s="147">
        <v>9.3</v>
      </c>
      <c r="G173" s="147">
        <v>94.8</v>
      </c>
      <c r="H173" s="147">
        <v>7.7</v>
      </c>
      <c r="I173" s="146" t="s">
        <v>14870</v>
      </c>
      <c r="J173" s="147" t="s">
        <v>64</v>
      </c>
      <c r="K173" s="148" t="s">
        <v>14871</v>
      </c>
      <c r="L173" s="147" t="s">
        <v>14923</v>
      </c>
      <c r="M173" s="164" t="s">
        <v>14924</v>
      </c>
    </row>
    <row r="174" ht="16.5" customHeight="1">
      <c r="A174" s="141">
        <v>173.0</v>
      </c>
      <c r="B174" s="146">
        <v>9857386.0</v>
      </c>
      <c r="C174" s="146">
        <v>1.70031288E8</v>
      </c>
      <c r="D174" s="142" t="s">
        <v>5682</v>
      </c>
      <c r="E174" s="146" t="s">
        <v>5683</v>
      </c>
      <c r="F174" s="147">
        <v>9.5</v>
      </c>
      <c r="G174" s="147">
        <v>94.5</v>
      </c>
      <c r="H174" s="147">
        <v>8.34</v>
      </c>
      <c r="I174" s="146" t="s">
        <v>14870</v>
      </c>
      <c r="J174" s="147" t="s">
        <v>64</v>
      </c>
      <c r="K174" s="148" t="s">
        <v>14871</v>
      </c>
      <c r="L174" s="147" t="s">
        <v>14923</v>
      </c>
      <c r="M174" s="164" t="s">
        <v>14924</v>
      </c>
    </row>
    <row r="175" ht="16.5" customHeight="1">
      <c r="A175" s="145">
        <v>174.0</v>
      </c>
      <c r="B175" s="146">
        <v>9854326.0</v>
      </c>
      <c r="C175" s="146">
        <v>1.7003131E8</v>
      </c>
      <c r="D175" s="142" t="s">
        <v>14947</v>
      </c>
      <c r="E175" s="146" t="s">
        <v>14948</v>
      </c>
      <c r="F175" s="147">
        <v>9.5</v>
      </c>
      <c r="G175" s="147">
        <v>97.0</v>
      </c>
      <c r="H175" s="147">
        <v>8.5</v>
      </c>
      <c r="I175" s="146" t="s">
        <v>14870</v>
      </c>
      <c r="J175" s="147" t="s">
        <v>64</v>
      </c>
      <c r="K175" s="148" t="s">
        <v>14871</v>
      </c>
      <c r="L175" s="147" t="s">
        <v>14923</v>
      </c>
      <c r="M175" s="164" t="s">
        <v>14924</v>
      </c>
    </row>
    <row r="176" ht="16.5" customHeight="1">
      <c r="A176" s="141">
        <v>175.0</v>
      </c>
      <c r="B176" s="146">
        <v>9853810.0</v>
      </c>
      <c r="C176" s="146">
        <v>1.70031311E8</v>
      </c>
      <c r="D176" s="142" t="s">
        <v>14949</v>
      </c>
      <c r="E176" s="146" t="s">
        <v>5940</v>
      </c>
      <c r="F176" s="147">
        <v>9.5</v>
      </c>
      <c r="G176" s="147">
        <v>970.0</v>
      </c>
      <c r="H176" s="147">
        <v>8.4</v>
      </c>
      <c r="I176" s="146" t="s">
        <v>14870</v>
      </c>
      <c r="J176" s="147" t="s">
        <v>64</v>
      </c>
      <c r="K176" s="148" t="s">
        <v>14871</v>
      </c>
      <c r="L176" s="147" t="s">
        <v>14923</v>
      </c>
      <c r="M176" s="164" t="s">
        <v>14924</v>
      </c>
    </row>
    <row r="177" ht="16.5" customHeight="1">
      <c r="A177" s="145">
        <v>176.0</v>
      </c>
      <c r="B177" s="146">
        <v>9852908.0</v>
      </c>
      <c r="C177" s="146">
        <v>1.7003136E8</v>
      </c>
      <c r="D177" s="142" t="s">
        <v>5551</v>
      </c>
      <c r="E177" s="146" t="s">
        <v>5553</v>
      </c>
      <c r="F177" s="147">
        <v>9.5</v>
      </c>
      <c r="G177" s="147">
        <v>92.7</v>
      </c>
      <c r="H177" s="147">
        <v>7.38</v>
      </c>
      <c r="I177" s="146" t="s">
        <v>14870</v>
      </c>
      <c r="J177" s="147" t="s">
        <v>64</v>
      </c>
      <c r="K177" s="148" t="s">
        <v>14871</v>
      </c>
      <c r="L177" s="147" t="s">
        <v>14923</v>
      </c>
      <c r="M177" s="164" t="s">
        <v>14924</v>
      </c>
    </row>
    <row r="178" ht="16.5" customHeight="1">
      <c r="A178" s="141">
        <v>177.0</v>
      </c>
      <c r="B178" s="146">
        <v>9855236.0</v>
      </c>
      <c r="C178" s="146">
        <v>1.70031381E8</v>
      </c>
      <c r="D178" s="142" t="s">
        <v>5802</v>
      </c>
      <c r="E178" s="146" t="s">
        <v>5804</v>
      </c>
      <c r="F178" s="147">
        <v>9.5</v>
      </c>
      <c r="G178" s="147">
        <v>95.9</v>
      </c>
      <c r="H178" s="147">
        <v>6.8</v>
      </c>
      <c r="I178" s="146" t="s">
        <v>14870</v>
      </c>
      <c r="J178" s="147" t="s">
        <v>64</v>
      </c>
      <c r="K178" s="148" t="s">
        <v>14871</v>
      </c>
      <c r="L178" s="147" t="s">
        <v>14923</v>
      </c>
      <c r="M178" s="164" t="s">
        <v>14924</v>
      </c>
    </row>
    <row r="179" ht="16.5" customHeight="1">
      <c r="A179" s="145">
        <v>178.0</v>
      </c>
      <c r="B179" s="146">
        <v>9858975.0</v>
      </c>
      <c r="C179" s="146">
        <v>1.70031578E8</v>
      </c>
      <c r="D179" s="142" t="s">
        <v>2276</v>
      </c>
      <c r="E179" s="146" t="s">
        <v>2278</v>
      </c>
      <c r="F179" s="147">
        <v>8.8</v>
      </c>
      <c r="G179" s="147">
        <v>6.92</v>
      </c>
      <c r="H179" s="147">
        <v>7.2</v>
      </c>
      <c r="I179" s="146" t="s">
        <v>14870</v>
      </c>
      <c r="J179" s="147" t="s">
        <v>64</v>
      </c>
      <c r="K179" s="148" t="s">
        <v>14871</v>
      </c>
      <c r="L179" s="147" t="s">
        <v>14923</v>
      </c>
      <c r="M179" s="164" t="s">
        <v>14924</v>
      </c>
    </row>
    <row r="180" ht="16.5" customHeight="1">
      <c r="A180" s="141">
        <v>179.0</v>
      </c>
      <c r="B180" s="146">
        <v>9854176.0</v>
      </c>
      <c r="C180" s="146">
        <v>1.70040042E8</v>
      </c>
      <c r="D180" s="142" t="s">
        <v>11841</v>
      </c>
      <c r="E180" s="146" t="s">
        <v>14950</v>
      </c>
      <c r="F180" s="146">
        <v>9.5</v>
      </c>
      <c r="G180" s="146">
        <v>93.5</v>
      </c>
      <c r="H180" s="146">
        <v>8.4</v>
      </c>
      <c r="I180" s="146" t="s">
        <v>14870</v>
      </c>
      <c r="J180" s="146" t="s">
        <v>8090</v>
      </c>
      <c r="K180" s="148" t="s">
        <v>14871</v>
      </c>
      <c r="L180" s="147" t="s">
        <v>14923</v>
      </c>
      <c r="M180" s="164" t="s">
        <v>14924</v>
      </c>
    </row>
    <row r="181" ht="16.5" customHeight="1">
      <c r="A181" s="145">
        <v>180.0</v>
      </c>
      <c r="B181" s="146">
        <v>9853793.0</v>
      </c>
      <c r="C181" s="146">
        <v>1.70040054E8</v>
      </c>
      <c r="D181" s="142" t="s">
        <v>12388</v>
      </c>
      <c r="E181" s="146" t="s">
        <v>12389</v>
      </c>
      <c r="F181" s="146">
        <v>9.7</v>
      </c>
      <c r="G181" s="146">
        <v>93.5</v>
      </c>
      <c r="H181" s="146">
        <v>7.0</v>
      </c>
      <c r="I181" s="146" t="s">
        <v>14870</v>
      </c>
      <c r="J181" s="146" t="s">
        <v>8090</v>
      </c>
      <c r="K181" s="148" t="s">
        <v>14871</v>
      </c>
      <c r="L181" s="147" t="s">
        <v>14923</v>
      </c>
      <c r="M181" s="164" t="s">
        <v>14924</v>
      </c>
    </row>
    <row r="182" ht="16.5" customHeight="1">
      <c r="A182" s="141">
        <v>181.0</v>
      </c>
      <c r="B182" s="146">
        <v>9854493.0</v>
      </c>
      <c r="C182" s="146">
        <v>1.70040055E8</v>
      </c>
      <c r="D182" s="142" t="s">
        <v>11758</v>
      </c>
      <c r="E182" s="146" t="s">
        <v>11759</v>
      </c>
      <c r="F182" s="146">
        <v>9.5</v>
      </c>
      <c r="G182" s="146">
        <v>95.0</v>
      </c>
      <c r="H182" s="146">
        <v>8.2</v>
      </c>
      <c r="I182" s="146" t="s">
        <v>14870</v>
      </c>
      <c r="J182" s="146" t="s">
        <v>8090</v>
      </c>
      <c r="K182" s="148" t="s">
        <v>14871</v>
      </c>
      <c r="L182" s="147" t="s">
        <v>14923</v>
      </c>
      <c r="M182" s="164" t="s">
        <v>14924</v>
      </c>
    </row>
    <row r="183" ht="16.5" customHeight="1">
      <c r="A183" s="145">
        <v>182.0</v>
      </c>
      <c r="B183" s="146">
        <v>9853617.0</v>
      </c>
      <c r="C183" s="146">
        <v>1.70040073E8</v>
      </c>
      <c r="D183" s="142" t="s">
        <v>12579</v>
      </c>
      <c r="E183" s="146" t="s">
        <v>12581</v>
      </c>
      <c r="F183" s="146">
        <v>9.8</v>
      </c>
      <c r="G183" s="146">
        <v>96.4</v>
      </c>
      <c r="H183" s="146">
        <v>9.1</v>
      </c>
      <c r="I183" s="146" t="s">
        <v>14870</v>
      </c>
      <c r="J183" s="146" t="s">
        <v>8090</v>
      </c>
      <c r="K183" s="148" t="s">
        <v>14871</v>
      </c>
      <c r="L183" s="147" t="s">
        <v>14923</v>
      </c>
      <c r="M183" s="164" t="s">
        <v>14924</v>
      </c>
    </row>
    <row r="184" ht="16.5" customHeight="1">
      <c r="A184" s="141">
        <v>183.0</v>
      </c>
      <c r="B184" s="146">
        <v>9854213.0</v>
      </c>
      <c r="C184" s="146">
        <v>1.70040081E8</v>
      </c>
      <c r="D184" s="142" t="s">
        <v>12416</v>
      </c>
      <c r="E184" s="146" t="s">
        <v>12417</v>
      </c>
      <c r="F184" s="146">
        <v>9.7</v>
      </c>
      <c r="G184" s="146">
        <v>93.4</v>
      </c>
      <c r="H184" s="146">
        <v>8.2</v>
      </c>
      <c r="I184" s="146" t="s">
        <v>14870</v>
      </c>
      <c r="J184" s="146" t="s">
        <v>8090</v>
      </c>
      <c r="K184" s="148" t="s">
        <v>14871</v>
      </c>
      <c r="L184" s="147" t="s">
        <v>14923</v>
      </c>
      <c r="M184" s="164" t="s">
        <v>14924</v>
      </c>
    </row>
    <row r="185" ht="16.5" customHeight="1">
      <c r="A185" s="145">
        <v>184.0</v>
      </c>
      <c r="B185" s="146">
        <v>9854182.0</v>
      </c>
      <c r="C185" s="146">
        <v>1.70040096E8</v>
      </c>
      <c r="D185" s="142" t="s">
        <v>10160</v>
      </c>
      <c r="E185" s="146" t="s">
        <v>10161</v>
      </c>
      <c r="F185" s="146">
        <v>9.2</v>
      </c>
      <c r="G185" s="146">
        <v>96.5</v>
      </c>
      <c r="H185" s="146">
        <v>8.6</v>
      </c>
      <c r="I185" s="146" t="s">
        <v>14870</v>
      </c>
      <c r="J185" s="146" t="s">
        <v>8090</v>
      </c>
      <c r="K185" s="148" t="s">
        <v>14871</v>
      </c>
      <c r="L185" s="147" t="s">
        <v>14923</v>
      </c>
      <c r="M185" s="164" t="s">
        <v>14924</v>
      </c>
    </row>
    <row r="186" ht="16.5" customHeight="1">
      <c r="A186" s="141">
        <v>185.0</v>
      </c>
      <c r="B186" s="146">
        <v>9854405.0</v>
      </c>
      <c r="C186" s="146">
        <v>1.70040103E8</v>
      </c>
      <c r="D186" s="142" t="s">
        <v>8323</v>
      </c>
      <c r="E186" s="146" t="s">
        <v>8324</v>
      </c>
      <c r="F186" s="146">
        <v>7.7</v>
      </c>
      <c r="G186" s="146">
        <v>77.0</v>
      </c>
      <c r="H186" s="146">
        <v>7.1</v>
      </c>
      <c r="I186" s="146" t="s">
        <v>14870</v>
      </c>
      <c r="J186" s="146" t="s">
        <v>8090</v>
      </c>
      <c r="K186" s="148" t="s">
        <v>14871</v>
      </c>
      <c r="L186" s="147" t="s">
        <v>14923</v>
      </c>
      <c r="M186" s="164" t="s">
        <v>14924</v>
      </c>
    </row>
    <row r="187" ht="16.5" customHeight="1">
      <c r="A187" s="145">
        <v>186.0</v>
      </c>
      <c r="B187" s="146">
        <v>9872123.0</v>
      </c>
      <c r="C187" s="146">
        <v>1.70040105E8</v>
      </c>
      <c r="D187" s="142" t="s">
        <v>11904</v>
      </c>
      <c r="E187" s="146" t="s">
        <v>14951</v>
      </c>
      <c r="F187" s="146">
        <v>9.5</v>
      </c>
      <c r="G187" s="146">
        <v>91.2</v>
      </c>
      <c r="H187" s="146">
        <v>7.199999999999999</v>
      </c>
      <c r="I187" s="146" t="s">
        <v>14870</v>
      </c>
      <c r="J187" s="146" t="s">
        <v>8090</v>
      </c>
      <c r="K187" s="148" t="s">
        <v>14871</v>
      </c>
      <c r="L187" s="147" t="s">
        <v>14923</v>
      </c>
      <c r="M187" s="164" t="s">
        <v>14924</v>
      </c>
    </row>
    <row r="188" ht="16.5" customHeight="1">
      <c r="A188" s="141">
        <v>187.0</v>
      </c>
      <c r="B188" s="146">
        <v>9854437.0</v>
      </c>
      <c r="C188" s="146">
        <v>1.70040161E8</v>
      </c>
      <c r="D188" s="142" t="s">
        <v>12643</v>
      </c>
      <c r="E188" s="146" t="s">
        <v>12644</v>
      </c>
      <c r="F188" s="146">
        <v>9.8</v>
      </c>
      <c r="G188" s="146">
        <v>90.2</v>
      </c>
      <c r="H188" s="146">
        <v>8.299999999999999</v>
      </c>
      <c r="I188" s="146" t="s">
        <v>14870</v>
      </c>
      <c r="J188" s="146" t="s">
        <v>8090</v>
      </c>
      <c r="K188" s="148" t="s">
        <v>14871</v>
      </c>
      <c r="L188" s="147" t="s">
        <v>14923</v>
      </c>
      <c r="M188" s="164" t="s">
        <v>14924</v>
      </c>
    </row>
    <row r="189" ht="16.5" customHeight="1">
      <c r="A189" s="145">
        <v>188.0</v>
      </c>
      <c r="B189" s="146">
        <v>9583477.0</v>
      </c>
      <c r="C189" s="146">
        <v>1.7004018E8</v>
      </c>
      <c r="D189" s="142" t="s">
        <v>9639</v>
      </c>
      <c r="E189" s="151" t="s">
        <v>9640</v>
      </c>
      <c r="F189" s="146">
        <v>8.8</v>
      </c>
      <c r="G189" s="146">
        <v>89.0</v>
      </c>
      <c r="H189" s="146">
        <v>6.8999999999999995</v>
      </c>
      <c r="I189" s="146" t="s">
        <v>14870</v>
      </c>
      <c r="J189" s="146" t="s">
        <v>8090</v>
      </c>
      <c r="K189" s="148" t="s">
        <v>14871</v>
      </c>
      <c r="L189" s="147" t="s">
        <v>14923</v>
      </c>
      <c r="M189" s="164" t="s">
        <v>14924</v>
      </c>
    </row>
    <row r="190" ht="16.5" customHeight="1">
      <c r="A190" s="141">
        <v>189.0</v>
      </c>
      <c r="B190" s="146">
        <v>9853652.0</v>
      </c>
      <c r="C190" s="146">
        <v>1.70040187E8</v>
      </c>
      <c r="D190" s="142" t="s">
        <v>11512</v>
      </c>
      <c r="E190" s="146" t="s">
        <v>11513</v>
      </c>
      <c r="F190" s="146">
        <v>9.5</v>
      </c>
      <c r="G190" s="146">
        <v>97.0</v>
      </c>
      <c r="H190" s="146">
        <v>8.9</v>
      </c>
      <c r="I190" s="146" t="s">
        <v>14870</v>
      </c>
      <c r="J190" s="146" t="s">
        <v>8090</v>
      </c>
      <c r="K190" s="148" t="s">
        <v>14871</v>
      </c>
      <c r="L190" s="147" t="s">
        <v>14923</v>
      </c>
      <c r="M190" s="164" t="s">
        <v>14924</v>
      </c>
    </row>
    <row r="191" ht="16.5" customHeight="1">
      <c r="A191" s="145">
        <v>190.0</v>
      </c>
      <c r="B191" s="146">
        <v>9854486.0</v>
      </c>
      <c r="C191" s="146">
        <v>1.70040203E8</v>
      </c>
      <c r="D191" s="142" t="s">
        <v>12626</v>
      </c>
      <c r="E191" s="146" t="s">
        <v>12627</v>
      </c>
      <c r="F191" s="146">
        <v>9.8</v>
      </c>
      <c r="G191" s="146">
        <v>94.1</v>
      </c>
      <c r="H191" s="146">
        <v>8.2</v>
      </c>
      <c r="I191" s="146" t="s">
        <v>14870</v>
      </c>
      <c r="J191" s="146" t="s">
        <v>8090</v>
      </c>
      <c r="K191" s="148" t="s">
        <v>14871</v>
      </c>
      <c r="L191" s="147" t="s">
        <v>14923</v>
      </c>
      <c r="M191" s="164" t="s">
        <v>14924</v>
      </c>
    </row>
    <row r="192" ht="16.5" customHeight="1">
      <c r="A192" s="141">
        <v>191.0</v>
      </c>
      <c r="B192" s="146">
        <v>9855411.0</v>
      </c>
      <c r="C192" s="146">
        <v>1.70040262E8</v>
      </c>
      <c r="D192" s="142" t="s">
        <v>11740</v>
      </c>
      <c r="E192" s="146" t="s">
        <v>11741</v>
      </c>
      <c r="F192" s="146">
        <v>9.5</v>
      </c>
      <c r="G192" s="146">
        <v>95.0</v>
      </c>
      <c r="H192" s="146">
        <v>7.8999999999999995</v>
      </c>
      <c r="I192" s="146" t="s">
        <v>14870</v>
      </c>
      <c r="J192" s="146" t="s">
        <v>8090</v>
      </c>
      <c r="K192" s="148" t="s">
        <v>14871</v>
      </c>
      <c r="L192" s="147" t="s">
        <v>14923</v>
      </c>
      <c r="M192" s="164" t="s">
        <v>14924</v>
      </c>
    </row>
    <row r="193" ht="16.5" customHeight="1">
      <c r="A193" s="145">
        <v>192.0</v>
      </c>
      <c r="B193" s="146">
        <v>9853580.0</v>
      </c>
      <c r="C193" s="146">
        <v>1.7004029E8</v>
      </c>
      <c r="D193" s="142" t="s">
        <v>10910</v>
      </c>
      <c r="E193" s="146" t="s">
        <v>10911</v>
      </c>
      <c r="F193" s="146">
        <v>9.3</v>
      </c>
      <c r="G193" s="146">
        <v>95.0</v>
      </c>
      <c r="H193" s="146">
        <v>7.8</v>
      </c>
      <c r="I193" s="146" t="s">
        <v>14870</v>
      </c>
      <c r="J193" s="146" t="s">
        <v>8090</v>
      </c>
      <c r="K193" s="148" t="s">
        <v>14871</v>
      </c>
      <c r="L193" s="147" t="s">
        <v>14923</v>
      </c>
      <c r="M193" s="164" t="s">
        <v>14924</v>
      </c>
    </row>
    <row r="194" ht="16.5" customHeight="1">
      <c r="A194" s="141">
        <v>193.0</v>
      </c>
      <c r="B194" s="146">
        <v>9854414.0</v>
      </c>
      <c r="C194" s="146">
        <v>1.70040348E8</v>
      </c>
      <c r="D194" s="142" t="s">
        <v>12959</v>
      </c>
      <c r="E194" s="146" t="s">
        <v>12961</v>
      </c>
      <c r="F194" s="146">
        <v>9.7</v>
      </c>
      <c r="G194" s="146">
        <v>95.0</v>
      </c>
      <c r="H194" s="146">
        <v>7.8999999999999995</v>
      </c>
      <c r="I194" s="146" t="s">
        <v>14870</v>
      </c>
      <c r="J194" s="146" t="s">
        <v>8090</v>
      </c>
      <c r="K194" s="148" t="s">
        <v>14871</v>
      </c>
      <c r="L194" s="147" t="s">
        <v>14923</v>
      </c>
      <c r="M194" s="164" t="s">
        <v>14924</v>
      </c>
    </row>
    <row r="195" ht="16.5" customHeight="1">
      <c r="A195" s="145">
        <v>194.0</v>
      </c>
      <c r="B195" s="146">
        <v>9853692.0</v>
      </c>
      <c r="C195" s="146">
        <v>1.70040507E8</v>
      </c>
      <c r="D195" s="142" t="s">
        <v>9590</v>
      </c>
      <c r="E195" s="146" t="s">
        <v>9592</v>
      </c>
      <c r="F195" s="146">
        <v>8.8</v>
      </c>
      <c r="G195" s="146">
        <v>91.0</v>
      </c>
      <c r="H195" s="146">
        <v>7.3999999999999995</v>
      </c>
      <c r="I195" s="146" t="s">
        <v>14870</v>
      </c>
      <c r="J195" s="146" t="s">
        <v>8090</v>
      </c>
      <c r="K195" s="148" t="s">
        <v>14871</v>
      </c>
      <c r="L195" s="147" t="s">
        <v>14923</v>
      </c>
      <c r="M195" s="164" t="s">
        <v>14924</v>
      </c>
    </row>
    <row r="196" ht="16.5" customHeight="1">
      <c r="A196" s="141">
        <v>195.0</v>
      </c>
      <c r="B196" s="146">
        <v>9853595.0</v>
      </c>
      <c r="C196" s="146">
        <v>1.70040508E8</v>
      </c>
      <c r="D196" s="142" t="s">
        <v>10469</v>
      </c>
      <c r="E196" s="146" t="s">
        <v>10470</v>
      </c>
      <c r="F196" s="146">
        <v>9.2</v>
      </c>
      <c r="G196" s="146">
        <v>91.5</v>
      </c>
      <c r="H196" s="146">
        <v>7.699999999999999</v>
      </c>
      <c r="I196" s="146" t="s">
        <v>14870</v>
      </c>
      <c r="J196" s="146" t="s">
        <v>8090</v>
      </c>
      <c r="K196" s="148" t="s">
        <v>14871</v>
      </c>
      <c r="L196" s="147" t="s">
        <v>14923</v>
      </c>
      <c r="M196" s="164" t="s">
        <v>14924</v>
      </c>
    </row>
    <row r="197" ht="16.5" customHeight="1">
      <c r="A197" s="145">
        <v>196.0</v>
      </c>
      <c r="B197" s="146">
        <v>9872707.0</v>
      </c>
      <c r="C197" s="146">
        <v>1.70040511E8</v>
      </c>
      <c r="D197" s="142" t="s">
        <v>8572</v>
      </c>
      <c r="E197" s="146" t="s">
        <v>8573</v>
      </c>
      <c r="F197" s="146">
        <v>8.2</v>
      </c>
      <c r="G197" s="146">
        <v>92.0</v>
      </c>
      <c r="H197" s="146">
        <v>7.8999999999999995</v>
      </c>
      <c r="I197" s="146" t="s">
        <v>14870</v>
      </c>
      <c r="J197" s="146" t="s">
        <v>8090</v>
      </c>
      <c r="K197" s="148" t="s">
        <v>14871</v>
      </c>
      <c r="L197" s="147" t="s">
        <v>14923</v>
      </c>
      <c r="M197" s="164" t="s">
        <v>14924</v>
      </c>
    </row>
    <row r="198" ht="16.5" customHeight="1">
      <c r="A198" s="141">
        <v>197.0</v>
      </c>
      <c r="B198" s="146">
        <v>9854063.0</v>
      </c>
      <c r="C198" s="146">
        <v>1.70040548E8</v>
      </c>
      <c r="D198" s="142" t="s">
        <v>8907</v>
      </c>
      <c r="E198" s="146" t="s">
        <v>8908</v>
      </c>
      <c r="F198" s="146">
        <v>8.3</v>
      </c>
      <c r="G198" s="146">
        <v>81.0</v>
      </c>
      <c r="H198" s="146">
        <v>7.3</v>
      </c>
      <c r="I198" s="146" t="s">
        <v>14870</v>
      </c>
      <c r="J198" s="146" t="s">
        <v>8090</v>
      </c>
      <c r="K198" s="148" t="s">
        <v>14871</v>
      </c>
      <c r="L198" s="147" t="s">
        <v>14923</v>
      </c>
      <c r="M198" s="164" t="s">
        <v>14924</v>
      </c>
    </row>
    <row r="199" ht="16.5" customHeight="1">
      <c r="A199" s="145">
        <v>198.0</v>
      </c>
      <c r="B199" s="146">
        <v>9853344.0</v>
      </c>
      <c r="C199" s="146">
        <v>1.70040584E8</v>
      </c>
      <c r="D199" s="142" t="s">
        <v>9249</v>
      </c>
      <c r="E199" s="146" t="s">
        <v>9250</v>
      </c>
      <c r="F199" s="146">
        <v>8.7</v>
      </c>
      <c r="G199" s="146">
        <v>93.8</v>
      </c>
      <c r="H199" s="146">
        <v>8.9</v>
      </c>
      <c r="I199" s="146" t="s">
        <v>14870</v>
      </c>
      <c r="J199" s="146" t="s">
        <v>8090</v>
      </c>
      <c r="K199" s="148" t="s">
        <v>14871</v>
      </c>
      <c r="L199" s="147" t="s">
        <v>14923</v>
      </c>
      <c r="M199" s="164" t="s">
        <v>14924</v>
      </c>
    </row>
    <row r="200" ht="16.5" customHeight="1">
      <c r="A200" s="141">
        <v>199.0</v>
      </c>
      <c r="B200" s="146">
        <v>9854753.0</v>
      </c>
      <c r="C200" s="146">
        <v>1.70040588E8</v>
      </c>
      <c r="D200" s="142" t="s">
        <v>11734</v>
      </c>
      <c r="E200" s="146" t="s">
        <v>11735</v>
      </c>
      <c r="F200" s="146">
        <v>9.5</v>
      </c>
      <c r="G200" s="146">
        <v>95.0</v>
      </c>
      <c r="H200" s="146">
        <v>8.5</v>
      </c>
      <c r="I200" s="146" t="s">
        <v>14870</v>
      </c>
      <c r="J200" s="146" t="s">
        <v>8090</v>
      </c>
      <c r="K200" s="148" t="s">
        <v>14871</v>
      </c>
      <c r="L200" s="147" t="s">
        <v>14923</v>
      </c>
      <c r="M200" s="164" t="s">
        <v>14924</v>
      </c>
    </row>
    <row r="201" ht="16.5" customHeight="1">
      <c r="A201" s="145">
        <v>200.0</v>
      </c>
      <c r="B201" s="146">
        <v>9853628.0</v>
      </c>
      <c r="C201" s="146">
        <v>1.70040677E8</v>
      </c>
      <c r="D201" s="142" t="s">
        <v>8690</v>
      </c>
      <c r="E201" s="146" t="s">
        <v>8691</v>
      </c>
      <c r="F201" s="146">
        <v>8.2</v>
      </c>
      <c r="G201" s="146">
        <v>79.0</v>
      </c>
      <c r="H201" s="146">
        <v>7.6</v>
      </c>
      <c r="I201" s="146" t="s">
        <v>14870</v>
      </c>
      <c r="J201" s="146" t="s">
        <v>8090</v>
      </c>
      <c r="K201" s="148" t="s">
        <v>14871</v>
      </c>
      <c r="L201" s="147" t="s">
        <v>14923</v>
      </c>
      <c r="M201" s="164" t="s">
        <v>14924</v>
      </c>
    </row>
    <row r="202" ht="16.5" customHeight="1">
      <c r="A202" s="141">
        <v>201.0</v>
      </c>
      <c r="B202" s="146">
        <v>9855079.0</v>
      </c>
      <c r="C202" s="146">
        <v>1.7004068E8</v>
      </c>
      <c r="D202" s="142" t="s">
        <v>8375</v>
      </c>
      <c r="E202" s="146" t="s">
        <v>8376</v>
      </c>
      <c r="F202" s="146">
        <v>7.8</v>
      </c>
      <c r="G202" s="146">
        <v>88.6</v>
      </c>
      <c r="H202" s="146">
        <v>7.5</v>
      </c>
      <c r="I202" s="146" t="s">
        <v>14870</v>
      </c>
      <c r="J202" s="146" t="s">
        <v>8090</v>
      </c>
      <c r="K202" s="148" t="s">
        <v>14871</v>
      </c>
      <c r="L202" s="147" t="s">
        <v>14923</v>
      </c>
      <c r="M202" s="164" t="s">
        <v>14924</v>
      </c>
    </row>
    <row r="203" ht="16.5" customHeight="1">
      <c r="A203" s="145">
        <v>202.0</v>
      </c>
      <c r="B203" s="146">
        <v>9852875.0</v>
      </c>
      <c r="C203" s="146">
        <v>1.70040681E8</v>
      </c>
      <c r="D203" s="142" t="s">
        <v>11772</v>
      </c>
      <c r="E203" s="146" t="s">
        <v>11773</v>
      </c>
      <c r="F203" s="146">
        <v>9.5</v>
      </c>
      <c r="G203" s="146">
        <v>94.9</v>
      </c>
      <c r="H203" s="146">
        <v>8.4</v>
      </c>
      <c r="I203" s="146" t="s">
        <v>14870</v>
      </c>
      <c r="J203" s="146" t="s">
        <v>8090</v>
      </c>
      <c r="K203" s="148" t="s">
        <v>14871</v>
      </c>
      <c r="L203" s="147" t="s">
        <v>14923</v>
      </c>
      <c r="M203" s="164" t="s">
        <v>14924</v>
      </c>
    </row>
    <row r="204" ht="16.5" customHeight="1">
      <c r="A204" s="141">
        <v>203.0</v>
      </c>
      <c r="B204" s="146">
        <v>9852806.0</v>
      </c>
      <c r="C204" s="146">
        <v>1.70040686E8</v>
      </c>
      <c r="D204" s="142" t="s">
        <v>9529</v>
      </c>
      <c r="E204" s="146" t="s">
        <v>9530</v>
      </c>
      <c r="F204" s="146">
        <v>8.8</v>
      </c>
      <c r="G204" s="146">
        <v>93.8</v>
      </c>
      <c r="H204" s="146">
        <v>8.799999999999999</v>
      </c>
      <c r="I204" s="146" t="s">
        <v>14870</v>
      </c>
      <c r="J204" s="146" t="s">
        <v>8090</v>
      </c>
      <c r="K204" s="148" t="s">
        <v>14871</v>
      </c>
      <c r="L204" s="147" t="s">
        <v>14923</v>
      </c>
      <c r="M204" s="164" t="s">
        <v>14924</v>
      </c>
    </row>
    <row r="205" ht="16.5" customHeight="1">
      <c r="A205" s="145">
        <v>204.0</v>
      </c>
      <c r="B205" s="146">
        <v>9853512.0</v>
      </c>
      <c r="C205" s="146">
        <v>1.70040714E8</v>
      </c>
      <c r="D205" s="142" t="s">
        <v>12499</v>
      </c>
      <c r="E205" s="146" t="s">
        <v>12500</v>
      </c>
      <c r="F205" s="146">
        <v>9.8</v>
      </c>
      <c r="G205" s="146">
        <v>98.5</v>
      </c>
      <c r="H205" s="146">
        <v>9.4</v>
      </c>
      <c r="I205" s="146" t="s">
        <v>14870</v>
      </c>
      <c r="J205" s="146" t="s">
        <v>8090</v>
      </c>
      <c r="K205" s="148" t="s">
        <v>14871</v>
      </c>
      <c r="L205" s="147" t="s">
        <v>14923</v>
      </c>
      <c r="M205" s="164" t="s">
        <v>14924</v>
      </c>
    </row>
    <row r="206" ht="16.5" customHeight="1">
      <c r="A206" s="141">
        <v>205.0</v>
      </c>
      <c r="B206" s="146">
        <v>9873060.0</v>
      </c>
      <c r="C206" s="146">
        <v>1.70040724E8</v>
      </c>
      <c r="D206" s="142" t="s">
        <v>10281</v>
      </c>
      <c r="E206" s="146" t="s">
        <v>10283</v>
      </c>
      <c r="F206" s="146">
        <v>9.2</v>
      </c>
      <c r="G206" s="146">
        <v>95.0</v>
      </c>
      <c r="H206" s="146">
        <v>7.199999999999999</v>
      </c>
      <c r="I206" s="146" t="s">
        <v>14870</v>
      </c>
      <c r="J206" s="146" t="s">
        <v>8090</v>
      </c>
      <c r="K206" s="148" t="s">
        <v>14871</v>
      </c>
      <c r="L206" s="147" t="s">
        <v>14923</v>
      </c>
      <c r="M206" s="164" t="s">
        <v>14924</v>
      </c>
    </row>
    <row r="207" ht="16.5" customHeight="1">
      <c r="A207" s="145">
        <v>206.0</v>
      </c>
      <c r="B207" s="146">
        <v>9853476.0</v>
      </c>
      <c r="C207" s="146">
        <v>1.70040742E8</v>
      </c>
      <c r="D207" s="142" t="s">
        <v>10894</v>
      </c>
      <c r="E207" s="146" t="s">
        <v>10896</v>
      </c>
      <c r="F207" s="146">
        <v>9.3</v>
      </c>
      <c r="G207" s="146">
        <v>95.0</v>
      </c>
      <c r="H207" s="146">
        <v>8.0</v>
      </c>
      <c r="I207" s="146" t="s">
        <v>14870</v>
      </c>
      <c r="J207" s="146" t="s">
        <v>8090</v>
      </c>
      <c r="K207" s="148" t="s">
        <v>14871</v>
      </c>
      <c r="L207" s="147" t="s">
        <v>14923</v>
      </c>
      <c r="M207" s="164" t="s">
        <v>14924</v>
      </c>
    </row>
    <row r="208" ht="16.5" customHeight="1">
      <c r="A208" s="141">
        <v>207.0</v>
      </c>
      <c r="B208" s="146">
        <v>9854077.0</v>
      </c>
      <c r="C208" s="146">
        <v>1.70040777E8</v>
      </c>
      <c r="D208" s="142" t="s">
        <v>11132</v>
      </c>
      <c r="E208" s="146" t="s">
        <v>11133</v>
      </c>
      <c r="F208" s="146">
        <v>9.3</v>
      </c>
      <c r="G208" s="146">
        <v>90.0</v>
      </c>
      <c r="H208" s="146">
        <v>7.3999999999999995</v>
      </c>
      <c r="I208" s="146" t="s">
        <v>14870</v>
      </c>
      <c r="J208" s="146" t="s">
        <v>8090</v>
      </c>
      <c r="K208" s="148" t="s">
        <v>14871</v>
      </c>
      <c r="L208" s="147" t="s">
        <v>14923</v>
      </c>
      <c r="M208" s="164" t="s">
        <v>14924</v>
      </c>
    </row>
    <row r="209" ht="16.5" customHeight="1">
      <c r="A209" s="145">
        <v>208.0</v>
      </c>
      <c r="B209" s="146">
        <v>9857452.0</v>
      </c>
      <c r="C209" s="146">
        <v>1.70040804E8</v>
      </c>
      <c r="D209" s="142" t="s">
        <v>10186</v>
      </c>
      <c r="E209" s="146" t="s">
        <v>10187</v>
      </c>
      <c r="F209" s="146">
        <v>9.2</v>
      </c>
      <c r="G209" s="146">
        <v>96.2</v>
      </c>
      <c r="H209" s="146">
        <v>8.6</v>
      </c>
      <c r="I209" s="146" t="s">
        <v>14870</v>
      </c>
      <c r="J209" s="146" t="s">
        <v>8090</v>
      </c>
      <c r="K209" s="148" t="s">
        <v>14871</v>
      </c>
      <c r="L209" s="147" t="s">
        <v>14923</v>
      </c>
      <c r="M209" s="164" t="s">
        <v>14924</v>
      </c>
    </row>
    <row r="210" ht="16.5" customHeight="1">
      <c r="A210" s="141">
        <v>209.0</v>
      </c>
      <c r="B210" s="146">
        <v>9853519.0</v>
      </c>
      <c r="C210" s="146">
        <v>1.70040827E8</v>
      </c>
      <c r="D210" s="142" t="s">
        <v>9892</v>
      </c>
      <c r="E210" s="146" t="s">
        <v>9894</v>
      </c>
      <c r="F210" s="146">
        <v>9.0</v>
      </c>
      <c r="G210" s="146">
        <v>93.0</v>
      </c>
      <c r="H210" s="146">
        <v>7.8</v>
      </c>
      <c r="I210" s="146" t="s">
        <v>14870</v>
      </c>
      <c r="J210" s="146" t="s">
        <v>8090</v>
      </c>
      <c r="K210" s="148" t="s">
        <v>14871</v>
      </c>
      <c r="L210" s="147" t="s">
        <v>14923</v>
      </c>
      <c r="M210" s="164" t="s">
        <v>14924</v>
      </c>
    </row>
    <row r="211" ht="16.5" customHeight="1">
      <c r="A211" s="145">
        <v>210.0</v>
      </c>
      <c r="B211" s="146">
        <v>9854050.0</v>
      </c>
      <c r="C211" s="146">
        <v>1.70040849E8</v>
      </c>
      <c r="D211" s="142" t="s">
        <v>12011</v>
      </c>
      <c r="E211" s="146" t="s">
        <v>12012</v>
      </c>
      <c r="F211" s="146">
        <v>9.5</v>
      </c>
      <c r="G211" s="146">
        <v>86.8</v>
      </c>
      <c r="H211" s="146">
        <v>7.699999999999999</v>
      </c>
      <c r="I211" s="146" t="s">
        <v>14870</v>
      </c>
      <c r="J211" s="146" t="s">
        <v>8090</v>
      </c>
      <c r="K211" s="148" t="s">
        <v>14871</v>
      </c>
      <c r="L211" s="147" t="s">
        <v>14923</v>
      </c>
      <c r="M211" s="164" t="s">
        <v>14924</v>
      </c>
    </row>
    <row r="212" ht="16.5" customHeight="1">
      <c r="A212" s="141">
        <v>211.0</v>
      </c>
      <c r="B212" s="146">
        <v>9852933.0</v>
      </c>
      <c r="C212" s="146">
        <v>1.70040862E8</v>
      </c>
      <c r="D212" s="142" t="s">
        <v>11650</v>
      </c>
      <c r="E212" s="146" t="s">
        <v>11651</v>
      </c>
      <c r="F212" s="146">
        <v>9.5</v>
      </c>
      <c r="G212" s="146">
        <v>95.7</v>
      </c>
      <c r="H212" s="146">
        <v>8.7</v>
      </c>
      <c r="I212" s="146" t="s">
        <v>14870</v>
      </c>
      <c r="J212" s="146" t="s">
        <v>8090</v>
      </c>
      <c r="K212" s="148" t="s">
        <v>14871</v>
      </c>
      <c r="L212" s="147" t="s">
        <v>14923</v>
      </c>
      <c r="M212" s="164" t="s">
        <v>14924</v>
      </c>
    </row>
    <row r="213" ht="16.5" customHeight="1">
      <c r="A213" s="145">
        <v>212.0</v>
      </c>
      <c r="B213" s="146">
        <v>9856159.0</v>
      </c>
      <c r="C213" s="146">
        <v>1.70040869E8</v>
      </c>
      <c r="D213" s="142" t="s">
        <v>10369</v>
      </c>
      <c r="E213" s="146" t="s">
        <v>10370</v>
      </c>
      <c r="F213" s="146">
        <v>9.2</v>
      </c>
      <c r="G213" s="146">
        <v>92.6</v>
      </c>
      <c r="H213" s="146">
        <v>7.6</v>
      </c>
      <c r="I213" s="146" t="s">
        <v>14870</v>
      </c>
      <c r="J213" s="146" t="s">
        <v>8090</v>
      </c>
      <c r="K213" s="148" t="s">
        <v>14871</v>
      </c>
      <c r="L213" s="147" t="s">
        <v>14923</v>
      </c>
      <c r="M213" s="164" t="s">
        <v>14924</v>
      </c>
    </row>
    <row r="214" ht="16.5" customHeight="1">
      <c r="A214" s="141">
        <v>213.0</v>
      </c>
      <c r="B214" s="146">
        <v>9852991.0</v>
      </c>
      <c r="C214" s="146">
        <v>1.70040875E8</v>
      </c>
      <c r="D214" s="142" t="s">
        <v>11016</v>
      </c>
      <c r="E214" s="146" t="s">
        <v>11017</v>
      </c>
      <c r="F214" s="146">
        <v>9.3</v>
      </c>
      <c r="G214" s="146">
        <v>93.2</v>
      </c>
      <c r="H214" s="146">
        <v>9.1</v>
      </c>
      <c r="I214" s="146" t="s">
        <v>14870</v>
      </c>
      <c r="J214" s="146" t="s">
        <v>8090</v>
      </c>
      <c r="K214" s="148" t="s">
        <v>14871</v>
      </c>
      <c r="L214" s="147" t="s">
        <v>14923</v>
      </c>
      <c r="M214" s="164" t="s">
        <v>14924</v>
      </c>
    </row>
    <row r="215" ht="16.5" customHeight="1">
      <c r="A215" s="145">
        <v>214.0</v>
      </c>
      <c r="B215" s="146">
        <v>9853610.0</v>
      </c>
      <c r="C215" s="146">
        <v>1.70040907E8</v>
      </c>
      <c r="D215" s="142" t="s">
        <v>14952</v>
      </c>
      <c r="E215" s="146" t="s">
        <v>13013</v>
      </c>
      <c r="F215" s="146">
        <v>8.3</v>
      </c>
      <c r="G215" s="146">
        <v>92.8</v>
      </c>
      <c r="H215" s="146">
        <v>7.8</v>
      </c>
      <c r="I215" s="146" t="s">
        <v>14870</v>
      </c>
      <c r="J215" s="146" t="s">
        <v>8090</v>
      </c>
      <c r="K215" s="148" t="s">
        <v>14871</v>
      </c>
      <c r="L215" s="147" t="s">
        <v>14923</v>
      </c>
      <c r="M215" s="164" t="s">
        <v>14924</v>
      </c>
    </row>
    <row r="216" ht="16.5" customHeight="1">
      <c r="A216" s="141">
        <v>215.0</v>
      </c>
      <c r="B216" s="146">
        <v>9854376.0</v>
      </c>
      <c r="C216" s="146">
        <v>1.70040933E8</v>
      </c>
      <c r="D216" s="142" t="s">
        <v>10131</v>
      </c>
      <c r="E216" s="146" t="s">
        <v>10132</v>
      </c>
      <c r="F216" s="146">
        <v>9.2</v>
      </c>
      <c r="G216" s="146">
        <v>96.7</v>
      </c>
      <c r="H216" s="146">
        <v>7.5</v>
      </c>
      <c r="I216" s="146" t="s">
        <v>14870</v>
      </c>
      <c r="J216" s="146" t="s">
        <v>8090</v>
      </c>
      <c r="K216" s="148" t="s">
        <v>14871</v>
      </c>
      <c r="L216" s="147" t="s">
        <v>14923</v>
      </c>
      <c r="M216" s="164" t="s">
        <v>14924</v>
      </c>
    </row>
    <row r="217" ht="16.5" customHeight="1">
      <c r="A217" s="145">
        <v>216.0</v>
      </c>
      <c r="B217" s="146">
        <v>9852648.0</v>
      </c>
      <c r="C217" s="146">
        <v>1.7004103E8</v>
      </c>
      <c r="D217" s="142" t="s">
        <v>11210</v>
      </c>
      <c r="E217" s="146" t="s">
        <v>11211</v>
      </c>
      <c r="F217" s="146">
        <v>9.3</v>
      </c>
      <c r="G217" s="146">
        <v>85.1</v>
      </c>
      <c r="H217" s="146">
        <v>8.1</v>
      </c>
      <c r="I217" s="146" t="s">
        <v>14870</v>
      </c>
      <c r="J217" s="146" t="s">
        <v>8090</v>
      </c>
      <c r="K217" s="148" t="s">
        <v>14871</v>
      </c>
      <c r="L217" s="147" t="s">
        <v>14923</v>
      </c>
      <c r="M217" s="164" t="s">
        <v>14924</v>
      </c>
    </row>
    <row r="218" ht="16.5" customHeight="1">
      <c r="A218" s="141">
        <v>217.0</v>
      </c>
      <c r="B218" s="146">
        <v>9852666.0</v>
      </c>
      <c r="C218" s="146">
        <v>1.70050015E8</v>
      </c>
      <c r="D218" s="142" t="s">
        <v>13701</v>
      </c>
      <c r="E218" s="146" t="s">
        <v>13702</v>
      </c>
      <c r="F218" s="152">
        <v>9.6</v>
      </c>
      <c r="G218" s="152">
        <v>72.0</v>
      </c>
      <c r="H218" s="152">
        <v>9.346774193548388</v>
      </c>
      <c r="I218" s="147" t="s">
        <v>14870</v>
      </c>
      <c r="J218" s="147" t="s">
        <v>14916</v>
      </c>
      <c r="K218" s="148" t="s">
        <v>14871</v>
      </c>
      <c r="L218" s="147" t="s">
        <v>14923</v>
      </c>
      <c r="M218" s="164" t="s">
        <v>14924</v>
      </c>
    </row>
    <row r="219" ht="16.5" customHeight="1">
      <c r="A219" s="145">
        <v>218.0</v>
      </c>
      <c r="B219" s="146">
        <v>9856902.0</v>
      </c>
      <c r="C219" s="146">
        <v>1.7005008E8</v>
      </c>
      <c r="D219" s="142" t="s">
        <v>13400</v>
      </c>
      <c r="E219" s="146" t="s">
        <v>13401</v>
      </c>
      <c r="F219" s="152">
        <v>9.0</v>
      </c>
      <c r="G219" s="152">
        <v>91.5</v>
      </c>
      <c r="H219" s="152">
        <v>8.23</v>
      </c>
      <c r="I219" s="147" t="s">
        <v>14870</v>
      </c>
      <c r="J219" s="147" t="s">
        <v>14916</v>
      </c>
      <c r="K219" s="148" t="s">
        <v>14871</v>
      </c>
      <c r="L219" s="147" t="s">
        <v>14923</v>
      </c>
      <c r="M219" s="164" t="s">
        <v>14924</v>
      </c>
    </row>
    <row r="220" ht="16.5" customHeight="1">
      <c r="A220" s="141">
        <v>219.0</v>
      </c>
      <c r="B220" s="146">
        <v>9871654.0</v>
      </c>
      <c r="C220" s="146">
        <v>1.70050139E8</v>
      </c>
      <c r="D220" s="142" t="s">
        <v>13610</v>
      </c>
      <c r="E220" s="146" t="s">
        <v>13611</v>
      </c>
      <c r="F220" s="152">
        <v>8.2</v>
      </c>
      <c r="G220" s="152">
        <v>93.7</v>
      </c>
      <c r="H220" s="152">
        <v>8.5</v>
      </c>
      <c r="I220" s="147" t="s">
        <v>14870</v>
      </c>
      <c r="J220" s="147" t="s">
        <v>14916</v>
      </c>
      <c r="K220" s="148" t="s">
        <v>14871</v>
      </c>
      <c r="L220" s="147" t="s">
        <v>14923</v>
      </c>
      <c r="M220" s="164" t="s">
        <v>14924</v>
      </c>
    </row>
    <row r="221" ht="16.5" customHeight="1">
      <c r="A221" s="145">
        <v>220.0</v>
      </c>
      <c r="B221" s="146">
        <v>9781307.0</v>
      </c>
      <c r="C221" s="146">
        <v>1.70050141E8</v>
      </c>
      <c r="D221" s="142" t="s">
        <v>13694</v>
      </c>
      <c r="E221" s="146" t="s">
        <v>13695</v>
      </c>
      <c r="F221" s="152">
        <v>75.0</v>
      </c>
      <c r="G221" s="152">
        <v>93.0</v>
      </c>
      <c r="H221" s="152">
        <v>7.7</v>
      </c>
      <c r="I221" s="147" t="s">
        <v>14870</v>
      </c>
      <c r="J221" s="147" t="s">
        <v>14916</v>
      </c>
      <c r="K221" s="148" t="s">
        <v>14871</v>
      </c>
      <c r="L221" s="147" t="s">
        <v>14923</v>
      </c>
      <c r="M221" s="164" t="s">
        <v>14924</v>
      </c>
    </row>
    <row r="222" ht="16.5" customHeight="1">
      <c r="A222" s="141">
        <v>221.0</v>
      </c>
      <c r="B222" s="146">
        <v>9871115.0</v>
      </c>
      <c r="C222" s="146">
        <v>1.70050149E8</v>
      </c>
      <c r="D222" s="142" t="s">
        <v>14953</v>
      </c>
      <c r="E222" s="146" t="s">
        <v>13470</v>
      </c>
      <c r="F222" s="152">
        <v>8.9</v>
      </c>
      <c r="G222" s="152">
        <v>92.0</v>
      </c>
      <c r="H222" s="152">
        <v>8.0</v>
      </c>
      <c r="I222" s="147" t="s">
        <v>14870</v>
      </c>
      <c r="J222" s="147" t="s">
        <v>14916</v>
      </c>
      <c r="K222" s="148" t="s">
        <v>14871</v>
      </c>
      <c r="L222" s="147" t="s">
        <v>14923</v>
      </c>
      <c r="M222" s="164" t="s">
        <v>14924</v>
      </c>
    </row>
    <row r="223" ht="16.5" customHeight="1">
      <c r="A223" s="145">
        <v>222.0</v>
      </c>
      <c r="B223" s="146">
        <v>9853785.0</v>
      </c>
      <c r="C223" s="146">
        <v>1.70050155E8</v>
      </c>
      <c r="D223" s="142" t="s">
        <v>11497</v>
      </c>
      <c r="E223" s="146" t="s">
        <v>11498</v>
      </c>
      <c r="F223" s="146">
        <v>9.5</v>
      </c>
      <c r="G223" s="146">
        <v>97.2</v>
      </c>
      <c r="H223" s="146">
        <v>8.5</v>
      </c>
      <c r="I223" s="146" t="s">
        <v>14870</v>
      </c>
      <c r="J223" s="146" t="s">
        <v>8090</v>
      </c>
      <c r="K223" s="148" t="s">
        <v>14871</v>
      </c>
      <c r="L223" s="147" t="s">
        <v>14923</v>
      </c>
      <c r="M223" s="164" t="s">
        <v>14924</v>
      </c>
    </row>
    <row r="224" ht="16.5" customHeight="1">
      <c r="A224" s="141">
        <v>223.0</v>
      </c>
      <c r="B224" s="147">
        <v>9873005.0</v>
      </c>
      <c r="C224" s="147">
        <v>1.70060004E8</v>
      </c>
      <c r="D224" s="142" t="s">
        <v>14954</v>
      </c>
      <c r="E224" s="146" t="s">
        <v>13223</v>
      </c>
      <c r="F224" s="147">
        <v>98.0</v>
      </c>
      <c r="G224" s="147">
        <v>89.2</v>
      </c>
      <c r="H224" s="147">
        <v>7.5</v>
      </c>
      <c r="I224" s="147" t="s">
        <v>14870</v>
      </c>
      <c r="J224" s="147" t="s">
        <v>13016</v>
      </c>
      <c r="K224" s="148" t="s">
        <v>14871</v>
      </c>
      <c r="L224" s="147" t="s">
        <v>14923</v>
      </c>
      <c r="M224" s="164" t="s">
        <v>14924</v>
      </c>
    </row>
    <row r="225" ht="16.5" customHeight="1">
      <c r="A225" s="145">
        <v>224.0</v>
      </c>
      <c r="B225" s="147">
        <v>9854505.0</v>
      </c>
      <c r="C225" s="147">
        <v>1.70060006E8</v>
      </c>
      <c r="D225" s="142" t="s">
        <v>13147</v>
      </c>
      <c r="E225" s="146" t="s">
        <v>13148</v>
      </c>
      <c r="F225" s="147">
        <v>8.4</v>
      </c>
      <c r="G225" s="147">
        <v>96.1</v>
      </c>
      <c r="H225" s="147">
        <v>8.4</v>
      </c>
      <c r="I225" s="147" t="s">
        <v>14870</v>
      </c>
      <c r="J225" s="147" t="s">
        <v>13016</v>
      </c>
      <c r="K225" s="148" t="s">
        <v>14871</v>
      </c>
      <c r="L225" s="147" t="s">
        <v>14923</v>
      </c>
      <c r="M225" s="164" t="s">
        <v>14924</v>
      </c>
    </row>
    <row r="226" ht="16.5" customHeight="1">
      <c r="A226" s="141">
        <v>225.0</v>
      </c>
      <c r="B226" s="150">
        <v>9856762.0</v>
      </c>
      <c r="C226" s="150">
        <v>1.70030285E8</v>
      </c>
      <c r="D226" s="142" t="s">
        <v>1071</v>
      </c>
      <c r="E226" s="150" t="s">
        <v>14955</v>
      </c>
      <c r="F226" s="150">
        <v>8.2</v>
      </c>
      <c r="G226" s="150">
        <v>9.51</v>
      </c>
      <c r="H226" s="150">
        <v>8.0</v>
      </c>
      <c r="I226" s="146" t="s">
        <v>14870</v>
      </c>
      <c r="J226" s="150" t="s">
        <v>64</v>
      </c>
      <c r="K226" s="148" t="s">
        <v>14871</v>
      </c>
      <c r="L226" s="150" t="s">
        <v>14923</v>
      </c>
      <c r="M226" s="164" t="s">
        <v>14924</v>
      </c>
    </row>
    <row r="227" ht="16.5" customHeight="1">
      <c r="A227" s="145">
        <v>226.0</v>
      </c>
      <c r="B227" s="150">
        <v>9856633.0</v>
      </c>
      <c r="C227" s="150">
        <v>1.7003075E8</v>
      </c>
      <c r="D227" s="142" t="s">
        <v>14956</v>
      </c>
      <c r="E227" s="150" t="s">
        <v>3328</v>
      </c>
      <c r="F227" s="150">
        <v>9.0</v>
      </c>
      <c r="G227" s="150">
        <v>92.4</v>
      </c>
      <c r="H227" s="150">
        <v>6.8</v>
      </c>
      <c r="I227" s="146" t="s">
        <v>14870</v>
      </c>
      <c r="J227" s="150" t="s">
        <v>64</v>
      </c>
      <c r="K227" s="148" t="s">
        <v>14871</v>
      </c>
      <c r="L227" s="150" t="s">
        <v>14923</v>
      </c>
      <c r="M227" s="164" t="s">
        <v>14924</v>
      </c>
    </row>
    <row r="228" ht="16.5" customHeight="1">
      <c r="A228" s="141">
        <v>227.0</v>
      </c>
      <c r="B228" s="150">
        <v>9856086.0</v>
      </c>
      <c r="C228" s="150">
        <v>1.70030822E8</v>
      </c>
      <c r="D228" s="142" t="s">
        <v>14957</v>
      </c>
      <c r="E228" s="150" t="s">
        <v>5789</v>
      </c>
      <c r="F228" s="150">
        <v>9.5</v>
      </c>
      <c r="G228" s="150">
        <v>9.67</v>
      </c>
      <c r="H228" s="150">
        <v>9.0</v>
      </c>
      <c r="I228" s="146" t="s">
        <v>14870</v>
      </c>
      <c r="J228" s="150" t="s">
        <v>64</v>
      </c>
      <c r="K228" s="148" t="s">
        <v>14871</v>
      </c>
      <c r="L228" s="150" t="s">
        <v>14923</v>
      </c>
      <c r="M228" s="164" t="s">
        <v>14924</v>
      </c>
    </row>
    <row r="229" ht="16.5" customHeight="1">
      <c r="A229" s="145">
        <v>228.0</v>
      </c>
      <c r="B229" s="150">
        <v>9853259.0</v>
      </c>
      <c r="C229" s="150">
        <v>1.70031183E8</v>
      </c>
      <c r="D229" s="142" t="s">
        <v>4220</v>
      </c>
      <c r="E229" s="150" t="s">
        <v>14958</v>
      </c>
      <c r="F229" s="150">
        <v>9.2</v>
      </c>
      <c r="G229" s="150">
        <v>94.8</v>
      </c>
      <c r="H229" s="150">
        <v>7.4</v>
      </c>
      <c r="I229" s="146" t="s">
        <v>14870</v>
      </c>
      <c r="J229" s="150" t="s">
        <v>64</v>
      </c>
      <c r="K229" s="148" t="s">
        <v>14871</v>
      </c>
      <c r="L229" s="150" t="s">
        <v>14923</v>
      </c>
      <c r="M229" s="164" t="s">
        <v>14924</v>
      </c>
    </row>
    <row r="230" ht="16.5" customHeight="1">
      <c r="A230" s="141">
        <v>229.0</v>
      </c>
      <c r="B230" s="146">
        <v>9853324.0</v>
      </c>
      <c r="C230" s="146">
        <v>1.7003003E8</v>
      </c>
      <c r="D230" s="142" t="s">
        <v>5509</v>
      </c>
      <c r="E230" s="146" t="s">
        <v>5511</v>
      </c>
      <c r="F230" s="147">
        <v>9.5</v>
      </c>
      <c r="G230" s="147">
        <v>91.6</v>
      </c>
      <c r="H230" s="147">
        <v>6.79</v>
      </c>
      <c r="I230" s="146" t="s">
        <v>14870</v>
      </c>
      <c r="J230" s="147" t="s">
        <v>64</v>
      </c>
      <c r="K230" s="148" t="s">
        <v>14871</v>
      </c>
      <c r="L230" s="147" t="s">
        <v>14959</v>
      </c>
      <c r="M230" s="165" t="s">
        <v>14960</v>
      </c>
    </row>
    <row r="231" ht="16.5" customHeight="1">
      <c r="A231" s="145">
        <v>230.0</v>
      </c>
      <c r="B231" s="146">
        <v>9853228.0</v>
      </c>
      <c r="C231" s="146">
        <v>1.70030063E8</v>
      </c>
      <c r="D231" s="142" t="s">
        <v>3779</v>
      </c>
      <c r="E231" s="146" t="s">
        <v>3780</v>
      </c>
      <c r="F231" s="147">
        <v>9.2</v>
      </c>
      <c r="G231" s="147">
        <v>81.4</v>
      </c>
      <c r="H231" s="147">
        <v>8.85</v>
      </c>
      <c r="I231" s="146" t="s">
        <v>14870</v>
      </c>
      <c r="J231" s="147" t="s">
        <v>64</v>
      </c>
      <c r="K231" s="148" t="s">
        <v>14871</v>
      </c>
      <c r="L231" s="147" t="s">
        <v>14959</v>
      </c>
      <c r="M231" s="165" t="s">
        <v>14960</v>
      </c>
    </row>
    <row r="232" ht="16.5" customHeight="1">
      <c r="A232" s="141">
        <v>231.0</v>
      </c>
      <c r="B232" s="146">
        <v>9871187.0</v>
      </c>
      <c r="C232" s="146">
        <v>1.70030098E8</v>
      </c>
      <c r="D232" s="142" t="s">
        <v>2877</v>
      </c>
      <c r="E232" s="146" t="s">
        <v>2879</v>
      </c>
      <c r="F232" s="147">
        <v>8.8</v>
      </c>
      <c r="G232" s="147">
        <v>96.4</v>
      </c>
      <c r="H232" s="147">
        <v>6.92</v>
      </c>
      <c r="I232" s="146" t="s">
        <v>14870</v>
      </c>
      <c r="J232" s="147" t="s">
        <v>64</v>
      </c>
      <c r="K232" s="148" t="s">
        <v>14871</v>
      </c>
      <c r="L232" s="147" t="s">
        <v>14959</v>
      </c>
      <c r="M232" s="165" t="s">
        <v>14960</v>
      </c>
    </row>
    <row r="233" ht="16.5" customHeight="1">
      <c r="A233" s="145">
        <v>232.0</v>
      </c>
      <c r="B233" s="146">
        <v>9854124.0</v>
      </c>
      <c r="C233" s="146">
        <v>1.70030119E8</v>
      </c>
      <c r="D233" s="142" t="s">
        <v>6788</v>
      </c>
      <c r="E233" s="146" t="s">
        <v>6789</v>
      </c>
      <c r="F233" s="147">
        <v>9.7</v>
      </c>
      <c r="G233" s="147">
        <v>97.5</v>
      </c>
      <c r="H233" s="147">
        <v>7.96</v>
      </c>
      <c r="I233" s="146" t="s">
        <v>14870</v>
      </c>
      <c r="J233" s="147" t="s">
        <v>64</v>
      </c>
      <c r="K233" s="148" t="s">
        <v>14871</v>
      </c>
      <c r="L233" s="147" t="s">
        <v>14959</v>
      </c>
      <c r="M233" s="165" t="s">
        <v>14960</v>
      </c>
    </row>
    <row r="234" ht="16.5" customHeight="1">
      <c r="A234" s="141">
        <v>233.0</v>
      </c>
      <c r="B234" s="146">
        <v>9856361.0</v>
      </c>
      <c r="C234" s="146">
        <v>1.70030177E8</v>
      </c>
      <c r="D234" s="142" t="s">
        <v>14961</v>
      </c>
      <c r="E234" s="146" t="s">
        <v>451</v>
      </c>
      <c r="F234" s="147">
        <v>7.84</v>
      </c>
      <c r="G234" s="147">
        <v>9.43</v>
      </c>
      <c r="H234" s="147">
        <v>7.8</v>
      </c>
      <c r="I234" s="146" t="s">
        <v>14870</v>
      </c>
      <c r="J234" s="147" t="s">
        <v>64</v>
      </c>
      <c r="K234" s="148" t="s">
        <v>14871</v>
      </c>
      <c r="L234" s="147" t="s">
        <v>14959</v>
      </c>
      <c r="M234" s="165" t="s">
        <v>14960</v>
      </c>
    </row>
    <row r="235" ht="16.5" customHeight="1">
      <c r="A235" s="145">
        <v>234.0</v>
      </c>
      <c r="B235" s="146">
        <v>9856203.0</v>
      </c>
      <c r="C235" s="146">
        <v>1.70030227E8</v>
      </c>
      <c r="D235" s="142" t="s">
        <v>14962</v>
      </c>
      <c r="E235" s="146" t="s">
        <v>4675</v>
      </c>
      <c r="F235" s="147">
        <v>9.3</v>
      </c>
      <c r="G235" s="147">
        <v>89.0</v>
      </c>
      <c r="H235" s="147">
        <v>7.3</v>
      </c>
      <c r="I235" s="146" t="s">
        <v>14870</v>
      </c>
      <c r="J235" s="147" t="s">
        <v>64</v>
      </c>
      <c r="K235" s="148" t="s">
        <v>14871</v>
      </c>
      <c r="L235" s="147" t="s">
        <v>14959</v>
      </c>
      <c r="M235" s="165" t="s">
        <v>14960</v>
      </c>
    </row>
    <row r="236" ht="16.5" customHeight="1">
      <c r="A236" s="141">
        <v>235.0</v>
      </c>
      <c r="B236" s="146">
        <v>9854447.0</v>
      </c>
      <c r="C236" s="146">
        <v>1.70030255E8</v>
      </c>
      <c r="D236" s="142" t="s">
        <v>14963</v>
      </c>
      <c r="E236" s="146" t="s">
        <v>3972</v>
      </c>
      <c r="F236" s="147">
        <v>9.2</v>
      </c>
      <c r="G236" s="147">
        <v>91.2</v>
      </c>
      <c r="H236" s="147">
        <v>8.5</v>
      </c>
      <c r="I236" s="146" t="s">
        <v>14870</v>
      </c>
      <c r="J236" s="147" t="s">
        <v>64</v>
      </c>
      <c r="K236" s="148" t="s">
        <v>14871</v>
      </c>
      <c r="L236" s="147" t="s">
        <v>14959</v>
      </c>
      <c r="M236" s="165" t="s">
        <v>14960</v>
      </c>
    </row>
    <row r="237" ht="16.5" customHeight="1">
      <c r="A237" s="145">
        <v>236.0</v>
      </c>
      <c r="B237" s="146">
        <v>9873043.0</v>
      </c>
      <c r="C237" s="146">
        <v>1.7003028E8</v>
      </c>
      <c r="D237" s="142" t="s">
        <v>14964</v>
      </c>
      <c r="E237" s="146" t="s">
        <v>3754</v>
      </c>
      <c r="F237" s="147">
        <v>9.2</v>
      </c>
      <c r="G237" s="147">
        <v>9.6</v>
      </c>
      <c r="H237" s="147">
        <v>8.6</v>
      </c>
      <c r="I237" s="146" t="s">
        <v>14870</v>
      </c>
      <c r="J237" s="147" t="s">
        <v>64</v>
      </c>
      <c r="K237" s="148" t="s">
        <v>14871</v>
      </c>
      <c r="L237" s="147" t="s">
        <v>14959</v>
      </c>
      <c r="M237" s="165" t="s">
        <v>14960</v>
      </c>
    </row>
    <row r="238" ht="16.5" customHeight="1">
      <c r="A238" s="141">
        <v>237.0</v>
      </c>
      <c r="B238" s="146">
        <v>9853396.0</v>
      </c>
      <c r="C238" s="146">
        <v>1.70030301E8</v>
      </c>
      <c r="D238" s="142" t="s">
        <v>14965</v>
      </c>
      <c r="E238" s="146" t="s">
        <v>6809</v>
      </c>
      <c r="F238" s="147">
        <v>9.7</v>
      </c>
      <c r="G238" s="147">
        <v>978.0</v>
      </c>
      <c r="H238" s="147">
        <v>8.28</v>
      </c>
      <c r="I238" s="146" t="s">
        <v>14870</v>
      </c>
      <c r="J238" s="147" t="s">
        <v>64</v>
      </c>
      <c r="K238" s="148" t="s">
        <v>14871</v>
      </c>
      <c r="L238" s="147" t="s">
        <v>14959</v>
      </c>
      <c r="M238" s="165" t="s">
        <v>14960</v>
      </c>
    </row>
    <row r="239" ht="16.5" customHeight="1">
      <c r="A239" s="145">
        <v>238.0</v>
      </c>
      <c r="B239" s="146">
        <v>9853777.0</v>
      </c>
      <c r="C239" s="146">
        <v>1.7003031E8</v>
      </c>
      <c r="D239" s="142" t="s">
        <v>6618</v>
      </c>
      <c r="E239" s="146" t="s">
        <v>6619</v>
      </c>
      <c r="F239" s="147">
        <v>9.7</v>
      </c>
      <c r="G239" s="147">
        <v>96.3</v>
      </c>
      <c r="H239" s="147">
        <v>9.1</v>
      </c>
      <c r="I239" s="146" t="s">
        <v>14870</v>
      </c>
      <c r="J239" s="147" t="s">
        <v>64</v>
      </c>
      <c r="K239" s="148" t="s">
        <v>14871</v>
      </c>
      <c r="L239" s="147" t="s">
        <v>14959</v>
      </c>
      <c r="M239" s="165" t="s">
        <v>14960</v>
      </c>
    </row>
    <row r="240" ht="16.5" customHeight="1">
      <c r="A240" s="141">
        <v>239.0</v>
      </c>
      <c r="B240" s="146">
        <v>9853308.0</v>
      </c>
      <c r="C240" s="146">
        <v>1.70030327E8</v>
      </c>
      <c r="D240" s="142" t="s">
        <v>5373</v>
      </c>
      <c r="E240" s="146" t="s">
        <v>5374</v>
      </c>
      <c r="F240" s="147">
        <v>9.4</v>
      </c>
      <c r="G240" s="147">
        <v>9.3</v>
      </c>
      <c r="H240" s="147">
        <v>8.3</v>
      </c>
      <c r="I240" s="146" t="s">
        <v>14870</v>
      </c>
      <c r="J240" s="147" t="s">
        <v>64</v>
      </c>
      <c r="K240" s="148" t="s">
        <v>14871</v>
      </c>
      <c r="L240" s="147" t="s">
        <v>14959</v>
      </c>
      <c r="M240" s="165" t="s">
        <v>14960</v>
      </c>
    </row>
    <row r="241" ht="16.5" customHeight="1">
      <c r="A241" s="145">
        <v>240.0</v>
      </c>
      <c r="B241" s="146">
        <v>9856419.0</v>
      </c>
      <c r="C241" s="146">
        <v>1.70030341E8</v>
      </c>
      <c r="D241" s="142" t="s">
        <v>5468</v>
      </c>
      <c r="E241" s="146" t="s">
        <v>5469</v>
      </c>
      <c r="F241" s="147">
        <v>9.5</v>
      </c>
      <c r="G241" s="147">
        <v>90.0</v>
      </c>
      <c r="H241" s="147">
        <v>8.0</v>
      </c>
      <c r="I241" s="146" t="s">
        <v>14870</v>
      </c>
      <c r="J241" s="147" t="s">
        <v>64</v>
      </c>
      <c r="K241" s="148" t="s">
        <v>14871</v>
      </c>
      <c r="L241" s="147" t="s">
        <v>14959</v>
      </c>
      <c r="M241" s="165" t="s">
        <v>14960</v>
      </c>
    </row>
    <row r="242" ht="16.5" customHeight="1">
      <c r="A242" s="141">
        <v>241.0</v>
      </c>
      <c r="B242" s="146">
        <v>9854057.0</v>
      </c>
      <c r="C242" s="146">
        <v>1.70030345E8</v>
      </c>
      <c r="D242" s="142" t="s">
        <v>14966</v>
      </c>
      <c r="E242" s="146" t="s">
        <v>3896</v>
      </c>
      <c r="F242" s="147">
        <v>9.2</v>
      </c>
      <c r="G242" s="147">
        <v>89.3</v>
      </c>
      <c r="H242" s="147">
        <v>7.6</v>
      </c>
      <c r="I242" s="146" t="s">
        <v>14870</v>
      </c>
      <c r="J242" s="147" t="s">
        <v>64</v>
      </c>
      <c r="K242" s="148" t="s">
        <v>14871</v>
      </c>
      <c r="L242" s="147" t="s">
        <v>14959</v>
      </c>
      <c r="M242" s="165" t="s">
        <v>14960</v>
      </c>
    </row>
    <row r="243" ht="16.5" customHeight="1">
      <c r="A243" s="145">
        <v>242.0</v>
      </c>
      <c r="B243" s="146">
        <v>9854194.0</v>
      </c>
      <c r="C243" s="146">
        <v>1.70030353E8</v>
      </c>
      <c r="D243" s="142" t="s">
        <v>3306</v>
      </c>
      <c r="E243" s="146" t="s">
        <v>3307</v>
      </c>
      <c r="F243" s="147">
        <v>90.0</v>
      </c>
      <c r="G243" s="147">
        <v>92.2</v>
      </c>
      <c r="H243" s="147">
        <v>8.2</v>
      </c>
      <c r="I243" s="146" t="s">
        <v>14870</v>
      </c>
      <c r="J243" s="147" t="s">
        <v>64</v>
      </c>
      <c r="K243" s="148" t="s">
        <v>14871</v>
      </c>
      <c r="L243" s="147" t="s">
        <v>14959</v>
      </c>
      <c r="M243" s="165" t="s">
        <v>14960</v>
      </c>
    </row>
    <row r="244" ht="16.5" customHeight="1">
      <c r="A244" s="141">
        <v>243.0</v>
      </c>
      <c r="B244" s="146">
        <v>9857149.0</v>
      </c>
      <c r="C244" s="146">
        <v>1.70030355E8</v>
      </c>
      <c r="D244" s="142" t="s">
        <v>1523</v>
      </c>
      <c r="E244" s="146" t="s">
        <v>1524</v>
      </c>
      <c r="F244" s="147">
        <v>8.5</v>
      </c>
      <c r="G244" s="147">
        <v>91.2</v>
      </c>
      <c r="H244" s="147">
        <v>7.89</v>
      </c>
      <c r="I244" s="146" t="s">
        <v>14870</v>
      </c>
      <c r="J244" s="147" t="s">
        <v>64</v>
      </c>
      <c r="K244" s="148" t="s">
        <v>14871</v>
      </c>
      <c r="L244" s="147" t="s">
        <v>14959</v>
      </c>
      <c r="M244" s="165" t="s">
        <v>14960</v>
      </c>
    </row>
    <row r="245" ht="16.5" customHeight="1">
      <c r="A245" s="145">
        <v>244.0</v>
      </c>
      <c r="B245" s="146">
        <v>9855942.0</v>
      </c>
      <c r="C245" s="146">
        <v>1.70030361E8</v>
      </c>
      <c r="D245" s="142" t="s">
        <v>2093</v>
      </c>
      <c r="E245" s="146" t="s">
        <v>2094</v>
      </c>
      <c r="F245" s="147">
        <v>8.7</v>
      </c>
      <c r="G245" s="147">
        <v>9.2</v>
      </c>
      <c r="H245" s="147">
        <v>7.5</v>
      </c>
      <c r="I245" s="146" t="s">
        <v>14870</v>
      </c>
      <c r="J245" s="147" t="s">
        <v>64</v>
      </c>
      <c r="K245" s="148" t="s">
        <v>14871</v>
      </c>
      <c r="L245" s="147" t="s">
        <v>14959</v>
      </c>
      <c r="M245" s="165" t="s">
        <v>14960</v>
      </c>
    </row>
    <row r="246" ht="16.5" customHeight="1">
      <c r="A246" s="141">
        <v>245.0</v>
      </c>
      <c r="B246" s="146">
        <v>9854757.0</v>
      </c>
      <c r="C246" s="146">
        <v>1.70030389E8</v>
      </c>
      <c r="D246" s="142" t="s">
        <v>14967</v>
      </c>
      <c r="E246" s="146" t="s">
        <v>1543</v>
      </c>
      <c r="F246" s="147">
        <v>8.5</v>
      </c>
      <c r="G246" s="147">
        <v>920.0</v>
      </c>
      <c r="H246" s="147">
        <v>8.75</v>
      </c>
      <c r="I246" s="146" t="s">
        <v>14870</v>
      </c>
      <c r="J246" s="147" t="s">
        <v>64</v>
      </c>
      <c r="K246" s="148" t="s">
        <v>14871</v>
      </c>
      <c r="L246" s="147" t="s">
        <v>14959</v>
      </c>
      <c r="M246" s="165" t="s">
        <v>14960</v>
      </c>
    </row>
    <row r="247" ht="16.5" customHeight="1">
      <c r="A247" s="145">
        <v>246.0</v>
      </c>
      <c r="B247" s="146">
        <v>9852716.0</v>
      </c>
      <c r="C247" s="146">
        <v>1.70030395E8</v>
      </c>
      <c r="D247" s="142" t="s">
        <v>14968</v>
      </c>
      <c r="E247" s="146" t="s">
        <v>501</v>
      </c>
      <c r="F247" s="147">
        <v>7.8</v>
      </c>
      <c r="G247" s="147">
        <v>90.0</v>
      </c>
      <c r="H247" s="147">
        <v>7.0</v>
      </c>
      <c r="I247" s="146" t="s">
        <v>14870</v>
      </c>
      <c r="J247" s="147" t="s">
        <v>64</v>
      </c>
      <c r="K247" s="148" t="s">
        <v>14871</v>
      </c>
      <c r="L247" s="147" t="s">
        <v>14959</v>
      </c>
      <c r="M247" s="165" t="s">
        <v>14960</v>
      </c>
    </row>
    <row r="248" ht="16.5" customHeight="1">
      <c r="A248" s="141">
        <v>247.0</v>
      </c>
      <c r="B248" s="146">
        <v>9855193.0</v>
      </c>
      <c r="C248" s="146">
        <v>1.70030396E8</v>
      </c>
      <c r="D248" s="142" t="s">
        <v>6675</v>
      </c>
      <c r="E248" s="146" t="s">
        <v>6676</v>
      </c>
      <c r="F248" s="147">
        <v>9.7</v>
      </c>
      <c r="G248" s="147">
        <v>9.68</v>
      </c>
      <c r="H248" s="147">
        <v>9.03</v>
      </c>
      <c r="I248" s="146" t="s">
        <v>14870</v>
      </c>
      <c r="J248" s="147" t="s">
        <v>64</v>
      </c>
      <c r="K248" s="148" t="s">
        <v>14871</v>
      </c>
      <c r="L248" s="147" t="s">
        <v>14959</v>
      </c>
      <c r="M248" s="165" t="s">
        <v>14960</v>
      </c>
    </row>
    <row r="249" ht="16.5" customHeight="1">
      <c r="A249" s="145">
        <v>248.0</v>
      </c>
      <c r="B249" s="146">
        <v>9854113.0</v>
      </c>
      <c r="C249" s="146">
        <v>1.70030439E8</v>
      </c>
      <c r="D249" s="142" t="s">
        <v>14969</v>
      </c>
      <c r="E249" s="146" t="s">
        <v>1093</v>
      </c>
      <c r="F249" s="147">
        <v>8.2</v>
      </c>
      <c r="G249" s="147">
        <v>95.5</v>
      </c>
      <c r="H249" s="147">
        <v>8.1</v>
      </c>
      <c r="I249" s="146" t="s">
        <v>14870</v>
      </c>
      <c r="J249" s="147" t="s">
        <v>64</v>
      </c>
      <c r="K249" s="148" t="s">
        <v>14871</v>
      </c>
      <c r="L249" s="147" t="s">
        <v>14959</v>
      </c>
      <c r="M249" s="165" t="s">
        <v>14960</v>
      </c>
    </row>
    <row r="250" ht="16.5" customHeight="1">
      <c r="A250" s="141">
        <v>249.0</v>
      </c>
      <c r="B250" s="146">
        <v>9854143.0</v>
      </c>
      <c r="C250" s="146">
        <v>1.70030472E8</v>
      </c>
      <c r="D250" s="142" t="s">
        <v>14970</v>
      </c>
      <c r="E250" s="146" t="s">
        <v>6927</v>
      </c>
      <c r="F250" s="147">
        <v>9.7</v>
      </c>
      <c r="G250" s="147">
        <v>98.3</v>
      </c>
      <c r="H250" s="147">
        <v>9.41</v>
      </c>
      <c r="I250" s="146" t="s">
        <v>14870</v>
      </c>
      <c r="J250" s="147" t="s">
        <v>64</v>
      </c>
      <c r="K250" s="148" t="s">
        <v>14871</v>
      </c>
      <c r="L250" s="147" t="s">
        <v>14959</v>
      </c>
      <c r="M250" s="165" t="s">
        <v>14960</v>
      </c>
    </row>
    <row r="251" ht="16.5" customHeight="1">
      <c r="A251" s="145">
        <v>250.0</v>
      </c>
      <c r="B251" s="146">
        <v>9854042.0</v>
      </c>
      <c r="C251" s="146">
        <v>1.70030505E8</v>
      </c>
      <c r="D251" s="142" t="s">
        <v>14971</v>
      </c>
      <c r="E251" s="146" t="s">
        <v>1962</v>
      </c>
      <c r="F251" s="147">
        <v>8.7</v>
      </c>
      <c r="G251" s="147">
        <v>8.81</v>
      </c>
      <c r="H251" s="147">
        <v>7.75</v>
      </c>
      <c r="I251" s="146" t="s">
        <v>14870</v>
      </c>
      <c r="J251" s="147" t="s">
        <v>64</v>
      </c>
      <c r="K251" s="148" t="s">
        <v>14871</v>
      </c>
      <c r="L251" s="147" t="s">
        <v>14959</v>
      </c>
      <c r="M251" s="165" t="s">
        <v>14960</v>
      </c>
    </row>
    <row r="252" ht="16.5" customHeight="1">
      <c r="A252" s="141">
        <v>251.0</v>
      </c>
      <c r="B252" s="146">
        <v>9855388.0</v>
      </c>
      <c r="C252" s="146">
        <v>1.7003052E8</v>
      </c>
      <c r="D252" s="142" t="s">
        <v>14972</v>
      </c>
      <c r="E252" s="146" t="s">
        <v>5639</v>
      </c>
      <c r="F252" s="147">
        <v>9.5</v>
      </c>
      <c r="G252" s="147">
        <v>94.2</v>
      </c>
      <c r="H252" s="147">
        <v>8.8</v>
      </c>
      <c r="I252" s="146" t="s">
        <v>14870</v>
      </c>
      <c r="J252" s="147" t="s">
        <v>64</v>
      </c>
      <c r="K252" s="148" t="s">
        <v>14871</v>
      </c>
      <c r="L252" s="147" t="s">
        <v>14959</v>
      </c>
      <c r="M252" s="165" t="s">
        <v>14960</v>
      </c>
    </row>
    <row r="253" ht="16.5" customHeight="1">
      <c r="A253" s="145">
        <v>252.0</v>
      </c>
      <c r="B253" s="146">
        <v>9855399.0</v>
      </c>
      <c r="C253" s="146">
        <v>1.70030529E8</v>
      </c>
      <c r="D253" s="142" t="s">
        <v>4337</v>
      </c>
      <c r="E253" s="146" t="s">
        <v>4338</v>
      </c>
      <c r="F253" s="147">
        <v>9.2</v>
      </c>
      <c r="G253" s="147">
        <v>95.6</v>
      </c>
      <c r="H253" s="147">
        <v>7.29</v>
      </c>
      <c r="I253" s="146" t="s">
        <v>14870</v>
      </c>
      <c r="J253" s="147" t="s">
        <v>64</v>
      </c>
      <c r="K253" s="148" t="s">
        <v>14871</v>
      </c>
      <c r="L253" s="147" t="s">
        <v>14959</v>
      </c>
      <c r="M253" s="165" t="s">
        <v>14960</v>
      </c>
    </row>
    <row r="254" ht="16.5" customHeight="1">
      <c r="A254" s="141">
        <v>253.0</v>
      </c>
      <c r="B254" s="146">
        <v>9852934.0</v>
      </c>
      <c r="C254" s="146">
        <v>1.70030565E8</v>
      </c>
      <c r="D254" s="142" t="s">
        <v>2449</v>
      </c>
      <c r="E254" s="146" t="s">
        <v>2451</v>
      </c>
      <c r="F254" s="147">
        <v>8.8</v>
      </c>
      <c r="G254" s="147">
        <v>89.9</v>
      </c>
      <c r="H254" s="147">
        <v>7.9</v>
      </c>
      <c r="I254" s="146" t="s">
        <v>14870</v>
      </c>
      <c r="J254" s="147" t="s">
        <v>64</v>
      </c>
      <c r="K254" s="148" t="s">
        <v>14871</v>
      </c>
      <c r="L254" s="147" t="s">
        <v>14959</v>
      </c>
      <c r="M254" s="165" t="s">
        <v>14960</v>
      </c>
    </row>
    <row r="255" ht="16.5" customHeight="1">
      <c r="A255" s="145">
        <v>254.0</v>
      </c>
      <c r="B255" s="146">
        <v>9852859.0</v>
      </c>
      <c r="C255" s="146">
        <v>1.70030612E8</v>
      </c>
      <c r="D255" s="142" t="s">
        <v>3404</v>
      </c>
      <c r="E255" s="146" t="s">
        <v>3405</v>
      </c>
      <c r="F255" s="147">
        <v>9.0</v>
      </c>
      <c r="G255" s="147">
        <v>93.6</v>
      </c>
      <c r="H255" s="147">
        <v>7.1</v>
      </c>
      <c r="I255" s="146" t="s">
        <v>14870</v>
      </c>
      <c r="J255" s="147" t="s">
        <v>64</v>
      </c>
      <c r="K255" s="148" t="s">
        <v>14871</v>
      </c>
      <c r="L255" s="147" t="s">
        <v>14959</v>
      </c>
      <c r="M255" s="165" t="s">
        <v>14960</v>
      </c>
    </row>
    <row r="256" ht="16.5" customHeight="1">
      <c r="A256" s="141">
        <v>255.0</v>
      </c>
      <c r="B256" s="146">
        <v>9855812.0</v>
      </c>
      <c r="C256" s="146">
        <v>1.7003064E8</v>
      </c>
      <c r="D256" s="142" t="s">
        <v>5442</v>
      </c>
      <c r="E256" s="146" t="s">
        <v>5443</v>
      </c>
      <c r="F256" s="147">
        <v>9.5</v>
      </c>
      <c r="G256" s="147">
        <v>88.5</v>
      </c>
      <c r="H256" s="147">
        <v>8.22</v>
      </c>
      <c r="I256" s="146" t="s">
        <v>14870</v>
      </c>
      <c r="J256" s="147" t="s">
        <v>64</v>
      </c>
      <c r="K256" s="148" t="s">
        <v>14871</v>
      </c>
      <c r="L256" s="147" t="s">
        <v>14959</v>
      </c>
      <c r="M256" s="165" t="s">
        <v>14960</v>
      </c>
    </row>
    <row r="257" ht="16.5" customHeight="1">
      <c r="A257" s="145">
        <v>256.0</v>
      </c>
      <c r="B257" s="146">
        <v>9852629.0</v>
      </c>
      <c r="C257" s="146">
        <v>1.70030649E8</v>
      </c>
      <c r="D257" s="142" t="s">
        <v>2600</v>
      </c>
      <c r="E257" s="146" t="s">
        <v>2601</v>
      </c>
      <c r="F257" s="147">
        <v>8.8</v>
      </c>
      <c r="G257" s="147">
        <v>93.0</v>
      </c>
      <c r="H257" s="147">
        <v>7.67</v>
      </c>
      <c r="I257" s="146" t="s">
        <v>14870</v>
      </c>
      <c r="J257" s="147" t="s">
        <v>64</v>
      </c>
      <c r="K257" s="148" t="s">
        <v>14871</v>
      </c>
      <c r="L257" s="147" t="s">
        <v>14959</v>
      </c>
      <c r="M257" s="165" t="s">
        <v>14960</v>
      </c>
    </row>
    <row r="258" ht="16.5" customHeight="1">
      <c r="A258" s="141">
        <v>257.0</v>
      </c>
      <c r="B258" s="146">
        <v>9856245.0</v>
      </c>
      <c r="C258" s="146">
        <v>1.70030715E8</v>
      </c>
      <c r="D258" s="142" t="s">
        <v>14973</v>
      </c>
      <c r="E258" s="146" t="s">
        <v>1808</v>
      </c>
      <c r="F258" s="147">
        <v>8.6</v>
      </c>
      <c r="G258" s="147">
        <v>8.95</v>
      </c>
      <c r="H258" s="147">
        <v>8.5</v>
      </c>
      <c r="I258" s="146" t="s">
        <v>14870</v>
      </c>
      <c r="J258" s="147" t="s">
        <v>64</v>
      </c>
      <c r="K258" s="148" t="s">
        <v>14871</v>
      </c>
      <c r="L258" s="147" t="s">
        <v>14959</v>
      </c>
      <c r="M258" s="165" t="s">
        <v>14960</v>
      </c>
    </row>
    <row r="259" ht="16.5" customHeight="1">
      <c r="A259" s="145">
        <v>258.0</v>
      </c>
      <c r="B259" s="146">
        <v>9856358.0</v>
      </c>
      <c r="C259" s="146">
        <v>1.70030725E8</v>
      </c>
      <c r="D259" s="142" t="s">
        <v>7501</v>
      </c>
      <c r="E259" s="146" t="s">
        <v>7502</v>
      </c>
      <c r="F259" s="147">
        <v>9.8</v>
      </c>
      <c r="G259" s="147">
        <v>97.7</v>
      </c>
      <c r="H259" s="147">
        <v>8.91</v>
      </c>
      <c r="I259" s="146" t="s">
        <v>14870</v>
      </c>
      <c r="J259" s="147" t="s">
        <v>64</v>
      </c>
      <c r="K259" s="148" t="s">
        <v>14871</v>
      </c>
      <c r="L259" s="147" t="s">
        <v>14959</v>
      </c>
      <c r="M259" s="165" t="s">
        <v>14960</v>
      </c>
    </row>
    <row r="260" ht="16.5" customHeight="1">
      <c r="A260" s="141">
        <v>259.0</v>
      </c>
      <c r="B260" s="146">
        <v>9853616.0</v>
      </c>
      <c r="C260" s="146">
        <v>1.70030763E8</v>
      </c>
      <c r="D260" s="142" t="s">
        <v>14974</v>
      </c>
      <c r="E260" s="146" t="s">
        <v>6863</v>
      </c>
      <c r="F260" s="147">
        <v>9.7</v>
      </c>
      <c r="G260" s="147">
        <v>98.5</v>
      </c>
      <c r="H260" s="147">
        <v>7.7</v>
      </c>
      <c r="I260" s="146" t="s">
        <v>14870</v>
      </c>
      <c r="J260" s="147" t="s">
        <v>64</v>
      </c>
      <c r="K260" s="148" t="s">
        <v>14871</v>
      </c>
      <c r="L260" s="147" t="s">
        <v>14959</v>
      </c>
      <c r="M260" s="165" t="s">
        <v>14960</v>
      </c>
    </row>
    <row r="261" ht="16.5" customHeight="1">
      <c r="A261" s="145">
        <v>260.0</v>
      </c>
      <c r="B261" s="146">
        <v>9854863.0</v>
      </c>
      <c r="C261" s="146">
        <v>1.70030781E8</v>
      </c>
      <c r="D261" s="142" t="s">
        <v>14975</v>
      </c>
      <c r="E261" s="146" t="s">
        <v>6144</v>
      </c>
      <c r="F261" s="147">
        <v>9.5</v>
      </c>
      <c r="G261" s="147">
        <v>98.1</v>
      </c>
      <c r="H261" s="147">
        <v>8.7</v>
      </c>
      <c r="I261" s="146" t="s">
        <v>14870</v>
      </c>
      <c r="J261" s="147" t="s">
        <v>64</v>
      </c>
      <c r="K261" s="148" t="s">
        <v>14871</v>
      </c>
      <c r="L261" s="147" t="s">
        <v>14959</v>
      </c>
      <c r="M261" s="165" t="s">
        <v>14960</v>
      </c>
    </row>
    <row r="262" ht="16.5" customHeight="1">
      <c r="A262" s="141">
        <v>261.0</v>
      </c>
      <c r="B262" s="146">
        <v>9871554.0</v>
      </c>
      <c r="C262" s="146">
        <v>1.70030798E8</v>
      </c>
      <c r="D262" s="142" t="s">
        <v>3847</v>
      </c>
      <c r="E262" s="146" t="s">
        <v>3848</v>
      </c>
      <c r="F262" s="147">
        <v>9.2</v>
      </c>
      <c r="G262" s="147">
        <v>87.9</v>
      </c>
      <c r="H262" s="147">
        <v>7.4</v>
      </c>
      <c r="I262" s="146" t="s">
        <v>14870</v>
      </c>
      <c r="J262" s="147" t="s">
        <v>64</v>
      </c>
      <c r="K262" s="148" t="s">
        <v>14871</v>
      </c>
      <c r="L262" s="147" t="s">
        <v>14959</v>
      </c>
      <c r="M262" s="165" t="s">
        <v>14960</v>
      </c>
    </row>
    <row r="263" ht="16.5" customHeight="1">
      <c r="A263" s="145">
        <v>262.0</v>
      </c>
      <c r="B263" s="146">
        <v>9852715.0</v>
      </c>
      <c r="C263" s="146">
        <v>1.70030856E8</v>
      </c>
      <c r="D263" s="142" t="s">
        <v>14976</v>
      </c>
      <c r="E263" s="146" t="s">
        <v>6404</v>
      </c>
      <c r="F263" s="147">
        <v>9.7</v>
      </c>
      <c r="G263" s="147">
        <v>92.0</v>
      </c>
      <c r="H263" s="147">
        <v>8.0</v>
      </c>
      <c r="I263" s="146" t="s">
        <v>14870</v>
      </c>
      <c r="J263" s="147" t="s">
        <v>64</v>
      </c>
      <c r="K263" s="148" t="s">
        <v>14871</v>
      </c>
      <c r="L263" s="147" t="s">
        <v>14959</v>
      </c>
      <c r="M263" s="165" t="s">
        <v>14960</v>
      </c>
    </row>
    <row r="264" ht="16.5" customHeight="1">
      <c r="A264" s="141">
        <v>263.0</v>
      </c>
      <c r="B264" s="146">
        <v>9857381.0</v>
      </c>
      <c r="C264" s="146">
        <v>1.70030881E8</v>
      </c>
      <c r="D264" s="142" t="s">
        <v>4542</v>
      </c>
      <c r="E264" s="146" t="s">
        <v>4544</v>
      </c>
      <c r="F264" s="147">
        <v>9.2</v>
      </c>
      <c r="G264" s="147">
        <v>97.6</v>
      </c>
      <c r="H264" s="147">
        <v>8.9</v>
      </c>
      <c r="I264" s="146" t="s">
        <v>14870</v>
      </c>
      <c r="J264" s="147" t="s">
        <v>64</v>
      </c>
      <c r="K264" s="148" t="s">
        <v>14871</v>
      </c>
      <c r="L264" s="147" t="s">
        <v>14959</v>
      </c>
      <c r="M264" s="165" t="s">
        <v>14960</v>
      </c>
    </row>
    <row r="265" ht="16.5" customHeight="1">
      <c r="A265" s="145">
        <v>264.0</v>
      </c>
      <c r="B265" s="146">
        <v>9853123.0</v>
      </c>
      <c r="C265" s="146">
        <v>1.70030897E8</v>
      </c>
      <c r="D265" s="142" t="s">
        <v>2897</v>
      </c>
      <c r="E265" s="146" t="s">
        <v>2898</v>
      </c>
      <c r="F265" s="147">
        <v>8.8</v>
      </c>
      <c r="G265" s="147">
        <v>96.7</v>
      </c>
      <c r="H265" s="147">
        <v>7.2</v>
      </c>
      <c r="I265" s="146" t="s">
        <v>14870</v>
      </c>
      <c r="J265" s="147" t="s">
        <v>64</v>
      </c>
      <c r="K265" s="148" t="s">
        <v>14871</v>
      </c>
      <c r="L265" s="147" t="s">
        <v>14959</v>
      </c>
      <c r="M265" s="165" t="s">
        <v>14960</v>
      </c>
    </row>
    <row r="266" ht="16.5" customHeight="1">
      <c r="A266" s="141">
        <v>265.0</v>
      </c>
      <c r="B266" s="146">
        <v>9854796.0</v>
      </c>
      <c r="C266" s="146">
        <v>1.70030904E8</v>
      </c>
      <c r="D266" s="142" t="s">
        <v>5980</v>
      </c>
      <c r="E266" s="146" t="s">
        <v>5981</v>
      </c>
      <c r="F266" s="147">
        <v>9.5</v>
      </c>
      <c r="G266" s="147">
        <v>97.2</v>
      </c>
      <c r="H266" s="147">
        <v>8.4</v>
      </c>
      <c r="I266" s="146" t="s">
        <v>14870</v>
      </c>
      <c r="J266" s="147" t="s">
        <v>64</v>
      </c>
      <c r="K266" s="148" t="s">
        <v>14871</v>
      </c>
      <c r="L266" s="147" t="s">
        <v>14959</v>
      </c>
      <c r="M266" s="165" t="s">
        <v>14960</v>
      </c>
    </row>
    <row r="267" ht="16.5" customHeight="1">
      <c r="A267" s="145">
        <v>266.0</v>
      </c>
      <c r="B267" s="146">
        <v>9856629.0</v>
      </c>
      <c r="C267" s="146">
        <v>1.70030919E8</v>
      </c>
      <c r="D267" s="142" t="s">
        <v>14977</v>
      </c>
      <c r="E267" s="146" t="s">
        <v>7446</v>
      </c>
      <c r="F267" s="147">
        <v>9.8</v>
      </c>
      <c r="G267" s="147">
        <v>97.4</v>
      </c>
      <c r="H267" s="147">
        <v>9.2</v>
      </c>
      <c r="I267" s="146" t="s">
        <v>14870</v>
      </c>
      <c r="J267" s="147" t="s">
        <v>64</v>
      </c>
      <c r="K267" s="148" t="s">
        <v>14871</v>
      </c>
      <c r="L267" s="147" t="s">
        <v>14959</v>
      </c>
      <c r="M267" s="165" t="s">
        <v>14960</v>
      </c>
    </row>
    <row r="268" ht="16.5" customHeight="1">
      <c r="A268" s="141">
        <v>267.0</v>
      </c>
      <c r="B268" s="146">
        <v>9858667.0</v>
      </c>
      <c r="C268" s="146">
        <v>1.7003093E8</v>
      </c>
      <c r="D268" s="142" t="s">
        <v>3647</v>
      </c>
      <c r="E268" s="146" t="s">
        <v>3648</v>
      </c>
      <c r="F268" s="147">
        <v>9.0</v>
      </c>
      <c r="G268" s="147">
        <v>97.0</v>
      </c>
      <c r="H268" s="147">
        <v>8.19</v>
      </c>
      <c r="I268" s="146" t="s">
        <v>14870</v>
      </c>
      <c r="J268" s="147" t="s">
        <v>64</v>
      </c>
      <c r="K268" s="148" t="s">
        <v>14871</v>
      </c>
      <c r="L268" s="147" t="s">
        <v>14959</v>
      </c>
      <c r="M268" s="165" t="s">
        <v>14960</v>
      </c>
    </row>
    <row r="269" ht="16.5" customHeight="1">
      <c r="A269" s="145">
        <v>268.0</v>
      </c>
      <c r="B269" s="146">
        <v>9854431.0</v>
      </c>
      <c r="C269" s="146">
        <v>1.70030937E8</v>
      </c>
      <c r="D269" s="142" t="s">
        <v>6751</v>
      </c>
      <c r="E269" s="146" t="s">
        <v>6752</v>
      </c>
      <c r="F269" s="147">
        <v>9.7</v>
      </c>
      <c r="G269" s="147">
        <v>97.3</v>
      </c>
      <c r="H269" s="147">
        <v>8.66</v>
      </c>
      <c r="I269" s="146" t="s">
        <v>14870</v>
      </c>
      <c r="J269" s="147" t="s">
        <v>64</v>
      </c>
      <c r="K269" s="148" t="s">
        <v>14871</v>
      </c>
      <c r="L269" s="147" t="s">
        <v>14959</v>
      </c>
      <c r="M269" s="165" t="s">
        <v>14960</v>
      </c>
    </row>
    <row r="270" ht="16.5" customHeight="1">
      <c r="A270" s="141">
        <v>269.0</v>
      </c>
      <c r="B270" s="146">
        <v>9853219.0</v>
      </c>
      <c r="C270" s="146">
        <v>1.70030996E8</v>
      </c>
      <c r="D270" s="142" t="s">
        <v>4591</v>
      </c>
      <c r="E270" s="146" t="s">
        <v>4592</v>
      </c>
      <c r="F270" s="147">
        <v>9.3</v>
      </c>
      <c r="G270" s="147">
        <v>96.5</v>
      </c>
      <c r="H270" s="147">
        <v>8.47</v>
      </c>
      <c r="I270" s="146" t="s">
        <v>14870</v>
      </c>
      <c r="J270" s="147" t="s">
        <v>64</v>
      </c>
      <c r="K270" s="148" t="s">
        <v>14871</v>
      </c>
      <c r="L270" s="147" t="s">
        <v>14959</v>
      </c>
      <c r="M270" s="165" t="s">
        <v>14960</v>
      </c>
    </row>
    <row r="271" ht="16.5" customHeight="1">
      <c r="A271" s="145">
        <v>270.0</v>
      </c>
      <c r="B271" s="146">
        <v>9857264.0</v>
      </c>
      <c r="C271" s="146">
        <v>1.70031002E8</v>
      </c>
      <c r="D271" s="142" t="s">
        <v>3236</v>
      </c>
      <c r="E271" s="146" t="s">
        <v>3237</v>
      </c>
      <c r="F271" s="147">
        <v>9.0</v>
      </c>
      <c r="G271" s="147">
        <v>91.0</v>
      </c>
      <c r="H271" s="147">
        <v>8.6</v>
      </c>
      <c r="I271" s="146" t="s">
        <v>14870</v>
      </c>
      <c r="J271" s="147" t="s">
        <v>64</v>
      </c>
      <c r="K271" s="148" t="s">
        <v>14871</v>
      </c>
      <c r="L271" s="147" t="s">
        <v>14959</v>
      </c>
      <c r="M271" s="165" t="s">
        <v>14960</v>
      </c>
    </row>
    <row r="272" ht="16.5" customHeight="1">
      <c r="A272" s="141">
        <v>271.0</v>
      </c>
      <c r="B272" s="146">
        <v>9853661.0</v>
      </c>
      <c r="C272" s="146">
        <v>1.70031017E8</v>
      </c>
      <c r="D272" s="142" t="s">
        <v>3701</v>
      </c>
      <c r="E272" s="146" t="s">
        <v>3703</v>
      </c>
      <c r="F272" s="147">
        <v>90.0</v>
      </c>
      <c r="G272" s="147">
        <v>97.8</v>
      </c>
      <c r="H272" s="147">
        <v>8.05</v>
      </c>
      <c r="I272" s="146" t="s">
        <v>14870</v>
      </c>
      <c r="J272" s="147" t="s">
        <v>64</v>
      </c>
      <c r="K272" s="148" t="s">
        <v>14871</v>
      </c>
      <c r="L272" s="147" t="s">
        <v>14959</v>
      </c>
      <c r="M272" s="165" t="s">
        <v>14960</v>
      </c>
    </row>
    <row r="273" ht="16.5" customHeight="1">
      <c r="A273" s="145">
        <v>272.0</v>
      </c>
      <c r="B273" s="146">
        <v>9852692.0</v>
      </c>
      <c r="C273" s="146">
        <v>1.70031033E8</v>
      </c>
      <c r="D273" s="142" t="s">
        <v>14978</v>
      </c>
      <c r="E273" s="146" t="s">
        <v>2750</v>
      </c>
      <c r="F273" s="147">
        <v>8.8</v>
      </c>
      <c r="G273" s="147">
        <v>94.7</v>
      </c>
      <c r="H273" s="147">
        <v>7.5</v>
      </c>
      <c r="I273" s="146" t="s">
        <v>14870</v>
      </c>
      <c r="J273" s="147" t="s">
        <v>64</v>
      </c>
      <c r="K273" s="148" t="s">
        <v>14871</v>
      </c>
      <c r="L273" s="147" t="s">
        <v>14959</v>
      </c>
      <c r="M273" s="165" t="s">
        <v>14960</v>
      </c>
    </row>
    <row r="274" ht="16.5" customHeight="1">
      <c r="A274" s="141">
        <v>273.0</v>
      </c>
      <c r="B274" s="146">
        <v>9855752.0</v>
      </c>
      <c r="C274" s="146">
        <v>1.70031036E8</v>
      </c>
      <c r="D274" s="142" t="s">
        <v>14979</v>
      </c>
      <c r="E274" s="146" t="s">
        <v>2780</v>
      </c>
      <c r="F274" s="147">
        <v>8.8</v>
      </c>
      <c r="G274" s="147">
        <v>95.4</v>
      </c>
      <c r="H274" s="147">
        <v>9.33</v>
      </c>
      <c r="I274" s="146" t="s">
        <v>14870</v>
      </c>
      <c r="J274" s="147" t="s">
        <v>64</v>
      </c>
      <c r="K274" s="148" t="s">
        <v>14871</v>
      </c>
      <c r="L274" s="147" t="s">
        <v>14959</v>
      </c>
      <c r="M274" s="165" t="s">
        <v>14960</v>
      </c>
    </row>
    <row r="275" ht="16.5" customHeight="1">
      <c r="A275" s="145">
        <v>274.0</v>
      </c>
      <c r="B275" s="146">
        <v>9852660.0</v>
      </c>
      <c r="C275" s="146">
        <v>1.70031054E8</v>
      </c>
      <c r="D275" s="142" t="s">
        <v>14980</v>
      </c>
      <c r="E275" s="146" t="s">
        <v>5562</v>
      </c>
      <c r="F275" s="147">
        <v>9.5</v>
      </c>
      <c r="G275" s="147">
        <v>93.0</v>
      </c>
      <c r="H275" s="147">
        <v>8.12</v>
      </c>
      <c r="I275" s="146" t="s">
        <v>14870</v>
      </c>
      <c r="J275" s="147" t="s">
        <v>64</v>
      </c>
      <c r="K275" s="148" t="s">
        <v>14871</v>
      </c>
      <c r="L275" s="147" t="s">
        <v>14959</v>
      </c>
      <c r="M275" s="165" t="s">
        <v>14960</v>
      </c>
    </row>
    <row r="276" ht="16.5" customHeight="1">
      <c r="A276" s="141">
        <v>275.0</v>
      </c>
      <c r="B276" s="146">
        <v>9856063.0</v>
      </c>
      <c r="C276" s="146">
        <v>1.70031061E8</v>
      </c>
      <c r="D276" s="142" t="s">
        <v>2238</v>
      </c>
      <c r="E276" s="146" t="s">
        <v>2239</v>
      </c>
      <c r="F276" s="147">
        <v>8.7</v>
      </c>
      <c r="G276" s="147">
        <v>96.0</v>
      </c>
      <c r="H276" s="147">
        <v>8.2</v>
      </c>
      <c r="I276" s="146" t="s">
        <v>14870</v>
      </c>
      <c r="J276" s="147" t="s">
        <v>64</v>
      </c>
      <c r="K276" s="148" t="s">
        <v>14871</v>
      </c>
      <c r="L276" s="147" t="s">
        <v>14959</v>
      </c>
      <c r="M276" s="165" t="s">
        <v>14960</v>
      </c>
    </row>
    <row r="277" ht="16.5" customHeight="1">
      <c r="A277" s="145">
        <v>276.0</v>
      </c>
      <c r="B277" s="147">
        <v>9781307.0</v>
      </c>
      <c r="C277" s="147">
        <v>1.70031075E8</v>
      </c>
      <c r="D277" s="142" t="s">
        <v>14981</v>
      </c>
      <c r="E277" s="147" t="s">
        <v>3945</v>
      </c>
      <c r="F277" s="147">
        <v>9.2</v>
      </c>
      <c r="G277" s="147">
        <v>90.0</v>
      </c>
      <c r="H277" s="147">
        <v>7.2</v>
      </c>
      <c r="I277" s="146" t="s">
        <v>14870</v>
      </c>
      <c r="J277" s="147" t="s">
        <v>64</v>
      </c>
      <c r="K277" s="148" t="s">
        <v>14871</v>
      </c>
      <c r="L277" s="147" t="s">
        <v>14959</v>
      </c>
      <c r="M277" s="165" t="s">
        <v>14960</v>
      </c>
    </row>
    <row r="278" ht="16.5" customHeight="1">
      <c r="A278" s="141">
        <v>277.0</v>
      </c>
      <c r="B278" s="146">
        <v>9854380.0</v>
      </c>
      <c r="C278" s="146">
        <v>1.70031111E8</v>
      </c>
      <c r="D278" s="142" t="s">
        <v>6853</v>
      </c>
      <c r="E278" s="146" t="s">
        <v>6854</v>
      </c>
      <c r="F278" s="147">
        <v>97.0</v>
      </c>
      <c r="G278" s="147">
        <v>98.0</v>
      </c>
      <c r="H278" s="147">
        <v>9.0</v>
      </c>
      <c r="I278" s="146" t="s">
        <v>14870</v>
      </c>
      <c r="J278" s="147" t="s">
        <v>64</v>
      </c>
      <c r="K278" s="148" t="s">
        <v>14871</v>
      </c>
      <c r="L278" s="147" t="s">
        <v>14959</v>
      </c>
      <c r="M278" s="165" t="s">
        <v>14960</v>
      </c>
    </row>
    <row r="279" ht="16.5" customHeight="1">
      <c r="A279" s="145">
        <v>278.0</v>
      </c>
      <c r="B279" s="146">
        <v>9852627.0</v>
      </c>
      <c r="C279" s="146">
        <v>1.7003116E8</v>
      </c>
      <c r="D279" s="142" t="s">
        <v>613</v>
      </c>
      <c r="E279" s="146" t="s">
        <v>615</v>
      </c>
      <c r="F279" s="147">
        <v>8.0</v>
      </c>
      <c r="G279" s="147">
        <v>79.0</v>
      </c>
      <c r="H279" s="147">
        <v>7.6</v>
      </c>
      <c r="I279" s="146" t="s">
        <v>14870</v>
      </c>
      <c r="J279" s="147" t="s">
        <v>64</v>
      </c>
      <c r="K279" s="148" t="s">
        <v>14871</v>
      </c>
      <c r="L279" s="147" t="s">
        <v>14959</v>
      </c>
      <c r="M279" s="165" t="s">
        <v>14960</v>
      </c>
    </row>
    <row r="280" ht="16.5" customHeight="1">
      <c r="A280" s="141">
        <v>279.0</v>
      </c>
      <c r="B280" s="146">
        <v>9856777.0</v>
      </c>
      <c r="C280" s="146">
        <v>1.7003119E8</v>
      </c>
      <c r="D280" s="142" t="s">
        <v>2462</v>
      </c>
      <c r="E280" s="146" t="s">
        <v>2463</v>
      </c>
      <c r="F280" s="147">
        <v>8.8</v>
      </c>
      <c r="G280" s="147">
        <v>90.2</v>
      </c>
      <c r="H280" s="147">
        <v>6.85</v>
      </c>
      <c r="I280" s="146" t="s">
        <v>14870</v>
      </c>
      <c r="J280" s="147" t="s">
        <v>64</v>
      </c>
      <c r="K280" s="148" t="s">
        <v>14871</v>
      </c>
      <c r="L280" s="147" t="s">
        <v>14959</v>
      </c>
      <c r="M280" s="165" t="s">
        <v>14960</v>
      </c>
    </row>
    <row r="281" ht="16.5" customHeight="1">
      <c r="A281" s="145">
        <v>280.0</v>
      </c>
      <c r="B281" s="146">
        <v>9871481.0</v>
      </c>
      <c r="C281" s="146">
        <v>1.70031201E8</v>
      </c>
      <c r="D281" s="142" t="s">
        <v>2168</v>
      </c>
      <c r="E281" s="146" t="s">
        <v>2170</v>
      </c>
      <c r="F281" s="147">
        <v>8.7</v>
      </c>
      <c r="G281" s="147">
        <v>94.8</v>
      </c>
      <c r="H281" s="147">
        <v>7.0</v>
      </c>
      <c r="I281" s="146" t="s">
        <v>14870</v>
      </c>
      <c r="J281" s="147" t="s">
        <v>64</v>
      </c>
      <c r="K281" s="148" t="s">
        <v>14871</v>
      </c>
      <c r="L281" s="147" t="s">
        <v>14959</v>
      </c>
      <c r="M281" s="165" t="s">
        <v>14960</v>
      </c>
    </row>
    <row r="282" ht="16.5" customHeight="1">
      <c r="A282" s="141">
        <v>281.0</v>
      </c>
      <c r="B282" s="146">
        <v>9852750.0</v>
      </c>
      <c r="C282" s="146">
        <v>1.70031205E8</v>
      </c>
      <c r="D282" s="142" t="s">
        <v>14982</v>
      </c>
      <c r="E282" s="146" t="s">
        <v>875</v>
      </c>
      <c r="F282" s="147">
        <v>80.3</v>
      </c>
      <c r="G282" s="147">
        <v>91.7</v>
      </c>
      <c r="H282" s="147">
        <v>7.83</v>
      </c>
      <c r="I282" s="146" t="s">
        <v>14870</v>
      </c>
      <c r="J282" s="147" t="s">
        <v>64</v>
      </c>
      <c r="K282" s="148" t="s">
        <v>14871</v>
      </c>
      <c r="L282" s="147" t="s">
        <v>14959</v>
      </c>
      <c r="M282" s="165" t="s">
        <v>14960</v>
      </c>
    </row>
    <row r="283" ht="16.5" customHeight="1">
      <c r="A283" s="145">
        <v>282.0</v>
      </c>
      <c r="B283" s="146">
        <v>9856093.0</v>
      </c>
      <c r="C283" s="146">
        <v>1.7003123E8</v>
      </c>
      <c r="D283" s="142" t="s">
        <v>904</v>
      </c>
      <c r="E283" s="146" t="s">
        <v>906</v>
      </c>
      <c r="F283" s="147">
        <v>81.0</v>
      </c>
      <c r="G283" s="147">
        <v>98.1</v>
      </c>
      <c r="H283" s="147">
        <v>8.42</v>
      </c>
      <c r="I283" s="146" t="s">
        <v>14870</v>
      </c>
      <c r="J283" s="147" t="s">
        <v>64</v>
      </c>
      <c r="K283" s="148" t="s">
        <v>14871</v>
      </c>
      <c r="L283" s="147" t="s">
        <v>14959</v>
      </c>
      <c r="M283" s="165" t="s">
        <v>14960</v>
      </c>
    </row>
    <row r="284" ht="16.5" customHeight="1">
      <c r="A284" s="141">
        <v>283.0</v>
      </c>
      <c r="B284" s="146">
        <v>9856139.0</v>
      </c>
      <c r="C284" s="146">
        <v>1.70031237E8</v>
      </c>
      <c r="D284" s="142" t="s">
        <v>3245</v>
      </c>
      <c r="E284" s="146" t="s">
        <v>3247</v>
      </c>
      <c r="F284" s="147">
        <v>9.0</v>
      </c>
      <c r="G284" s="147">
        <v>91.0</v>
      </c>
      <c r="H284" s="147">
        <v>7.46</v>
      </c>
      <c r="I284" s="146" t="s">
        <v>14870</v>
      </c>
      <c r="J284" s="147" t="s">
        <v>64</v>
      </c>
      <c r="K284" s="148" t="s">
        <v>14871</v>
      </c>
      <c r="L284" s="147" t="s">
        <v>14959</v>
      </c>
      <c r="M284" s="165" t="s">
        <v>14960</v>
      </c>
    </row>
    <row r="285" ht="16.5" customHeight="1">
      <c r="A285" s="145">
        <v>284.0</v>
      </c>
      <c r="B285" s="146">
        <v>9854497.0</v>
      </c>
      <c r="C285" s="146">
        <v>1.70031246E8</v>
      </c>
      <c r="D285" s="142" t="s">
        <v>4292</v>
      </c>
      <c r="E285" s="146" t="s">
        <v>4293</v>
      </c>
      <c r="F285" s="147">
        <v>9.2</v>
      </c>
      <c r="G285" s="147">
        <v>9.49</v>
      </c>
      <c r="H285" s="147">
        <v>7.56</v>
      </c>
      <c r="I285" s="146" t="s">
        <v>14870</v>
      </c>
      <c r="J285" s="147" t="s">
        <v>64</v>
      </c>
      <c r="K285" s="148" t="s">
        <v>14871</v>
      </c>
      <c r="L285" s="147" t="s">
        <v>14959</v>
      </c>
      <c r="M285" s="165" t="s">
        <v>14960</v>
      </c>
    </row>
    <row r="286" ht="16.5" customHeight="1">
      <c r="A286" s="141">
        <v>285.0</v>
      </c>
      <c r="B286" s="146">
        <v>9853227.0</v>
      </c>
      <c r="C286" s="146">
        <v>1.70031273E8</v>
      </c>
      <c r="D286" s="142" t="s">
        <v>14983</v>
      </c>
      <c r="E286" s="146" t="s">
        <v>2007</v>
      </c>
      <c r="F286" s="147">
        <v>8.7</v>
      </c>
      <c r="G286" s="147">
        <v>89.8</v>
      </c>
      <c r="H286" s="147">
        <v>7.36</v>
      </c>
      <c r="I286" s="146" t="s">
        <v>14870</v>
      </c>
      <c r="J286" s="147" t="s">
        <v>64</v>
      </c>
      <c r="K286" s="148" t="s">
        <v>14871</v>
      </c>
      <c r="L286" s="147" t="s">
        <v>14959</v>
      </c>
      <c r="M286" s="165" t="s">
        <v>14960</v>
      </c>
    </row>
    <row r="287" ht="16.5" customHeight="1">
      <c r="A287" s="145">
        <v>286.0</v>
      </c>
      <c r="B287" s="146">
        <v>9857135.0</v>
      </c>
      <c r="C287" s="146">
        <v>1.70031298E8</v>
      </c>
      <c r="D287" s="142" t="s">
        <v>3035</v>
      </c>
      <c r="E287" s="146" t="s">
        <v>3036</v>
      </c>
      <c r="F287" s="147">
        <v>9.0</v>
      </c>
      <c r="G287" s="147">
        <v>82.0</v>
      </c>
      <c r="H287" s="147">
        <v>7.8</v>
      </c>
      <c r="I287" s="146" t="s">
        <v>14870</v>
      </c>
      <c r="J287" s="147" t="s">
        <v>64</v>
      </c>
      <c r="K287" s="148" t="s">
        <v>14871</v>
      </c>
      <c r="L287" s="147" t="s">
        <v>14959</v>
      </c>
      <c r="M287" s="165" t="s">
        <v>14960</v>
      </c>
    </row>
    <row r="288" ht="16.5" customHeight="1">
      <c r="A288" s="141">
        <v>287.0</v>
      </c>
      <c r="B288" s="146">
        <v>9853169.0</v>
      </c>
      <c r="C288" s="146">
        <v>1.70031312E8</v>
      </c>
      <c r="D288" s="142" t="s">
        <v>6655</v>
      </c>
      <c r="E288" s="146" t="s">
        <v>6657</v>
      </c>
      <c r="F288" s="147">
        <v>9.7</v>
      </c>
      <c r="G288" s="147">
        <v>96.5</v>
      </c>
      <c r="H288" s="147">
        <v>8.5</v>
      </c>
      <c r="I288" s="146" t="s">
        <v>14870</v>
      </c>
      <c r="J288" s="147" t="s">
        <v>64</v>
      </c>
      <c r="K288" s="148" t="s">
        <v>14871</v>
      </c>
      <c r="L288" s="147" t="s">
        <v>14959</v>
      </c>
      <c r="M288" s="165" t="s">
        <v>14960</v>
      </c>
    </row>
    <row r="289" ht="16.5" customHeight="1">
      <c r="A289" s="145">
        <v>288.0</v>
      </c>
      <c r="B289" s="146">
        <v>9854348.0</v>
      </c>
      <c r="C289" s="146">
        <v>1.70031393E8</v>
      </c>
      <c r="D289" s="142" t="s">
        <v>6220</v>
      </c>
      <c r="E289" s="146" t="s">
        <v>6222</v>
      </c>
      <c r="F289" s="147">
        <v>9.6</v>
      </c>
      <c r="G289" s="147">
        <v>92.0</v>
      </c>
      <c r="H289" s="147">
        <v>8.4</v>
      </c>
      <c r="I289" s="146" t="s">
        <v>14870</v>
      </c>
      <c r="J289" s="147" t="s">
        <v>64</v>
      </c>
      <c r="K289" s="148" t="s">
        <v>14871</v>
      </c>
      <c r="L289" s="147" t="s">
        <v>14959</v>
      </c>
      <c r="M289" s="165" t="s">
        <v>14960</v>
      </c>
    </row>
    <row r="290" ht="16.5" customHeight="1">
      <c r="A290" s="141">
        <v>289.0</v>
      </c>
      <c r="B290" s="146">
        <v>9853061.0</v>
      </c>
      <c r="C290" s="146">
        <v>1.70031408E8</v>
      </c>
      <c r="D290" s="142" t="s">
        <v>1324</v>
      </c>
      <c r="E290" s="146" t="s">
        <v>1326</v>
      </c>
      <c r="F290" s="147">
        <v>8.4</v>
      </c>
      <c r="G290" s="147">
        <v>60.3</v>
      </c>
      <c r="H290" s="147">
        <v>8.34</v>
      </c>
      <c r="I290" s="146" t="s">
        <v>14870</v>
      </c>
      <c r="J290" s="147" t="s">
        <v>64</v>
      </c>
      <c r="K290" s="148" t="s">
        <v>14871</v>
      </c>
      <c r="L290" s="147" t="s">
        <v>14959</v>
      </c>
      <c r="M290" s="165" t="s">
        <v>14960</v>
      </c>
    </row>
    <row r="291" ht="16.5" customHeight="1">
      <c r="A291" s="145">
        <v>290.0</v>
      </c>
      <c r="B291" s="146">
        <v>9855797.0</v>
      </c>
      <c r="C291" s="146">
        <v>1.70031531E8</v>
      </c>
      <c r="D291" s="142" t="s">
        <v>7574</v>
      </c>
      <c r="E291" s="146" t="s">
        <v>7575</v>
      </c>
      <c r="F291" s="147">
        <v>9.8</v>
      </c>
      <c r="G291" s="147">
        <v>98.6</v>
      </c>
      <c r="H291" s="147">
        <v>9.71</v>
      </c>
      <c r="I291" s="146" t="s">
        <v>14870</v>
      </c>
      <c r="J291" s="147" t="s">
        <v>64</v>
      </c>
      <c r="K291" s="148" t="s">
        <v>14871</v>
      </c>
      <c r="L291" s="147" t="s">
        <v>14959</v>
      </c>
      <c r="M291" s="165" t="s">
        <v>14960</v>
      </c>
    </row>
    <row r="292" ht="16.5" customHeight="1">
      <c r="A292" s="141">
        <v>291.0</v>
      </c>
      <c r="B292" s="146">
        <v>9857077.0</v>
      </c>
      <c r="C292" s="146">
        <v>1.70031548E8</v>
      </c>
      <c r="D292" s="142" t="s">
        <v>14984</v>
      </c>
      <c r="E292" s="146" t="s">
        <v>5919</v>
      </c>
      <c r="F292" s="147">
        <v>9.5</v>
      </c>
      <c r="G292" s="147">
        <v>96.7</v>
      </c>
      <c r="H292" s="147">
        <v>8.52</v>
      </c>
      <c r="I292" s="146" t="s">
        <v>14870</v>
      </c>
      <c r="J292" s="147" t="s">
        <v>64</v>
      </c>
      <c r="K292" s="148" t="s">
        <v>14871</v>
      </c>
      <c r="L292" s="147" t="s">
        <v>14959</v>
      </c>
      <c r="M292" s="165" t="s">
        <v>14960</v>
      </c>
    </row>
    <row r="293" ht="16.5" customHeight="1">
      <c r="A293" s="145">
        <v>292.0</v>
      </c>
      <c r="B293" s="146">
        <v>9853525.0</v>
      </c>
      <c r="C293" s="146">
        <v>1.70040011E8</v>
      </c>
      <c r="D293" s="142" t="s">
        <v>9731</v>
      </c>
      <c r="E293" s="146" t="s">
        <v>9732</v>
      </c>
      <c r="F293" s="146">
        <v>8.8</v>
      </c>
      <c r="G293" s="146">
        <v>88.0</v>
      </c>
      <c r="H293" s="146">
        <v>7.5</v>
      </c>
      <c r="I293" s="146" t="s">
        <v>14870</v>
      </c>
      <c r="J293" s="146" t="s">
        <v>8090</v>
      </c>
      <c r="K293" s="148" t="s">
        <v>14871</v>
      </c>
      <c r="L293" s="147" t="s">
        <v>14959</v>
      </c>
      <c r="M293" s="165" t="s">
        <v>14960</v>
      </c>
    </row>
    <row r="294" ht="16.5" customHeight="1">
      <c r="A294" s="141">
        <v>293.0</v>
      </c>
      <c r="B294" s="146">
        <v>9853485.0</v>
      </c>
      <c r="C294" s="146">
        <v>1.70040075E8</v>
      </c>
      <c r="D294" s="142" t="s">
        <v>9629</v>
      </c>
      <c r="E294" s="146" t="s">
        <v>9630</v>
      </c>
      <c r="F294" s="146">
        <v>8.8</v>
      </c>
      <c r="G294" s="146">
        <v>89.0</v>
      </c>
      <c r="H294" s="146">
        <v>8.0</v>
      </c>
      <c r="I294" s="146" t="s">
        <v>14870</v>
      </c>
      <c r="J294" s="146" t="s">
        <v>8090</v>
      </c>
      <c r="K294" s="148" t="s">
        <v>14871</v>
      </c>
      <c r="L294" s="147" t="s">
        <v>14959</v>
      </c>
      <c r="M294" s="165" t="s">
        <v>14960</v>
      </c>
    </row>
    <row r="295" ht="16.5" customHeight="1">
      <c r="A295" s="145">
        <v>294.0</v>
      </c>
      <c r="B295" s="146">
        <v>9099103.0</v>
      </c>
      <c r="C295" s="146">
        <v>1.7004008E8</v>
      </c>
      <c r="D295" s="142" t="s">
        <v>9353</v>
      </c>
      <c r="E295" s="151" t="s">
        <v>9354</v>
      </c>
      <c r="F295" s="146">
        <v>8.7</v>
      </c>
      <c r="G295" s="146">
        <v>78.5</v>
      </c>
      <c r="H295" s="146">
        <v>7.3</v>
      </c>
      <c r="I295" s="146" t="s">
        <v>14870</v>
      </c>
      <c r="J295" s="146" t="s">
        <v>8090</v>
      </c>
      <c r="K295" s="148" t="s">
        <v>14871</v>
      </c>
      <c r="L295" s="147" t="s">
        <v>14959</v>
      </c>
      <c r="M295" s="165" t="s">
        <v>14960</v>
      </c>
    </row>
    <row r="296" ht="16.5" customHeight="1">
      <c r="A296" s="141">
        <v>295.0</v>
      </c>
      <c r="B296" s="146">
        <v>9852964.0</v>
      </c>
      <c r="C296" s="146">
        <v>1.70040122E8</v>
      </c>
      <c r="D296" s="142" t="s">
        <v>10212</v>
      </c>
      <c r="E296" s="146" t="s">
        <v>10213</v>
      </c>
      <c r="F296" s="146">
        <v>9.2</v>
      </c>
      <c r="G296" s="146">
        <v>96.0</v>
      </c>
      <c r="H296" s="146">
        <v>8.4</v>
      </c>
      <c r="I296" s="146" t="s">
        <v>14870</v>
      </c>
      <c r="J296" s="146" t="s">
        <v>8090</v>
      </c>
      <c r="K296" s="148" t="s">
        <v>14871</v>
      </c>
      <c r="L296" s="147" t="s">
        <v>14959</v>
      </c>
      <c r="M296" s="165" t="s">
        <v>14960</v>
      </c>
    </row>
    <row r="297" ht="16.5" customHeight="1">
      <c r="A297" s="145">
        <v>296.0</v>
      </c>
      <c r="B297" s="146">
        <v>9853469.0</v>
      </c>
      <c r="C297" s="146">
        <v>1.7004015E8</v>
      </c>
      <c r="D297" s="142" t="s">
        <v>8313</v>
      </c>
      <c r="E297" s="146" t="s">
        <v>8314</v>
      </c>
      <c r="F297" s="146">
        <v>7.7</v>
      </c>
      <c r="G297" s="146">
        <v>80.9</v>
      </c>
      <c r="H297" s="146">
        <v>7.699999999999999</v>
      </c>
      <c r="I297" s="146" t="s">
        <v>14870</v>
      </c>
      <c r="J297" s="146" t="s">
        <v>8090</v>
      </c>
      <c r="K297" s="148" t="s">
        <v>14871</v>
      </c>
      <c r="L297" s="147" t="s">
        <v>14959</v>
      </c>
      <c r="M297" s="165" t="s">
        <v>14960</v>
      </c>
    </row>
    <row r="298" ht="16.5" customHeight="1">
      <c r="A298" s="141">
        <v>297.0</v>
      </c>
      <c r="B298" s="146">
        <v>9860301.0</v>
      </c>
      <c r="C298" s="146">
        <v>1.70040196E8</v>
      </c>
      <c r="D298" s="142" t="s">
        <v>9138</v>
      </c>
      <c r="E298" s="146" t="s">
        <v>9139</v>
      </c>
      <c r="F298" s="146">
        <v>8.5</v>
      </c>
      <c r="G298" s="146">
        <v>86.9</v>
      </c>
      <c r="H298" s="146">
        <v>7.699999999999999</v>
      </c>
      <c r="I298" s="146" t="s">
        <v>14870</v>
      </c>
      <c r="J298" s="146" t="s">
        <v>8090</v>
      </c>
      <c r="K298" s="148" t="s">
        <v>14871</v>
      </c>
      <c r="L298" s="147" t="s">
        <v>14959</v>
      </c>
      <c r="M298" s="165" t="s">
        <v>14960</v>
      </c>
    </row>
    <row r="299" ht="16.5" customHeight="1">
      <c r="A299" s="145">
        <v>298.0</v>
      </c>
      <c r="B299" s="146">
        <v>9853668.0</v>
      </c>
      <c r="C299" s="146">
        <v>1.70040212E8</v>
      </c>
      <c r="D299" s="142" t="s">
        <v>12588</v>
      </c>
      <c r="E299" s="146" t="s">
        <v>12589</v>
      </c>
      <c r="F299" s="146">
        <v>9.8</v>
      </c>
      <c r="G299" s="146">
        <v>96.1</v>
      </c>
      <c r="H299" s="146">
        <v>8.5</v>
      </c>
      <c r="I299" s="146" t="s">
        <v>14870</v>
      </c>
      <c r="J299" s="146" t="s">
        <v>8090</v>
      </c>
      <c r="K299" s="148" t="s">
        <v>14871</v>
      </c>
      <c r="L299" s="147" t="s">
        <v>14959</v>
      </c>
      <c r="M299" s="165" t="s">
        <v>14960</v>
      </c>
    </row>
    <row r="300" ht="16.5" customHeight="1">
      <c r="A300" s="141">
        <v>299.0</v>
      </c>
      <c r="B300" s="146">
        <v>9854507.0</v>
      </c>
      <c r="C300" s="146">
        <v>1.7004027E8</v>
      </c>
      <c r="D300" s="142" t="s">
        <v>8305</v>
      </c>
      <c r="E300" s="146" t="s">
        <v>8306</v>
      </c>
      <c r="F300" s="146">
        <v>7.7</v>
      </c>
      <c r="G300" s="146">
        <v>82.4</v>
      </c>
      <c r="H300" s="146">
        <v>7.8</v>
      </c>
      <c r="I300" s="146" t="s">
        <v>14870</v>
      </c>
      <c r="J300" s="146" t="s">
        <v>8090</v>
      </c>
      <c r="K300" s="148" t="s">
        <v>14871</v>
      </c>
      <c r="L300" s="147" t="s">
        <v>14959</v>
      </c>
      <c r="M300" s="165" t="s">
        <v>14960</v>
      </c>
    </row>
    <row r="301" ht="16.5" customHeight="1">
      <c r="A301" s="145">
        <v>300.0</v>
      </c>
      <c r="B301" s="146">
        <v>9861800.0</v>
      </c>
      <c r="C301" s="146">
        <v>1.70040274E8</v>
      </c>
      <c r="D301" s="142" t="s">
        <v>8831</v>
      </c>
      <c r="E301" s="146" t="s">
        <v>8832</v>
      </c>
      <c r="F301" s="146">
        <v>8.3</v>
      </c>
      <c r="G301" s="146">
        <v>92.0</v>
      </c>
      <c r="H301" s="146">
        <v>7.6</v>
      </c>
      <c r="I301" s="146" t="s">
        <v>14870</v>
      </c>
      <c r="J301" s="146" t="s">
        <v>8090</v>
      </c>
      <c r="K301" s="148" t="s">
        <v>14871</v>
      </c>
      <c r="L301" s="147" t="s">
        <v>14959</v>
      </c>
      <c r="M301" s="165" t="s">
        <v>14960</v>
      </c>
    </row>
    <row r="302" ht="16.5" customHeight="1">
      <c r="A302" s="141">
        <v>301.0</v>
      </c>
      <c r="B302" s="146">
        <v>9854337.0</v>
      </c>
      <c r="C302" s="146">
        <v>1.70040311E8</v>
      </c>
      <c r="D302" s="142" t="s">
        <v>10137</v>
      </c>
      <c r="E302" s="146" t="s">
        <v>10138</v>
      </c>
      <c r="F302" s="146">
        <v>9.2</v>
      </c>
      <c r="G302" s="146">
        <v>96.6</v>
      </c>
      <c r="H302" s="146">
        <v>8.2</v>
      </c>
      <c r="I302" s="146" t="s">
        <v>14870</v>
      </c>
      <c r="J302" s="146" t="s">
        <v>8090</v>
      </c>
      <c r="K302" s="148" t="s">
        <v>14871</v>
      </c>
      <c r="L302" s="147" t="s">
        <v>14959</v>
      </c>
      <c r="M302" s="165" t="s">
        <v>14960</v>
      </c>
    </row>
    <row r="303" ht="16.5" customHeight="1">
      <c r="A303" s="145">
        <v>302.0</v>
      </c>
      <c r="B303" s="146">
        <v>9853425.0</v>
      </c>
      <c r="C303" s="146">
        <v>1.70040324E8</v>
      </c>
      <c r="D303" s="142" t="s">
        <v>9039</v>
      </c>
      <c r="E303" s="146" t="s">
        <v>9040</v>
      </c>
      <c r="F303" s="146">
        <v>8.5</v>
      </c>
      <c r="G303" s="146">
        <v>93.0</v>
      </c>
      <c r="H303" s="146">
        <v>8.7</v>
      </c>
      <c r="I303" s="146" t="s">
        <v>14870</v>
      </c>
      <c r="J303" s="146" t="s">
        <v>8090</v>
      </c>
      <c r="K303" s="148" t="s">
        <v>14871</v>
      </c>
      <c r="L303" s="147" t="s">
        <v>14959</v>
      </c>
      <c r="M303" s="165" t="s">
        <v>14960</v>
      </c>
    </row>
    <row r="304" ht="16.5" customHeight="1">
      <c r="A304" s="141">
        <v>303.0</v>
      </c>
      <c r="B304" s="146">
        <v>9854265.0</v>
      </c>
      <c r="C304" s="146">
        <v>1.70040371E8</v>
      </c>
      <c r="D304" s="142" t="s">
        <v>9089</v>
      </c>
      <c r="E304" s="146" t="s">
        <v>9091</v>
      </c>
      <c r="F304" s="146">
        <v>8.5</v>
      </c>
      <c r="G304" s="146">
        <v>90.3</v>
      </c>
      <c r="H304" s="146">
        <v>8.2</v>
      </c>
      <c r="I304" s="146" t="s">
        <v>14870</v>
      </c>
      <c r="J304" s="146" t="s">
        <v>8090</v>
      </c>
      <c r="K304" s="148" t="s">
        <v>14871</v>
      </c>
      <c r="L304" s="147" t="s">
        <v>14959</v>
      </c>
      <c r="M304" s="165" t="s">
        <v>14960</v>
      </c>
    </row>
    <row r="305" ht="16.5" customHeight="1">
      <c r="A305" s="145">
        <v>304.0</v>
      </c>
      <c r="B305" s="146">
        <v>9855696.0</v>
      </c>
      <c r="C305" s="146">
        <v>1.70040393E8</v>
      </c>
      <c r="D305" s="142" t="s">
        <v>8553</v>
      </c>
      <c r="E305" s="146" t="s">
        <v>8554</v>
      </c>
      <c r="F305" s="146">
        <v>8.2</v>
      </c>
      <c r="G305" s="146">
        <v>92.7</v>
      </c>
      <c r="H305" s="146">
        <v>8.6</v>
      </c>
      <c r="I305" s="146" t="s">
        <v>14870</v>
      </c>
      <c r="J305" s="146" t="s">
        <v>8090</v>
      </c>
      <c r="K305" s="148" t="s">
        <v>14871</v>
      </c>
      <c r="L305" s="147" t="s">
        <v>14959</v>
      </c>
      <c r="M305" s="165" t="s">
        <v>14960</v>
      </c>
    </row>
    <row r="306" ht="16.5" customHeight="1">
      <c r="A306" s="141">
        <v>305.0</v>
      </c>
      <c r="B306" s="146">
        <v>9853740.0</v>
      </c>
      <c r="C306" s="146">
        <v>1.70040434E8</v>
      </c>
      <c r="D306" s="142" t="s">
        <v>12653</v>
      </c>
      <c r="E306" s="146" t="s">
        <v>12654</v>
      </c>
      <c r="F306" s="146">
        <v>9.8</v>
      </c>
      <c r="G306" s="146">
        <v>87.0</v>
      </c>
      <c r="H306" s="146">
        <v>7.8</v>
      </c>
      <c r="I306" s="146" t="s">
        <v>14870</v>
      </c>
      <c r="J306" s="146" t="s">
        <v>8090</v>
      </c>
      <c r="K306" s="148" t="s">
        <v>14871</v>
      </c>
      <c r="L306" s="147" t="s">
        <v>14959</v>
      </c>
      <c r="M306" s="165" t="s">
        <v>14960</v>
      </c>
    </row>
    <row r="307" ht="16.5" customHeight="1">
      <c r="A307" s="145">
        <v>306.0</v>
      </c>
      <c r="B307" s="146">
        <v>9853914.0</v>
      </c>
      <c r="C307" s="146">
        <v>1.70040492E8</v>
      </c>
      <c r="D307" s="142" t="s">
        <v>12182</v>
      </c>
      <c r="E307" s="146" t="s">
        <v>12183</v>
      </c>
      <c r="F307" s="146">
        <v>9.7</v>
      </c>
      <c r="G307" s="146">
        <v>97.3</v>
      </c>
      <c r="H307" s="146">
        <v>8.9</v>
      </c>
      <c r="I307" s="146" t="s">
        <v>14870</v>
      </c>
      <c r="J307" s="146" t="s">
        <v>8090</v>
      </c>
      <c r="K307" s="148" t="s">
        <v>14871</v>
      </c>
      <c r="L307" s="147" t="s">
        <v>14959</v>
      </c>
      <c r="M307" s="165" t="s">
        <v>14960</v>
      </c>
    </row>
    <row r="308" ht="16.5" customHeight="1">
      <c r="A308" s="141">
        <v>307.0</v>
      </c>
      <c r="B308" s="146">
        <v>9853724.0</v>
      </c>
      <c r="C308" s="146">
        <v>1.70040518E8</v>
      </c>
      <c r="D308" s="142" t="s">
        <v>9204</v>
      </c>
      <c r="E308" s="146" t="s">
        <v>9206</v>
      </c>
      <c r="F308" s="146">
        <v>8.7</v>
      </c>
      <c r="G308" s="146">
        <v>95.9</v>
      </c>
      <c r="H308" s="146">
        <v>7.3999999999999995</v>
      </c>
      <c r="I308" s="146" t="s">
        <v>14870</v>
      </c>
      <c r="J308" s="146" t="s">
        <v>8090</v>
      </c>
      <c r="K308" s="148" t="s">
        <v>14871</v>
      </c>
      <c r="L308" s="147" t="s">
        <v>14959</v>
      </c>
      <c r="M308" s="165" t="s">
        <v>14960</v>
      </c>
    </row>
    <row r="309" ht="16.5" customHeight="1">
      <c r="A309" s="145">
        <v>308.0</v>
      </c>
      <c r="B309" s="146">
        <v>9854210.0</v>
      </c>
      <c r="C309" s="146">
        <v>1.70040524E8</v>
      </c>
      <c r="D309" s="142" t="s">
        <v>8105</v>
      </c>
      <c r="E309" s="146" t="s">
        <v>8106</v>
      </c>
      <c r="F309" s="146">
        <v>6.6</v>
      </c>
      <c r="G309" s="146">
        <v>94.2</v>
      </c>
      <c r="H309" s="146">
        <v>8.0</v>
      </c>
      <c r="I309" s="146" t="s">
        <v>14870</v>
      </c>
      <c r="J309" s="146" t="s">
        <v>8090</v>
      </c>
      <c r="K309" s="148" t="s">
        <v>14871</v>
      </c>
      <c r="L309" s="147" t="s">
        <v>14959</v>
      </c>
      <c r="M309" s="165" t="s">
        <v>14960</v>
      </c>
    </row>
    <row r="310" ht="16.5" customHeight="1">
      <c r="A310" s="141">
        <v>309.0</v>
      </c>
      <c r="B310" s="146">
        <v>9852972.0</v>
      </c>
      <c r="C310" s="146">
        <v>1.70040569E8</v>
      </c>
      <c r="D310" s="142" t="s">
        <v>9300</v>
      </c>
      <c r="E310" s="146" t="s">
        <v>9301</v>
      </c>
      <c r="F310" s="146">
        <v>8.7</v>
      </c>
      <c r="G310" s="146">
        <v>90.0</v>
      </c>
      <c r="H310" s="146">
        <v>7.199999999999999</v>
      </c>
      <c r="I310" s="146" t="s">
        <v>14870</v>
      </c>
      <c r="J310" s="146" t="s">
        <v>8090</v>
      </c>
      <c r="K310" s="148" t="s">
        <v>14871</v>
      </c>
      <c r="L310" s="147" t="s">
        <v>14959</v>
      </c>
      <c r="M310" s="165" t="s">
        <v>14960</v>
      </c>
    </row>
    <row r="311" ht="16.5" customHeight="1">
      <c r="A311" s="145">
        <v>310.0</v>
      </c>
      <c r="B311" s="146">
        <v>9853520.0</v>
      </c>
      <c r="C311" s="146">
        <v>1.70040574E8</v>
      </c>
      <c r="D311" s="142" t="s">
        <v>12216</v>
      </c>
      <c r="E311" s="146" t="s">
        <v>12217</v>
      </c>
      <c r="F311" s="146">
        <v>9.7</v>
      </c>
      <c r="G311" s="146">
        <v>97.0</v>
      </c>
      <c r="H311" s="146">
        <v>7.8999999999999995</v>
      </c>
      <c r="I311" s="146" t="s">
        <v>14870</v>
      </c>
      <c r="J311" s="146" t="s">
        <v>8090</v>
      </c>
      <c r="K311" s="148" t="s">
        <v>14871</v>
      </c>
      <c r="L311" s="147" t="s">
        <v>14959</v>
      </c>
      <c r="M311" s="165" t="s">
        <v>14960</v>
      </c>
    </row>
    <row r="312" ht="16.5" customHeight="1">
      <c r="A312" s="141">
        <v>311.0</v>
      </c>
      <c r="B312" s="146">
        <v>9854158.0</v>
      </c>
      <c r="C312" s="146">
        <v>1.70040627E8</v>
      </c>
      <c r="D312" s="142" t="s">
        <v>11537</v>
      </c>
      <c r="E312" s="146" t="s">
        <v>11538</v>
      </c>
      <c r="F312" s="146">
        <v>9.5</v>
      </c>
      <c r="G312" s="146">
        <v>96.9</v>
      </c>
      <c r="H312" s="146">
        <v>8.6</v>
      </c>
      <c r="I312" s="146" t="s">
        <v>14870</v>
      </c>
      <c r="J312" s="146" t="s">
        <v>8090</v>
      </c>
      <c r="K312" s="148" t="s">
        <v>14871</v>
      </c>
      <c r="L312" s="147" t="s">
        <v>14959</v>
      </c>
      <c r="M312" s="165" t="s">
        <v>14960</v>
      </c>
    </row>
    <row r="313" ht="16.5" customHeight="1">
      <c r="A313" s="145">
        <v>312.0</v>
      </c>
      <c r="B313" s="146">
        <v>9854421.0</v>
      </c>
      <c r="C313" s="146">
        <v>1.70040657E8</v>
      </c>
      <c r="D313" s="142" t="s">
        <v>12341</v>
      </c>
      <c r="E313" s="146" t="s">
        <v>12343</v>
      </c>
      <c r="F313" s="146">
        <v>9.7</v>
      </c>
      <c r="G313" s="146">
        <v>94.7</v>
      </c>
      <c r="H313" s="146">
        <v>7.1</v>
      </c>
      <c r="I313" s="146" t="s">
        <v>14870</v>
      </c>
      <c r="J313" s="146" t="s">
        <v>8090</v>
      </c>
      <c r="K313" s="148" t="s">
        <v>14871</v>
      </c>
      <c r="L313" s="147" t="s">
        <v>14959</v>
      </c>
      <c r="M313" s="165" t="s">
        <v>14960</v>
      </c>
    </row>
    <row r="314" ht="16.5" customHeight="1">
      <c r="A314" s="141">
        <v>313.0</v>
      </c>
      <c r="B314" s="146">
        <v>9853666.0</v>
      </c>
      <c r="C314" s="146">
        <v>1.70040663E8</v>
      </c>
      <c r="D314" s="142" t="s">
        <v>12166</v>
      </c>
      <c r="E314" s="146" t="s">
        <v>12167</v>
      </c>
      <c r="F314" s="146">
        <v>9.7</v>
      </c>
      <c r="G314" s="146">
        <v>97.5</v>
      </c>
      <c r="H314" s="146">
        <v>8.299999999999999</v>
      </c>
      <c r="I314" s="146" t="s">
        <v>14870</v>
      </c>
      <c r="J314" s="146" t="s">
        <v>8090</v>
      </c>
      <c r="K314" s="148" t="s">
        <v>14871</v>
      </c>
      <c r="L314" s="147" t="s">
        <v>14959</v>
      </c>
      <c r="M314" s="165" t="s">
        <v>14960</v>
      </c>
    </row>
    <row r="315" ht="16.5" customHeight="1">
      <c r="A315" s="145">
        <v>314.0</v>
      </c>
      <c r="B315" s="146">
        <v>9853959.0</v>
      </c>
      <c r="C315" s="146">
        <v>1.70040692E8</v>
      </c>
      <c r="D315" s="142" t="s">
        <v>12174</v>
      </c>
      <c r="E315" s="146" t="s">
        <v>12175</v>
      </c>
      <c r="F315" s="146">
        <v>9.7</v>
      </c>
      <c r="G315" s="146">
        <v>97.3</v>
      </c>
      <c r="H315" s="146">
        <v>8.5</v>
      </c>
      <c r="I315" s="146" t="s">
        <v>14870</v>
      </c>
      <c r="J315" s="146" t="s">
        <v>8090</v>
      </c>
      <c r="K315" s="148" t="s">
        <v>14871</v>
      </c>
      <c r="L315" s="147" t="s">
        <v>14959</v>
      </c>
      <c r="M315" s="165" t="s">
        <v>14960</v>
      </c>
    </row>
    <row r="316" ht="16.5" customHeight="1">
      <c r="A316" s="141">
        <v>315.0</v>
      </c>
      <c r="B316" s="146">
        <v>9854535.0</v>
      </c>
      <c r="C316" s="146">
        <v>1.70040749E8</v>
      </c>
      <c r="D316" s="142" t="s">
        <v>8680</v>
      </c>
      <c r="E316" s="146" t="s">
        <v>8681</v>
      </c>
      <c r="F316" s="146">
        <v>8.2</v>
      </c>
      <c r="G316" s="146">
        <v>80.0</v>
      </c>
      <c r="H316" s="146">
        <v>7.8999999999999995</v>
      </c>
      <c r="I316" s="146" t="s">
        <v>14870</v>
      </c>
      <c r="J316" s="146" t="s">
        <v>8090</v>
      </c>
      <c r="K316" s="148" t="s">
        <v>14871</v>
      </c>
      <c r="L316" s="147" t="s">
        <v>14959</v>
      </c>
      <c r="M316" s="165" t="s">
        <v>14960</v>
      </c>
    </row>
    <row r="317" ht="16.5" customHeight="1">
      <c r="A317" s="145">
        <v>316.0</v>
      </c>
      <c r="B317" s="146">
        <v>9855479.0</v>
      </c>
      <c r="C317" s="146">
        <v>1.70040761E8</v>
      </c>
      <c r="D317" s="142" t="s">
        <v>10058</v>
      </c>
      <c r="E317" s="146" t="s">
        <v>10060</v>
      </c>
      <c r="F317" s="146">
        <v>9.0</v>
      </c>
      <c r="G317" s="146">
        <v>84.2</v>
      </c>
      <c r="H317" s="146">
        <v>8.4</v>
      </c>
      <c r="I317" s="146" t="s">
        <v>14870</v>
      </c>
      <c r="J317" s="146" t="s">
        <v>8090</v>
      </c>
      <c r="K317" s="148" t="s">
        <v>14871</v>
      </c>
      <c r="L317" s="147" t="s">
        <v>14959</v>
      </c>
      <c r="M317" s="165" t="s">
        <v>14960</v>
      </c>
    </row>
    <row r="318" ht="16.5" customHeight="1">
      <c r="A318" s="141">
        <v>317.0</v>
      </c>
      <c r="B318" s="146">
        <v>9872337.0</v>
      </c>
      <c r="C318" s="146">
        <v>1.70040764E8</v>
      </c>
      <c r="D318" s="142" t="s">
        <v>8748</v>
      </c>
      <c r="E318" s="146" t="s">
        <v>8749</v>
      </c>
      <c r="F318" s="146">
        <v>8.21</v>
      </c>
      <c r="G318" s="146">
        <v>95.8</v>
      </c>
      <c r="H318" s="146">
        <v>9.1</v>
      </c>
      <c r="I318" s="146" t="s">
        <v>14870</v>
      </c>
      <c r="J318" s="146" t="s">
        <v>8090</v>
      </c>
      <c r="K318" s="148" t="s">
        <v>14871</v>
      </c>
      <c r="L318" s="147" t="s">
        <v>14959</v>
      </c>
      <c r="M318" s="165" t="s">
        <v>14960</v>
      </c>
    </row>
    <row r="319" ht="16.5" customHeight="1">
      <c r="A319" s="145">
        <v>318.0</v>
      </c>
      <c r="B319" s="146">
        <v>9863947.0</v>
      </c>
      <c r="C319" s="146">
        <v>1.70040785E8</v>
      </c>
      <c r="D319" s="142" t="s">
        <v>10533</v>
      </c>
      <c r="E319" s="146" t="s">
        <v>14985</v>
      </c>
      <c r="F319" s="146">
        <v>9.2</v>
      </c>
      <c r="G319" s="146">
        <v>90.0</v>
      </c>
      <c r="H319" s="146">
        <v>6.8999999999999995</v>
      </c>
      <c r="I319" s="146" t="s">
        <v>14870</v>
      </c>
      <c r="J319" s="146" t="s">
        <v>8090</v>
      </c>
      <c r="K319" s="148" t="s">
        <v>14871</v>
      </c>
      <c r="L319" s="147" t="s">
        <v>14959</v>
      </c>
      <c r="M319" s="165" t="s">
        <v>14960</v>
      </c>
    </row>
    <row r="320" ht="16.5" customHeight="1">
      <c r="A320" s="141">
        <v>319.0</v>
      </c>
      <c r="B320" s="146">
        <v>9853590.0</v>
      </c>
      <c r="C320" s="146">
        <v>1.70040796E8</v>
      </c>
      <c r="D320" s="142" t="s">
        <v>8888</v>
      </c>
      <c r="E320" s="146" t="s">
        <v>8889</v>
      </c>
      <c r="F320" s="146">
        <v>8.3</v>
      </c>
      <c r="G320" s="146">
        <v>87.0</v>
      </c>
      <c r="H320" s="146">
        <v>7.699999999999999</v>
      </c>
      <c r="I320" s="146" t="s">
        <v>14870</v>
      </c>
      <c r="J320" s="146" t="s">
        <v>8090</v>
      </c>
      <c r="K320" s="148" t="s">
        <v>14871</v>
      </c>
      <c r="L320" s="147" t="s">
        <v>14959</v>
      </c>
      <c r="M320" s="165" t="s">
        <v>14960</v>
      </c>
    </row>
    <row r="321" ht="16.5" customHeight="1">
      <c r="A321" s="145">
        <v>320.0</v>
      </c>
      <c r="B321" s="146">
        <v>9853346.0</v>
      </c>
      <c r="C321" s="146">
        <v>1.70040854E8</v>
      </c>
      <c r="D321" s="142" t="s">
        <v>10274</v>
      </c>
      <c r="E321" s="146" t="s">
        <v>10275</v>
      </c>
      <c r="F321" s="146">
        <v>9.2</v>
      </c>
      <c r="G321" s="146">
        <v>95.1</v>
      </c>
      <c r="H321" s="146">
        <v>8.2</v>
      </c>
      <c r="I321" s="146" t="s">
        <v>14870</v>
      </c>
      <c r="J321" s="146" t="s">
        <v>8090</v>
      </c>
      <c r="K321" s="148" t="s">
        <v>14871</v>
      </c>
      <c r="L321" s="147" t="s">
        <v>14959</v>
      </c>
      <c r="M321" s="165" t="s">
        <v>14960</v>
      </c>
    </row>
    <row r="322" ht="16.5" customHeight="1">
      <c r="A322" s="141">
        <v>321.0</v>
      </c>
      <c r="B322" s="146">
        <v>9852609.0</v>
      </c>
      <c r="C322" s="146">
        <v>1.70040872E8</v>
      </c>
      <c r="D322" s="142" t="s">
        <v>10806</v>
      </c>
      <c r="E322" s="146" t="s">
        <v>10807</v>
      </c>
      <c r="F322" s="146">
        <v>9.3</v>
      </c>
      <c r="G322" s="146">
        <v>96.7</v>
      </c>
      <c r="H322" s="146">
        <v>7.3999999999999995</v>
      </c>
      <c r="I322" s="146" t="s">
        <v>14870</v>
      </c>
      <c r="J322" s="146" t="s">
        <v>8090</v>
      </c>
      <c r="K322" s="148" t="s">
        <v>14871</v>
      </c>
      <c r="L322" s="147" t="s">
        <v>14959</v>
      </c>
      <c r="M322" s="165" t="s">
        <v>14960</v>
      </c>
    </row>
    <row r="323" ht="16.5" customHeight="1">
      <c r="A323" s="145">
        <v>322.0</v>
      </c>
      <c r="B323" s="146">
        <v>9852822.0</v>
      </c>
      <c r="C323" s="146">
        <v>1.70040895E8</v>
      </c>
      <c r="D323" s="142" t="s">
        <v>11589</v>
      </c>
      <c r="E323" s="146" t="s">
        <v>11590</v>
      </c>
      <c r="F323" s="146">
        <v>9.5</v>
      </c>
      <c r="G323" s="146">
        <v>96.2</v>
      </c>
      <c r="H323" s="146">
        <v>9.4</v>
      </c>
      <c r="I323" s="146" t="s">
        <v>14870</v>
      </c>
      <c r="J323" s="146" t="s">
        <v>8090</v>
      </c>
      <c r="K323" s="148" t="s">
        <v>14871</v>
      </c>
      <c r="L323" s="147" t="s">
        <v>14959</v>
      </c>
      <c r="M323" s="165" t="s">
        <v>14960</v>
      </c>
    </row>
    <row r="324" ht="16.5" customHeight="1">
      <c r="A324" s="141">
        <v>323.0</v>
      </c>
      <c r="B324" s="146">
        <v>9854617.0</v>
      </c>
      <c r="C324" s="146">
        <v>1.70040904E8</v>
      </c>
      <c r="D324" s="142" t="s">
        <v>11980</v>
      </c>
      <c r="E324" s="146" t="s">
        <v>11982</v>
      </c>
      <c r="F324" s="146">
        <v>9.5</v>
      </c>
      <c r="G324" s="146">
        <v>87.5</v>
      </c>
      <c r="H324" s="146">
        <v>7.5</v>
      </c>
      <c r="I324" s="146" t="s">
        <v>14870</v>
      </c>
      <c r="J324" s="146" t="s">
        <v>8090</v>
      </c>
      <c r="K324" s="148" t="s">
        <v>14871</v>
      </c>
      <c r="L324" s="147" t="s">
        <v>14959</v>
      </c>
      <c r="M324" s="165" t="s">
        <v>14960</v>
      </c>
    </row>
    <row r="325" ht="16.5" customHeight="1">
      <c r="A325" s="145">
        <v>324.0</v>
      </c>
      <c r="B325" s="146">
        <v>9856338.0</v>
      </c>
      <c r="C325" s="146">
        <v>1.70040905E8</v>
      </c>
      <c r="D325" s="142" t="s">
        <v>11561</v>
      </c>
      <c r="E325" s="146" t="s">
        <v>11562</v>
      </c>
      <c r="F325" s="146">
        <v>9.5</v>
      </c>
      <c r="G325" s="146">
        <v>96.7</v>
      </c>
      <c r="H325" s="146">
        <v>8.9</v>
      </c>
      <c r="I325" s="146" t="s">
        <v>14870</v>
      </c>
      <c r="J325" s="146" t="s">
        <v>8090</v>
      </c>
      <c r="K325" s="148" t="s">
        <v>14871</v>
      </c>
      <c r="L325" s="147" t="s">
        <v>14959</v>
      </c>
      <c r="M325" s="165" t="s">
        <v>14960</v>
      </c>
    </row>
    <row r="326" ht="16.5" customHeight="1">
      <c r="A326" s="141">
        <v>325.0</v>
      </c>
      <c r="B326" s="146">
        <v>9853307.0</v>
      </c>
      <c r="C326" s="146">
        <v>1.70040914E8</v>
      </c>
      <c r="D326" s="142" t="s">
        <v>9567</v>
      </c>
      <c r="E326" s="146" t="s">
        <v>9568</v>
      </c>
      <c r="F326" s="146">
        <v>8.8</v>
      </c>
      <c r="G326" s="146">
        <v>91.2</v>
      </c>
      <c r="H326" s="146">
        <v>7.6</v>
      </c>
      <c r="I326" s="146" t="s">
        <v>14870</v>
      </c>
      <c r="J326" s="146" t="s">
        <v>8090</v>
      </c>
      <c r="K326" s="148" t="s">
        <v>14871</v>
      </c>
      <c r="L326" s="147" t="s">
        <v>14959</v>
      </c>
      <c r="M326" s="165" t="s">
        <v>14960</v>
      </c>
    </row>
    <row r="327" ht="16.5" customHeight="1">
      <c r="A327" s="145">
        <v>326.0</v>
      </c>
      <c r="B327" s="146">
        <v>9853702.0</v>
      </c>
      <c r="C327" s="146">
        <v>1.7004092E8</v>
      </c>
      <c r="D327" s="142" t="s">
        <v>12965</v>
      </c>
      <c r="E327" s="146" t="s">
        <v>12966</v>
      </c>
      <c r="F327" s="146">
        <v>8.3</v>
      </c>
      <c r="G327" s="146">
        <v>86.0</v>
      </c>
      <c r="H327" s="146">
        <v>7.1</v>
      </c>
      <c r="I327" s="146" t="s">
        <v>14870</v>
      </c>
      <c r="J327" s="146" t="s">
        <v>8090</v>
      </c>
      <c r="K327" s="148" t="s">
        <v>14871</v>
      </c>
      <c r="L327" s="147" t="s">
        <v>14959</v>
      </c>
      <c r="M327" s="165" t="s">
        <v>14960</v>
      </c>
    </row>
    <row r="328" ht="16.5" customHeight="1">
      <c r="A328" s="141">
        <v>327.0</v>
      </c>
      <c r="B328" s="146">
        <v>9853248.0</v>
      </c>
      <c r="C328" s="146">
        <v>1.70040944E8</v>
      </c>
      <c r="D328" s="142" t="s">
        <v>9814</v>
      </c>
      <c r="E328" s="146" t="s">
        <v>9815</v>
      </c>
      <c r="F328" s="146">
        <v>9.0</v>
      </c>
      <c r="G328" s="146">
        <v>94.3</v>
      </c>
      <c r="H328" s="146">
        <v>8.1</v>
      </c>
      <c r="I328" s="146" t="s">
        <v>14870</v>
      </c>
      <c r="J328" s="146" t="s">
        <v>8090</v>
      </c>
      <c r="K328" s="148" t="s">
        <v>14871</v>
      </c>
      <c r="L328" s="147" t="s">
        <v>14959</v>
      </c>
      <c r="M328" s="165" t="s">
        <v>14960</v>
      </c>
    </row>
    <row r="329" ht="16.5" customHeight="1">
      <c r="A329" s="145">
        <v>328.0</v>
      </c>
      <c r="B329" s="146">
        <v>9860124.0</v>
      </c>
      <c r="C329" s="146">
        <v>1.70041019E8</v>
      </c>
      <c r="D329" s="142" t="s">
        <v>12446</v>
      </c>
      <c r="E329" s="146" t="s">
        <v>12447</v>
      </c>
      <c r="F329" s="146">
        <v>9.7</v>
      </c>
      <c r="G329" s="146">
        <v>92.0</v>
      </c>
      <c r="H329" s="146">
        <v>8.799999999999999</v>
      </c>
      <c r="I329" s="146" t="s">
        <v>14870</v>
      </c>
      <c r="J329" s="146" t="s">
        <v>8090</v>
      </c>
      <c r="K329" s="148" t="s">
        <v>14871</v>
      </c>
      <c r="L329" s="147" t="s">
        <v>14959</v>
      </c>
      <c r="M329" s="165" t="s">
        <v>14960</v>
      </c>
    </row>
    <row r="330" ht="16.5" customHeight="1">
      <c r="A330" s="141">
        <v>329.0</v>
      </c>
      <c r="B330" s="146">
        <v>9854068.0</v>
      </c>
      <c r="C330" s="146">
        <v>1.70041024E8</v>
      </c>
      <c r="D330" s="142" t="s">
        <v>12974</v>
      </c>
      <c r="E330" s="146" t="s">
        <v>12975</v>
      </c>
      <c r="F330" s="146">
        <v>9.2</v>
      </c>
      <c r="G330" s="146">
        <v>96.0</v>
      </c>
      <c r="H330" s="146">
        <v>7.8999999999999995</v>
      </c>
      <c r="I330" s="146" t="s">
        <v>14870</v>
      </c>
      <c r="J330" s="146" t="s">
        <v>8090</v>
      </c>
      <c r="K330" s="148" t="s">
        <v>14871</v>
      </c>
      <c r="L330" s="147" t="s">
        <v>14959</v>
      </c>
      <c r="M330" s="165" t="s">
        <v>14960</v>
      </c>
    </row>
    <row r="331" ht="16.5" customHeight="1">
      <c r="A331" s="145">
        <v>330.0</v>
      </c>
      <c r="B331" s="146">
        <v>9853454.0</v>
      </c>
      <c r="C331" s="146">
        <v>1.70041063E8</v>
      </c>
      <c r="D331" s="142" t="s">
        <v>11782</v>
      </c>
      <c r="E331" s="146" t="s">
        <v>11784</v>
      </c>
      <c r="F331" s="146">
        <v>9.5</v>
      </c>
      <c r="G331" s="146">
        <v>94.7</v>
      </c>
      <c r="H331" s="146">
        <v>9.1</v>
      </c>
      <c r="I331" s="146" t="s">
        <v>14870</v>
      </c>
      <c r="J331" s="146" t="s">
        <v>8090</v>
      </c>
      <c r="K331" s="148" t="s">
        <v>14871</v>
      </c>
      <c r="L331" s="147" t="s">
        <v>14959</v>
      </c>
      <c r="M331" s="165" t="s">
        <v>14960</v>
      </c>
    </row>
    <row r="332" ht="16.5" customHeight="1">
      <c r="A332" s="141">
        <v>331.0</v>
      </c>
      <c r="B332" s="146">
        <v>9854755.0</v>
      </c>
      <c r="C332" s="146">
        <v>1.70041066E8</v>
      </c>
      <c r="D332" s="142" t="s">
        <v>9118</v>
      </c>
      <c r="E332" s="146" t="s">
        <v>9119</v>
      </c>
      <c r="F332" s="146">
        <v>8.5</v>
      </c>
      <c r="G332" s="146">
        <v>90.0</v>
      </c>
      <c r="H332" s="146">
        <v>7.0</v>
      </c>
      <c r="I332" s="146" t="s">
        <v>14870</v>
      </c>
      <c r="J332" s="146" t="s">
        <v>8090</v>
      </c>
      <c r="K332" s="148" t="s">
        <v>14871</v>
      </c>
      <c r="L332" s="147" t="s">
        <v>14959</v>
      </c>
      <c r="M332" s="165" t="s">
        <v>14960</v>
      </c>
    </row>
    <row r="333" ht="16.5" customHeight="1">
      <c r="A333" s="145">
        <v>332.0</v>
      </c>
      <c r="B333" s="146">
        <v>9859270.0</v>
      </c>
      <c r="C333" s="146">
        <v>1.70050057E8</v>
      </c>
      <c r="D333" s="142" t="s">
        <v>14986</v>
      </c>
      <c r="E333" s="146" t="s">
        <v>14987</v>
      </c>
      <c r="F333" s="152">
        <v>8.5</v>
      </c>
      <c r="G333" s="152">
        <v>96.6</v>
      </c>
      <c r="H333" s="152">
        <v>8.98</v>
      </c>
      <c r="I333" s="147" t="s">
        <v>14870</v>
      </c>
      <c r="J333" s="147" t="s">
        <v>14916</v>
      </c>
      <c r="K333" s="148" t="s">
        <v>14871</v>
      </c>
      <c r="L333" s="147" t="s">
        <v>14959</v>
      </c>
      <c r="M333" s="165" t="s">
        <v>14960</v>
      </c>
    </row>
    <row r="334" ht="16.5" customHeight="1">
      <c r="A334" s="141">
        <v>333.0</v>
      </c>
      <c r="B334" s="146">
        <v>9871063.0</v>
      </c>
      <c r="C334" s="146">
        <v>1.70050063E8</v>
      </c>
      <c r="D334" s="142" t="s">
        <v>14988</v>
      </c>
      <c r="E334" s="146" t="s">
        <v>13681</v>
      </c>
      <c r="F334" s="152">
        <v>7.7</v>
      </c>
      <c r="G334" s="152">
        <v>88.6</v>
      </c>
      <c r="H334" s="152">
        <v>7.6</v>
      </c>
      <c r="I334" s="147" t="s">
        <v>14870</v>
      </c>
      <c r="J334" s="147" t="s">
        <v>14916</v>
      </c>
      <c r="K334" s="148" t="s">
        <v>14871</v>
      </c>
      <c r="L334" s="147" t="s">
        <v>14959</v>
      </c>
      <c r="M334" s="165" t="s">
        <v>14960</v>
      </c>
    </row>
    <row r="335" ht="16.5" customHeight="1">
      <c r="A335" s="145">
        <v>334.0</v>
      </c>
      <c r="B335" s="146">
        <v>9871116.0</v>
      </c>
      <c r="C335" s="146">
        <v>1.70050092E8</v>
      </c>
      <c r="D335" s="142" t="s">
        <v>13258</v>
      </c>
      <c r="E335" s="146" t="s">
        <v>13260</v>
      </c>
      <c r="F335" s="152">
        <v>9.7</v>
      </c>
      <c r="G335" s="152">
        <v>93.8</v>
      </c>
      <c r="H335" s="152">
        <v>7.9</v>
      </c>
      <c r="I335" s="147" t="s">
        <v>14870</v>
      </c>
      <c r="J335" s="147" t="s">
        <v>14916</v>
      </c>
      <c r="K335" s="148" t="s">
        <v>14871</v>
      </c>
      <c r="L335" s="147" t="s">
        <v>14959</v>
      </c>
      <c r="M335" s="165" t="s">
        <v>14960</v>
      </c>
    </row>
    <row r="336" ht="16.5" customHeight="1">
      <c r="A336" s="141">
        <v>335.0</v>
      </c>
      <c r="B336" s="146">
        <v>9870867.0</v>
      </c>
      <c r="C336" s="146">
        <v>1.70050106E8</v>
      </c>
      <c r="D336" s="142" t="s">
        <v>13625</v>
      </c>
      <c r="E336" s="146" t="s">
        <v>13626</v>
      </c>
      <c r="F336" s="152">
        <v>8.2</v>
      </c>
      <c r="G336" s="152">
        <v>84.5</v>
      </c>
      <c r="H336" s="152">
        <v>8.47</v>
      </c>
      <c r="I336" s="147" t="s">
        <v>14870</v>
      </c>
      <c r="J336" s="147" t="s">
        <v>14916</v>
      </c>
      <c r="K336" s="148" t="s">
        <v>14871</v>
      </c>
      <c r="L336" s="147" t="s">
        <v>14959</v>
      </c>
      <c r="M336" s="165" t="s">
        <v>14960</v>
      </c>
    </row>
    <row r="337" ht="16.5" customHeight="1">
      <c r="A337" s="145">
        <v>336.0</v>
      </c>
      <c r="B337" s="146">
        <v>9858664.0</v>
      </c>
      <c r="C337" s="146">
        <v>1.70050135E8</v>
      </c>
      <c r="D337" s="142" t="s">
        <v>13516</v>
      </c>
      <c r="E337" s="146" t="s">
        <v>13517</v>
      </c>
      <c r="F337" s="152">
        <v>8.7</v>
      </c>
      <c r="G337" s="152">
        <v>92.1</v>
      </c>
      <c r="H337" s="152">
        <v>8.19</v>
      </c>
      <c r="I337" s="147" t="s">
        <v>14870</v>
      </c>
      <c r="J337" s="147" t="s">
        <v>14916</v>
      </c>
      <c r="K337" s="148" t="s">
        <v>14871</v>
      </c>
      <c r="L337" s="147" t="s">
        <v>14959</v>
      </c>
      <c r="M337" s="165" t="s">
        <v>14960</v>
      </c>
    </row>
    <row r="338" ht="16.5" customHeight="1">
      <c r="A338" s="141">
        <v>337.0</v>
      </c>
      <c r="B338" s="166">
        <v>9852966.0</v>
      </c>
      <c r="C338" s="147">
        <v>1.70060038E8</v>
      </c>
      <c r="D338" s="142" t="s">
        <v>13028</v>
      </c>
      <c r="E338" s="146" t="s">
        <v>13029</v>
      </c>
      <c r="F338" s="147">
        <v>9.7</v>
      </c>
      <c r="G338" s="147">
        <v>96.2</v>
      </c>
      <c r="H338" s="147">
        <v>8.2</v>
      </c>
      <c r="I338" s="147" t="s">
        <v>14870</v>
      </c>
      <c r="J338" s="147" t="s">
        <v>13016</v>
      </c>
      <c r="K338" s="148" t="s">
        <v>14871</v>
      </c>
      <c r="L338" s="147" t="s">
        <v>14959</v>
      </c>
      <c r="M338" s="165" t="s">
        <v>14960</v>
      </c>
    </row>
    <row r="339" ht="16.5" customHeight="1">
      <c r="A339" s="145">
        <v>338.0</v>
      </c>
      <c r="B339" s="147">
        <v>9871004.0</v>
      </c>
      <c r="C339" s="147">
        <v>1.70060056E8</v>
      </c>
      <c r="D339" s="142" t="s">
        <v>14989</v>
      </c>
      <c r="E339" s="146" t="s">
        <v>13094</v>
      </c>
      <c r="F339" s="147">
        <v>9.3</v>
      </c>
      <c r="G339" s="147">
        <v>89.0</v>
      </c>
      <c r="H339" s="147">
        <v>7.3</v>
      </c>
      <c r="I339" s="147" t="s">
        <v>14870</v>
      </c>
      <c r="J339" s="147" t="s">
        <v>13016</v>
      </c>
      <c r="K339" s="148" t="s">
        <v>14871</v>
      </c>
      <c r="L339" s="147" t="s">
        <v>14959</v>
      </c>
      <c r="M339" s="165" t="s">
        <v>14960</v>
      </c>
    </row>
    <row r="340" ht="16.5" customHeight="1">
      <c r="A340" s="141">
        <v>339.0</v>
      </c>
      <c r="B340" s="150">
        <v>9856922.0</v>
      </c>
      <c r="C340" s="150">
        <v>1.70030372E8</v>
      </c>
      <c r="D340" s="142" t="s">
        <v>14990</v>
      </c>
      <c r="E340" s="150" t="s">
        <v>4517</v>
      </c>
      <c r="F340" s="150">
        <v>9.2</v>
      </c>
      <c r="G340" s="150">
        <v>970.0</v>
      </c>
      <c r="H340" s="150">
        <v>7.9</v>
      </c>
      <c r="I340" s="146" t="s">
        <v>14870</v>
      </c>
      <c r="J340" s="150" t="s">
        <v>64</v>
      </c>
      <c r="K340" s="148" t="s">
        <v>14871</v>
      </c>
      <c r="L340" s="150" t="s">
        <v>14959</v>
      </c>
      <c r="M340" s="165" t="s">
        <v>14960</v>
      </c>
    </row>
    <row r="341" ht="16.5" customHeight="1">
      <c r="A341" s="145">
        <v>340.0</v>
      </c>
      <c r="B341" s="150">
        <v>9856430.0</v>
      </c>
      <c r="C341" s="150">
        <v>1.70030821E8</v>
      </c>
      <c r="D341" s="142" t="s">
        <v>14991</v>
      </c>
      <c r="E341" s="150" t="s">
        <v>14992</v>
      </c>
      <c r="F341" s="150">
        <v>7.8</v>
      </c>
      <c r="G341" s="150">
        <v>8.85</v>
      </c>
      <c r="H341" s="150">
        <v>6.75</v>
      </c>
      <c r="I341" s="146" t="s">
        <v>14870</v>
      </c>
      <c r="J341" s="150" t="s">
        <v>64</v>
      </c>
      <c r="K341" s="148" t="s">
        <v>14871</v>
      </c>
      <c r="L341" s="150" t="s">
        <v>14959</v>
      </c>
      <c r="M341" s="165" t="s">
        <v>14960</v>
      </c>
    </row>
    <row r="342" ht="16.5" customHeight="1">
      <c r="A342" s="141">
        <v>341.0</v>
      </c>
      <c r="B342" s="150">
        <v>9855705.0</v>
      </c>
      <c r="C342" s="150">
        <v>1.70031024E8</v>
      </c>
      <c r="D342" s="142" t="s">
        <v>14993</v>
      </c>
      <c r="E342" s="150" t="s">
        <v>6558</v>
      </c>
      <c r="F342" s="150">
        <v>9.7</v>
      </c>
      <c r="G342" s="150">
        <v>95.9</v>
      </c>
      <c r="H342" s="150">
        <v>8.85</v>
      </c>
      <c r="I342" s="146" t="s">
        <v>14870</v>
      </c>
      <c r="J342" s="150" t="s">
        <v>64</v>
      </c>
      <c r="K342" s="148" t="s">
        <v>14871</v>
      </c>
      <c r="L342" s="150" t="s">
        <v>14959</v>
      </c>
      <c r="M342" s="165" t="s">
        <v>14960</v>
      </c>
    </row>
    <row r="343" ht="16.5" customHeight="1">
      <c r="A343" s="145">
        <v>342.0</v>
      </c>
      <c r="B343" s="150">
        <v>9857121.0</v>
      </c>
      <c r="C343" s="150">
        <v>1.70031153E8</v>
      </c>
      <c r="D343" s="142" t="s">
        <v>14994</v>
      </c>
      <c r="E343" s="150" t="s">
        <v>1141</v>
      </c>
      <c r="F343" s="150">
        <v>83.0</v>
      </c>
      <c r="G343" s="150">
        <v>86.0</v>
      </c>
      <c r="H343" s="150">
        <v>7.3</v>
      </c>
      <c r="I343" s="146" t="s">
        <v>14870</v>
      </c>
      <c r="J343" s="150" t="s">
        <v>64</v>
      </c>
      <c r="K343" s="148" t="s">
        <v>14871</v>
      </c>
      <c r="L343" s="150" t="s">
        <v>14959</v>
      </c>
      <c r="M343" s="165" t="s">
        <v>14960</v>
      </c>
    </row>
    <row r="344" ht="16.5" customHeight="1">
      <c r="A344" s="141">
        <v>343.0</v>
      </c>
      <c r="B344" s="146">
        <v>9856284.0</v>
      </c>
      <c r="C344" s="146">
        <v>1.70030011E8</v>
      </c>
      <c r="D344" s="142" t="s">
        <v>14995</v>
      </c>
      <c r="E344" s="146" t="s">
        <v>14996</v>
      </c>
      <c r="F344" s="147">
        <v>9.2</v>
      </c>
      <c r="G344" s="147">
        <v>85.4</v>
      </c>
      <c r="H344" s="147">
        <v>8.03</v>
      </c>
      <c r="I344" s="146" t="s">
        <v>14870</v>
      </c>
      <c r="J344" s="147" t="s">
        <v>64</v>
      </c>
      <c r="K344" s="148" t="s">
        <v>14871</v>
      </c>
      <c r="L344" s="147" t="s">
        <v>14997</v>
      </c>
      <c r="M344" s="163" t="s">
        <v>14998</v>
      </c>
    </row>
    <row r="345" ht="16.5" customHeight="1">
      <c r="A345" s="145">
        <v>344.0</v>
      </c>
      <c r="B345" s="146">
        <v>9855204.0</v>
      </c>
      <c r="C345" s="146">
        <v>1.70030039E8</v>
      </c>
      <c r="D345" s="142" t="s">
        <v>3348</v>
      </c>
      <c r="E345" s="146" t="s">
        <v>14999</v>
      </c>
      <c r="F345" s="147">
        <v>9.0</v>
      </c>
      <c r="G345" s="147">
        <v>93.0</v>
      </c>
      <c r="H345" s="147">
        <v>7.45</v>
      </c>
      <c r="I345" s="146" t="s">
        <v>14870</v>
      </c>
      <c r="J345" s="147" t="s">
        <v>64</v>
      </c>
      <c r="K345" s="148" t="s">
        <v>14871</v>
      </c>
      <c r="L345" s="147" t="s">
        <v>14997</v>
      </c>
      <c r="M345" s="163" t="s">
        <v>14998</v>
      </c>
    </row>
    <row r="346" ht="16.5" customHeight="1">
      <c r="A346" s="141">
        <v>345.0</v>
      </c>
      <c r="B346" s="146">
        <v>9856932.0</v>
      </c>
      <c r="C346" s="146">
        <v>1.70030044E8</v>
      </c>
      <c r="D346" s="142" t="s">
        <v>7046</v>
      </c>
      <c r="E346" s="146" t="s">
        <v>7047</v>
      </c>
      <c r="F346" s="147">
        <v>9.8</v>
      </c>
      <c r="G346" s="147">
        <v>92.4</v>
      </c>
      <c r="H346" s="147">
        <v>7.17</v>
      </c>
      <c r="I346" s="146" t="s">
        <v>14870</v>
      </c>
      <c r="J346" s="147" t="s">
        <v>64</v>
      </c>
      <c r="K346" s="148" t="s">
        <v>14871</v>
      </c>
      <c r="L346" s="147" t="s">
        <v>14997</v>
      </c>
      <c r="M346" s="163" t="s">
        <v>14998</v>
      </c>
    </row>
    <row r="347" ht="16.5" customHeight="1">
      <c r="A347" s="145">
        <v>346.0</v>
      </c>
      <c r="B347" s="146">
        <v>9855407.0</v>
      </c>
      <c r="C347" s="146">
        <v>1.70030057E8</v>
      </c>
      <c r="D347" s="142" t="s">
        <v>2216</v>
      </c>
      <c r="E347" s="146" t="s">
        <v>2218</v>
      </c>
      <c r="F347" s="147">
        <v>8.7</v>
      </c>
      <c r="G347" s="147">
        <v>95.1</v>
      </c>
      <c r="H347" s="147">
        <v>7.28</v>
      </c>
      <c r="I347" s="146" t="s">
        <v>14870</v>
      </c>
      <c r="J347" s="147" t="s">
        <v>64</v>
      </c>
      <c r="K347" s="148" t="s">
        <v>14871</v>
      </c>
      <c r="L347" s="147" t="s">
        <v>14997</v>
      </c>
      <c r="M347" s="163" t="s">
        <v>14998</v>
      </c>
    </row>
    <row r="348" ht="16.5" customHeight="1">
      <c r="A348" s="141">
        <v>347.0</v>
      </c>
      <c r="B348" s="146">
        <v>9853133.0</v>
      </c>
      <c r="C348" s="146">
        <v>1.70030077E8</v>
      </c>
      <c r="D348" s="142" t="s">
        <v>6378</v>
      </c>
      <c r="E348" s="146" t="s">
        <v>6379</v>
      </c>
      <c r="F348" s="147">
        <v>9.7</v>
      </c>
      <c r="G348" s="147">
        <v>90.1</v>
      </c>
      <c r="H348" s="147">
        <v>7.35</v>
      </c>
      <c r="I348" s="146" t="s">
        <v>14870</v>
      </c>
      <c r="J348" s="147" t="s">
        <v>64</v>
      </c>
      <c r="K348" s="148" t="s">
        <v>14871</v>
      </c>
      <c r="L348" s="147" t="s">
        <v>14997</v>
      </c>
      <c r="M348" s="163" t="s">
        <v>14998</v>
      </c>
    </row>
    <row r="349" ht="16.5" customHeight="1">
      <c r="A349" s="145">
        <v>348.0</v>
      </c>
      <c r="B349" s="146">
        <v>9853117.0</v>
      </c>
      <c r="C349" s="146">
        <v>1.70030159E8</v>
      </c>
      <c r="D349" s="142" t="s">
        <v>663</v>
      </c>
      <c r="E349" s="146" t="s">
        <v>665</v>
      </c>
      <c r="F349" s="147">
        <v>8.0</v>
      </c>
      <c r="G349" s="147">
        <v>82.8</v>
      </c>
      <c r="H349" s="147">
        <v>7.96</v>
      </c>
      <c r="I349" s="146" t="s">
        <v>14870</v>
      </c>
      <c r="J349" s="147" t="s">
        <v>64</v>
      </c>
      <c r="K349" s="148" t="s">
        <v>14871</v>
      </c>
      <c r="L349" s="147" t="s">
        <v>14997</v>
      </c>
      <c r="M349" s="163" t="s">
        <v>14998</v>
      </c>
    </row>
    <row r="350" ht="16.5" customHeight="1">
      <c r="A350" s="141">
        <v>349.0</v>
      </c>
      <c r="B350" s="146">
        <v>9871198.0</v>
      </c>
      <c r="C350" s="146">
        <v>1.70030162E8</v>
      </c>
      <c r="D350" s="142" t="s">
        <v>4494</v>
      </c>
      <c r="E350" s="146" t="s">
        <v>15000</v>
      </c>
      <c r="F350" s="147">
        <v>9.2</v>
      </c>
      <c r="G350" s="147">
        <v>96.6</v>
      </c>
      <c r="H350" s="147">
        <v>8.46</v>
      </c>
      <c r="I350" s="146" t="s">
        <v>14870</v>
      </c>
      <c r="J350" s="147" t="s">
        <v>64</v>
      </c>
      <c r="K350" s="148" t="s">
        <v>14871</v>
      </c>
      <c r="L350" s="147" t="s">
        <v>14997</v>
      </c>
      <c r="M350" s="163" t="s">
        <v>14998</v>
      </c>
    </row>
    <row r="351" ht="16.5" customHeight="1">
      <c r="A351" s="145">
        <v>350.0</v>
      </c>
      <c r="B351" s="146">
        <v>9856500.0</v>
      </c>
      <c r="C351" s="146">
        <v>1.70030202E8</v>
      </c>
      <c r="D351" s="142" t="s">
        <v>4403</v>
      </c>
      <c r="E351" s="146" t="s">
        <v>4404</v>
      </c>
      <c r="F351" s="147">
        <v>9.2</v>
      </c>
      <c r="G351" s="147">
        <v>96.0</v>
      </c>
      <c r="H351" s="147">
        <v>8.85</v>
      </c>
      <c r="I351" s="146" t="s">
        <v>14870</v>
      </c>
      <c r="J351" s="147" t="s">
        <v>64</v>
      </c>
      <c r="K351" s="148" t="s">
        <v>14871</v>
      </c>
      <c r="L351" s="147" t="s">
        <v>14997</v>
      </c>
      <c r="M351" s="163" t="s">
        <v>14998</v>
      </c>
    </row>
    <row r="352" ht="16.5" customHeight="1">
      <c r="A352" s="141">
        <v>351.0</v>
      </c>
      <c r="B352" s="146">
        <v>9852655.0</v>
      </c>
      <c r="C352" s="146">
        <v>1.70030211E8</v>
      </c>
      <c r="D352" s="142" t="s">
        <v>15001</v>
      </c>
      <c r="E352" s="146" t="s">
        <v>6568</v>
      </c>
      <c r="F352" s="147">
        <v>97.0</v>
      </c>
      <c r="G352" s="147">
        <v>96.1</v>
      </c>
      <c r="H352" s="147">
        <v>8.35</v>
      </c>
      <c r="I352" s="146" t="s">
        <v>14870</v>
      </c>
      <c r="J352" s="147" t="s">
        <v>64</v>
      </c>
      <c r="K352" s="148" t="s">
        <v>14871</v>
      </c>
      <c r="L352" s="147" t="s">
        <v>14997</v>
      </c>
      <c r="M352" s="163" t="s">
        <v>14998</v>
      </c>
    </row>
    <row r="353" ht="16.5" customHeight="1">
      <c r="A353" s="145">
        <v>352.0</v>
      </c>
      <c r="B353" s="146">
        <v>9856117.0</v>
      </c>
      <c r="C353" s="146">
        <v>1.70030254E8</v>
      </c>
      <c r="D353" s="142" t="s">
        <v>15002</v>
      </c>
      <c r="E353" s="146" t="s">
        <v>6153</v>
      </c>
      <c r="F353" s="147">
        <v>9.5</v>
      </c>
      <c r="G353" s="147">
        <v>981.0</v>
      </c>
      <c r="H353" s="147">
        <v>9.4</v>
      </c>
      <c r="I353" s="146" t="s">
        <v>14870</v>
      </c>
      <c r="J353" s="147" t="s">
        <v>64</v>
      </c>
      <c r="K353" s="148" t="s">
        <v>14871</v>
      </c>
      <c r="L353" s="147" t="s">
        <v>14997</v>
      </c>
      <c r="M353" s="163" t="s">
        <v>14998</v>
      </c>
    </row>
    <row r="354" ht="16.5" customHeight="1">
      <c r="A354" s="141">
        <v>353.0</v>
      </c>
      <c r="B354" s="146">
        <v>9856144.0</v>
      </c>
      <c r="C354" s="146">
        <v>1.70030264E8</v>
      </c>
      <c r="D354" s="142" t="s">
        <v>15003</v>
      </c>
      <c r="E354" s="146" t="s">
        <v>5844</v>
      </c>
      <c r="F354" s="147">
        <v>9.5</v>
      </c>
      <c r="G354" s="147">
        <v>96.0</v>
      </c>
      <c r="H354" s="147">
        <v>8.5</v>
      </c>
      <c r="I354" s="146" t="s">
        <v>14870</v>
      </c>
      <c r="J354" s="147" t="s">
        <v>64</v>
      </c>
      <c r="K354" s="148" t="s">
        <v>14871</v>
      </c>
      <c r="L354" s="147" t="s">
        <v>14997</v>
      </c>
      <c r="M354" s="163" t="s">
        <v>14998</v>
      </c>
    </row>
    <row r="355" ht="16.5" customHeight="1">
      <c r="A355" s="145">
        <v>354.0</v>
      </c>
      <c r="B355" s="146">
        <v>9852805.0</v>
      </c>
      <c r="C355" s="146">
        <v>1.70030321E8</v>
      </c>
      <c r="D355" s="142" t="s">
        <v>6691</v>
      </c>
      <c r="E355" s="146" t="s">
        <v>6692</v>
      </c>
      <c r="F355" s="147">
        <v>92.15</v>
      </c>
      <c r="G355" s="147">
        <v>96.9</v>
      </c>
      <c r="H355" s="147">
        <v>8.6</v>
      </c>
      <c r="I355" s="146" t="s">
        <v>14870</v>
      </c>
      <c r="J355" s="147" t="s">
        <v>64</v>
      </c>
      <c r="K355" s="148" t="s">
        <v>14871</v>
      </c>
      <c r="L355" s="147" t="s">
        <v>14997</v>
      </c>
      <c r="M355" s="163" t="s">
        <v>14998</v>
      </c>
    </row>
    <row r="356" ht="16.5" customHeight="1">
      <c r="A356" s="141">
        <v>355.0</v>
      </c>
      <c r="B356" s="146">
        <v>9856024.0</v>
      </c>
      <c r="C356" s="146">
        <v>1.70030347E8</v>
      </c>
      <c r="D356" s="142" t="s">
        <v>5013</v>
      </c>
      <c r="E356" s="146" t="s">
        <v>5014</v>
      </c>
      <c r="F356" s="147">
        <v>9.3</v>
      </c>
      <c r="G356" s="147">
        <v>95.5</v>
      </c>
      <c r="H356" s="147">
        <v>8.3</v>
      </c>
      <c r="I356" s="146" t="s">
        <v>14870</v>
      </c>
      <c r="J356" s="147" t="s">
        <v>64</v>
      </c>
      <c r="K356" s="148" t="s">
        <v>14871</v>
      </c>
      <c r="L356" s="147" t="s">
        <v>14997</v>
      </c>
      <c r="M356" s="163" t="s">
        <v>14998</v>
      </c>
    </row>
    <row r="357" ht="16.5" customHeight="1">
      <c r="A357" s="145">
        <v>356.0</v>
      </c>
      <c r="B357" s="146">
        <v>9856614.0</v>
      </c>
      <c r="C357" s="146">
        <v>1.70030351E8</v>
      </c>
      <c r="D357" s="142" t="s">
        <v>4574</v>
      </c>
      <c r="E357" s="146" t="s">
        <v>4576</v>
      </c>
      <c r="F357" s="147">
        <v>9.2</v>
      </c>
      <c r="G357" s="147">
        <v>9.79</v>
      </c>
      <c r="H357" s="147">
        <v>8.27</v>
      </c>
      <c r="I357" s="146" t="s">
        <v>14870</v>
      </c>
      <c r="J357" s="147" t="s">
        <v>64</v>
      </c>
      <c r="K357" s="148" t="s">
        <v>14871</v>
      </c>
      <c r="L357" s="147" t="s">
        <v>14997</v>
      </c>
      <c r="M357" s="163" t="s">
        <v>14998</v>
      </c>
    </row>
    <row r="358" ht="16.5" customHeight="1">
      <c r="A358" s="141">
        <v>357.0</v>
      </c>
      <c r="B358" s="146">
        <v>9853163.0</v>
      </c>
      <c r="C358" s="146">
        <v>1.70030354E8</v>
      </c>
      <c r="D358" s="142" t="s">
        <v>1080</v>
      </c>
      <c r="E358" s="146" t="s">
        <v>1082</v>
      </c>
      <c r="F358" s="147">
        <v>8.2</v>
      </c>
      <c r="G358" s="147">
        <v>95.4</v>
      </c>
      <c r="H358" s="147">
        <v>7.8</v>
      </c>
      <c r="I358" s="146" t="s">
        <v>14870</v>
      </c>
      <c r="J358" s="147" t="s">
        <v>64</v>
      </c>
      <c r="K358" s="148" t="s">
        <v>14871</v>
      </c>
      <c r="L358" s="147" t="s">
        <v>14997</v>
      </c>
      <c r="M358" s="163" t="s">
        <v>14998</v>
      </c>
    </row>
    <row r="359" ht="16.5" customHeight="1">
      <c r="A359" s="145">
        <v>358.0</v>
      </c>
      <c r="B359" s="146">
        <v>9855432.0</v>
      </c>
      <c r="C359" s="146">
        <v>1.70030379E8</v>
      </c>
      <c r="D359" s="142" t="s">
        <v>15004</v>
      </c>
      <c r="E359" s="146" t="s">
        <v>5279</v>
      </c>
      <c r="F359" s="147">
        <v>9.3</v>
      </c>
      <c r="G359" s="147">
        <v>977.0</v>
      </c>
      <c r="H359" s="147">
        <v>8.2</v>
      </c>
      <c r="I359" s="146" t="s">
        <v>14870</v>
      </c>
      <c r="J359" s="147" t="s">
        <v>64</v>
      </c>
      <c r="K359" s="148" t="s">
        <v>14871</v>
      </c>
      <c r="L359" s="147" t="s">
        <v>14997</v>
      </c>
      <c r="M359" s="163" t="s">
        <v>14998</v>
      </c>
    </row>
    <row r="360" ht="16.5" customHeight="1">
      <c r="A360" s="141">
        <v>359.0</v>
      </c>
      <c r="B360" s="146">
        <v>9853030.0</v>
      </c>
      <c r="C360" s="146">
        <v>1.70030436E8</v>
      </c>
      <c r="D360" s="142" t="s">
        <v>15005</v>
      </c>
      <c r="E360" s="146" t="s">
        <v>4050</v>
      </c>
      <c r="F360" s="147">
        <v>9.2</v>
      </c>
      <c r="G360" s="147">
        <v>92.8</v>
      </c>
      <c r="H360" s="147">
        <v>8.0</v>
      </c>
      <c r="I360" s="146" t="s">
        <v>14870</v>
      </c>
      <c r="J360" s="147" t="s">
        <v>64</v>
      </c>
      <c r="K360" s="148" t="s">
        <v>14871</v>
      </c>
      <c r="L360" s="147" t="s">
        <v>14997</v>
      </c>
      <c r="M360" s="163" t="s">
        <v>14998</v>
      </c>
    </row>
    <row r="361" ht="16.5" customHeight="1">
      <c r="A361" s="145">
        <v>360.0</v>
      </c>
      <c r="B361" s="146">
        <v>9856069.0</v>
      </c>
      <c r="C361" s="146">
        <v>1.70030456E8</v>
      </c>
      <c r="D361" s="142" t="s">
        <v>15006</v>
      </c>
      <c r="E361" s="146" t="s">
        <v>15007</v>
      </c>
      <c r="F361" s="147">
        <v>9.7</v>
      </c>
      <c r="G361" s="147">
        <v>95.6</v>
      </c>
      <c r="H361" s="147">
        <v>7.6</v>
      </c>
      <c r="I361" s="146" t="s">
        <v>14870</v>
      </c>
      <c r="J361" s="147" t="s">
        <v>64</v>
      </c>
      <c r="K361" s="148" t="s">
        <v>14871</v>
      </c>
      <c r="L361" s="147" t="s">
        <v>14997</v>
      </c>
      <c r="M361" s="163" t="s">
        <v>14998</v>
      </c>
    </row>
    <row r="362" ht="16.5" customHeight="1">
      <c r="A362" s="141">
        <v>361.0</v>
      </c>
      <c r="B362" s="146">
        <v>9856679.0</v>
      </c>
      <c r="C362" s="146">
        <v>1.70030477E8</v>
      </c>
      <c r="D362" s="142" t="s">
        <v>199</v>
      </c>
      <c r="E362" s="146" t="s">
        <v>200</v>
      </c>
      <c r="F362" s="147">
        <v>70.0</v>
      </c>
      <c r="G362" s="147">
        <v>7.8</v>
      </c>
      <c r="H362" s="147">
        <v>7.5</v>
      </c>
      <c r="I362" s="146" t="s">
        <v>14870</v>
      </c>
      <c r="J362" s="147" t="s">
        <v>64</v>
      </c>
      <c r="K362" s="148" t="s">
        <v>14871</v>
      </c>
      <c r="L362" s="147" t="s">
        <v>14997</v>
      </c>
      <c r="M362" s="163" t="s">
        <v>14998</v>
      </c>
    </row>
    <row r="363" ht="16.5" customHeight="1">
      <c r="A363" s="145">
        <v>362.0</v>
      </c>
      <c r="B363" s="146">
        <v>9856142.0</v>
      </c>
      <c r="C363" s="146">
        <v>1.70030512E8</v>
      </c>
      <c r="D363" s="142" t="s">
        <v>1717</v>
      </c>
      <c r="E363" s="146" t="s">
        <v>1718</v>
      </c>
      <c r="F363" s="147">
        <v>8.5</v>
      </c>
      <c r="G363" s="147">
        <v>95.9</v>
      </c>
      <c r="H363" s="147">
        <v>7.1</v>
      </c>
      <c r="I363" s="146" t="s">
        <v>14870</v>
      </c>
      <c r="J363" s="147" t="s">
        <v>64</v>
      </c>
      <c r="K363" s="148" t="s">
        <v>14871</v>
      </c>
      <c r="L363" s="147" t="s">
        <v>14997</v>
      </c>
      <c r="M363" s="163" t="s">
        <v>14998</v>
      </c>
    </row>
    <row r="364" ht="16.5" customHeight="1">
      <c r="A364" s="141">
        <v>363.0</v>
      </c>
      <c r="B364" s="146">
        <v>9852870.0</v>
      </c>
      <c r="C364" s="146">
        <v>1.70030514E8</v>
      </c>
      <c r="D364" s="142" t="s">
        <v>5020</v>
      </c>
      <c r="E364" s="146" t="s">
        <v>5021</v>
      </c>
      <c r="F364" s="147">
        <v>9.3</v>
      </c>
      <c r="G364" s="147">
        <v>95.6</v>
      </c>
      <c r="H364" s="147">
        <v>7.0</v>
      </c>
      <c r="I364" s="146" t="s">
        <v>14870</v>
      </c>
      <c r="J364" s="147" t="s">
        <v>64</v>
      </c>
      <c r="K364" s="148" t="s">
        <v>14871</v>
      </c>
      <c r="L364" s="147" t="s">
        <v>14997</v>
      </c>
      <c r="M364" s="163" t="s">
        <v>14998</v>
      </c>
    </row>
    <row r="365" ht="16.5" customHeight="1">
      <c r="A365" s="145">
        <v>364.0</v>
      </c>
      <c r="B365" s="146">
        <v>9854879.0</v>
      </c>
      <c r="C365" s="146">
        <v>1.70030528E8</v>
      </c>
      <c r="D365" s="142" t="s">
        <v>6369</v>
      </c>
      <c r="E365" s="146" t="s">
        <v>6370</v>
      </c>
      <c r="F365" s="147">
        <v>9.7</v>
      </c>
      <c r="G365" s="147">
        <v>89.1</v>
      </c>
      <c r="H365" s="147">
        <v>7.3</v>
      </c>
      <c r="I365" s="146" t="s">
        <v>14870</v>
      </c>
      <c r="J365" s="147" t="s">
        <v>64</v>
      </c>
      <c r="K365" s="148" t="s">
        <v>14871</v>
      </c>
      <c r="L365" s="147" t="s">
        <v>14997</v>
      </c>
      <c r="M365" s="163" t="s">
        <v>14998</v>
      </c>
    </row>
    <row r="366" ht="16.5" customHeight="1">
      <c r="A366" s="141">
        <v>365.0</v>
      </c>
      <c r="B366" s="146">
        <v>9864507.0</v>
      </c>
      <c r="C366" s="146">
        <v>1.70030538E8</v>
      </c>
      <c r="D366" s="142" t="s">
        <v>7697</v>
      </c>
      <c r="E366" s="146" t="s">
        <v>15008</v>
      </c>
      <c r="F366" s="147">
        <v>10.0</v>
      </c>
      <c r="G366" s="147">
        <v>94.0</v>
      </c>
      <c r="H366" s="147">
        <v>9.1</v>
      </c>
      <c r="I366" s="146" t="s">
        <v>14870</v>
      </c>
      <c r="J366" s="147" t="s">
        <v>64</v>
      </c>
      <c r="K366" s="148" t="s">
        <v>14871</v>
      </c>
      <c r="L366" s="147" t="s">
        <v>14997</v>
      </c>
      <c r="M366" s="163" t="s">
        <v>14998</v>
      </c>
    </row>
    <row r="367" ht="16.5" customHeight="1">
      <c r="A367" s="145">
        <v>366.0</v>
      </c>
      <c r="B367" s="146">
        <v>9853154.0</v>
      </c>
      <c r="C367" s="146">
        <v>1.70030567E8</v>
      </c>
      <c r="D367" s="142" t="s">
        <v>15009</v>
      </c>
      <c r="E367" s="146" t="s">
        <v>5609</v>
      </c>
      <c r="F367" s="147">
        <v>9.5</v>
      </c>
      <c r="G367" s="147">
        <v>935.0</v>
      </c>
      <c r="H367" s="147">
        <v>7.55</v>
      </c>
      <c r="I367" s="146" t="s">
        <v>14870</v>
      </c>
      <c r="J367" s="147" t="s">
        <v>64</v>
      </c>
      <c r="K367" s="148" t="s">
        <v>14871</v>
      </c>
      <c r="L367" s="147" t="s">
        <v>14997</v>
      </c>
      <c r="M367" s="163" t="s">
        <v>14998</v>
      </c>
    </row>
    <row r="368" ht="16.5" customHeight="1">
      <c r="A368" s="141">
        <v>367.0</v>
      </c>
      <c r="B368" s="146">
        <v>9853975.0</v>
      </c>
      <c r="C368" s="146">
        <v>1.70030625E8</v>
      </c>
      <c r="D368" s="142" t="s">
        <v>6504</v>
      </c>
      <c r="E368" s="146" t="s">
        <v>6505</v>
      </c>
      <c r="F368" s="147">
        <v>9.7</v>
      </c>
      <c r="G368" s="147">
        <v>95.0</v>
      </c>
      <c r="H368" s="147">
        <v>7.82</v>
      </c>
      <c r="I368" s="146" t="s">
        <v>14870</v>
      </c>
      <c r="J368" s="147" t="s">
        <v>64</v>
      </c>
      <c r="K368" s="148" t="s">
        <v>14871</v>
      </c>
      <c r="L368" s="147" t="s">
        <v>14997</v>
      </c>
      <c r="M368" s="163" t="s">
        <v>14998</v>
      </c>
    </row>
    <row r="369" ht="16.5" customHeight="1">
      <c r="A369" s="145">
        <v>368.0</v>
      </c>
      <c r="B369" s="146">
        <v>9871379.0</v>
      </c>
      <c r="C369" s="146">
        <v>1.70030643E8</v>
      </c>
      <c r="D369" s="142" t="s">
        <v>15010</v>
      </c>
      <c r="E369" s="146" t="s">
        <v>7226</v>
      </c>
      <c r="F369" s="147">
        <v>9.8</v>
      </c>
      <c r="G369" s="147">
        <v>96.3</v>
      </c>
      <c r="H369" s="147">
        <v>8.73</v>
      </c>
      <c r="I369" s="146" t="s">
        <v>14870</v>
      </c>
      <c r="J369" s="147" t="s">
        <v>64</v>
      </c>
      <c r="K369" s="148" t="s">
        <v>14871</v>
      </c>
      <c r="L369" s="147" t="s">
        <v>14997</v>
      </c>
      <c r="M369" s="163" t="s">
        <v>14998</v>
      </c>
    </row>
    <row r="370" ht="16.5" customHeight="1">
      <c r="A370" s="141">
        <v>369.0</v>
      </c>
      <c r="B370" s="146">
        <v>9856262.0</v>
      </c>
      <c r="C370" s="146">
        <v>1.70030668E8</v>
      </c>
      <c r="D370" s="142" t="s">
        <v>2994</v>
      </c>
      <c r="E370" s="146" t="s">
        <v>2995</v>
      </c>
      <c r="F370" s="147">
        <v>9.0</v>
      </c>
      <c r="G370" s="147">
        <v>9.54</v>
      </c>
      <c r="H370" s="147">
        <v>8.1</v>
      </c>
      <c r="I370" s="146" t="s">
        <v>14870</v>
      </c>
      <c r="J370" s="147" t="s">
        <v>64</v>
      </c>
      <c r="K370" s="148" t="s">
        <v>14871</v>
      </c>
      <c r="L370" s="147" t="s">
        <v>14997</v>
      </c>
      <c r="M370" s="163" t="s">
        <v>14998</v>
      </c>
    </row>
    <row r="371" ht="16.5" customHeight="1">
      <c r="A371" s="145">
        <v>370.0</v>
      </c>
      <c r="B371" s="146">
        <v>9855466.0</v>
      </c>
      <c r="C371" s="146">
        <v>1.70030703E8</v>
      </c>
      <c r="D371" s="142" t="s">
        <v>1671</v>
      </c>
      <c r="E371" s="146" t="s">
        <v>1672</v>
      </c>
      <c r="F371" s="147">
        <v>85.0</v>
      </c>
      <c r="G371" s="147">
        <v>95.0</v>
      </c>
      <c r="H371" s="147">
        <v>8.22</v>
      </c>
      <c r="I371" s="146" t="s">
        <v>14870</v>
      </c>
      <c r="J371" s="147" t="s">
        <v>64</v>
      </c>
      <c r="K371" s="148" t="s">
        <v>14871</v>
      </c>
      <c r="L371" s="147" t="s">
        <v>14997</v>
      </c>
      <c r="M371" s="163" t="s">
        <v>14998</v>
      </c>
    </row>
    <row r="372" ht="16.5" customHeight="1">
      <c r="A372" s="141">
        <v>371.0</v>
      </c>
      <c r="B372" s="146">
        <v>9855030.0</v>
      </c>
      <c r="C372" s="146">
        <v>1.70030731E8</v>
      </c>
      <c r="D372" s="142" t="s">
        <v>2474</v>
      </c>
      <c r="E372" s="146" t="s">
        <v>2476</v>
      </c>
      <c r="F372" s="147">
        <v>8.8</v>
      </c>
      <c r="G372" s="147">
        <v>90.3</v>
      </c>
      <c r="H372" s="147">
        <v>7.89</v>
      </c>
      <c r="I372" s="146" t="s">
        <v>14870</v>
      </c>
      <c r="J372" s="147" t="s">
        <v>64</v>
      </c>
      <c r="K372" s="148" t="s">
        <v>14871</v>
      </c>
      <c r="L372" s="147" t="s">
        <v>14997</v>
      </c>
      <c r="M372" s="163" t="s">
        <v>14998</v>
      </c>
    </row>
    <row r="373" ht="16.5" customHeight="1">
      <c r="A373" s="145">
        <v>372.0</v>
      </c>
      <c r="B373" s="146">
        <v>9854448.0</v>
      </c>
      <c r="C373" s="146">
        <v>1.70030811E8</v>
      </c>
      <c r="D373" s="142" t="s">
        <v>6846</v>
      </c>
      <c r="E373" s="146" t="s">
        <v>6847</v>
      </c>
      <c r="F373" s="147">
        <v>9.7</v>
      </c>
      <c r="G373" s="147">
        <v>98.0</v>
      </c>
      <c r="H373" s="147">
        <v>8.8</v>
      </c>
      <c r="I373" s="146" t="s">
        <v>14870</v>
      </c>
      <c r="J373" s="147" t="s">
        <v>64</v>
      </c>
      <c r="K373" s="148" t="s">
        <v>14871</v>
      </c>
      <c r="L373" s="147" t="s">
        <v>14997</v>
      </c>
      <c r="M373" s="163" t="s">
        <v>14998</v>
      </c>
    </row>
    <row r="374" ht="16.5" customHeight="1">
      <c r="A374" s="141">
        <v>373.0</v>
      </c>
      <c r="B374" s="146">
        <v>9855777.0</v>
      </c>
      <c r="C374" s="146">
        <v>1.70030857E8</v>
      </c>
      <c r="D374" s="142" t="s">
        <v>4811</v>
      </c>
      <c r="E374" s="146" t="s">
        <v>4813</v>
      </c>
      <c r="F374" s="147">
        <v>9.3</v>
      </c>
      <c r="G374" s="147">
        <v>93.4</v>
      </c>
      <c r="H374" s="147">
        <v>8.5</v>
      </c>
      <c r="I374" s="146" t="s">
        <v>14870</v>
      </c>
      <c r="J374" s="147" t="s">
        <v>64</v>
      </c>
      <c r="K374" s="148" t="s">
        <v>14871</v>
      </c>
      <c r="L374" s="147" t="s">
        <v>14997</v>
      </c>
      <c r="M374" s="163" t="s">
        <v>14998</v>
      </c>
    </row>
    <row r="375" ht="16.5" customHeight="1">
      <c r="A375" s="145">
        <v>374.0</v>
      </c>
      <c r="B375" s="146">
        <v>9853176.0</v>
      </c>
      <c r="C375" s="146">
        <v>1.7003088E8</v>
      </c>
      <c r="D375" s="142" t="s">
        <v>15011</v>
      </c>
      <c r="E375" s="146" t="s">
        <v>2541</v>
      </c>
      <c r="F375" s="147">
        <v>8.8</v>
      </c>
      <c r="G375" s="147">
        <v>90.6</v>
      </c>
      <c r="H375" s="147">
        <v>7.4</v>
      </c>
      <c r="I375" s="146" t="s">
        <v>14870</v>
      </c>
      <c r="J375" s="147" t="s">
        <v>64</v>
      </c>
      <c r="K375" s="148" t="s">
        <v>14871</v>
      </c>
      <c r="L375" s="147" t="s">
        <v>14997</v>
      </c>
      <c r="M375" s="163" t="s">
        <v>14998</v>
      </c>
    </row>
    <row r="376" ht="16.5" customHeight="1">
      <c r="A376" s="141">
        <v>375.0</v>
      </c>
      <c r="B376" s="146">
        <v>9856598.0</v>
      </c>
      <c r="C376" s="146">
        <v>1.70030884E8</v>
      </c>
      <c r="D376" s="142" t="s">
        <v>15012</v>
      </c>
      <c r="E376" s="146" t="s">
        <v>1626</v>
      </c>
      <c r="F376" s="147">
        <v>9.0</v>
      </c>
      <c r="G376" s="147">
        <v>94.1</v>
      </c>
      <c r="H376" s="147">
        <v>9.31</v>
      </c>
      <c r="I376" s="146" t="s">
        <v>14870</v>
      </c>
      <c r="J376" s="147" t="s">
        <v>64</v>
      </c>
      <c r="K376" s="148" t="s">
        <v>14871</v>
      </c>
      <c r="L376" s="147" t="s">
        <v>14997</v>
      </c>
      <c r="M376" s="163" t="s">
        <v>14998</v>
      </c>
    </row>
    <row r="377" ht="16.5" customHeight="1">
      <c r="A377" s="145">
        <v>376.0</v>
      </c>
      <c r="B377" s="146">
        <v>9870813.0</v>
      </c>
      <c r="C377" s="146">
        <v>1.70030893E8</v>
      </c>
      <c r="D377" s="142" t="s">
        <v>15013</v>
      </c>
      <c r="E377" s="146" t="s">
        <v>4952</v>
      </c>
      <c r="F377" s="147">
        <v>9.3</v>
      </c>
      <c r="G377" s="147">
        <v>95.0</v>
      </c>
      <c r="H377" s="147">
        <v>8.0</v>
      </c>
      <c r="I377" s="146" t="s">
        <v>14870</v>
      </c>
      <c r="J377" s="147" t="s">
        <v>64</v>
      </c>
      <c r="K377" s="148" t="s">
        <v>14871</v>
      </c>
      <c r="L377" s="147" t="s">
        <v>14997</v>
      </c>
      <c r="M377" s="163" t="s">
        <v>14998</v>
      </c>
    </row>
    <row r="378" ht="16.5" customHeight="1">
      <c r="A378" s="141">
        <v>377.0</v>
      </c>
      <c r="B378" s="146">
        <v>9856121.0</v>
      </c>
      <c r="C378" s="146">
        <v>1.70030898E8</v>
      </c>
      <c r="D378" s="142" t="s">
        <v>3080</v>
      </c>
      <c r="E378" s="146" t="s">
        <v>3081</v>
      </c>
      <c r="F378" s="147">
        <v>9.0</v>
      </c>
      <c r="G378" s="147">
        <v>86.5</v>
      </c>
      <c r="H378" s="147">
        <v>7.9</v>
      </c>
      <c r="I378" s="146" t="s">
        <v>14870</v>
      </c>
      <c r="J378" s="147" t="s">
        <v>64</v>
      </c>
      <c r="K378" s="148" t="s">
        <v>14871</v>
      </c>
      <c r="L378" s="147" t="s">
        <v>14997</v>
      </c>
      <c r="M378" s="163" t="s">
        <v>14998</v>
      </c>
    </row>
    <row r="379" ht="16.5" customHeight="1">
      <c r="A379" s="145">
        <v>378.0</v>
      </c>
      <c r="B379" s="146">
        <v>9853656.0</v>
      </c>
      <c r="C379" s="146">
        <v>1.70030902E8</v>
      </c>
      <c r="D379" s="142" t="s">
        <v>5601</v>
      </c>
      <c r="E379" s="146" t="s">
        <v>5602</v>
      </c>
      <c r="F379" s="147">
        <v>9.5</v>
      </c>
      <c r="G379" s="147">
        <v>93.5</v>
      </c>
      <c r="H379" s="147">
        <v>7.7</v>
      </c>
      <c r="I379" s="146" t="s">
        <v>14870</v>
      </c>
      <c r="J379" s="147" t="s">
        <v>64</v>
      </c>
      <c r="K379" s="148" t="s">
        <v>14871</v>
      </c>
      <c r="L379" s="147" t="s">
        <v>14997</v>
      </c>
      <c r="M379" s="163" t="s">
        <v>14998</v>
      </c>
    </row>
    <row r="380" ht="16.5" customHeight="1">
      <c r="A380" s="141">
        <v>379.0</v>
      </c>
      <c r="B380" s="146">
        <v>9853735.0</v>
      </c>
      <c r="C380" s="146">
        <v>1.70030903E8</v>
      </c>
      <c r="D380" s="142" t="s">
        <v>3519</v>
      </c>
      <c r="E380" s="146" t="s">
        <v>3521</v>
      </c>
      <c r="F380" s="147">
        <v>9.0</v>
      </c>
      <c r="G380" s="147">
        <v>95.2</v>
      </c>
      <c r="H380" s="147">
        <v>8.7</v>
      </c>
      <c r="I380" s="146" t="s">
        <v>14870</v>
      </c>
      <c r="J380" s="147" t="s">
        <v>64</v>
      </c>
      <c r="K380" s="148" t="s">
        <v>14871</v>
      </c>
      <c r="L380" s="147" t="s">
        <v>14997</v>
      </c>
      <c r="M380" s="163" t="s">
        <v>14998</v>
      </c>
    </row>
    <row r="381" ht="16.5" customHeight="1">
      <c r="A381" s="145">
        <v>380.0</v>
      </c>
      <c r="B381" s="146">
        <v>9852673.0</v>
      </c>
      <c r="C381" s="146">
        <v>1.70030911E8</v>
      </c>
      <c r="D381" s="142" t="s">
        <v>15014</v>
      </c>
      <c r="E381" s="146" t="s">
        <v>15015</v>
      </c>
      <c r="F381" s="147">
        <v>8.2</v>
      </c>
      <c r="G381" s="147">
        <v>88.3</v>
      </c>
      <c r="H381" s="147">
        <v>7.2</v>
      </c>
      <c r="I381" s="146" t="s">
        <v>14870</v>
      </c>
      <c r="J381" s="147" t="s">
        <v>64</v>
      </c>
      <c r="K381" s="148" t="s">
        <v>14871</v>
      </c>
      <c r="L381" s="147" t="s">
        <v>14997</v>
      </c>
      <c r="M381" s="163" t="s">
        <v>14998</v>
      </c>
    </row>
    <row r="382" ht="16.5" customHeight="1">
      <c r="A382" s="141">
        <v>381.0</v>
      </c>
      <c r="B382" s="146">
        <v>9854894.0</v>
      </c>
      <c r="C382" s="146">
        <v>1.70030914E8</v>
      </c>
      <c r="D382" s="142" t="s">
        <v>15016</v>
      </c>
      <c r="E382" s="146" t="s">
        <v>4468</v>
      </c>
      <c r="F382" s="147">
        <v>9.2</v>
      </c>
      <c r="G382" s="147">
        <v>96.2</v>
      </c>
      <c r="H382" s="147">
        <v>8.4</v>
      </c>
      <c r="I382" s="146" t="s">
        <v>14870</v>
      </c>
      <c r="J382" s="147" t="s">
        <v>64</v>
      </c>
      <c r="K382" s="148" t="s">
        <v>14871</v>
      </c>
      <c r="L382" s="147" t="s">
        <v>14997</v>
      </c>
      <c r="M382" s="163" t="s">
        <v>14998</v>
      </c>
    </row>
    <row r="383" ht="16.5" customHeight="1">
      <c r="A383" s="145">
        <v>382.0</v>
      </c>
      <c r="B383" s="146">
        <v>9855419.0</v>
      </c>
      <c r="C383" s="146">
        <v>1.70030933E8</v>
      </c>
      <c r="D383" s="142" t="s">
        <v>7900</v>
      </c>
      <c r="E383" s="146" t="s">
        <v>7902</v>
      </c>
      <c r="F383" s="147">
        <v>10.0</v>
      </c>
      <c r="G383" s="147">
        <v>97.3</v>
      </c>
      <c r="H383" s="147">
        <v>9.69</v>
      </c>
      <c r="I383" s="146" t="s">
        <v>14870</v>
      </c>
      <c r="J383" s="147" t="s">
        <v>64</v>
      </c>
      <c r="K383" s="148" t="s">
        <v>14871</v>
      </c>
      <c r="L383" s="147" t="s">
        <v>14997</v>
      </c>
      <c r="M383" s="163" t="s">
        <v>14998</v>
      </c>
    </row>
    <row r="384" ht="16.5" customHeight="1">
      <c r="A384" s="141">
        <v>383.0</v>
      </c>
      <c r="B384" s="146">
        <v>9855932.0</v>
      </c>
      <c r="C384" s="146">
        <v>1.70030946E8</v>
      </c>
      <c r="D384" s="142" t="s">
        <v>15017</v>
      </c>
      <c r="E384" s="146" t="s">
        <v>3799</v>
      </c>
      <c r="F384" s="147">
        <v>9.2</v>
      </c>
      <c r="G384" s="147">
        <v>85.0</v>
      </c>
      <c r="H384" s="147">
        <v>8.66</v>
      </c>
      <c r="I384" s="146" t="s">
        <v>14870</v>
      </c>
      <c r="J384" s="147" t="s">
        <v>64</v>
      </c>
      <c r="K384" s="148" t="s">
        <v>14871</v>
      </c>
      <c r="L384" s="147" t="s">
        <v>14997</v>
      </c>
      <c r="M384" s="163" t="s">
        <v>14998</v>
      </c>
    </row>
    <row r="385" ht="16.5" customHeight="1">
      <c r="A385" s="145">
        <v>384.0</v>
      </c>
      <c r="B385" s="146">
        <v>9852664.0</v>
      </c>
      <c r="C385" s="146">
        <v>1.70030962E8</v>
      </c>
      <c r="D385" s="142" t="s">
        <v>2836</v>
      </c>
      <c r="E385" s="146" t="s">
        <v>2837</v>
      </c>
      <c r="F385" s="147">
        <v>8.8</v>
      </c>
      <c r="G385" s="147">
        <v>96.7</v>
      </c>
      <c r="H385" s="147">
        <v>7.75</v>
      </c>
      <c r="I385" s="146" t="s">
        <v>14870</v>
      </c>
      <c r="J385" s="147" t="s">
        <v>64</v>
      </c>
      <c r="K385" s="148" t="s">
        <v>14871</v>
      </c>
      <c r="L385" s="147" t="s">
        <v>14997</v>
      </c>
      <c r="M385" s="163" t="s">
        <v>14998</v>
      </c>
    </row>
    <row r="386" ht="16.5" customHeight="1">
      <c r="A386" s="141">
        <v>385.0</v>
      </c>
      <c r="B386" s="146">
        <v>9853291.0</v>
      </c>
      <c r="C386" s="146">
        <v>1.70031E8</v>
      </c>
      <c r="D386" s="142" t="s">
        <v>3828</v>
      </c>
      <c r="E386" s="146" t="s">
        <v>3829</v>
      </c>
      <c r="F386" s="147">
        <v>9.2</v>
      </c>
      <c r="G386" s="147">
        <v>86.5</v>
      </c>
      <c r="H386" s="147">
        <v>8.19</v>
      </c>
      <c r="I386" s="146" t="s">
        <v>14870</v>
      </c>
      <c r="J386" s="147" t="s">
        <v>64</v>
      </c>
      <c r="K386" s="148" t="s">
        <v>14871</v>
      </c>
      <c r="L386" s="147" t="s">
        <v>14997</v>
      </c>
      <c r="M386" s="163" t="s">
        <v>14998</v>
      </c>
    </row>
    <row r="387" ht="16.5" customHeight="1">
      <c r="A387" s="145">
        <v>386.0</v>
      </c>
      <c r="B387" s="146">
        <v>9852670.0</v>
      </c>
      <c r="C387" s="146">
        <v>1.70031027E8</v>
      </c>
      <c r="D387" s="142" t="s">
        <v>1485</v>
      </c>
      <c r="E387" s="146" t="s">
        <v>1487</v>
      </c>
      <c r="F387" s="147">
        <v>8.5</v>
      </c>
      <c r="G387" s="147">
        <v>90.1</v>
      </c>
      <c r="H387" s="147">
        <v>8.51</v>
      </c>
      <c r="I387" s="146" t="s">
        <v>14870</v>
      </c>
      <c r="J387" s="147" t="s">
        <v>64</v>
      </c>
      <c r="K387" s="148" t="s">
        <v>14871</v>
      </c>
      <c r="L387" s="147" t="s">
        <v>14997</v>
      </c>
      <c r="M387" s="163" t="s">
        <v>14998</v>
      </c>
    </row>
    <row r="388" ht="16.5" customHeight="1">
      <c r="A388" s="141">
        <v>387.0</v>
      </c>
      <c r="B388" s="146">
        <v>9856821.0</v>
      </c>
      <c r="C388" s="146">
        <v>1.70031074E8</v>
      </c>
      <c r="D388" s="142" t="s">
        <v>15018</v>
      </c>
      <c r="E388" s="146" t="s">
        <v>6452</v>
      </c>
      <c r="F388" s="147">
        <v>9.7</v>
      </c>
      <c r="G388" s="147">
        <v>93.9</v>
      </c>
      <c r="H388" s="147">
        <v>9.2</v>
      </c>
      <c r="I388" s="146" t="s">
        <v>14870</v>
      </c>
      <c r="J388" s="147" t="s">
        <v>64</v>
      </c>
      <c r="K388" s="148" t="s">
        <v>14871</v>
      </c>
      <c r="L388" s="147" t="s">
        <v>14997</v>
      </c>
      <c r="M388" s="163" t="s">
        <v>14998</v>
      </c>
    </row>
    <row r="389" ht="16.5" customHeight="1">
      <c r="A389" s="145">
        <v>388.0</v>
      </c>
      <c r="B389" s="146">
        <v>9854504.0</v>
      </c>
      <c r="C389" s="146">
        <v>1.70031155E8</v>
      </c>
      <c r="D389" s="142" t="s">
        <v>15019</v>
      </c>
      <c r="E389" s="146" t="s">
        <v>6996</v>
      </c>
      <c r="F389" s="147">
        <v>9.8</v>
      </c>
      <c r="G389" s="147">
        <v>87.4</v>
      </c>
      <c r="H389" s="147">
        <v>8.12</v>
      </c>
      <c r="I389" s="146" t="s">
        <v>14870</v>
      </c>
      <c r="J389" s="147" t="s">
        <v>64</v>
      </c>
      <c r="K389" s="148" t="s">
        <v>14871</v>
      </c>
      <c r="L389" s="147" t="s">
        <v>14997</v>
      </c>
      <c r="M389" s="163" t="s">
        <v>14998</v>
      </c>
    </row>
    <row r="390" ht="16.5" customHeight="1">
      <c r="A390" s="141">
        <v>389.0</v>
      </c>
      <c r="B390" s="146">
        <v>9853918.0</v>
      </c>
      <c r="C390" s="146">
        <v>1.70031178E8</v>
      </c>
      <c r="D390" s="142" t="s">
        <v>2159</v>
      </c>
      <c r="E390" s="146" t="s">
        <v>2160</v>
      </c>
      <c r="F390" s="147">
        <v>8.7</v>
      </c>
      <c r="G390" s="147">
        <v>94.0</v>
      </c>
      <c r="H390" s="147">
        <v>8.2</v>
      </c>
      <c r="I390" s="146" t="s">
        <v>14870</v>
      </c>
      <c r="J390" s="147" t="s">
        <v>64</v>
      </c>
      <c r="K390" s="148" t="s">
        <v>14871</v>
      </c>
      <c r="L390" s="147" t="s">
        <v>14997</v>
      </c>
      <c r="M390" s="163" t="s">
        <v>14998</v>
      </c>
    </row>
    <row r="391" ht="16.5" customHeight="1">
      <c r="A391" s="145">
        <v>390.0</v>
      </c>
      <c r="B391" s="146">
        <v>9856184.0</v>
      </c>
      <c r="C391" s="146">
        <v>1.700312E8</v>
      </c>
      <c r="D391" s="142" t="s">
        <v>6059</v>
      </c>
      <c r="E391" s="146" t="s">
        <v>6060</v>
      </c>
      <c r="F391" s="147">
        <v>9.5</v>
      </c>
      <c r="G391" s="147">
        <v>9.74</v>
      </c>
      <c r="H391" s="147">
        <v>8.6</v>
      </c>
      <c r="I391" s="146" t="s">
        <v>14870</v>
      </c>
      <c r="J391" s="147" t="s">
        <v>64</v>
      </c>
      <c r="K391" s="148" t="s">
        <v>14871</v>
      </c>
      <c r="L391" s="147" t="s">
        <v>14997</v>
      </c>
      <c r="M391" s="163" t="s">
        <v>14998</v>
      </c>
    </row>
    <row r="392" ht="16.5" customHeight="1">
      <c r="A392" s="141">
        <v>391.0</v>
      </c>
      <c r="B392" s="146">
        <v>9853566.0</v>
      </c>
      <c r="C392" s="146">
        <v>1.70031214E8</v>
      </c>
      <c r="D392" s="142" t="s">
        <v>124</v>
      </c>
      <c r="E392" s="146" t="s">
        <v>126</v>
      </c>
      <c r="F392" s="147">
        <v>68.0</v>
      </c>
      <c r="G392" s="147">
        <v>96.7</v>
      </c>
      <c r="H392" s="147">
        <v>7.0</v>
      </c>
      <c r="I392" s="146" t="s">
        <v>14870</v>
      </c>
      <c r="J392" s="147" t="s">
        <v>64</v>
      </c>
      <c r="K392" s="148" t="s">
        <v>14871</v>
      </c>
      <c r="L392" s="147" t="s">
        <v>14997</v>
      </c>
      <c r="M392" s="163" t="s">
        <v>14998</v>
      </c>
    </row>
    <row r="393" ht="16.5" customHeight="1">
      <c r="A393" s="145">
        <v>392.0</v>
      </c>
      <c r="B393" s="146">
        <v>9853062.0</v>
      </c>
      <c r="C393" s="146">
        <v>1.70031228E8</v>
      </c>
      <c r="D393" s="142" t="s">
        <v>7270</v>
      </c>
      <c r="E393" s="146" t="s">
        <v>7271</v>
      </c>
      <c r="F393" s="147">
        <v>9.8</v>
      </c>
      <c r="G393" s="147">
        <v>96.5</v>
      </c>
      <c r="H393" s="147">
        <v>8.9</v>
      </c>
      <c r="I393" s="146" t="s">
        <v>14870</v>
      </c>
      <c r="J393" s="147" t="s">
        <v>64</v>
      </c>
      <c r="K393" s="148" t="s">
        <v>14871</v>
      </c>
      <c r="L393" s="147" t="s">
        <v>14997</v>
      </c>
      <c r="M393" s="163" t="s">
        <v>14998</v>
      </c>
    </row>
    <row r="394" ht="16.5" customHeight="1">
      <c r="A394" s="141">
        <v>393.0</v>
      </c>
      <c r="B394" s="146">
        <v>9871338.0</v>
      </c>
      <c r="C394" s="146">
        <v>1.70031256E8</v>
      </c>
      <c r="D394" s="142" t="s">
        <v>2113</v>
      </c>
      <c r="E394" s="146" t="s">
        <v>2115</v>
      </c>
      <c r="F394" s="147">
        <v>8.7</v>
      </c>
      <c r="G394" s="147">
        <v>92.4</v>
      </c>
      <c r="H394" s="147">
        <v>6.77</v>
      </c>
      <c r="I394" s="146" t="s">
        <v>14870</v>
      </c>
      <c r="J394" s="147" t="s">
        <v>64</v>
      </c>
      <c r="K394" s="148" t="s">
        <v>14871</v>
      </c>
      <c r="L394" s="147" t="s">
        <v>14997</v>
      </c>
      <c r="M394" s="163" t="s">
        <v>14998</v>
      </c>
    </row>
    <row r="395" ht="16.5" customHeight="1">
      <c r="A395" s="145">
        <v>394.0</v>
      </c>
      <c r="B395" s="146">
        <v>9854298.0</v>
      </c>
      <c r="C395" s="146">
        <v>1.70031258E8</v>
      </c>
      <c r="D395" s="142" t="s">
        <v>15020</v>
      </c>
      <c r="E395" s="146" t="s">
        <v>2723</v>
      </c>
      <c r="F395" s="147">
        <v>8.8</v>
      </c>
      <c r="G395" s="147">
        <v>9.43</v>
      </c>
      <c r="H395" s="147">
        <v>7.5</v>
      </c>
      <c r="I395" s="146" t="s">
        <v>14870</v>
      </c>
      <c r="J395" s="147" t="s">
        <v>64</v>
      </c>
      <c r="K395" s="148" t="s">
        <v>14871</v>
      </c>
      <c r="L395" s="147" t="s">
        <v>14997</v>
      </c>
      <c r="M395" s="163" t="s">
        <v>14998</v>
      </c>
    </row>
    <row r="396" ht="16.5" customHeight="1">
      <c r="A396" s="141">
        <v>395.0</v>
      </c>
      <c r="B396" s="146">
        <v>9873550.0</v>
      </c>
      <c r="C396" s="146">
        <v>1.70031285E8</v>
      </c>
      <c r="D396" s="142" t="s">
        <v>1105</v>
      </c>
      <c r="E396" s="146" t="s">
        <v>1106</v>
      </c>
      <c r="F396" s="147">
        <v>8.2</v>
      </c>
      <c r="G396" s="147">
        <v>96.2</v>
      </c>
      <c r="H396" s="147">
        <v>7.6</v>
      </c>
      <c r="I396" s="146" t="s">
        <v>14870</v>
      </c>
      <c r="J396" s="147" t="s">
        <v>64</v>
      </c>
      <c r="K396" s="148" t="s">
        <v>14871</v>
      </c>
      <c r="L396" s="147" t="s">
        <v>14997</v>
      </c>
      <c r="M396" s="163" t="s">
        <v>14998</v>
      </c>
    </row>
    <row r="397" ht="16.5" customHeight="1">
      <c r="A397" s="145">
        <v>396.0</v>
      </c>
      <c r="B397" s="146">
        <v>9856595.0</v>
      </c>
      <c r="C397" s="146">
        <v>1.7003133E8</v>
      </c>
      <c r="D397" s="142" t="s">
        <v>15021</v>
      </c>
      <c r="E397" s="146" t="s">
        <v>7438</v>
      </c>
      <c r="F397" s="147">
        <v>9.8</v>
      </c>
      <c r="G397" s="147">
        <v>97.3</v>
      </c>
      <c r="H397" s="147">
        <v>8.5</v>
      </c>
      <c r="I397" s="146" t="s">
        <v>14870</v>
      </c>
      <c r="J397" s="147" t="s">
        <v>64</v>
      </c>
      <c r="K397" s="148" t="s">
        <v>14871</v>
      </c>
      <c r="L397" s="147" t="s">
        <v>14997</v>
      </c>
      <c r="M397" s="163" t="s">
        <v>14998</v>
      </c>
    </row>
    <row r="398" ht="16.5" customHeight="1">
      <c r="A398" s="141">
        <v>397.0</v>
      </c>
      <c r="B398" s="146">
        <v>9853874.0</v>
      </c>
      <c r="C398" s="146">
        <v>1.70031334E8</v>
      </c>
      <c r="D398" s="142" t="s">
        <v>15022</v>
      </c>
      <c r="E398" s="146" t="s">
        <v>4943</v>
      </c>
      <c r="F398" s="147">
        <v>9.3</v>
      </c>
      <c r="G398" s="147">
        <v>953.0</v>
      </c>
      <c r="H398" s="147">
        <v>7.8</v>
      </c>
      <c r="I398" s="146" t="s">
        <v>14870</v>
      </c>
      <c r="J398" s="147" t="s">
        <v>64</v>
      </c>
      <c r="K398" s="148" t="s">
        <v>14871</v>
      </c>
      <c r="L398" s="147" t="s">
        <v>14997</v>
      </c>
      <c r="M398" s="163" t="s">
        <v>14998</v>
      </c>
    </row>
    <row r="399" ht="16.5" customHeight="1">
      <c r="A399" s="145">
        <v>398.0</v>
      </c>
      <c r="B399" s="146">
        <v>9854249.0</v>
      </c>
      <c r="C399" s="146">
        <v>1.70031339E8</v>
      </c>
      <c r="D399" s="142" t="s">
        <v>15023</v>
      </c>
      <c r="E399" s="146" t="s">
        <v>4082</v>
      </c>
      <c r="F399" s="147">
        <v>9.2</v>
      </c>
      <c r="G399" s="147">
        <v>93.6</v>
      </c>
      <c r="H399" s="147">
        <v>8.91</v>
      </c>
      <c r="I399" s="146" t="s">
        <v>14870</v>
      </c>
      <c r="J399" s="147" t="s">
        <v>64</v>
      </c>
      <c r="K399" s="148" t="s">
        <v>14871</v>
      </c>
      <c r="L399" s="147" t="s">
        <v>14997</v>
      </c>
      <c r="M399" s="163" t="s">
        <v>14998</v>
      </c>
    </row>
    <row r="400" ht="16.5" customHeight="1">
      <c r="A400" s="141">
        <v>399.0</v>
      </c>
      <c r="B400" s="146">
        <v>9858735.0</v>
      </c>
      <c r="C400" s="146">
        <v>1.70031354E8</v>
      </c>
      <c r="D400" s="142" t="s">
        <v>6280</v>
      </c>
      <c r="E400" s="146" t="s">
        <v>6282</v>
      </c>
      <c r="F400" s="147">
        <v>9.06</v>
      </c>
      <c r="G400" s="147">
        <v>96.7</v>
      </c>
      <c r="H400" s="147">
        <v>9.02</v>
      </c>
      <c r="I400" s="146" t="s">
        <v>14870</v>
      </c>
      <c r="J400" s="147" t="s">
        <v>64</v>
      </c>
      <c r="K400" s="148" t="s">
        <v>14871</v>
      </c>
      <c r="L400" s="147" t="s">
        <v>14997</v>
      </c>
      <c r="M400" s="163" t="s">
        <v>14998</v>
      </c>
    </row>
    <row r="401" ht="16.5" customHeight="1">
      <c r="A401" s="145">
        <v>400.0</v>
      </c>
      <c r="B401" s="146">
        <v>9853186.0</v>
      </c>
      <c r="C401" s="146">
        <v>1.70031422E8</v>
      </c>
      <c r="D401" s="142" t="s">
        <v>15024</v>
      </c>
      <c r="E401" s="146" t="s">
        <v>4056</v>
      </c>
      <c r="F401" s="147">
        <v>9.2</v>
      </c>
      <c r="G401" s="147">
        <v>93.0</v>
      </c>
      <c r="H401" s="147">
        <v>7.67</v>
      </c>
      <c r="I401" s="146" t="s">
        <v>14870</v>
      </c>
      <c r="J401" s="147" t="s">
        <v>64</v>
      </c>
      <c r="K401" s="148" t="s">
        <v>14871</v>
      </c>
      <c r="L401" s="147" t="s">
        <v>14997</v>
      </c>
      <c r="M401" s="163" t="s">
        <v>14998</v>
      </c>
    </row>
    <row r="402" ht="16.5" customHeight="1">
      <c r="A402" s="141">
        <v>401.0</v>
      </c>
      <c r="B402" s="146">
        <v>9856880.0</v>
      </c>
      <c r="C402" s="146">
        <v>1.70031459E8</v>
      </c>
      <c r="D402" s="142" t="s">
        <v>3789</v>
      </c>
      <c r="E402" s="146" t="s">
        <v>3790</v>
      </c>
      <c r="F402" s="147">
        <v>9.2</v>
      </c>
      <c r="G402" s="147">
        <v>848.0</v>
      </c>
      <c r="H402" s="147">
        <v>6.92</v>
      </c>
      <c r="I402" s="146" t="s">
        <v>14870</v>
      </c>
      <c r="J402" s="147" t="s">
        <v>64</v>
      </c>
      <c r="K402" s="148" t="s">
        <v>14871</v>
      </c>
      <c r="L402" s="147" t="s">
        <v>14997</v>
      </c>
      <c r="M402" s="163" t="s">
        <v>14998</v>
      </c>
    </row>
    <row r="403" ht="16.5" customHeight="1">
      <c r="A403" s="145">
        <v>402.0</v>
      </c>
      <c r="B403" s="146">
        <v>9852834.0</v>
      </c>
      <c r="C403" s="146">
        <v>1.70031491E8</v>
      </c>
      <c r="D403" s="142" t="s">
        <v>15025</v>
      </c>
      <c r="E403" s="146" t="s">
        <v>2517</v>
      </c>
      <c r="F403" s="147">
        <v>8.8</v>
      </c>
      <c r="G403" s="147">
        <v>91.0</v>
      </c>
      <c r="H403" s="147">
        <v>9.0</v>
      </c>
      <c r="I403" s="146" t="s">
        <v>14870</v>
      </c>
      <c r="J403" s="147" t="s">
        <v>64</v>
      </c>
      <c r="K403" s="148" t="s">
        <v>14871</v>
      </c>
      <c r="L403" s="147" t="s">
        <v>14997</v>
      </c>
      <c r="M403" s="163" t="s">
        <v>14998</v>
      </c>
    </row>
    <row r="404" ht="16.5" customHeight="1">
      <c r="A404" s="141">
        <v>403.0</v>
      </c>
      <c r="B404" s="146">
        <v>9854266.0</v>
      </c>
      <c r="C404" s="146">
        <v>1.70031512E8</v>
      </c>
      <c r="D404" s="142" t="s">
        <v>2711</v>
      </c>
      <c r="E404" s="146" t="s">
        <v>15026</v>
      </c>
      <c r="F404" s="147">
        <v>8.8</v>
      </c>
      <c r="G404" s="147">
        <v>94.3</v>
      </c>
      <c r="H404" s="147">
        <v>6.85</v>
      </c>
      <c r="I404" s="146" t="s">
        <v>14870</v>
      </c>
      <c r="J404" s="147" t="s">
        <v>64</v>
      </c>
      <c r="K404" s="148" t="s">
        <v>14871</v>
      </c>
      <c r="L404" s="147" t="s">
        <v>14997</v>
      </c>
      <c r="M404" s="163" t="s">
        <v>14998</v>
      </c>
    </row>
    <row r="405" ht="16.5" customHeight="1">
      <c r="A405" s="145">
        <v>404.0</v>
      </c>
      <c r="B405" s="146">
        <v>9856232.0</v>
      </c>
      <c r="C405" s="146">
        <v>1.70031562E8</v>
      </c>
      <c r="D405" s="142" t="s">
        <v>15027</v>
      </c>
      <c r="E405" s="146" t="s">
        <v>6774</v>
      </c>
      <c r="F405" s="147">
        <v>9.7</v>
      </c>
      <c r="G405" s="147">
        <v>9.75</v>
      </c>
      <c r="H405" s="147">
        <v>8.41</v>
      </c>
      <c r="I405" s="146" t="s">
        <v>14870</v>
      </c>
      <c r="J405" s="147" t="s">
        <v>64</v>
      </c>
      <c r="K405" s="148" t="s">
        <v>14871</v>
      </c>
      <c r="L405" s="147" t="s">
        <v>14997</v>
      </c>
      <c r="M405" s="163" t="s">
        <v>14998</v>
      </c>
    </row>
    <row r="406" ht="16.5" customHeight="1">
      <c r="A406" s="141">
        <v>405.0</v>
      </c>
      <c r="B406" s="146">
        <v>9853644.0</v>
      </c>
      <c r="C406" s="146">
        <v>1.70040074E8</v>
      </c>
      <c r="D406" s="142" t="s">
        <v>12071</v>
      </c>
      <c r="E406" s="146" t="s">
        <v>12072</v>
      </c>
      <c r="F406" s="146">
        <v>9.6</v>
      </c>
      <c r="G406" s="146">
        <v>96.4</v>
      </c>
      <c r="H406" s="146">
        <v>8.9</v>
      </c>
      <c r="I406" s="146" t="s">
        <v>14870</v>
      </c>
      <c r="J406" s="146" t="s">
        <v>8090</v>
      </c>
      <c r="K406" s="148" t="s">
        <v>14871</v>
      </c>
      <c r="L406" s="147" t="s">
        <v>14997</v>
      </c>
      <c r="M406" s="163" t="s">
        <v>14998</v>
      </c>
    </row>
    <row r="407" ht="16.5" customHeight="1">
      <c r="A407" s="145">
        <v>406.0</v>
      </c>
      <c r="B407" s="146">
        <v>9853588.0</v>
      </c>
      <c r="C407" s="146">
        <v>1.70040116E8</v>
      </c>
      <c r="D407" s="142" t="s">
        <v>9072</v>
      </c>
      <c r="E407" s="146" t="s">
        <v>9073</v>
      </c>
      <c r="F407" s="146">
        <v>8.5</v>
      </c>
      <c r="G407" s="146">
        <v>91.0</v>
      </c>
      <c r="H407" s="146">
        <v>7.5</v>
      </c>
      <c r="I407" s="146" t="s">
        <v>14870</v>
      </c>
      <c r="J407" s="146" t="s">
        <v>8090</v>
      </c>
      <c r="K407" s="148" t="s">
        <v>14871</v>
      </c>
      <c r="L407" s="147" t="s">
        <v>14997</v>
      </c>
      <c r="M407" s="163" t="s">
        <v>14998</v>
      </c>
    </row>
    <row r="408" ht="16.5" customHeight="1">
      <c r="A408" s="141">
        <v>407.0</v>
      </c>
      <c r="B408" s="146">
        <v>9852943.0</v>
      </c>
      <c r="C408" s="146">
        <v>1.70040158E8</v>
      </c>
      <c r="D408" s="142" t="s">
        <v>15028</v>
      </c>
      <c r="E408" s="146" t="s">
        <v>5258</v>
      </c>
      <c r="F408" s="147">
        <v>93.0</v>
      </c>
      <c r="G408" s="147">
        <v>97.4</v>
      </c>
      <c r="H408" s="147">
        <v>8.34</v>
      </c>
      <c r="I408" s="146" t="s">
        <v>14870</v>
      </c>
      <c r="J408" s="147" t="s">
        <v>64</v>
      </c>
      <c r="K408" s="148" t="s">
        <v>14871</v>
      </c>
      <c r="L408" s="147" t="s">
        <v>14997</v>
      </c>
      <c r="M408" s="163" t="s">
        <v>14998</v>
      </c>
    </row>
    <row r="409" ht="16.5" customHeight="1">
      <c r="A409" s="145">
        <v>408.0</v>
      </c>
      <c r="B409" s="146">
        <v>9854850.0</v>
      </c>
      <c r="C409" s="146">
        <v>1.70040164E8</v>
      </c>
      <c r="D409" s="142" t="s">
        <v>9309</v>
      </c>
      <c r="E409" s="146" t="s">
        <v>9310</v>
      </c>
      <c r="F409" s="146">
        <v>8.7</v>
      </c>
      <c r="G409" s="146">
        <v>89.7</v>
      </c>
      <c r="H409" s="146">
        <v>7.8</v>
      </c>
      <c r="I409" s="146" t="s">
        <v>14870</v>
      </c>
      <c r="J409" s="146" t="s">
        <v>8090</v>
      </c>
      <c r="K409" s="148" t="s">
        <v>14871</v>
      </c>
      <c r="L409" s="147" t="s">
        <v>14997</v>
      </c>
      <c r="M409" s="163" t="s">
        <v>14998</v>
      </c>
    </row>
    <row r="410" ht="16.5" customHeight="1">
      <c r="A410" s="141">
        <v>409.0</v>
      </c>
      <c r="B410" s="146">
        <v>9872609.0</v>
      </c>
      <c r="C410" s="146">
        <v>1.70040199E8</v>
      </c>
      <c r="D410" s="142" t="s">
        <v>11490</v>
      </c>
      <c r="E410" s="146" t="s">
        <v>11491</v>
      </c>
      <c r="F410" s="146">
        <v>9.5</v>
      </c>
      <c r="G410" s="146">
        <v>97.5</v>
      </c>
      <c r="H410" s="146">
        <v>8.7</v>
      </c>
      <c r="I410" s="146" t="s">
        <v>14870</v>
      </c>
      <c r="J410" s="146" t="s">
        <v>8090</v>
      </c>
      <c r="K410" s="148" t="s">
        <v>14871</v>
      </c>
      <c r="L410" s="147" t="s">
        <v>14997</v>
      </c>
      <c r="M410" s="163" t="s">
        <v>14998</v>
      </c>
    </row>
    <row r="411" ht="16.5" customHeight="1">
      <c r="A411" s="145">
        <v>410.0</v>
      </c>
      <c r="B411" s="146">
        <v>9872071.0</v>
      </c>
      <c r="C411" s="146">
        <v>1.70040225E8</v>
      </c>
      <c r="D411" s="142" t="s">
        <v>9497</v>
      </c>
      <c r="E411" s="146" t="s">
        <v>9498</v>
      </c>
      <c r="F411" s="146">
        <v>8.8</v>
      </c>
      <c r="G411" s="146">
        <v>95.0</v>
      </c>
      <c r="H411" s="146">
        <v>8.6</v>
      </c>
      <c r="I411" s="146" t="s">
        <v>14870</v>
      </c>
      <c r="J411" s="146" t="s">
        <v>8090</v>
      </c>
      <c r="K411" s="148" t="s">
        <v>14871</v>
      </c>
      <c r="L411" s="147" t="s">
        <v>14997</v>
      </c>
      <c r="M411" s="163" t="s">
        <v>14998</v>
      </c>
    </row>
    <row r="412" ht="16.5" customHeight="1">
      <c r="A412" s="141">
        <v>411.0</v>
      </c>
      <c r="B412" s="146">
        <v>9853995.0</v>
      </c>
      <c r="C412" s="146">
        <v>1.70040228E8</v>
      </c>
      <c r="D412" s="142" t="s">
        <v>11032</v>
      </c>
      <c r="E412" s="146" t="s">
        <v>11033</v>
      </c>
      <c r="F412" s="146">
        <v>9.3</v>
      </c>
      <c r="G412" s="146">
        <v>93.0</v>
      </c>
      <c r="H412" s="146">
        <v>7.8999999999999995</v>
      </c>
      <c r="I412" s="146" t="s">
        <v>14870</v>
      </c>
      <c r="J412" s="146" t="s">
        <v>8090</v>
      </c>
      <c r="K412" s="148" t="s">
        <v>14871</v>
      </c>
      <c r="L412" s="147" t="s">
        <v>14997</v>
      </c>
      <c r="M412" s="163" t="s">
        <v>14998</v>
      </c>
    </row>
    <row r="413" ht="16.5" customHeight="1">
      <c r="A413" s="145">
        <v>412.0</v>
      </c>
      <c r="B413" s="146">
        <v>9872660.0</v>
      </c>
      <c r="C413" s="146">
        <v>1.70040257E8</v>
      </c>
      <c r="D413" s="142" t="s">
        <v>15029</v>
      </c>
      <c r="E413" s="146" t="s">
        <v>8728</v>
      </c>
      <c r="F413" s="146">
        <v>8.2</v>
      </c>
      <c r="G413" s="146">
        <v>93.0</v>
      </c>
      <c r="H413" s="146">
        <v>7.3</v>
      </c>
      <c r="I413" s="146" t="s">
        <v>14870</v>
      </c>
      <c r="J413" s="146" t="s">
        <v>8090</v>
      </c>
      <c r="K413" s="148" t="s">
        <v>14871</v>
      </c>
      <c r="L413" s="147" t="s">
        <v>14997</v>
      </c>
      <c r="M413" s="163" t="s">
        <v>14998</v>
      </c>
    </row>
    <row r="414" ht="16.5" customHeight="1">
      <c r="A414" s="141">
        <v>413.0</v>
      </c>
      <c r="B414" s="146">
        <v>9854374.0</v>
      </c>
      <c r="C414" s="146">
        <v>1.7004026E8</v>
      </c>
      <c r="D414" s="142" t="s">
        <v>9176</v>
      </c>
      <c r="E414" s="146" t="s">
        <v>9178</v>
      </c>
      <c r="F414" s="146">
        <v>8.6</v>
      </c>
      <c r="G414" s="146">
        <v>78.2</v>
      </c>
      <c r="H414" s="146">
        <v>7.1</v>
      </c>
      <c r="I414" s="146" t="s">
        <v>14870</v>
      </c>
      <c r="J414" s="146" t="s">
        <v>8090</v>
      </c>
      <c r="K414" s="148" t="s">
        <v>14871</v>
      </c>
      <c r="L414" s="147" t="s">
        <v>14997</v>
      </c>
      <c r="M414" s="163" t="s">
        <v>14998</v>
      </c>
    </row>
    <row r="415" ht="16.5" customHeight="1">
      <c r="A415" s="145">
        <v>414.0</v>
      </c>
      <c r="B415" s="146">
        <v>9854725.0</v>
      </c>
      <c r="C415" s="146">
        <v>1.70040281E8</v>
      </c>
      <c r="D415" s="142" t="s">
        <v>12506</v>
      </c>
      <c r="E415" s="146" t="s">
        <v>12507</v>
      </c>
      <c r="F415" s="146">
        <v>9.8</v>
      </c>
      <c r="G415" s="146">
        <v>98.3</v>
      </c>
      <c r="H415" s="146">
        <v>9.1</v>
      </c>
      <c r="I415" s="146" t="s">
        <v>14870</v>
      </c>
      <c r="J415" s="146" t="s">
        <v>8090</v>
      </c>
      <c r="K415" s="148" t="s">
        <v>14871</v>
      </c>
      <c r="L415" s="147" t="s">
        <v>14997</v>
      </c>
      <c r="M415" s="163" t="s">
        <v>14998</v>
      </c>
    </row>
    <row r="416" ht="16.5" customHeight="1">
      <c r="A416" s="141">
        <v>415.0</v>
      </c>
      <c r="B416" s="146">
        <v>9855540.0</v>
      </c>
      <c r="C416" s="146">
        <v>1.70040292E8</v>
      </c>
      <c r="D416" s="142" t="s">
        <v>11864</v>
      </c>
      <c r="E416" s="146" t="s">
        <v>11865</v>
      </c>
      <c r="F416" s="146">
        <v>9.5</v>
      </c>
      <c r="G416" s="146">
        <v>92.4</v>
      </c>
      <c r="H416" s="146">
        <v>7.699999999999999</v>
      </c>
      <c r="I416" s="146" t="s">
        <v>14870</v>
      </c>
      <c r="J416" s="146" t="s">
        <v>8090</v>
      </c>
      <c r="K416" s="148" t="s">
        <v>14871</v>
      </c>
      <c r="L416" s="147" t="s">
        <v>14997</v>
      </c>
      <c r="M416" s="163" t="s">
        <v>14998</v>
      </c>
    </row>
    <row r="417" ht="16.5" customHeight="1">
      <c r="A417" s="145">
        <v>416.0</v>
      </c>
      <c r="B417" s="146">
        <v>9853651.0</v>
      </c>
      <c r="C417" s="146">
        <v>1.70040293E8</v>
      </c>
      <c r="D417" s="142" t="s">
        <v>9804</v>
      </c>
      <c r="E417" s="146" t="s">
        <v>9805</v>
      </c>
      <c r="F417" s="146">
        <v>9.0</v>
      </c>
      <c r="G417" s="146">
        <v>95.1</v>
      </c>
      <c r="H417" s="146">
        <v>8.2</v>
      </c>
      <c r="I417" s="146" t="s">
        <v>14870</v>
      </c>
      <c r="J417" s="146" t="s">
        <v>8090</v>
      </c>
      <c r="K417" s="148" t="s">
        <v>14871</v>
      </c>
      <c r="L417" s="147" t="s">
        <v>14997</v>
      </c>
      <c r="M417" s="163" t="s">
        <v>14998</v>
      </c>
    </row>
    <row r="418" ht="16.5" customHeight="1">
      <c r="A418" s="141">
        <v>417.0</v>
      </c>
      <c r="B418" s="146">
        <v>9854257.0</v>
      </c>
      <c r="C418" s="146">
        <v>1.700403E8</v>
      </c>
      <c r="D418" s="142" t="s">
        <v>12396</v>
      </c>
      <c r="E418" s="146" t="s">
        <v>12398</v>
      </c>
      <c r="F418" s="146">
        <v>9.7</v>
      </c>
      <c r="G418" s="146">
        <v>93.5</v>
      </c>
      <c r="H418" s="146">
        <v>7.699999999999999</v>
      </c>
      <c r="I418" s="146" t="s">
        <v>14870</v>
      </c>
      <c r="J418" s="146" t="s">
        <v>8090</v>
      </c>
      <c r="K418" s="148" t="s">
        <v>14871</v>
      </c>
      <c r="L418" s="147" t="s">
        <v>14997</v>
      </c>
      <c r="M418" s="163" t="s">
        <v>14998</v>
      </c>
    </row>
    <row r="419" ht="16.5" customHeight="1">
      <c r="A419" s="145">
        <v>418.0</v>
      </c>
      <c r="B419" s="146">
        <v>9853466.0</v>
      </c>
      <c r="C419" s="146">
        <v>1.70040317E8</v>
      </c>
      <c r="D419" s="142" t="s">
        <v>12432</v>
      </c>
      <c r="E419" s="146" t="s">
        <v>12434</v>
      </c>
      <c r="F419" s="146">
        <v>9.7</v>
      </c>
      <c r="G419" s="146">
        <v>92.5</v>
      </c>
      <c r="H419" s="146">
        <v>8.4</v>
      </c>
      <c r="I419" s="146" t="s">
        <v>14870</v>
      </c>
      <c r="J419" s="146" t="s">
        <v>8090</v>
      </c>
      <c r="K419" s="148" t="s">
        <v>14871</v>
      </c>
      <c r="L419" s="147" t="s">
        <v>14997</v>
      </c>
      <c r="M419" s="163" t="s">
        <v>14998</v>
      </c>
    </row>
    <row r="420" ht="16.5" customHeight="1">
      <c r="A420" s="141">
        <v>419.0</v>
      </c>
      <c r="B420" s="146">
        <v>9852989.0</v>
      </c>
      <c r="C420" s="146">
        <v>1.70040332E8</v>
      </c>
      <c r="D420" s="142" t="s">
        <v>9481</v>
      </c>
      <c r="E420" s="146" t="s">
        <v>9482</v>
      </c>
      <c r="F420" s="146">
        <v>8.8</v>
      </c>
      <c r="G420" s="146">
        <v>95.0</v>
      </c>
      <c r="H420" s="146">
        <v>7.8</v>
      </c>
      <c r="I420" s="146" t="s">
        <v>14870</v>
      </c>
      <c r="J420" s="146" t="s">
        <v>8090</v>
      </c>
      <c r="K420" s="148" t="s">
        <v>14871</v>
      </c>
      <c r="L420" s="147" t="s">
        <v>14997</v>
      </c>
      <c r="M420" s="163" t="s">
        <v>14998</v>
      </c>
    </row>
    <row r="421" ht="16.5" customHeight="1">
      <c r="A421" s="145">
        <v>420.0</v>
      </c>
      <c r="B421" s="146">
        <v>9854327.0</v>
      </c>
      <c r="C421" s="146">
        <v>1.70040359E8</v>
      </c>
      <c r="D421" s="142" t="s">
        <v>11881</v>
      </c>
      <c r="E421" s="146" t="s">
        <v>11882</v>
      </c>
      <c r="F421" s="146">
        <v>9.5</v>
      </c>
      <c r="G421" s="146">
        <v>92.0</v>
      </c>
      <c r="H421" s="146">
        <v>7.3999999999999995</v>
      </c>
      <c r="I421" s="146" t="s">
        <v>14870</v>
      </c>
      <c r="J421" s="146" t="s">
        <v>8090</v>
      </c>
      <c r="K421" s="148" t="s">
        <v>14871</v>
      </c>
      <c r="L421" s="147" t="s">
        <v>14997</v>
      </c>
      <c r="M421" s="163" t="s">
        <v>14998</v>
      </c>
    </row>
    <row r="422" ht="16.5" customHeight="1">
      <c r="A422" s="141">
        <v>421.0</v>
      </c>
      <c r="B422" s="146">
        <v>9853762.0</v>
      </c>
      <c r="C422" s="146">
        <v>1.70040362E8</v>
      </c>
      <c r="D422" s="142" t="s">
        <v>10505</v>
      </c>
      <c r="E422" s="146" t="s">
        <v>10506</v>
      </c>
      <c r="F422" s="146">
        <v>9.2</v>
      </c>
      <c r="G422" s="146">
        <v>90.5</v>
      </c>
      <c r="H422" s="146">
        <v>7.6</v>
      </c>
      <c r="I422" s="146" t="s">
        <v>14870</v>
      </c>
      <c r="J422" s="146" t="s">
        <v>8090</v>
      </c>
      <c r="K422" s="148" t="s">
        <v>14871</v>
      </c>
      <c r="L422" s="147" t="s">
        <v>14997</v>
      </c>
      <c r="M422" s="163" t="s">
        <v>14998</v>
      </c>
    </row>
    <row r="423" ht="16.5" customHeight="1">
      <c r="A423" s="145">
        <v>422.0</v>
      </c>
      <c r="B423" s="146">
        <v>9853459.0</v>
      </c>
      <c r="C423" s="146">
        <v>1.70040368E8</v>
      </c>
      <c r="D423" s="142" t="s">
        <v>9227</v>
      </c>
      <c r="E423" s="146" t="s">
        <v>9228</v>
      </c>
      <c r="F423" s="146">
        <v>8.7</v>
      </c>
      <c r="G423" s="146">
        <v>95.0</v>
      </c>
      <c r="H423" s="146">
        <v>7.8999999999999995</v>
      </c>
      <c r="I423" s="146" t="s">
        <v>14870</v>
      </c>
      <c r="J423" s="146" t="s">
        <v>8090</v>
      </c>
      <c r="K423" s="148" t="s">
        <v>14871</v>
      </c>
      <c r="L423" s="147" t="s">
        <v>14997</v>
      </c>
      <c r="M423" s="163" t="s">
        <v>14998</v>
      </c>
    </row>
    <row r="424" ht="16.5" customHeight="1">
      <c r="A424" s="141">
        <v>423.0</v>
      </c>
      <c r="B424" s="146">
        <v>9854156.0</v>
      </c>
      <c r="C424" s="146">
        <v>1.7004041E8</v>
      </c>
      <c r="D424" s="142" t="s">
        <v>11441</v>
      </c>
      <c r="E424" s="146" t="s">
        <v>11443</v>
      </c>
      <c r="F424" s="146">
        <v>9.5</v>
      </c>
      <c r="G424" s="146">
        <v>97.9</v>
      </c>
      <c r="H424" s="146">
        <v>9.1</v>
      </c>
      <c r="I424" s="146" t="s">
        <v>14870</v>
      </c>
      <c r="J424" s="146" t="s">
        <v>8090</v>
      </c>
      <c r="K424" s="148" t="s">
        <v>14871</v>
      </c>
      <c r="L424" s="147" t="s">
        <v>14997</v>
      </c>
      <c r="M424" s="163" t="s">
        <v>14998</v>
      </c>
    </row>
    <row r="425" ht="16.5" customHeight="1">
      <c r="A425" s="145">
        <v>424.0</v>
      </c>
      <c r="B425" s="146">
        <v>9854416.0</v>
      </c>
      <c r="C425" s="146">
        <v>1.70040463E8</v>
      </c>
      <c r="D425" s="142" t="s">
        <v>11765</v>
      </c>
      <c r="E425" s="146" t="s">
        <v>15030</v>
      </c>
      <c r="F425" s="146">
        <v>9.5</v>
      </c>
      <c r="G425" s="146">
        <v>95.0</v>
      </c>
      <c r="H425" s="146">
        <v>7.699999999999999</v>
      </c>
      <c r="I425" s="146" t="s">
        <v>14870</v>
      </c>
      <c r="J425" s="146" t="s">
        <v>8090</v>
      </c>
      <c r="K425" s="148" t="s">
        <v>14871</v>
      </c>
      <c r="L425" s="147" t="s">
        <v>14997</v>
      </c>
      <c r="M425" s="163" t="s">
        <v>14998</v>
      </c>
    </row>
    <row r="426" ht="16.5" customHeight="1">
      <c r="A426" s="141">
        <v>425.0</v>
      </c>
      <c r="B426" s="146">
        <v>9854752.0</v>
      </c>
      <c r="C426" s="146">
        <v>1.70040485E8</v>
      </c>
      <c r="D426" s="142" t="s">
        <v>8756</v>
      </c>
      <c r="E426" s="146" t="s">
        <v>8757</v>
      </c>
      <c r="F426" s="146">
        <v>8.3</v>
      </c>
      <c r="G426" s="146">
        <v>86.0</v>
      </c>
      <c r="H426" s="146">
        <v>8.1</v>
      </c>
      <c r="I426" s="146" t="s">
        <v>14870</v>
      </c>
      <c r="J426" s="146" t="s">
        <v>8090</v>
      </c>
      <c r="K426" s="148" t="s">
        <v>14871</v>
      </c>
      <c r="L426" s="147" t="s">
        <v>14997</v>
      </c>
      <c r="M426" s="163" t="s">
        <v>14998</v>
      </c>
    </row>
    <row r="427" ht="16.5" customHeight="1">
      <c r="A427" s="145">
        <v>426.0</v>
      </c>
      <c r="B427" s="146">
        <v>9853581.0</v>
      </c>
      <c r="C427" s="146">
        <v>1.70040559E8</v>
      </c>
      <c r="D427" s="142" t="s">
        <v>11007</v>
      </c>
      <c r="E427" s="146" t="s">
        <v>11008</v>
      </c>
      <c r="F427" s="146">
        <v>9.3</v>
      </c>
      <c r="G427" s="146">
        <v>93.2</v>
      </c>
      <c r="H427" s="146">
        <v>7.5</v>
      </c>
      <c r="I427" s="146" t="s">
        <v>14870</v>
      </c>
      <c r="J427" s="146" t="s">
        <v>8090</v>
      </c>
      <c r="K427" s="148" t="s">
        <v>14871</v>
      </c>
      <c r="L427" s="147" t="s">
        <v>14997</v>
      </c>
      <c r="M427" s="163" t="s">
        <v>14998</v>
      </c>
    </row>
    <row r="428" ht="16.5" customHeight="1">
      <c r="A428" s="141">
        <v>427.0</v>
      </c>
      <c r="B428" s="146">
        <v>9855214.0</v>
      </c>
      <c r="C428" s="146">
        <v>1.70040568E8</v>
      </c>
      <c r="D428" s="142" t="s">
        <v>8149</v>
      </c>
      <c r="E428" s="146" t="s">
        <v>8150</v>
      </c>
      <c r="F428" s="146">
        <v>7.0</v>
      </c>
      <c r="G428" s="146">
        <v>82.9</v>
      </c>
      <c r="H428" s="146">
        <v>7.199999999999999</v>
      </c>
      <c r="I428" s="146" t="s">
        <v>14870</v>
      </c>
      <c r="J428" s="146" t="s">
        <v>8090</v>
      </c>
      <c r="K428" s="148" t="s">
        <v>14871</v>
      </c>
      <c r="L428" s="147" t="s">
        <v>14997</v>
      </c>
      <c r="M428" s="163" t="s">
        <v>14998</v>
      </c>
    </row>
    <row r="429" ht="16.5" customHeight="1">
      <c r="A429" s="145">
        <v>428.0</v>
      </c>
      <c r="B429" s="146">
        <v>9854125.0</v>
      </c>
      <c r="C429" s="146">
        <v>1.70040582E8</v>
      </c>
      <c r="D429" s="142" t="s">
        <v>12633</v>
      </c>
      <c r="E429" s="146" t="s">
        <v>12634</v>
      </c>
      <c r="F429" s="146">
        <v>9.8</v>
      </c>
      <c r="G429" s="146">
        <v>91.6</v>
      </c>
      <c r="H429" s="146">
        <v>8.0</v>
      </c>
      <c r="I429" s="146" t="s">
        <v>14870</v>
      </c>
      <c r="J429" s="146" t="s">
        <v>8090</v>
      </c>
      <c r="K429" s="148" t="s">
        <v>14871</v>
      </c>
      <c r="L429" s="147" t="s">
        <v>14997</v>
      </c>
      <c r="M429" s="163" t="s">
        <v>14998</v>
      </c>
    </row>
    <row r="430" ht="16.5" customHeight="1">
      <c r="A430" s="141">
        <v>429.0</v>
      </c>
      <c r="B430" s="146">
        <v>9857320.0</v>
      </c>
      <c r="C430" s="146">
        <v>1.70040597E8</v>
      </c>
      <c r="D430" s="142" t="s">
        <v>8114</v>
      </c>
      <c r="E430" s="146" t="s">
        <v>8115</v>
      </c>
      <c r="F430" s="146">
        <v>7.0</v>
      </c>
      <c r="G430" s="146">
        <v>94.5</v>
      </c>
      <c r="H430" s="146">
        <v>7.8999999999999995</v>
      </c>
      <c r="I430" s="146" t="s">
        <v>14870</v>
      </c>
      <c r="J430" s="146" t="s">
        <v>8090</v>
      </c>
      <c r="K430" s="148" t="s">
        <v>14871</v>
      </c>
      <c r="L430" s="147" t="s">
        <v>14997</v>
      </c>
      <c r="M430" s="163" t="s">
        <v>14998</v>
      </c>
    </row>
    <row r="431" ht="16.5" customHeight="1">
      <c r="A431" s="145">
        <v>430.0</v>
      </c>
      <c r="B431" s="146">
        <v>9854335.0</v>
      </c>
      <c r="C431" s="146">
        <v>1.700406E8</v>
      </c>
      <c r="D431" s="142" t="s">
        <v>9847</v>
      </c>
      <c r="E431" s="146" t="s">
        <v>9848</v>
      </c>
      <c r="F431" s="146">
        <v>9.0</v>
      </c>
      <c r="G431" s="146">
        <v>93.6</v>
      </c>
      <c r="H431" s="146">
        <v>8.2</v>
      </c>
      <c r="I431" s="146" t="s">
        <v>14870</v>
      </c>
      <c r="J431" s="146" t="s">
        <v>8090</v>
      </c>
      <c r="K431" s="148" t="s">
        <v>14871</v>
      </c>
      <c r="L431" s="147" t="s">
        <v>14997</v>
      </c>
      <c r="M431" s="163" t="s">
        <v>14998</v>
      </c>
    </row>
    <row r="432" ht="16.5" customHeight="1">
      <c r="A432" s="141">
        <v>431.0</v>
      </c>
      <c r="B432" s="146">
        <v>9853905.0</v>
      </c>
      <c r="C432" s="146">
        <v>1.70040654E8</v>
      </c>
      <c r="D432" s="142" t="s">
        <v>9840</v>
      </c>
      <c r="E432" s="146" t="s">
        <v>9841</v>
      </c>
      <c r="F432" s="146">
        <v>9.0</v>
      </c>
      <c r="G432" s="146">
        <v>93.7</v>
      </c>
      <c r="H432" s="146">
        <v>8.0</v>
      </c>
      <c r="I432" s="146" t="s">
        <v>14870</v>
      </c>
      <c r="J432" s="146" t="s">
        <v>8090</v>
      </c>
      <c r="K432" s="148" t="s">
        <v>14871</v>
      </c>
      <c r="L432" s="147" t="s">
        <v>14997</v>
      </c>
      <c r="M432" s="163" t="s">
        <v>14998</v>
      </c>
    </row>
    <row r="433" ht="16.5" customHeight="1">
      <c r="A433" s="145">
        <v>432.0</v>
      </c>
      <c r="B433" s="146">
        <v>9854365.0</v>
      </c>
      <c r="C433" s="146">
        <v>1.70040667E8</v>
      </c>
      <c r="D433" s="142" t="s">
        <v>10945</v>
      </c>
      <c r="E433" s="146" t="s">
        <v>10946</v>
      </c>
      <c r="F433" s="146">
        <v>9.3</v>
      </c>
      <c r="G433" s="146">
        <v>94.3</v>
      </c>
      <c r="H433" s="146">
        <v>8.5</v>
      </c>
      <c r="I433" s="146" t="s">
        <v>14870</v>
      </c>
      <c r="J433" s="146" t="s">
        <v>8090</v>
      </c>
      <c r="K433" s="148" t="s">
        <v>14871</v>
      </c>
      <c r="L433" s="147" t="s">
        <v>14997</v>
      </c>
      <c r="M433" s="163" t="s">
        <v>14998</v>
      </c>
    </row>
    <row r="434" ht="16.5" customHeight="1">
      <c r="A434" s="141">
        <v>433.0</v>
      </c>
      <c r="B434" s="146">
        <v>9854009.0</v>
      </c>
      <c r="C434" s="146">
        <v>1.70040668E8</v>
      </c>
      <c r="D434" s="142" t="s">
        <v>10041</v>
      </c>
      <c r="E434" s="146" t="s">
        <v>10042</v>
      </c>
      <c r="F434" s="146">
        <v>9.0</v>
      </c>
      <c r="G434" s="146">
        <v>88.9</v>
      </c>
      <c r="H434" s="146">
        <v>7.1</v>
      </c>
      <c r="I434" s="146" t="s">
        <v>14870</v>
      </c>
      <c r="J434" s="146" t="s">
        <v>8090</v>
      </c>
      <c r="K434" s="148" t="s">
        <v>14871</v>
      </c>
      <c r="L434" s="147" t="s">
        <v>14997</v>
      </c>
      <c r="M434" s="163" t="s">
        <v>14998</v>
      </c>
    </row>
    <row r="435" ht="16.5" customHeight="1">
      <c r="A435" s="145">
        <v>434.0</v>
      </c>
      <c r="B435" s="146">
        <v>9854046.0</v>
      </c>
      <c r="C435" s="146">
        <v>1.70040696E8</v>
      </c>
      <c r="D435" s="142" t="s">
        <v>10815</v>
      </c>
      <c r="E435" s="146" t="s">
        <v>10816</v>
      </c>
      <c r="F435" s="146">
        <v>9.3</v>
      </c>
      <c r="G435" s="146">
        <v>96.6</v>
      </c>
      <c r="H435" s="146">
        <v>8.299999999999999</v>
      </c>
      <c r="I435" s="146" t="s">
        <v>14870</v>
      </c>
      <c r="J435" s="146" t="s">
        <v>8090</v>
      </c>
      <c r="K435" s="148" t="s">
        <v>14871</v>
      </c>
      <c r="L435" s="147" t="s">
        <v>14997</v>
      </c>
      <c r="M435" s="163" t="s">
        <v>14998</v>
      </c>
    </row>
    <row r="436" ht="16.5" customHeight="1">
      <c r="A436" s="141">
        <v>435.0</v>
      </c>
      <c r="B436" s="146">
        <v>9854231.0</v>
      </c>
      <c r="C436" s="146">
        <v>1.70040765E8</v>
      </c>
      <c r="D436" s="142" t="s">
        <v>11151</v>
      </c>
      <c r="E436" s="146" t="s">
        <v>11152</v>
      </c>
      <c r="F436" s="146">
        <v>9.3</v>
      </c>
      <c r="G436" s="146">
        <v>88.6</v>
      </c>
      <c r="H436" s="146">
        <v>8.9</v>
      </c>
      <c r="I436" s="146" t="s">
        <v>14870</v>
      </c>
      <c r="J436" s="146" t="s">
        <v>8090</v>
      </c>
      <c r="K436" s="148" t="s">
        <v>14871</v>
      </c>
      <c r="L436" s="147" t="s">
        <v>14997</v>
      </c>
      <c r="M436" s="163" t="s">
        <v>14998</v>
      </c>
    </row>
    <row r="437" ht="16.5" customHeight="1">
      <c r="A437" s="145">
        <v>436.0</v>
      </c>
      <c r="B437" s="146">
        <v>9873020.0</v>
      </c>
      <c r="C437" s="146">
        <v>1.70040791E8</v>
      </c>
      <c r="D437" s="142" t="s">
        <v>9111</v>
      </c>
      <c r="E437" s="146" t="s">
        <v>15031</v>
      </c>
      <c r="F437" s="146">
        <v>8.5</v>
      </c>
      <c r="G437" s="146">
        <v>90.0</v>
      </c>
      <c r="H437" s="146">
        <v>6.8</v>
      </c>
      <c r="I437" s="146" t="s">
        <v>14870</v>
      </c>
      <c r="J437" s="146" t="s">
        <v>8090</v>
      </c>
      <c r="K437" s="148" t="s">
        <v>14871</v>
      </c>
      <c r="L437" s="147" t="s">
        <v>14997</v>
      </c>
      <c r="M437" s="163" t="s">
        <v>14998</v>
      </c>
    </row>
    <row r="438" ht="16.5" customHeight="1">
      <c r="A438" s="141">
        <v>437.0</v>
      </c>
      <c r="B438" s="146">
        <v>9853439.0</v>
      </c>
      <c r="C438" s="146">
        <v>1.70040812E8</v>
      </c>
      <c r="D438" s="142" t="s">
        <v>10485</v>
      </c>
      <c r="E438" s="146" t="s">
        <v>10487</v>
      </c>
      <c r="F438" s="146">
        <v>9.2</v>
      </c>
      <c r="G438" s="146">
        <v>91.0</v>
      </c>
      <c r="H438" s="146">
        <v>8.2</v>
      </c>
      <c r="I438" s="146" t="s">
        <v>14870</v>
      </c>
      <c r="J438" s="146" t="s">
        <v>8090</v>
      </c>
      <c r="K438" s="148" t="s">
        <v>14871</v>
      </c>
      <c r="L438" s="147" t="s">
        <v>14997</v>
      </c>
      <c r="M438" s="163" t="s">
        <v>14998</v>
      </c>
    </row>
    <row r="439" ht="16.5" customHeight="1">
      <c r="A439" s="145">
        <v>438.0</v>
      </c>
      <c r="B439" s="146">
        <v>9854488.0</v>
      </c>
      <c r="C439" s="146">
        <v>1.70040857E8</v>
      </c>
      <c r="D439" s="142" t="s">
        <v>12515</v>
      </c>
      <c r="E439" s="146" t="s">
        <v>12516</v>
      </c>
      <c r="F439" s="146">
        <v>9.8</v>
      </c>
      <c r="G439" s="146">
        <v>98.0</v>
      </c>
      <c r="H439" s="146">
        <v>9.299999999999999</v>
      </c>
      <c r="I439" s="146" t="s">
        <v>14870</v>
      </c>
      <c r="J439" s="146" t="s">
        <v>8090</v>
      </c>
      <c r="K439" s="148" t="s">
        <v>14871</v>
      </c>
      <c r="L439" s="147" t="s">
        <v>14997</v>
      </c>
      <c r="M439" s="163" t="s">
        <v>14998</v>
      </c>
    </row>
    <row r="440" ht="16.5" customHeight="1">
      <c r="A440" s="141">
        <v>439.0</v>
      </c>
      <c r="B440" s="146">
        <v>9852645.0</v>
      </c>
      <c r="C440" s="146">
        <v>1.70040918E8</v>
      </c>
      <c r="D440" s="142" t="s">
        <v>11364</v>
      </c>
      <c r="E440" s="146" t="s">
        <v>11365</v>
      </c>
      <c r="F440" s="146">
        <v>9.4</v>
      </c>
      <c r="G440" s="146">
        <v>88.0</v>
      </c>
      <c r="H440" s="146">
        <v>7.6</v>
      </c>
      <c r="I440" s="146" t="s">
        <v>14870</v>
      </c>
      <c r="J440" s="146" t="s">
        <v>8090</v>
      </c>
      <c r="K440" s="148" t="s">
        <v>14871</v>
      </c>
      <c r="L440" s="147" t="s">
        <v>14997</v>
      </c>
      <c r="M440" s="163" t="s">
        <v>14998</v>
      </c>
    </row>
    <row r="441" ht="16.5" customHeight="1">
      <c r="A441" s="145">
        <v>440.0</v>
      </c>
      <c r="B441" s="146">
        <v>9873159.0</v>
      </c>
      <c r="C441" s="146">
        <v>1.70040928E8</v>
      </c>
      <c r="D441" s="142" t="s">
        <v>11469</v>
      </c>
      <c r="E441" s="146" t="s">
        <v>11471</v>
      </c>
      <c r="F441" s="146">
        <v>9.5</v>
      </c>
      <c r="G441" s="146">
        <v>97.6</v>
      </c>
      <c r="H441" s="146">
        <v>8.799999999999999</v>
      </c>
      <c r="I441" s="146" t="s">
        <v>14870</v>
      </c>
      <c r="J441" s="146" t="s">
        <v>8090</v>
      </c>
      <c r="K441" s="148" t="s">
        <v>14871</v>
      </c>
      <c r="L441" s="147" t="s">
        <v>14997</v>
      </c>
      <c r="M441" s="163" t="s">
        <v>14998</v>
      </c>
    </row>
    <row r="442" ht="16.5" customHeight="1">
      <c r="A442" s="141">
        <v>441.0</v>
      </c>
      <c r="B442" s="146">
        <v>9854420.0</v>
      </c>
      <c r="C442" s="146">
        <v>1.70040942E8</v>
      </c>
      <c r="D442" s="142" t="s">
        <v>10496</v>
      </c>
      <c r="E442" s="146" t="s">
        <v>10497</v>
      </c>
      <c r="F442" s="146">
        <v>9.2</v>
      </c>
      <c r="G442" s="146">
        <v>90.7</v>
      </c>
      <c r="H442" s="146">
        <v>7.3</v>
      </c>
      <c r="I442" s="146" t="s">
        <v>14870</v>
      </c>
      <c r="J442" s="146" t="s">
        <v>8090</v>
      </c>
      <c r="K442" s="148" t="s">
        <v>14871</v>
      </c>
      <c r="L442" s="147" t="s">
        <v>14997</v>
      </c>
      <c r="M442" s="163" t="s">
        <v>14998</v>
      </c>
    </row>
    <row r="443" ht="16.5" customHeight="1">
      <c r="A443" s="145">
        <v>442.0</v>
      </c>
      <c r="B443" s="146">
        <v>9853991.0</v>
      </c>
      <c r="C443" s="146">
        <v>1.70040987E8</v>
      </c>
      <c r="D443" s="142" t="s">
        <v>8799</v>
      </c>
      <c r="E443" s="146" t="s">
        <v>8800</v>
      </c>
      <c r="F443" s="146">
        <v>8.3</v>
      </c>
      <c r="G443" s="146">
        <v>93.8</v>
      </c>
      <c r="H443" s="146">
        <v>8.5</v>
      </c>
      <c r="I443" s="146" t="s">
        <v>14870</v>
      </c>
      <c r="J443" s="146" t="s">
        <v>8090</v>
      </c>
      <c r="K443" s="148" t="s">
        <v>14871</v>
      </c>
      <c r="L443" s="147" t="s">
        <v>14997</v>
      </c>
      <c r="M443" s="163" t="s">
        <v>14998</v>
      </c>
    </row>
    <row r="444" ht="16.5" customHeight="1">
      <c r="A444" s="141">
        <v>443.0</v>
      </c>
      <c r="B444" s="146">
        <v>9853997.0</v>
      </c>
      <c r="C444" s="146">
        <v>1.70040988E8</v>
      </c>
      <c r="D444" s="142" t="s">
        <v>11049</v>
      </c>
      <c r="E444" s="146" t="s">
        <v>11050</v>
      </c>
      <c r="F444" s="146">
        <v>9.3</v>
      </c>
      <c r="G444" s="146">
        <v>93.0</v>
      </c>
      <c r="H444" s="146">
        <v>8.4</v>
      </c>
      <c r="I444" s="146" t="s">
        <v>14870</v>
      </c>
      <c r="J444" s="146" t="s">
        <v>8090</v>
      </c>
      <c r="K444" s="148" t="s">
        <v>14871</v>
      </c>
      <c r="L444" s="147" t="s">
        <v>14997</v>
      </c>
      <c r="M444" s="163" t="s">
        <v>14998</v>
      </c>
    </row>
    <row r="445" ht="16.5" customHeight="1">
      <c r="A445" s="145">
        <v>444.0</v>
      </c>
      <c r="B445" s="146">
        <v>9853432.0</v>
      </c>
      <c r="C445" s="146">
        <v>1.70041014E8</v>
      </c>
      <c r="D445" s="142" t="s">
        <v>10557</v>
      </c>
      <c r="E445" s="146" t="s">
        <v>10558</v>
      </c>
      <c r="F445" s="146">
        <v>9.2</v>
      </c>
      <c r="G445" s="146">
        <v>89.0</v>
      </c>
      <c r="H445" s="146">
        <v>7.0</v>
      </c>
      <c r="I445" s="146" t="s">
        <v>14870</v>
      </c>
      <c r="J445" s="146" t="s">
        <v>8090</v>
      </c>
      <c r="K445" s="148" t="s">
        <v>14871</v>
      </c>
      <c r="L445" s="147" t="s">
        <v>14997</v>
      </c>
      <c r="M445" s="163" t="s">
        <v>14998</v>
      </c>
    </row>
    <row r="446" ht="16.5" customHeight="1">
      <c r="A446" s="141">
        <v>445.0</v>
      </c>
      <c r="B446" s="146">
        <v>9854260.0</v>
      </c>
      <c r="C446" s="146">
        <v>1.70041036E8</v>
      </c>
      <c r="D446" s="142" t="s">
        <v>11661</v>
      </c>
      <c r="E446" s="146" t="s">
        <v>11662</v>
      </c>
      <c r="F446" s="146">
        <v>9.5</v>
      </c>
      <c r="G446" s="146">
        <v>95.6</v>
      </c>
      <c r="H446" s="146">
        <v>8.6</v>
      </c>
      <c r="I446" s="146" t="s">
        <v>14870</v>
      </c>
      <c r="J446" s="146" t="s">
        <v>8090</v>
      </c>
      <c r="K446" s="148" t="s">
        <v>14871</v>
      </c>
      <c r="L446" s="147" t="s">
        <v>14997</v>
      </c>
      <c r="M446" s="163" t="s">
        <v>14998</v>
      </c>
    </row>
    <row r="447" ht="16.5" customHeight="1">
      <c r="A447" s="145">
        <v>446.0</v>
      </c>
      <c r="B447" s="146">
        <v>9863962.0</v>
      </c>
      <c r="C447" s="146">
        <v>1.70050091E8</v>
      </c>
      <c r="D447" s="142" t="s">
        <v>15032</v>
      </c>
      <c r="E447" s="146" t="s">
        <v>13502</v>
      </c>
      <c r="F447" s="152">
        <v>88.0</v>
      </c>
      <c r="G447" s="152">
        <v>86.4</v>
      </c>
      <c r="H447" s="152">
        <v>8.44</v>
      </c>
      <c r="I447" s="147" t="s">
        <v>14870</v>
      </c>
      <c r="J447" s="147" t="s">
        <v>14916</v>
      </c>
      <c r="K447" s="148" t="s">
        <v>14871</v>
      </c>
      <c r="L447" s="147" t="s">
        <v>14997</v>
      </c>
      <c r="M447" s="163" t="s">
        <v>14998</v>
      </c>
    </row>
    <row r="448" ht="16.5" customHeight="1">
      <c r="A448" s="141">
        <v>447.0</v>
      </c>
      <c r="B448" s="146">
        <v>9184904.0</v>
      </c>
      <c r="C448" s="146">
        <v>1.70050105E8</v>
      </c>
      <c r="D448" s="142" t="s">
        <v>15033</v>
      </c>
      <c r="E448" s="146" t="s">
        <v>13589</v>
      </c>
      <c r="F448" s="152">
        <v>8.4</v>
      </c>
      <c r="G448" s="152">
        <v>84.0</v>
      </c>
      <c r="H448" s="152">
        <v>7.9</v>
      </c>
      <c r="I448" s="147" t="s">
        <v>14870</v>
      </c>
      <c r="J448" s="147" t="s">
        <v>14916</v>
      </c>
      <c r="K448" s="148" t="s">
        <v>14871</v>
      </c>
      <c r="L448" s="147" t="s">
        <v>14997</v>
      </c>
      <c r="M448" s="163" t="s">
        <v>14998</v>
      </c>
    </row>
    <row r="449" ht="16.5" customHeight="1">
      <c r="A449" s="145">
        <v>448.0</v>
      </c>
      <c r="B449" s="146">
        <v>9865331.0</v>
      </c>
      <c r="C449" s="146">
        <v>1.70050109E8</v>
      </c>
      <c r="D449" s="142" t="s">
        <v>15034</v>
      </c>
      <c r="E449" s="146" t="s">
        <v>13617</v>
      </c>
      <c r="F449" s="152">
        <v>8.2</v>
      </c>
      <c r="G449" s="152">
        <v>92.3</v>
      </c>
      <c r="H449" s="152">
        <v>8.16</v>
      </c>
      <c r="I449" s="147" t="s">
        <v>14870</v>
      </c>
      <c r="J449" s="147" t="s">
        <v>14916</v>
      </c>
      <c r="K449" s="148" t="s">
        <v>14871</v>
      </c>
      <c r="L449" s="147" t="s">
        <v>14997</v>
      </c>
      <c r="M449" s="163" t="s">
        <v>14998</v>
      </c>
    </row>
    <row r="450" ht="16.5" customHeight="1">
      <c r="A450" s="141">
        <v>449.0</v>
      </c>
      <c r="B450" s="146">
        <v>9852723.0</v>
      </c>
      <c r="C450" s="146">
        <v>1.70050121E8</v>
      </c>
      <c r="D450" s="142" t="s">
        <v>13415</v>
      </c>
      <c r="E450" s="146" t="s">
        <v>13417</v>
      </c>
      <c r="F450" s="152">
        <v>9.0</v>
      </c>
      <c r="G450" s="152">
        <v>88.0</v>
      </c>
      <c r="H450" s="152">
        <v>7.52</v>
      </c>
      <c r="I450" s="147" t="s">
        <v>14870</v>
      </c>
      <c r="J450" s="147" t="s">
        <v>14916</v>
      </c>
      <c r="K450" s="148" t="s">
        <v>14871</v>
      </c>
      <c r="L450" s="147" t="s">
        <v>14997</v>
      </c>
      <c r="M450" s="163" t="s">
        <v>14998</v>
      </c>
    </row>
    <row r="451" ht="16.5" customHeight="1">
      <c r="A451" s="145">
        <v>450.0</v>
      </c>
      <c r="B451" s="146">
        <v>9854743.0</v>
      </c>
      <c r="C451" s="146">
        <v>1.70050128E8</v>
      </c>
      <c r="D451" s="142" t="s">
        <v>13304</v>
      </c>
      <c r="E451" s="146" t="s">
        <v>13307</v>
      </c>
      <c r="F451" s="152">
        <v>9.3</v>
      </c>
      <c r="G451" s="152">
        <v>95.5</v>
      </c>
      <c r="H451" s="152">
        <v>8.72</v>
      </c>
      <c r="I451" s="147" t="s">
        <v>14870</v>
      </c>
      <c r="J451" s="147" t="s">
        <v>14916</v>
      </c>
      <c r="K451" s="148" t="s">
        <v>14871</v>
      </c>
      <c r="L451" s="147" t="s">
        <v>14997</v>
      </c>
      <c r="M451" s="163" t="s">
        <v>14998</v>
      </c>
    </row>
    <row r="452" ht="16.5" customHeight="1">
      <c r="A452" s="141">
        <v>451.0</v>
      </c>
      <c r="B452" s="147">
        <v>9853270.0</v>
      </c>
      <c r="C452" s="147">
        <v>1.70060014E8</v>
      </c>
      <c r="D452" s="142" t="s">
        <v>15035</v>
      </c>
      <c r="E452" s="146" t="s">
        <v>13060</v>
      </c>
      <c r="F452" s="147">
        <v>95.0</v>
      </c>
      <c r="G452" s="147">
        <v>96.3</v>
      </c>
      <c r="H452" s="147">
        <v>8.13</v>
      </c>
      <c r="I452" s="147" t="s">
        <v>14870</v>
      </c>
      <c r="J452" s="147" t="s">
        <v>13016</v>
      </c>
      <c r="K452" s="148" t="s">
        <v>14871</v>
      </c>
      <c r="L452" s="147" t="s">
        <v>14997</v>
      </c>
      <c r="M452" s="163" t="s">
        <v>14998</v>
      </c>
    </row>
    <row r="453" ht="16.5" customHeight="1">
      <c r="A453" s="145">
        <v>452.0</v>
      </c>
      <c r="B453" s="166">
        <v>9852606.0</v>
      </c>
      <c r="C453" s="147">
        <v>1.70060069E8</v>
      </c>
      <c r="D453" s="142" t="s">
        <v>15036</v>
      </c>
      <c r="E453" s="146" t="s">
        <v>13085</v>
      </c>
      <c r="F453" s="166">
        <v>88.35</v>
      </c>
      <c r="G453" s="147">
        <v>92.0</v>
      </c>
      <c r="H453" s="147">
        <v>7.21</v>
      </c>
      <c r="I453" s="147" t="s">
        <v>14870</v>
      </c>
      <c r="J453" s="147" t="s">
        <v>13016</v>
      </c>
      <c r="K453" s="148" t="s">
        <v>14871</v>
      </c>
      <c r="L453" s="147" t="s">
        <v>14997</v>
      </c>
      <c r="M453" s="163" t="s">
        <v>14998</v>
      </c>
    </row>
    <row r="454" ht="16.5" customHeight="1">
      <c r="A454" s="141">
        <v>453.0</v>
      </c>
      <c r="B454" s="150">
        <v>9854302.0</v>
      </c>
      <c r="C454" s="150">
        <v>1.70031187E8</v>
      </c>
      <c r="D454" s="142" t="s">
        <v>3597</v>
      </c>
      <c r="E454" s="150" t="s">
        <v>3599</v>
      </c>
      <c r="F454" s="150">
        <v>9.0</v>
      </c>
      <c r="G454" s="150">
        <v>96.2</v>
      </c>
      <c r="H454" s="150">
        <v>7.9</v>
      </c>
      <c r="I454" s="146" t="s">
        <v>14870</v>
      </c>
      <c r="J454" s="150" t="s">
        <v>64</v>
      </c>
      <c r="K454" s="148" t="s">
        <v>14871</v>
      </c>
      <c r="L454" s="150" t="s">
        <v>14997</v>
      </c>
      <c r="M454" s="163" t="s">
        <v>14998</v>
      </c>
    </row>
    <row r="455" ht="16.5" customHeight="1">
      <c r="A455" s="145">
        <v>454.0</v>
      </c>
      <c r="B455" s="150">
        <v>9852592.0</v>
      </c>
      <c r="C455" s="150">
        <v>1.70031203E8</v>
      </c>
      <c r="D455" s="142" t="s">
        <v>15037</v>
      </c>
      <c r="E455" s="150" t="s">
        <v>15038</v>
      </c>
      <c r="F455" s="150">
        <v>83.0</v>
      </c>
      <c r="G455" s="150">
        <v>90.6</v>
      </c>
      <c r="H455" s="150">
        <v>6.75</v>
      </c>
      <c r="I455" s="146" t="s">
        <v>14870</v>
      </c>
      <c r="J455" s="150" t="s">
        <v>64</v>
      </c>
      <c r="K455" s="148" t="s">
        <v>14871</v>
      </c>
      <c r="L455" s="150" t="s">
        <v>14997</v>
      </c>
      <c r="M455" s="163" t="s">
        <v>14998</v>
      </c>
    </row>
    <row r="456" ht="16.5" customHeight="1">
      <c r="A456" s="141">
        <v>455.0</v>
      </c>
      <c r="B456" s="150">
        <v>9852898.0</v>
      </c>
      <c r="C456" s="150">
        <v>1.70031284E8</v>
      </c>
      <c r="D456" s="142" t="s">
        <v>4249</v>
      </c>
      <c r="E456" s="150" t="s">
        <v>15039</v>
      </c>
      <c r="F456" s="150">
        <v>9.2</v>
      </c>
      <c r="G456" s="150">
        <v>95.0</v>
      </c>
      <c r="H456" s="150">
        <v>8.85</v>
      </c>
      <c r="I456" s="146" t="s">
        <v>14870</v>
      </c>
      <c r="J456" s="150" t="s">
        <v>64</v>
      </c>
      <c r="K456" s="148" t="s">
        <v>14871</v>
      </c>
      <c r="L456" s="150" t="s">
        <v>14997</v>
      </c>
      <c r="M456" s="163" t="s">
        <v>14998</v>
      </c>
    </row>
    <row r="457" ht="16.5" customHeight="1">
      <c r="A457" s="145">
        <v>456.0</v>
      </c>
      <c r="B457" s="150">
        <v>9855094.0</v>
      </c>
      <c r="C457" s="150">
        <v>1.70031703E8</v>
      </c>
      <c r="D457" s="142" t="s">
        <v>15040</v>
      </c>
      <c r="E457" s="150" t="s">
        <v>5748</v>
      </c>
      <c r="F457" s="150">
        <v>9.5</v>
      </c>
      <c r="G457" s="150">
        <v>95.2</v>
      </c>
      <c r="H457" s="150">
        <v>7.26</v>
      </c>
      <c r="I457" s="146" t="s">
        <v>14870</v>
      </c>
      <c r="J457" s="150" t="s">
        <v>64</v>
      </c>
      <c r="K457" s="148" t="s">
        <v>14871</v>
      </c>
      <c r="L457" s="150" t="s">
        <v>14997</v>
      </c>
      <c r="M457" s="163" t="s">
        <v>14998</v>
      </c>
    </row>
    <row r="458" ht="16.5" customHeight="1">
      <c r="A458" s="141">
        <v>457.0</v>
      </c>
      <c r="B458" s="146">
        <v>9854585.0</v>
      </c>
      <c r="C458" s="146">
        <v>1.70030073E8</v>
      </c>
      <c r="D458" s="142" t="s">
        <v>15041</v>
      </c>
      <c r="E458" s="146" t="s">
        <v>6300</v>
      </c>
      <c r="F458" s="147">
        <v>9.6</v>
      </c>
      <c r="G458" s="147">
        <v>97.5</v>
      </c>
      <c r="H458" s="147">
        <v>8.5</v>
      </c>
      <c r="I458" s="146" t="s">
        <v>14870</v>
      </c>
      <c r="J458" s="147" t="s">
        <v>64</v>
      </c>
      <c r="K458" s="148" t="s">
        <v>14871</v>
      </c>
      <c r="L458" s="147" t="s">
        <v>15042</v>
      </c>
      <c r="M458" s="167" t="s">
        <v>15043</v>
      </c>
    </row>
    <row r="459" ht="16.5" customHeight="1">
      <c r="A459" s="145">
        <v>458.0</v>
      </c>
      <c r="B459" s="146">
        <v>9853966.0</v>
      </c>
      <c r="C459" s="146">
        <v>1.70030078E8</v>
      </c>
      <c r="D459" s="142" t="s">
        <v>7144</v>
      </c>
      <c r="E459" s="146" t="s">
        <v>7146</v>
      </c>
      <c r="F459" s="147">
        <v>9.7</v>
      </c>
      <c r="G459" s="147">
        <v>90.1</v>
      </c>
      <c r="H459" s="147">
        <v>7.35</v>
      </c>
      <c r="I459" s="146" t="s">
        <v>14870</v>
      </c>
      <c r="J459" s="147" t="s">
        <v>64</v>
      </c>
      <c r="K459" s="148" t="s">
        <v>14871</v>
      </c>
      <c r="L459" s="147" t="s">
        <v>15042</v>
      </c>
      <c r="M459" s="167" t="s">
        <v>15043</v>
      </c>
    </row>
    <row r="460" ht="16.5" customHeight="1">
      <c r="A460" s="141">
        <v>459.0</v>
      </c>
      <c r="B460" s="146">
        <v>9854387.0</v>
      </c>
      <c r="C460" s="146">
        <v>1.7003009E8</v>
      </c>
      <c r="D460" s="142" t="s">
        <v>15044</v>
      </c>
      <c r="E460" s="146" t="s">
        <v>5366</v>
      </c>
      <c r="F460" s="147">
        <v>94.0</v>
      </c>
      <c r="G460" s="147">
        <v>91.2</v>
      </c>
      <c r="H460" s="147">
        <v>7.88</v>
      </c>
      <c r="I460" s="146" t="s">
        <v>14870</v>
      </c>
      <c r="J460" s="147" t="s">
        <v>64</v>
      </c>
      <c r="K460" s="148" t="s">
        <v>14871</v>
      </c>
      <c r="L460" s="147" t="s">
        <v>15042</v>
      </c>
      <c r="M460" s="167" t="s">
        <v>15043</v>
      </c>
    </row>
    <row r="461" ht="16.5" customHeight="1">
      <c r="A461" s="145">
        <v>460.0</v>
      </c>
      <c r="B461" s="146">
        <v>9856064.0</v>
      </c>
      <c r="C461" s="146">
        <v>1.70030095E8</v>
      </c>
      <c r="D461" s="142" t="s">
        <v>4019</v>
      </c>
      <c r="E461" s="146" t="s">
        <v>4020</v>
      </c>
      <c r="F461" s="147">
        <v>9.2</v>
      </c>
      <c r="G461" s="147">
        <v>92.2</v>
      </c>
      <c r="H461" s="147">
        <v>8.4</v>
      </c>
      <c r="I461" s="146" t="s">
        <v>14870</v>
      </c>
      <c r="J461" s="147" t="s">
        <v>64</v>
      </c>
      <c r="K461" s="148" t="s">
        <v>14871</v>
      </c>
      <c r="L461" s="147" t="s">
        <v>15042</v>
      </c>
      <c r="M461" s="167" t="s">
        <v>15043</v>
      </c>
    </row>
    <row r="462" ht="16.5" customHeight="1">
      <c r="A462" s="141">
        <v>461.0</v>
      </c>
      <c r="B462" s="146">
        <v>9856238.0</v>
      </c>
      <c r="C462" s="146">
        <v>1.70030107E8</v>
      </c>
      <c r="D462" s="142" t="s">
        <v>15045</v>
      </c>
      <c r="E462" s="146" t="s">
        <v>5723</v>
      </c>
      <c r="F462" s="147">
        <v>9.5</v>
      </c>
      <c r="G462" s="147">
        <v>95.0</v>
      </c>
      <c r="H462" s="147">
        <v>8.03</v>
      </c>
      <c r="I462" s="146" t="s">
        <v>14870</v>
      </c>
      <c r="J462" s="147" t="s">
        <v>64</v>
      </c>
      <c r="K462" s="148" t="s">
        <v>14871</v>
      </c>
      <c r="L462" s="147" t="s">
        <v>15042</v>
      </c>
      <c r="M462" s="167" t="s">
        <v>15043</v>
      </c>
    </row>
    <row r="463" ht="16.5" customHeight="1">
      <c r="A463" s="145">
        <v>462.0</v>
      </c>
      <c r="B463" s="146">
        <v>9856360.0</v>
      </c>
      <c r="C463" s="146">
        <v>1.70030122E8</v>
      </c>
      <c r="D463" s="142" t="s">
        <v>5348</v>
      </c>
      <c r="E463" s="146" t="s">
        <v>5349</v>
      </c>
      <c r="F463" s="147">
        <v>9.33</v>
      </c>
      <c r="G463" s="147">
        <v>92.5</v>
      </c>
      <c r="H463" s="147">
        <v>8.9</v>
      </c>
      <c r="I463" s="146" t="s">
        <v>14870</v>
      </c>
      <c r="J463" s="147" t="s">
        <v>64</v>
      </c>
      <c r="K463" s="148" t="s">
        <v>14871</v>
      </c>
      <c r="L463" s="147" t="s">
        <v>15042</v>
      </c>
      <c r="M463" s="167" t="s">
        <v>15043</v>
      </c>
    </row>
    <row r="464" ht="16.5" customHeight="1">
      <c r="A464" s="141">
        <v>463.0</v>
      </c>
      <c r="B464" s="146">
        <v>9855254.0</v>
      </c>
      <c r="C464" s="146">
        <v>1.70030218E8</v>
      </c>
      <c r="D464" s="142" t="s">
        <v>15046</v>
      </c>
      <c r="E464" s="146" t="s">
        <v>5629</v>
      </c>
      <c r="F464" s="147">
        <v>9.5</v>
      </c>
      <c r="G464" s="147">
        <v>93.8</v>
      </c>
      <c r="H464" s="147">
        <v>7.15</v>
      </c>
      <c r="I464" s="146" t="s">
        <v>14870</v>
      </c>
      <c r="J464" s="147" t="s">
        <v>64</v>
      </c>
      <c r="K464" s="148" t="s">
        <v>14871</v>
      </c>
      <c r="L464" s="147" t="s">
        <v>15042</v>
      </c>
      <c r="M464" s="167" t="s">
        <v>15043</v>
      </c>
    </row>
    <row r="465" ht="16.5" customHeight="1">
      <c r="A465" s="145">
        <v>464.0</v>
      </c>
      <c r="B465" s="146">
        <v>9856313.0</v>
      </c>
      <c r="C465" s="146">
        <v>1.70030232E8</v>
      </c>
      <c r="D465" s="142" t="s">
        <v>15047</v>
      </c>
      <c r="E465" s="146" t="s">
        <v>7613</v>
      </c>
      <c r="F465" s="147">
        <v>10.0</v>
      </c>
      <c r="G465" s="147">
        <v>89.8</v>
      </c>
      <c r="H465" s="147">
        <v>7.96</v>
      </c>
      <c r="I465" s="146" t="s">
        <v>14870</v>
      </c>
      <c r="J465" s="147" t="s">
        <v>64</v>
      </c>
      <c r="K465" s="148" t="s">
        <v>14871</v>
      </c>
      <c r="L465" s="147" t="s">
        <v>15042</v>
      </c>
      <c r="M465" s="167" t="s">
        <v>15043</v>
      </c>
    </row>
    <row r="466" ht="16.5" customHeight="1">
      <c r="A466" s="141">
        <v>465.0</v>
      </c>
      <c r="B466" s="146">
        <v>9853330.0</v>
      </c>
      <c r="C466" s="146">
        <v>1.70030257E8</v>
      </c>
      <c r="D466" s="142" t="s">
        <v>3744</v>
      </c>
      <c r="E466" s="146" t="s">
        <v>3745</v>
      </c>
      <c r="F466" s="147">
        <v>9.2</v>
      </c>
      <c r="G466" s="147">
        <v>867.0</v>
      </c>
      <c r="H466" s="147">
        <v>6.84</v>
      </c>
      <c r="I466" s="146" t="s">
        <v>14870</v>
      </c>
      <c r="J466" s="147" t="s">
        <v>64</v>
      </c>
      <c r="K466" s="148" t="s">
        <v>14871</v>
      </c>
      <c r="L466" s="147" t="s">
        <v>15042</v>
      </c>
      <c r="M466" s="167" t="s">
        <v>15043</v>
      </c>
    </row>
    <row r="467" ht="16.5" customHeight="1">
      <c r="A467" s="145">
        <v>466.0</v>
      </c>
      <c r="B467" s="146">
        <v>9856118.0</v>
      </c>
      <c r="C467" s="146">
        <v>1.7003027E8</v>
      </c>
      <c r="D467" s="142" t="s">
        <v>15048</v>
      </c>
      <c r="E467" s="146" t="s">
        <v>2231</v>
      </c>
      <c r="F467" s="147">
        <v>8.7</v>
      </c>
      <c r="G467" s="147">
        <v>95.8</v>
      </c>
      <c r="H467" s="147">
        <v>7.45</v>
      </c>
      <c r="I467" s="146" t="s">
        <v>14870</v>
      </c>
      <c r="J467" s="147" t="s">
        <v>64</v>
      </c>
      <c r="K467" s="148" t="s">
        <v>14871</v>
      </c>
      <c r="L467" s="147" t="s">
        <v>15042</v>
      </c>
      <c r="M467" s="167" t="s">
        <v>15043</v>
      </c>
    </row>
    <row r="468" ht="16.5" customHeight="1">
      <c r="A468" s="141">
        <v>467.0</v>
      </c>
      <c r="B468" s="146">
        <v>9856187.0</v>
      </c>
      <c r="C468" s="146">
        <v>1.70030332E8</v>
      </c>
      <c r="D468" s="142" t="s">
        <v>15049</v>
      </c>
      <c r="E468" s="146" t="s">
        <v>5197</v>
      </c>
      <c r="F468" s="147">
        <v>9.3</v>
      </c>
      <c r="G468" s="147">
        <v>97.2</v>
      </c>
      <c r="H468" s="147">
        <v>8.21</v>
      </c>
      <c r="I468" s="146" t="s">
        <v>14870</v>
      </c>
      <c r="J468" s="147" t="s">
        <v>64</v>
      </c>
      <c r="K468" s="148" t="s">
        <v>14871</v>
      </c>
      <c r="L468" s="147" t="s">
        <v>15042</v>
      </c>
      <c r="M468" s="167" t="s">
        <v>15043</v>
      </c>
    </row>
    <row r="469" ht="16.5" customHeight="1">
      <c r="A469" s="145">
        <v>468.0</v>
      </c>
      <c r="B469" s="146">
        <v>9852833.0</v>
      </c>
      <c r="C469" s="146">
        <v>1.70030343E8</v>
      </c>
      <c r="D469" s="142" t="s">
        <v>15050</v>
      </c>
      <c r="E469" s="146" t="s">
        <v>7400</v>
      </c>
      <c r="F469" s="147">
        <v>9.8</v>
      </c>
      <c r="G469" s="147">
        <v>97.0</v>
      </c>
      <c r="H469" s="147">
        <v>8.5</v>
      </c>
      <c r="I469" s="146" t="s">
        <v>14870</v>
      </c>
      <c r="J469" s="147" t="s">
        <v>64</v>
      </c>
      <c r="K469" s="148" t="s">
        <v>14871</v>
      </c>
      <c r="L469" s="147" t="s">
        <v>15042</v>
      </c>
      <c r="M469" s="167" t="s">
        <v>15043</v>
      </c>
    </row>
    <row r="470" ht="16.5" customHeight="1">
      <c r="A470" s="141">
        <v>469.0</v>
      </c>
      <c r="B470" s="146">
        <v>9862789.0</v>
      </c>
      <c r="C470" s="146">
        <v>1.70030363E8</v>
      </c>
      <c r="D470" s="142" t="s">
        <v>15051</v>
      </c>
      <c r="E470" s="146" t="s">
        <v>2789</v>
      </c>
      <c r="F470" s="147">
        <v>8.8</v>
      </c>
      <c r="G470" s="147">
        <v>95.6</v>
      </c>
      <c r="H470" s="147">
        <v>8.35</v>
      </c>
      <c r="I470" s="146" t="s">
        <v>14870</v>
      </c>
      <c r="J470" s="147" t="s">
        <v>64</v>
      </c>
      <c r="K470" s="148" t="s">
        <v>14871</v>
      </c>
      <c r="L470" s="147" t="s">
        <v>15042</v>
      </c>
      <c r="M470" s="167" t="s">
        <v>15043</v>
      </c>
    </row>
    <row r="471" ht="16.5" customHeight="1">
      <c r="A471" s="145">
        <v>470.0</v>
      </c>
      <c r="B471" s="146">
        <v>9856122.0</v>
      </c>
      <c r="C471" s="146">
        <v>1.7003037E8</v>
      </c>
      <c r="D471" s="142" t="s">
        <v>15052</v>
      </c>
      <c r="E471" s="146" t="s">
        <v>5223</v>
      </c>
      <c r="F471" s="147">
        <v>9.2</v>
      </c>
      <c r="G471" s="147">
        <v>97.3</v>
      </c>
      <c r="H471" s="147">
        <v>8.6</v>
      </c>
      <c r="I471" s="146" t="s">
        <v>14870</v>
      </c>
      <c r="J471" s="147" t="s">
        <v>64</v>
      </c>
      <c r="K471" s="148" t="s">
        <v>14871</v>
      </c>
      <c r="L471" s="147" t="s">
        <v>15042</v>
      </c>
      <c r="M471" s="167" t="s">
        <v>15043</v>
      </c>
    </row>
    <row r="472" ht="16.5" customHeight="1">
      <c r="A472" s="141">
        <v>471.0</v>
      </c>
      <c r="B472" s="146">
        <v>9863129.0</v>
      </c>
      <c r="C472" s="146">
        <v>1.70030376E8</v>
      </c>
      <c r="D472" s="142" t="s">
        <v>5867</v>
      </c>
      <c r="E472" s="146" t="s">
        <v>5868</v>
      </c>
      <c r="F472" s="147">
        <v>9.5</v>
      </c>
      <c r="G472" s="147">
        <v>96.2</v>
      </c>
      <c r="H472" s="147">
        <v>8.33</v>
      </c>
      <c r="I472" s="146" t="s">
        <v>14870</v>
      </c>
      <c r="J472" s="147" t="s">
        <v>64</v>
      </c>
      <c r="K472" s="148" t="s">
        <v>14871</v>
      </c>
      <c r="L472" s="147" t="s">
        <v>15042</v>
      </c>
      <c r="M472" s="167" t="s">
        <v>15043</v>
      </c>
    </row>
    <row r="473" ht="16.5" customHeight="1">
      <c r="A473" s="145">
        <v>472.0</v>
      </c>
      <c r="B473" s="146">
        <v>9857207.0</v>
      </c>
      <c r="C473" s="146">
        <v>1.70030415E8</v>
      </c>
      <c r="D473" s="142" t="s">
        <v>15053</v>
      </c>
      <c r="E473" s="146" t="s">
        <v>1251</v>
      </c>
      <c r="F473" s="147">
        <v>8.3</v>
      </c>
      <c r="G473" s="147">
        <v>9.22</v>
      </c>
      <c r="H473" s="147">
        <v>8.3</v>
      </c>
      <c r="I473" s="146" t="s">
        <v>14870</v>
      </c>
      <c r="J473" s="147" t="s">
        <v>64</v>
      </c>
      <c r="K473" s="148" t="s">
        <v>14871</v>
      </c>
      <c r="L473" s="147" t="s">
        <v>15042</v>
      </c>
      <c r="M473" s="167" t="s">
        <v>15043</v>
      </c>
    </row>
    <row r="474" ht="16.5" customHeight="1">
      <c r="A474" s="141">
        <v>473.0</v>
      </c>
      <c r="B474" s="146">
        <v>9852909.0</v>
      </c>
      <c r="C474" s="146">
        <v>1.70030462E8</v>
      </c>
      <c r="D474" s="142" t="s">
        <v>15054</v>
      </c>
      <c r="E474" s="146" t="s">
        <v>1116</v>
      </c>
      <c r="F474" s="147">
        <v>82.0</v>
      </c>
      <c r="G474" s="147">
        <v>97.6</v>
      </c>
      <c r="H474" s="147">
        <v>8.0</v>
      </c>
      <c r="I474" s="146" t="s">
        <v>14870</v>
      </c>
      <c r="J474" s="147" t="s">
        <v>64</v>
      </c>
      <c r="K474" s="148" t="s">
        <v>14871</v>
      </c>
      <c r="L474" s="147" t="s">
        <v>15042</v>
      </c>
      <c r="M474" s="167" t="s">
        <v>15043</v>
      </c>
    </row>
    <row r="475" ht="16.5" customHeight="1">
      <c r="A475" s="145">
        <v>474.0</v>
      </c>
      <c r="B475" s="146">
        <v>9857545.0</v>
      </c>
      <c r="C475" s="146">
        <v>1.70030525E8</v>
      </c>
      <c r="D475" s="142" t="s">
        <v>7325</v>
      </c>
      <c r="E475" s="146" t="s">
        <v>7326</v>
      </c>
      <c r="F475" s="147">
        <v>9.8</v>
      </c>
      <c r="G475" s="147">
        <v>96.9</v>
      </c>
      <c r="H475" s="147">
        <v>9.4</v>
      </c>
      <c r="I475" s="146" t="s">
        <v>14870</v>
      </c>
      <c r="J475" s="147" t="s">
        <v>64</v>
      </c>
      <c r="K475" s="148" t="s">
        <v>14871</v>
      </c>
      <c r="L475" s="147" t="s">
        <v>15042</v>
      </c>
      <c r="M475" s="167" t="s">
        <v>15043</v>
      </c>
    </row>
    <row r="476" ht="16.5" customHeight="1">
      <c r="A476" s="141">
        <v>475.0</v>
      </c>
      <c r="B476" s="146">
        <v>9857655.0</v>
      </c>
      <c r="C476" s="146">
        <v>1.70030547E8</v>
      </c>
      <c r="D476" s="142" t="s">
        <v>5073</v>
      </c>
      <c r="E476" s="146" t="s">
        <v>5075</v>
      </c>
      <c r="F476" s="147">
        <v>88.35</v>
      </c>
      <c r="G476" s="147">
        <v>9.6</v>
      </c>
      <c r="H476" s="147">
        <v>9.1</v>
      </c>
      <c r="I476" s="146" t="s">
        <v>14870</v>
      </c>
      <c r="J476" s="147" t="s">
        <v>64</v>
      </c>
      <c r="K476" s="148" t="s">
        <v>14871</v>
      </c>
      <c r="L476" s="147" t="s">
        <v>15042</v>
      </c>
      <c r="M476" s="167" t="s">
        <v>15043</v>
      </c>
    </row>
    <row r="477" ht="16.5" customHeight="1">
      <c r="A477" s="145">
        <v>476.0</v>
      </c>
      <c r="B477" s="146">
        <v>9856027.0</v>
      </c>
      <c r="C477" s="146">
        <v>1.70030548E8</v>
      </c>
      <c r="D477" s="142" t="s">
        <v>625</v>
      </c>
      <c r="E477" s="146" t="s">
        <v>15055</v>
      </c>
      <c r="F477" s="147">
        <v>80.0</v>
      </c>
      <c r="G477" s="147">
        <v>75.0</v>
      </c>
      <c r="H477" s="147">
        <v>7.5</v>
      </c>
      <c r="I477" s="146" t="s">
        <v>14870</v>
      </c>
      <c r="J477" s="147" t="s">
        <v>64</v>
      </c>
      <c r="K477" s="148" t="s">
        <v>14871</v>
      </c>
      <c r="L477" s="147" t="s">
        <v>15042</v>
      </c>
      <c r="M477" s="167" t="s">
        <v>15043</v>
      </c>
    </row>
    <row r="478" ht="16.5" customHeight="1">
      <c r="A478" s="141">
        <v>477.0</v>
      </c>
      <c r="B478" s="146">
        <v>9857820.0</v>
      </c>
      <c r="C478" s="146">
        <v>1.70030552E8</v>
      </c>
      <c r="D478" s="142" t="s">
        <v>5356</v>
      </c>
      <c r="E478" s="146" t="s">
        <v>5357</v>
      </c>
      <c r="F478" s="147">
        <v>9.4</v>
      </c>
      <c r="G478" s="147">
        <v>91.0</v>
      </c>
      <c r="H478" s="147">
        <v>7.8</v>
      </c>
      <c r="I478" s="146" t="s">
        <v>14870</v>
      </c>
      <c r="J478" s="147" t="s">
        <v>64</v>
      </c>
      <c r="K478" s="148" t="s">
        <v>14871</v>
      </c>
      <c r="L478" s="147" t="s">
        <v>15042</v>
      </c>
      <c r="M478" s="167" t="s">
        <v>15043</v>
      </c>
    </row>
    <row r="479" ht="16.5" customHeight="1">
      <c r="A479" s="145">
        <v>478.0</v>
      </c>
      <c r="B479" s="146">
        <v>9853856.0</v>
      </c>
      <c r="C479" s="146">
        <v>1.70030573E8</v>
      </c>
      <c r="D479" s="142" t="s">
        <v>15056</v>
      </c>
      <c r="E479" s="146" t="s">
        <v>6648</v>
      </c>
      <c r="F479" s="147">
        <v>97.0</v>
      </c>
      <c r="G479" s="147">
        <v>96.5</v>
      </c>
      <c r="H479" s="147">
        <v>7.0</v>
      </c>
      <c r="I479" s="146" t="s">
        <v>14870</v>
      </c>
      <c r="J479" s="147" t="s">
        <v>64</v>
      </c>
      <c r="K479" s="148" t="s">
        <v>14871</v>
      </c>
      <c r="L479" s="147" t="s">
        <v>15042</v>
      </c>
      <c r="M479" s="167" t="s">
        <v>15043</v>
      </c>
    </row>
    <row r="480" ht="16.5" customHeight="1">
      <c r="A480" s="141">
        <v>479.0</v>
      </c>
      <c r="B480" s="146">
        <v>9853922.0</v>
      </c>
      <c r="C480" s="146">
        <v>1.70030594E8</v>
      </c>
      <c r="D480" s="142" t="s">
        <v>5111</v>
      </c>
      <c r="E480" s="146" t="s">
        <v>5112</v>
      </c>
      <c r="F480" s="147">
        <v>9.3</v>
      </c>
      <c r="G480" s="147">
        <v>96.3</v>
      </c>
      <c r="H480" s="147">
        <v>8.99</v>
      </c>
      <c r="I480" s="146" t="s">
        <v>14870</v>
      </c>
      <c r="J480" s="147" t="s">
        <v>64</v>
      </c>
      <c r="K480" s="148" t="s">
        <v>14871</v>
      </c>
      <c r="L480" s="147" t="s">
        <v>15042</v>
      </c>
      <c r="M480" s="167" t="s">
        <v>15043</v>
      </c>
    </row>
    <row r="481" ht="16.5" customHeight="1">
      <c r="A481" s="145">
        <v>480.0</v>
      </c>
      <c r="B481" s="146">
        <v>9855175.0</v>
      </c>
      <c r="C481" s="146">
        <v>1.70030596E8</v>
      </c>
      <c r="D481" s="142" t="s">
        <v>5174</v>
      </c>
      <c r="E481" s="146" t="s">
        <v>5176</v>
      </c>
      <c r="F481" s="147">
        <v>9.3</v>
      </c>
      <c r="G481" s="147">
        <v>97.0</v>
      </c>
      <c r="H481" s="147">
        <v>8.2</v>
      </c>
      <c r="I481" s="146" t="s">
        <v>14870</v>
      </c>
      <c r="J481" s="147" t="s">
        <v>64</v>
      </c>
      <c r="K481" s="148" t="s">
        <v>14871</v>
      </c>
      <c r="L481" s="147" t="s">
        <v>15042</v>
      </c>
      <c r="M481" s="167" t="s">
        <v>15043</v>
      </c>
    </row>
    <row r="482" ht="16.5" customHeight="1">
      <c r="A482" s="141">
        <v>481.0</v>
      </c>
      <c r="B482" s="146">
        <v>9853509.0</v>
      </c>
      <c r="C482" s="146">
        <v>1.70030629E8</v>
      </c>
      <c r="D482" s="142" t="s">
        <v>7546</v>
      </c>
      <c r="E482" s="146" t="s">
        <v>7547</v>
      </c>
      <c r="F482" s="147">
        <v>98.0</v>
      </c>
      <c r="G482" s="147">
        <v>98.0</v>
      </c>
      <c r="H482" s="147">
        <v>8.45</v>
      </c>
      <c r="I482" s="146" t="s">
        <v>14870</v>
      </c>
      <c r="J482" s="147" t="s">
        <v>64</v>
      </c>
      <c r="K482" s="148" t="s">
        <v>14871</v>
      </c>
      <c r="L482" s="147" t="s">
        <v>15042</v>
      </c>
      <c r="M482" s="167" t="s">
        <v>15043</v>
      </c>
    </row>
    <row r="483" ht="16.5" customHeight="1">
      <c r="A483" s="145">
        <v>482.0</v>
      </c>
      <c r="B483" s="146">
        <v>9854394.0</v>
      </c>
      <c r="C483" s="146">
        <v>1.70030672E8</v>
      </c>
      <c r="D483" s="142" t="s">
        <v>3446</v>
      </c>
      <c r="E483" s="146" t="s">
        <v>3447</v>
      </c>
      <c r="F483" s="147">
        <v>9.0</v>
      </c>
      <c r="G483" s="147">
        <v>94.0</v>
      </c>
      <c r="H483" s="147">
        <v>7.6</v>
      </c>
      <c r="I483" s="146" t="s">
        <v>14870</v>
      </c>
      <c r="J483" s="147" t="s">
        <v>64</v>
      </c>
      <c r="K483" s="148" t="s">
        <v>14871</v>
      </c>
      <c r="L483" s="147" t="s">
        <v>15042</v>
      </c>
      <c r="M483" s="167" t="s">
        <v>15043</v>
      </c>
    </row>
    <row r="484" ht="16.5" customHeight="1">
      <c r="A484" s="141">
        <v>483.0</v>
      </c>
      <c r="B484" s="146">
        <v>9855322.0</v>
      </c>
      <c r="C484" s="146">
        <v>1.70030674E8</v>
      </c>
      <c r="D484" s="142" t="s">
        <v>226</v>
      </c>
      <c r="E484" s="146" t="s">
        <v>227</v>
      </c>
      <c r="F484" s="147">
        <v>7.2</v>
      </c>
      <c r="G484" s="147">
        <v>92.7</v>
      </c>
      <c r="H484" s="147">
        <v>8.1</v>
      </c>
      <c r="I484" s="146" t="s">
        <v>14870</v>
      </c>
      <c r="J484" s="147" t="s">
        <v>64</v>
      </c>
      <c r="K484" s="148" t="s">
        <v>14871</v>
      </c>
      <c r="L484" s="147" t="s">
        <v>15042</v>
      </c>
      <c r="M484" s="167" t="s">
        <v>15043</v>
      </c>
    </row>
    <row r="485" ht="16.5" customHeight="1">
      <c r="A485" s="145">
        <v>484.0</v>
      </c>
      <c r="B485" s="146">
        <v>9871203.0</v>
      </c>
      <c r="C485" s="146">
        <v>1.70030699E8</v>
      </c>
      <c r="D485" s="142" t="s">
        <v>2332</v>
      </c>
      <c r="E485" s="146" t="s">
        <v>2333</v>
      </c>
      <c r="F485" s="147">
        <v>8.8</v>
      </c>
      <c r="G485" s="147">
        <v>84.0</v>
      </c>
      <c r="H485" s="147">
        <v>7.82</v>
      </c>
      <c r="I485" s="146" t="s">
        <v>14870</v>
      </c>
      <c r="J485" s="147" t="s">
        <v>64</v>
      </c>
      <c r="K485" s="148" t="s">
        <v>14871</v>
      </c>
      <c r="L485" s="147" t="s">
        <v>15042</v>
      </c>
      <c r="M485" s="167" t="s">
        <v>15043</v>
      </c>
    </row>
    <row r="486" ht="16.5" customHeight="1">
      <c r="A486" s="141">
        <v>485.0</v>
      </c>
      <c r="B486" s="146">
        <v>9852880.0</v>
      </c>
      <c r="C486" s="146">
        <v>1.70030701E8</v>
      </c>
      <c r="D486" s="142" t="s">
        <v>15057</v>
      </c>
      <c r="E486" s="146" t="s">
        <v>4346</v>
      </c>
      <c r="F486" s="147">
        <v>9.2</v>
      </c>
      <c r="G486" s="147">
        <v>95.6</v>
      </c>
      <c r="H486" s="147">
        <v>7.3</v>
      </c>
      <c r="I486" s="146" t="s">
        <v>14870</v>
      </c>
      <c r="J486" s="147" t="s">
        <v>64</v>
      </c>
      <c r="K486" s="148" t="s">
        <v>14871</v>
      </c>
      <c r="L486" s="147" t="s">
        <v>15042</v>
      </c>
      <c r="M486" s="167" t="s">
        <v>15043</v>
      </c>
    </row>
    <row r="487" ht="16.5" customHeight="1">
      <c r="A487" s="145">
        <v>486.0</v>
      </c>
      <c r="B487" s="146">
        <v>9853146.0</v>
      </c>
      <c r="C487" s="146">
        <v>1.70030705E8</v>
      </c>
      <c r="D487" s="142" t="s">
        <v>6421</v>
      </c>
      <c r="E487" s="146" t="s">
        <v>6422</v>
      </c>
      <c r="F487" s="147">
        <v>9.7</v>
      </c>
      <c r="G487" s="147">
        <v>93.3</v>
      </c>
      <c r="H487" s="147">
        <v>7.1</v>
      </c>
      <c r="I487" s="146" t="s">
        <v>14870</v>
      </c>
      <c r="J487" s="147" t="s">
        <v>64</v>
      </c>
      <c r="K487" s="148" t="s">
        <v>14871</v>
      </c>
      <c r="L487" s="147" t="s">
        <v>15042</v>
      </c>
      <c r="M487" s="167" t="s">
        <v>15043</v>
      </c>
    </row>
    <row r="488" ht="16.5" customHeight="1">
      <c r="A488" s="141">
        <v>487.0</v>
      </c>
      <c r="B488" s="146">
        <v>9853928.0</v>
      </c>
      <c r="C488" s="146">
        <v>1.70030761E8</v>
      </c>
      <c r="D488" s="142" t="s">
        <v>1239</v>
      </c>
      <c r="E488" s="146" t="s">
        <v>1241</v>
      </c>
      <c r="F488" s="147">
        <v>8.3</v>
      </c>
      <c r="G488" s="147">
        <v>90.7</v>
      </c>
      <c r="H488" s="147">
        <v>6.91</v>
      </c>
      <c r="I488" s="146" t="s">
        <v>14870</v>
      </c>
      <c r="J488" s="147" t="s">
        <v>64</v>
      </c>
      <c r="K488" s="148" t="s">
        <v>14871</v>
      </c>
      <c r="L488" s="147" t="s">
        <v>15042</v>
      </c>
      <c r="M488" s="167" t="s">
        <v>15043</v>
      </c>
    </row>
    <row r="489" ht="16.5" customHeight="1">
      <c r="A489" s="145">
        <v>488.0</v>
      </c>
      <c r="B489" s="146">
        <v>9853860.0</v>
      </c>
      <c r="C489" s="146">
        <v>1.70030813E8</v>
      </c>
      <c r="D489" s="142" t="s">
        <v>68</v>
      </c>
      <c r="E489" s="146" t="s">
        <v>69</v>
      </c>
      <c r="F489" s="147">
        <v>62.5</v>
      </c>
      <c r="G489" s="147">
        <v>90.1</v>
      </c>
      <c r="H489" s="147">
        <v>7.23</v>
      </c>
      <c r="I489" s="146" t="s">
        <v>14870</v>
      </c>
      <c r="J489" s="147" t="s">
        <v>64</v>
      </c>
      <c r="K489" s="148" t="s">
        <v>14871</v>
      </c>
      <c r="L489" s="147" t="s">
        <v>15042</v>
      </c>
      <c r="M489" s="167" t="s">
        <v>15043</v>
      </c>
    </row>
    <row r="490" ht="16.5" customHeight="1">
      <c r="A490" s="141">
        <v>489.0</v>
      </c>
      <c r="B490" s="146">
        <v>9856062.0</v>
      </c>
      <c r="C490" s="146">
        <v>1.70030818E8</v>
      </c>
      <c r="D490" s="142" t="s">
        <v>2568</v>
      </c>
      <c r="E490" s="146" t="s">
        <v>2569</v>
      </c>
      <c r="F490" s="147">
        <v>8.8</v>
      </c>
      <c r="G490" s="147">
        <v>9.2</v>
      </c>
      <c r="H490" s="147">
        <v>7.74</v>
      </c>
      <c r="I490" s="146" t="s">
        <v>14870</v>
      </c>
      <c r="J490" s="147" t="s">
        <v>64</v>
      </c>
      <c r="K490" s="148" t="s">
        <v>14871</v>
      </c>
      <c r="L490" s="147" t="s">
        <v>15042</v>
      </c>
      <c r="M490" s="167" t="s">
        <v>15043</v>
      </c>
    </row>
    <row r="491" ht="16.5" customHeight="1">
      <c r="A491" s="145">
        <v>490.0</v>
      </c>
      <c r="B491" s="146">
        <v>9853385.0</v>
      </c>
      <c r="C491" s="146">
        <v>1.70030862E8</v>
      </c>
      <c r="D491" s="142" t="s">
        <v>15058</v>
      </c>
      <c r="E491" s="146" t="s">
        <v>5661</v>
      </c>
      <c r="F491" s="147">
        <v>9.5</v>
      </c>
      <c r="G491" s="147">
        <v>95.0</v>
      </c>
      <c r="H491" s="147">
        <v>8.85</v>
      </c>
      <c r="I491" s="146" t="s">
        <v>14870</v>
      </c>
      <c r="J491" s="147" t="s">
        <v>64</v>
      </c>
      <c r="K491" s="148" t="s">
        <v>14871</v>
      </c>
      <c r="L491" s="147" t="s">
        <v>15042</v>
      </c>
      <c r="M491" s="167" t="s">
        <v>15043</v>
      </c>
    </row>
    <row r="492" ht="16.5" customHeight="1">
      <c r="A492" s="141">
        <v>491.0</v>
      </c>
      <c r="B492" s="146">
        <v>9855882.0</v>
      </c>
      <c r="C492" s="146">
        <v>1.70030877E8</v>
      </c>
      <c r="D492" s="142" t="s">
        <v>7389</v>
      </c>
      <c r="E492" s="146" t="s">
        <v>7390</v>
      </c>
      <c r="F492" s="147">
        <v>9.8</v>
      </c>
      <c r="G492" s="147">
        <v>97.3</v>
      </c>
      <c r="H492" s="147">
        <v>8.5</v>
      </c>
      <c r="I492" s="146" t="s">
        <v>14870</v>
      </c>
      <c r="J492" s="147" t="s">
        <v>64</v>
      </c>
      <c r="K492" s="148" t="s">
        <v>14871</v>
      </c>
      <c r="L492" s="147" t="s">
        <v>15042</v>
      </c>
      <c r="M492" s="167" t="s">
        <v>15043</v>
      </c>
    </row>
    <row r="493" ht="16.5" customHeight="1">
      <c r="A493" s="145">
        <v>492.0</v>
      </c>
      <c r="B493" s="146">
        <v>9854316.0</v>
      </c>
      <c r="C493" s="146">
        <v>1.70030907E8</v>
      </c>
      <c r="D493" s="142" t="s">
        <v>15059</v>
      </c>
      <c r="E493" s="146" t="s">
        <v>5039</v>
      </c>
      <c r="F493" s="147">
        <v>9.3</v>
      </c>
      <c r="G493" s="147">
        <v>96.1</v>
      </c>
      <c r="H493" s="147">
        <v>8.0</v>
      </c>
      <c r="I493" s="146" t="s">
        <v>14870</v>
      </c>
      <c r="J493" s="147" t="s">
        <v>64</v>
      </c>
      <c r="K493" s="148" t="s">
        <v>14871</v>
      </c>
      <c r="L493" s="147" t="s">
        <v>15042</v>
      </c>
      <c r="M493" s="167" t="s">
        <v>15043</v>
      </c>
    </row>
    <row r="494" ht="16.5" customHeight="1">
      <c r="A494" s="141">
        <v>493.0</v>
      </c>
      <c r="B494" s="146">
        <v>9853054.0</v>
      </c>
      <c r="C494" s="146">
        <v>1.7003091E8</v>
      </c>
      <c r="D494" s="142" t="s">
        <v>704</v>
      </c>
      <c r="E494" s="146" t="s">
        <v>706</v>
      </c>
      <c r="F494" s="147">
        <v>80.0</v>
      </c>
      <c r="G494" s="147">
        <v>85.0</v>
      </c>
      <c r="H494" s="147">
        <v>8.8</v>
      </c>
      <c r="I494" s="146" t="s">
        <v>14870</v>
      </c>
      <c r="J494" s="147" t="s">
        <v>64</v>
      </c>
      <c r="K494" s="148" t="s">
        <v>14871</v>
      </c>
      <c r="L494" s="147" t="s">
        <v>15042</v>
      </c>
      <c r="M494" s="167" t="s">
        <v>15043</v>
      </c>
    </row>
    <row r="495" ht="16.5" customHeight="1">
      <c r="A495" s="145">
        <v>494.0</v>
      </c>
      <c r="B495" s="146">
        <v>9855463.0</v>
      </c>
      <c r="C495" s="146">
        <v>1.70030922E8</v>
      </c>
      <c r="D495" s="142" t="s">
        <v>7688</v>
      </c>
      <c r="E495" s="146" t="s">
        <v>7689</v>
      </c>
      <c r="F495" s="147">
        <v>100.0</v>
      </c>
      <c r="G495" s="147">
        <v>93.6</v>
      </c>
      <c r="H495" s="147">
        <v>8.4</v>
      </c>
      <c r="I495" s="146" t="s">
        <v>14870</v>
      </c>
      <c r="J495" s="147" t="s">
        <v>64</v>
      </c>
      <c r="K495" s="148" t="s">
        <v>14871</v>
      </c>
      <c r="L495" s="147" t="s">
        <v>15042</v>
      </c>
      <c r="M495" s="167" t="s">
        <v>15043</v>
      </c>
    </row>
    <row r="496" ht="16.5" customHeight="1">
      <c r="A496" s="141">
        <v>495.0</v>
      </c>
      <c r="B496" s="146">
        <v>9871131.0</v>
      </c>
      <c r="C496" s="146">
        <v>1.70030955E8</v>
      </c>
      <c r="D496" s="142" t="s">
        <v>15060</v>
      </c>
      <c r="E496" s="146" t="s">
        <v>2890</v>
      </c>
      <c r="F496" s="147">
        <v>8.8</v>
      </c>
      <c r="G496" s="147">
        <v>96.7</v>
      </c>
      <c r="H496" s="147">
        <v>7.7</v>
      </c>
      <c r="I496" s="146" t="s">
        <v>14870</v>
      </c>
      <c r="J496" s="147" t="s">
        <v>64</v>
      </c>
      <c r="K496" s="148" t="s">
        <v>14871</v>
      </c>
      <c r="L496" s="147" t="s">
        <v>15042</v>
      </c>
      <c r="M496" s="167" t="s">
        <v>15043</v>
      </c>
    </row>
    <row r="497" ht="16.5" customHeight="1">
      <c r="A497" s="145">
        <v>496.0</v>
      </c>
      <c r="B497" s="146">
        <v>9857900.0</v>
      </c>
      <c r="C497" s="146">
        <v>1.70030973E8</v>
      </c>
      <c r="D497" s="142" t="s">
        <v>15061</v>
      </c>
      <c r="E497" s="146" t="s">
        <v>6874</v>
      </c>
      <c r="F497" s="147">
        <v>9.7</v>
      </c>
      <c r="G497" s="147">
        <v>98.0</v>
      </c>
      <c r="H497" s="147">
        <v>9.31</v>
      </c>
      <c r="I497" s="146" t="s">
        <v>14870</v>
      </c>
      <c r="J497" s="147" t="s">
        <v>64</v>
      </c>
      <c r="K497" s="148" t="s">
        <v>14871</v>
      </c>
      <c r="L497" s="147" t="s">
        <v>15042</v>
      </c>
      <c r="M497" s="167" t="s">
        <v>15043</v>
      </c>
    </row>
    <row r="498" ht="16.5" customHeight="1">
      <c r="A498" s="141">
        <v>497.0</v>
      </c>
      <c r="B498" s="146">
        <v>9852612.0</v>
      </c>
      <c r="C498" s="146">
        <v>1.70030995E8</v>
      </c>
      <c r="D498" s="142" t="s">
        <v>4259</v>
      </c>
      <c r="E498" s="146" t="s">
        <v>4260</v>
      </c>
      <c r="F498" s="147">
        <v>92.0</v>
      </c>
      <c r="G498" s="147">
        <v>95.0</v>
      </c>
      <c r="H498" s="147">
        <v>7.4</v>
      </c>
      <c r="I498" s="146" t="s">
        <v>14870</v>
      </c>
      <c r="J498" s="147" t="s">
        <v>64</v>
      </c>
      <c r="K498" s="148" t="s">
        <v>14871</v>
      </c>
      <c r="L498" s="147" t="s">
        <v>15042</v>
      </c>
      <c r="M498" s="167" t="s">
        <v>15043</v>
      </c>
    </row>
    <row r="499" ht="16.5" customHeight="1">
      <c r="A499" s="145">
        <v>498.0</v>
      </c>
      <c r="B499" s="146">
        <v>9856133.0</v>
      </c>
      <c r="C499" s="146">
        <v>1.70031006E8</v>
      </c>
      <c r="D499" s="142" t="s">
        <v>15062</v>
      </c>
      <c r="E499" s="146" t="s">
        <v>5934</v>
      </c>
      <c r="F499" s="147">
        <v>9.5</v>
      </c>
      <c r="G499" s="147">
        <v>96.9</v>
      </c>
      <c r="H499" s="147">
        <v>7.2</v>
      </c>
      <c r="I499" s="146" t="s">
        <v>14870</v>
      </c>
      <c r="J499" s="147" t="s">
        <v>64</v>
      </c>
      <c r="K499" s="148" t="s">
        <v>14871</v>
      </c>
      <c r="L499" s="147" t="s">
        <v>15042</v>
      </c>
      <c r="M499" s="167" t="s">
        <v>15043</v>
      </c>
    </row>
    <row r="500" ht="16.5" customHeight="1">
      <c r="A500" s="141">
        <v>499.0</v>
      </c>
      <c r="B500" s="146">
        <v>9859009.0</v>
      </c>
      <c r="C500" s="146">
        <v>1.70031065E8</v>
      </c>
      <c r="D500" s="142" t="s">
        <v>6941</v>
      </c>
      <c r="E500" s="146" t="s">
        <v>6942</v>
      </c>
      <c r="F500" s="147">
        <v>9.7</v>
      </c>
      <c r="G500" s="147">
        <v>98.5</v>
      </c>
      <c r="H500" s="147">
        <v>8.7</v>
      </c>
      <c r="I500" s="146" t="s">
        <v>14870</v>
      </c>
      <c r="J500" s="147" t="s">
        <v>64</v>
      </c>
      <c r="K500" s="148" t="s">
        <v>14871</v>
      </c>
      <c r="L500" s="147" t="s">
        <v>15042</v>
      </c>
      <c r="M500" s="167" t="s">
        <v>15043</v>
      </c>
    </row>
    <row r="501" ht="16.5" customHeight="1">
      <c r="A501" s="145">
        <v>500.0</v>
      </c>
      <c r="B501" s="146">
        <v>9853331.0</v>
      </c>
      <c r="C501" s="146">
        <v>1.7003107E8</v>
      </c>
      <c r="D501" s="142" t="s">
        <v>2927</v>
      </c>
      <c r="E501" s="146" t="s">
        <v>2929</v>
      </c>
      <c r="F501" s="147">
        <v>8.8</v>
      </c>
      <c r="G501" s="147">
        <v>97.5</v>
      </c>
      <c r="H501" s="147">
        <v>8.19</v>
      </c>
      <c r="I501" s="146" t="s">
        <v>14870</v>
      </c>
      <c r="J501" s="147" t="s">
        <v>64</v>
      </c>
      <c r="K501" s="148" t="s">
        <v>14871</v>
      </c>
      <c r="L501" s="147" t="s">
        <v>15042</v>
      </c>
      <c r="M501" s="167" t="s">
        <v>15043</v>
      </c>
    </row>
    <row r="502" ht="16.5" customHeight="1">
      <c r="A502" s="141">
        <v>501.0</v>
      </c>
      <c r="B502" s="146">
        <v>9871248.0</v>
      </c>
      <c r="C502" s="146">
        <v>1.70031098E8</v>
      </c>
      <c r="D502" s="142" t="s">
        <v>7080</v>
      </c>
      <c r="E502" s="146" t="s">
        <v>7081</v>
      </c>
      <c r="F502" s="147">
        <v>9.8</v>
      </c>
      <c r="G502" s="147">
        <v>94.0</v>
      </c>
      <c r="H502" s="147">
        <v>9.2</v>
      </c>
      <c r="I502" s="146" t="s">
        <v>14870</v>
      </c>
      <c r="J502" s="147" t="s">
        <v>64</v>
      </c>
      <c r="K502" s="148" t="s">
        <v>14871</v>
      </c>
      <c r="L502" s="147" t="s">
        <v>15042</v>
      </c>
      <c r="M502" s="167" t="s">
        <v>15043</v>
      </c>
    </row>
    <row r="503" ht="16.5" customHeight="1">
      <c r="A503" s="145">
        <v>502.0</v>
      </c>
      <c r="B503" s="146">
        <v>9852857.0</v>
      </c>
      <c r="C503" s="146">
        <v>1.700311E8</v>
      </c>
      <c r="D503" s="142" t="s">
        <v>4888</v>
      </c>
      <c r="E503" s="146" t="s">
        <v>4889</v>
      </c>
      <c r="F503" s="147">
        <v>9.3</v>
      </c>
      <c r="G503" s="147">
        <v>94.5</v>
      </c>
      <c r="H503" s="147">
        <v>7.9</v>
      </c>
      <c r="I503" s="146" t="s">
        <v>14870</v>
      </c>
      <c r="J503" s="147" t="s">
        <v>64</v>
      </c>
      <c r="K503" s="148" t="s">
        <v>14871</v>
      </c>
      <c r="L503" s="147" t="s">
        <v>15042</v>
      </c>
      <c r="M503" s="167" t="s">
        <v>15043</v>
      </c>
    </row>
    <row r="504" ht="16.5" customHeight="1">
      <c r="A504" s="141">
        <v>503.0</v>
      </c>
      <c r="B504" s="146">
        <v>9853638.0</v>
      </c>
      <c r="C504" s="146">
        <v>1.70031137E8</v>
      </c>
      <c r="D504" s="142" t="s">
        <v>15063</v>
      </c>
      <c r="E504" s="146" t="s">
        <v>4278</v>
      </c>
      <c r="F504" s="147">
        <v>9.2</v>
      </c>
      <c r="G504" s="147">
        <v>94.7</v>
      </c>
      <c r="H504" s="147">
        <v>8.73</v>
      </c>
      <c r="I504" s="146" t="s">
        <v>14870</v>
      </c>
      <c r="J504" s="147" t="s">
        <v>64</v>
      </c>
      <c r="K504" s="148" t="s">
        <v>14871</v>
      </c>
      <c r="L504" s="147" t="s">
        <v>15042</v>
      </c>
      <c r="M504" s="167" t="s">
        <v>15043</v>
      </c>
    </row>
    <row r="505" ht="16.5" customHeight="1">
      <c r="A505" s="145">
        <v>504.0</v>
      </c>
      <c r="B505" s="146">
        <v>9855471.0</v>
      </c>
      <c r="C505" s="146">
        <v>1.70031141E8</v>
      </c>
      <c r="D505" s="142" t="s">
        <v>15064</v>
      </c>
      <c r="E505" s="146" t="s">
        <v>7991</v>
      </c>
      <c r="F505" s="147">
        <v>10.0</v>
      </c>
      <c r="G505" s="147">
        <v>98.3</v>
      </c>
      <c r="H505" s="147">
        <v>9.65</v>
      </c>
      <c r="I505" s="146" t="s">
        <v>14870</v>
      </c>
      <c r="J505" s="147" t="s">
        <v>64</v>
      </c>
      <c r="K505" s="148" t="s">
        <v>14871</v>
      </c>
      <c r="L505" s="147" t="s">
        <v>15042</v>
      </c>
      <c r="M505" s="167" t="s">
        <v>15043</v>
      </c>
    </row>
    <row r="506" ht="16.5" customHeight="1">
      <c r="A506" s="141">
        <v>505.0</v>
      </c>
      <c r="B506" s="146">
        <v>9857391.0</v>
      </c>
      <c r="C506" s="146">
        <v>1.70031148E8</v>
      </c>
      <c r="D506" s="142" t="s">
        <v>851</v>
      </c>
      <c r="E506" s="146" t="s">
        <v>852</v>
      </c>
      <c r="F506" s="147">
        <v>80.0</v>
      </c>
      <c r="G506" s="147">
        <v>93.5</v>
      </c>
      <c r="H506" s="147">
        <v>7.66</v>
      </c>
      <c r="I506" s="146" t="s">
        <v>14870</v>
      </c>
      <c r="J506" s="147" t="s">
        <v>64</v>
      </c>
      <c r="K506" s="148" t="s">
        <v>14871</v>
      </c>
      <c r="L506" s="147" t="s">
        <v>15042</v>
      </c>
      <c r="M506" s="167" t="s">
        <v>15043</v>
      </c>
    </row>
    <row r="507" ht="16.5" customHeight="1">
      <c r="A507" s="145">
        <v>506.0</v>
      </c>
      <c r="B507" s="146">
        <v>9855546.0</v>
      </c>
      <c r="C507" s="146">
        <v>1.70031151E8</v>
      </c>
      <c r="D507" s="142" t="s">
        <v>15065</v>
      </c>
      <c r="E507" s="146" t="s">
        <v>375</v>
      </c>
      <c r="F507" s="147">
        <v>7.7</v>
      </c>
      <c r="G507" s="147">
        <v>80.0</v>
      </c>
      <c r="H507" s="147">
        <v>6.7</v>
      </c>
      <c r="I507" s="146" t="s">
        <v>14870</v>
      </c>
      <c r="J507" s="147" t="s">
        <v>64</v>
      </c>
      <c r="K507" s="148" t="s">
        <v>14871</v>
      </c>
      <c r="L507" s="147" t="s">
        <v>15042</v>
      </c>
      <c r="M507" s="167" t="s">
        <v>15043</v>
      </c>
    </row>
    <row r="508" ht="16.5" customHeight="1">
      <c r="A508" s="141">
        <v>507.0</v>
      </c>
      <c r="B508" s="146">
        <v>9856428.0</v>
      </c>
      <c r="C508" s="146">
        <v>1.70031185E8</v>
      </c>
      <c r="D508" s="142" t="s">
        <v>4932</v>
      </c>
      <c r="E508" s="146" t="s">
        <v>4934</v>
      </c>
      <c r="F508" s="147">
        <v>9.3</v>
      </c>
      <c r="G508" s="147">
        <v>94.0</v>
      </c>
      <c r="H508" s="147">
        <v>8.2</v>
      </c>
      <c r="I508" s="146" t="s">
        <v>14870</v>
      </c>
      <c r="J508" s="147" t="s">
        <v>64</v>
      </c>
      <c r="K508" s="148" t="s">
        <v>14871</v>
      </c>
      <c r="L508" s="147" t="s">
        <v>15042</v>
      </c>
      <c r="M508" s="167" t="s">
        <v>15043</v>
      </c>
    </row>
    <row r="509" ht="16.5" customHeight="1">
      <c r="A509" s="145">
        <v>508.0</v>
      </c>
      <c r="B509" s="146">
        <v>9854503.0</v>
      </c>
      <c r="C509" s="146">
        <v>1.70031193E8</v>
      </c>
      <c r="D509" s="142" t="s">
        <v>15066</v>
      </c>
      <c r="E509" s="146" t="s">
        <v>2641</v>
      </c>
      <c r="F509" s="147">
        <v>8.8</v>
      </c>
      <c r="G509" s="147">
        <v>9.25</v>
      </c>
      <c r="H509" s="147">
        <v>8.27</v>
      </c>
      <c r="I509" s="146" t="s">
        <v>14870</v>
      </c>
      <c r="J509" s="147" t="s">
        <v>64</v>
      </c>
      <c r="K509" s="148" t="s">
        <v>14871</v>
      </c>
      <c r="L509" s="147" t="s">
        <v>15042</v>
      </c>
      <c r="M509" s="167" t="s">
        <v>15043</v>
      </c>
    </row>
    <row r="510" ht="16.5" customHeight="1">
      <c r="A510" s="141">
        <v>509.0</v>
      </c>
      <c r="B510" s="146">
        <v>9853767.0</v>
      </c>
      <c r="C510" s="146">
        <v>1.70031232E8</v>
      </c>
      <c r="D510" s="142" t="s">
        <v>15067</v>
      </c>
      <c r="E510" s="146" t="s">
        <v>1349</v>
      </c>
      <c r="F510" s="147">
        <v>8.4</v>
      </c>
      <c r="G510" s="147">
        <v>92.1</v>
      </c>
      <c r="H510" s="147">
        <v>7.53</v>
      </c>
      <c r="I510" s="146" t="s">
        <v>14870</v>
      </c>
      <c r="J510" s="147" t="s">
        <v>64</v>
      </c>
      <c r="K510" s="148" t="s">
        <v>14871</v>
      </c>
      <c r="L510" s="147" t="s">
        <v>15042</v>
      </c>
      <c r="M510" s="167" t="s">
        <v>15043</v>
      </c>
    </row>
    <row r="511" ht="16.5" customHeight="1">
      <c r="A511" s="145">
        <v>510.0</v>
      </c>
      <c r="B511" s="146">
        <v>9854463.0</v>
      </c>
      <c r="C511" s="146">
        <v>1.7003127E8</v>
      </c>
      <c r="D511" s="142" t="s">
        <v>15068</v>
      </c>
      <c r="E511" s="146" t="s">
        <v>837</v>
      </c>
      <c r="F511" s="147">
        <v>8.0</v>
      </c>
      <c r="G511" s="147">
        <v>93.5</v>
      </c>
      <c r="H511" s="147">
        <v>7.0</v>
      </c>
      <c r="I511" s="146" t="s">
        <v>14870</v>
      </c>
      <c r="J511" s="147" t="s">
        <v>64</v>
      </c>
      <c r="K511" s="148" t="s">
        <v>14871</v>
      </c>
      <c r="L511" s="147" t="s">
        <v>15042</v>
      </c>
      <c r="M511" s="167" t="s">
        <v>15043</v>
      </c>
    </row>
    <row r="512" ht="16.5" customHeight="1">
      <c r="A512" s="141">
        <v>511.0</v>
      </c>
      <c r="B512" s="146">
        <v>9856334.0</v>
      </c>
      <c r="C512" s="146">
        <v>1.70031291E8</v>
      </c>
      <c r="D512" s="142" t="s">
        <v>15069</v>
      </c>
      <c r="E512" s="146" t="s">
        <v>4121</v>
      </c>
      <c r="F512" s="147">
        <v>9.2</v>
      </c>
      <c r="G512" s="147">
        <v>9.4</v>
      </c>
      <c r="H512" s="147">
        <v>7.6</v>
      </c>
      <c r="I512" s="146" t="s">
        <v>14870</v>
      </c>
      <c r="J512" s="147" t="s">
        <v>64</v>
      </c>
      <c r="K512" s="148" t="s">
        <v>14871</v>
      </c>
      <c r="L512" s="147" t="s">
        <v>15042</v>
      </c>
      <c r="M512" s="167" t="s">
        <v>15043</v>
      </c>
    </row>
    <row r="513" ht="16.5" customHeight="1">
      <c r="A513" s="145">
        <v>512.0</v>
      </c>
      <c r="B513" s="146">
        <v>9853138.0</v>
      </c>
      <c r="C513" s="146">
        <v>1.7003134E8</v>
      </c>
      <c r="D513" s="142" t="s">
        <v>15070</v>
      </c>
      <c r="E513" s="146" t="s">
        <v>6023</v>
      </c>
      <c r="F513" s="147">
        <v>9.5</v>
      </c>
      <c r="G513" s="147">
        <v>97.2</v>
      </c>
      <c r="H513" s="147">
        <v>8.5</v>
      </c>
      <c r="I513" s="146" t="s">
        <v>14870</v>
      </c>
      <c r="J513" s="147" t="s">
        <v>64</v>
      </c>
      <c r="K513" s="148" t="s">
        <v>14871</v>
      </c>
      <c r="L513" s="147" t="s">
        <v>15042</v>
      </c>
      <c r="M513" s="167" t="s">
        <v>15043</v>
      </c>
    </row>
    <row r="514" ht="16.5" customHeight="1">
      <c r="A514" s="141">
        <v>513.0</v>
      </c>
      <c r="B514" s="146">
        <v>9856617.0</v>
      </c>
      <c r="C514" s="146">
        <v>1.70031343E8</v>
      </c>
      <c r="D514" s="142" t="s">
        <v>15071</v>
      </c>
      <c r="E514" s="146" t="s">
        <v>5588</v>
      </c>
      <c r="F514" s="147">
        <v>9.5</v>
      </c>
      <c r="G514" s="147">
        <v>93.5</v>
      </c>
      <c r="H514" s="147">
        <v>8.66</v>
      </c>
      <c r="I514" s="146" t="s">
        <v>14870</v>
      </c>
      <c r="J514" s="147" t="s">
        <v>64</v>
      </c>
      <c r="K514" s="148" t="s">
        <v>14871</v>
      </c>
      <c r="L514" s="147" t="s">
        <v>15042</v>
      </c>
      <c r="M514" s="167" t="s">
        <v>15043</v>
      </c>
    </row>
    <row r="515" ht="16.5" customHeight="1">
      <c r="A515" s="145">
        <v>514.0</v>
      </c>
      <c r="B515" s="146">
        <v>9853491.0</v>
      </c>
      <c r="C515" s="146">
        <v>1.70031344E8</v>
      </c>
      <c r="D515" s="142" t="s">
        <v>15072</v>
      </c>
      <c r="E515" s="146" t="s">
        <v>4769</v>
      </c>
      <c r="F515" s="147">
        <v>9.3</v>
      </c>
      <c r="G515" s="147">
        <v>93.0</v>
      </c>
      <c r="H515" s="147">
        <v>7.8</v>
      </c>
      <c r="I515" s="146" t="s">
        <v>14870</v>
      </c>
      <c r="J515" s="147" t="s">
        <v>64</v>
      </c>
      <c r="K515" s="148" t="s">
        <v>14871</v>
      </c>
      <c r="L515" s="147" t="s">
        <v>15042</v>
      </c>
      <c r="M515" s="167" t="s">
        <v>15043</v>
      </c>
    </row>
    <row r="516" ht="16.5" customHeight="1">
      <c r="A516" s="141">
        <v>515.0</v>
      </c>
      <c r="B516" s="146">
        <v>9854116.0</v>
      </c>
      <c r="C516" s="146">
        <v>1.70031371E8</v>
      </c>
      <c r="D516" s="142" t="s">
        <v>5003</v>
      </c>
      <c r="E516" s="146" t="s">
        <v>5005</v>
      </c>
      <c r="F516" s="147">
        <v>9.3</v>
      </c>
      <c r="G516" s="147">
        <v>95.4</v>
      </c>
      <c r="H516" s="147">
        <v>8.9</v>
      </c>
      <c r="I516" s="146" t="s">
        <v>14870</v>
      </c>
      <c r="J516" s="147" t="s">
        <v>64</v>
      </c>
      <c r="K516" s="148" t="s">
        <v>14871</v>
      </c>
      <c r="L516" s="147" t="s">
        <v>15042</v>
      </c>
      <c r="M516" s="167" t="s">
        <v>15043</v>
      </c>
    </row>
    <row r="517" ht="16.5" customHeight="1">
      <c r="A517" s="145">
        <v>516.0</v>
      </c>
      <c r="B517" s="146">
        <v>9854293.0</v>
      </c>
      <c r="C517" s="146">
        <v>1.700314E8</v>
      </c>
      <c r="D517" s="142" t="s">
        <v>15073</v>
      </c>
      <c r="E517" s="146" t="s">
        <v>6934</v>
      </c>
      <c r="F517" s="147">
        <v>9.7</v>
      </c>
      <c r="G517" s="147">
        <v>98.5</v>
      </c>
      <c r="H517" s="147">
        <v>8.6</v>
      </c>
      <c r="I517" s="146" t="s">
        <v>14870</v>
      </c>
      <c r="J517" s="147" t="s">
        <v>64</v>
      </c>
      <c r="K517" s="148" t="s">
        <v>14871</v>
      </c>
      <c r="L517" s="147" t="s">
        <v>15042</v>
      </c>
      <c r="M517" s="167" t="s">
        <v>15043</v>
      </c>
    </row>
    <row r="518" ht="16.5" customHeight="1">
      <c r="A518" s="141">
        <v>517.0</v>
      </c>
      <c r="B518" s="146">
        <v>9852942.0</v>
      </c>
      <c r="C518" s="146">
        <v>1.7003143E8</v>
      </c>
      <c r="D518" s="142" t="s">
        <v>15074</v>
      </c>
      <c r="E518" s="146" t="s">
        <v>7481</v>
      </c>
      <c r="F518" s="147">
        <v>9.8</v>
      </c>
      <c r="G518" s="147">
        <v>9.76</v>
      </c>
      <c r="H518" s="147">
        <v>8.12</v>
      </c>
      <c r="I518" s="146" t="s">
        <v>14870</v>
      </c>
      <c r="J518" s="147" t="s">
        <v>64</v>
      </c>
      <c r="K518" s="148" t="s">
        <v>14871</v>
      </c>
      <c r="L518" s="147" t="s">
        <v>15042</v>
      </c>
      <c r="M518" s="167" t="s">
        <v>15043</v>
      </c>
    </row>
    <row r="519" ht="16.5" customHeight="1">
      <c r="A519" s="145">
        <v>518.0</v>
      </c>
      <c r="B519" s="146">
        <v>9856289.0</v>
      </c>
      <c r="C519" s="146">
        <v>1.70031455E8</v>
      </c>
      <c r="D519" s="142" t="s">
        <v>15075</v>
      </c>
      <c r="E519" s="146" t="s">
        <v>1899</v>
      </c>
      <c r="F519" s="147">
        <v>8.7</v>
      </c>
      <c r="G519" s="147">
        <v>8.42</v>
      </c>
      <c r="H519" s="147">
        <v>7.5</v>
      </c>
      <c r="I519" s="146" t="s">
        <v>14870</v>
      </c>
      <c r="J519" s="147" t="s">
        <v>64</v>
      </c>
      <c r="K519" s="148" t="s">
        <v>14871</v>
      </c>
      <c r="L519" s="147" t="s">
        <v>15042</v>
      </c>
      <c r="M519" s="167" t="s">
        <v>15043</v>
      </c>
    </row>
    <row r="520" ht="16.5" customHeight="1">
      <c r="A520" s="141">
        <v>519.0</v>
      </c>
      <c r="B520" s="146">
        <v>9855485.0</v>
      </c>
      <c r="C520" s="146">
        <v>1.70031518E8</v>
      </c>
      <c r="D520" s="142" t="s">
        <v>7731</v>
      </c>
      <c r="E520" s="146" t="s">
        <v>7732</v>
      </c>
      <c r="F520" s="147">
        <v>10.0</v>
      </c>
      <c r="G520" s="147">
        <v>94.6</v>
      </c>
      <c r="H520" s="147">
        <v>9.02</v>
      </c>
      <c r="I520" s="146" t="s">
        <v>14870</v>
      </c>
      <c r="J520" s="147" t="s">
        <v>64</v>
      </c>
      <c r="K520" s="148" t="s">
        <v>14871</v>
      </c>
      <c r="L520" s="147" t="s">
        <v>15042</v>
      </c>
      <c r="M520" s="167" t="s">
        <v>15043</v>
      </c>
    </row>
    <row r="521" ht="16.5" customHeight="1">
      <c r="A521" s="145">
        <v>520.0</v>
      </c>
      <c r="B521" s="146">
        <v>9852637.0</v>
      </c>
      <c r="C521" s="146">
        <v>1.70040058E8</v>
      </c>
      <c r="D521" s="142" t="s">
        <v>9462</v>
      </c>
      <c r="E521" s="146" t="s">
        <v>9463</v>
      </c>
      <c r="F521" s="146">
        <v>8.8</v>
      </c>
      <c r="G521" s="146">
        <v>95.1</v>
      </c>
      <c r="H521" s="146">
        <v>8.6</v>
      </c>
      <c r="I521" s="146" t="s">
        <v>14870</v>
      </c>
      <c r="J521" s="146" t="s">
        <v>8090</v>
      </c>
      <c r="K521" s="148" t="s">
        <v>14871</v>
      </c>
      <c r="L521" s="147" t="s">
        <v>15042</v>
      </c>
      <c r="M521" s="167" t="s">
        <v>15043</v>
      </c>
    </row>
    <row r="522" ht="16.5" customHeight="1">
      <c r="A522" s="141">
        <v>521.0</v>
      </c>
      <c r="B522" s="146">
        <v>9853059.0</v>
      </c>
      <c r="C522" s="146">
        <v>1.70040063E8</v>
      </c>
      <c r="D522" s="142" t="s">
        <v>11946</v>
      </c>
      <c r="E522" s="146" t="s">
        <v>11947</v>
      </c>
      <c r="F522" s="146">
        <v>9.5</v>
      </c>
      <c r="G522" s="146">
        <v>89.2</v>
      </c>
      <c r="H522" s="146">
        <v>7.5</v>
      </c>
      <c r="I522" s="146" t="s">
        <v>14870</v>
      </c>
      <c r="J522" s="146" t="s">
        <v>8090</v>
      </c>
      <c r="K522" s="148" t="s">
        <v>14871</v>
      </c>
      <c r="L522" s="147" t="s">
        <v>15042</v>
      </c>
      <c r="M522" s="167" t="s">
        <v>15043</v>
      </c>
    </row>
    <row r="523" ht="16.5" customHeight="1">
      <c r="A523" s="145">
        <v>522.0</v>
      </c>
      <c r="B523" s="146">
        <v>9854681.0</v>
      </c>
      <c r="C523" s="146">
        <v>1.70040135E8</v>
      </c>
      <c r="D523" s="142" t="s">
        <v>11693</v>
      </c>
      <c r="E523" s="146" t="s">
        <v>11694</v>
      </c>
      <c r="F523" s="146">
        <v>9.5</v>
      </c>
      <c r="G523" s="146">
        <v>95.0</v>
      </c>
      <c r="H523" s="146">
        <v>8.5</v>
      </c>
      <c r="I523" s="146" t="s">
        <v>14870</v>
      </c>
      <c r="J523" s="146" t="s">
        <v>8090</v>
      </c>
      <c r="K523" s="148" t="s">
        <v>14871</v>
      </c>
      <c r="L523" s="147" t="s">
        <v>15042</v>
      </c>
      <c r="M523" s="167" t="s">
        <v>15043</v>
      </c>
    </row>
    <row r="524" ht="16.5" customHeight="1">
      <c r="A524" s="141">
        <v>523.0</v>
      </c>
      <c r="B524" s="146">
        <v>9853415.0</v>
      </c>
      <c r="C524" s="146">
        <v>1.70040147E8</v>
      </c>
      <c r="D524" s="142" t="s">
        <v>10785</v>
      </c>
      <c r="E524" s="146" t="s">
        <v>10786</v>
      </c>
      <c r="F524" s="146">
        <v>9.3</v>
      </c>
      <c r="G524" s="146">
        <v>96.9</v>
      </c>
      <c r="H524" s="146">
        <v>8.799999999999999</v>
      </c>
      <c r="I524" s="146" t="s">
        <v>14870</v>
      </c>
      <c r="J524" s="146" t="s">
        <v>8090</v>
      </c>
      <c r="K524" s="148" t="s">
        <v>14871</v>
      </c>
      <c r="L524" s="147" t="s">
        <v>15042</v>
      </c>
      <c r="M524" s="167" t="s">
        <v>15043</v>
      </c>
    </row>
    <row r="525" ht="16.5" customHeight="1">
      <c r="A525" s="145">
        <v>524.0</v>
      </c>
      <c r="B525" s="146">
        <v>9852739.0</v>
      </c>
      <c r="C525" s="146">
        <v>1.70040148E8</v>
      </c>
      <c r="D525" s="142" t="s">
        <v>10731</v>
      </c>
      <c r="E525" s="146" t="s">
        <v>10732</v>
      </c>
      <c r="F525" s="146">
        <v>9.3</v>
      </c>
      <c r="G525" s="146">
        <v>97.7</v>
      </c>
      <c r="H525" s="146">
        <v>8.9</v>
      </c>
      <c r="I525" s="146" t="s">
        <v>14870</v>
      </c>
      <c r="J525" s="146" t="s">
        <v>8090</v>
      </c>
      <c r="K525" s="148" t="s">
        <v>14871</v>
      </c>
      <c r="L525" s="147" t="s">
        <v>15042</v>
      </c>
      <c r="M525" s="167" t="s">
        <v>15043</v>
      </c>
    </row>
    <row r="526" ht="16.5" customHeight="1">
      <c r="A526" s="141">
        <v>525.0</v>
      </c>
      <c r="B526" s="146">
        <v>9852783.0</v>
      </c>
      <c r="C526" s="146">
        <v>1.70040173E8</v>
      </c>
      <c r="D526" s="142" t="s">
        <v>8819</v>
      </c>
      <c r="E526" s="146" t="s">
        <v>8820</v>
      </c>
      <c r="F526" s="146">
        <v>8.3</v>
      </c>
      <c r="G526" s="146">
        <v>93.0</v>
      </c>
      <c r="H526" s="146">
        <v>7.699999999999999</v>
      </c>
      <c r="I526" s="146" t="s">
        <v>14870</v>
      </c>
      <c r="J526" s="146" t="s">
        <v>8090</v>
      </c>
      <c r="K526" s="148" t="s">
        <v>14871</v>
      </c>
      <c r="L526" s="147" t="s">
        <v>15042</v>
      </c>
      <c r="M526" s="167" t="s">
        <v>15043</v>
      </c>
    </row>
    <row r="527" ht="16.5" customHeight="1">
      <c r="A527" s="145">
        <v>526.0</v>
      </c>
      <c r="B527" s="146">
        <v>9852713.0</v>
      </c>
      <c r="C527" s="146">
        <v>1.70040181E8</v>
      </c>
      <c r="D527" s="142" t="s">
        <v>12263</v>
      </c>
      <c r="E527" s="146" t="s">
        <v>12264</v>
      </c>
      <c r="F527" s="146">
        <v>9.7</v>
      </c>
      <c r="G527" s="146">
        <v>96.7</v>
      </c>
      <c r="H527" s="146">
        <v>8.1</v>
      </c>
      <c r="I527" s="146" t="s">
        <v>14870</v>
      </c>
      <c r="J527" s="146" t="s">
        <v>8090</v>
      </c>
      <c r="K527" s="148" t="s">
        <v>14871</v>
      </c>
      <c r="L527" s="147" t="s">
        <v>15042</v>
      </c>
      <c r="M527" s="167" t="s">
        <v>15043</v>
      </c>
    </row>
    <row r="528" ht="16.5" customHeight="1">
      <c r="A528" s="141">
        <v>527.0</v>
      </c>
      <c r="B528" s="146">
        <v>9852935.0</v>
      </c>
      <c r="C528" s="146">
        <v>1.70040183E8</v>
      </c>
      <c r="D528" s="142" t="s">
        <v>12255</v>
      </c>
      <c r="E528" s="146" t="s">
        <v>12256</v>
      </c>
      <c r="F528" s="146">
        <v>9.7</v>
      </c>
      <c r="G528" s="146">
        <v>96.8</v>
      </c>
      <c r="H528" s="146">
        <v>8.799999999999999</v>
      </c>
      <c r="I528" s="146" t="s">
        <v>14870</v>
      </c>
      <c r="J528" s="146" t="s">
        <v>8090</v>
      </c>
      <c r="K528" s="148" t="s">
        <v>14871</v>
      </c>
      <c r="L528" s="147" t="s">
        <v>15042</v>
      </c>
      <c r="M528" s="167" t="s">
        <v>15043</v>
      </c>
    </row>
    <row r="529" ht="16.5" customHeight="1">
      <c r="A529" s="145">
        <v>528.0</v>
      </c>
      <c r="B529" s="146">
        <v>9853685.0</v>
      </c>
      <c r="C529" s="146">
        <v>1.70040197E8</v>
      </c>
      <c r="D529" s="142" t="s">
        <v>10152</v>
      </c>
      <c r="E529" s="146" t="s">
        <v>10153</v>
      </c>
      <c r="F529" s="146">
        <v>9.2</v>
      </c>
      <c r="G529" s="146">
        <v>96.5</v>
      </c>
      <c r="H529" s="146">
        <v>8.5</v>
      </c>
      <c r="I529" s="146" t="s">
        <v>14870</v>
      </c>
      <c r="J529" s="146" t="s">
        <v>8090</v>
      </c>
      <c r="K529" s="148" t="s">
        <v>14871</v>
      </c>
      <c r="L529" s="147" t="s">
        <v>15042</v>
      </c>
      <c r="M529" s="167" t="s">
        <v>15043</v>
      </c>
    </row>
    <row r="530" ht="16.5" customHeight="1">
      <c r="A530" s="141">
        <v>529.0</v>
      </c>
      <c r="B530" s="146">
        <v>9853283.0</v>
      </c>
      <c r="C530" s="146">
        <v>1.70040219E8</v>
      </c>
      <c r="D530" s="142" t="s">
        <v>9504</v>
      </c>
      <c r="E530" s="146" t="s">
        <v>15076</v>
      </c>
      <c r="F530" s="146">
        <v>8.8</v>
      </c>
      <c r="G530" s="146">
        <v>95.0</v>
      </c>
      <c r="H530" s="146">
        <v>8.2</v>
      </c>
      <c r="I530" s="146" t="s">
        <v>14870</v>
      </c>
      <c r="J530" s="146" t="s">
        <v>8090</v>
      </c>
      <c r="K530" s="148" t="s">
        <v>14871</v>
      </c>
      <c r="L530" s="147" t="s">
        <v>15042</v>
      </c>
      <c r="M530" s="167" t="s">
        <v>15043</v>
      </c>
    </row>
    <row r="531" ht="16.5" customHeight="1">
      <c r="A531" s="145">
        <v>530.0</v>
      </c>
      <c r="B531" s="146">
        <v>9854155.0</v>
      </c>
      <c r="C531" s="146">
        <v>1.7004024E8</v>
      </c>
      <c r="D531" s="142" t="s">
        <v>8517</v>
      </c>
      <c r="E531" s="146" t="s">
        <v>8518</v>
      </c>
      <c r="F531" s="146">
        <v>8.2</v>
      </c>
      <c r="G531" s="146">
        <v>94.9</v>
      </c>
      <c r="H531" s="146">
        <v>7.3</v>
      </c>
      <c r="I531" s="146" t="s">
        <v>14870</v>
      </c>
      <c r="J531" s="146" t="s">
        <v>8090</v>
      </c>
      <c r="K531" s="148" t="s">
        <v>14871</v>
      </c>
      <c r="L531" s="147" t="s">
        <v>15042</v>
      </c>
      <c r="M531" s="167" t="s">
        <v>15043</v>
      </c>
    </row>
    <row r="532" ht="16.5" customHeight="1">
      <c r="A532" s="141">
        <v>531.0</v>
      </c>
      <c r="B532" s="146">
        <v>9853608.0</v>
      </c>
      <c r="C532" s="146">
        <v>1.70040284E8</v>
      </c>
      <c r="D532" s="142" t="s">
        <v>11246</v>
      </c>
      <c r="E532" s="146" t="s">
        <v>11247</v>
      </c>
      <c r="F532" s="146">
        <v>9.3</v>
      </c>
      <c r="G532" s="146">
        <v>87.0</v>
      </c>
      <c r="H532" s="146">
        <v>8.0</v>
      </c>
      <c r="I532" s="146" t="s">
        <v>14870</v>
      </c>
      <c r="J532" s="146" t="s">
        <v>8090</v>
      </c>
      <c r="K532" s="148" t="s">
        <v>14871</v>
      </c>
      <c r="L532" s="147" t="s">
        <v>15042</v>
      </c>
      <c r="M532" s="167" t="s">
        <v>15043</v>
      </c>
    </row>
    <row r="533" ht="16.5" customHeight="1">
      <c r="A533" s="145">
        <v>532.0</v>
      </c>
      <c r="B533" s="146">
        <v>9853869.0</v>
      </c>
      <c r="C533" s="146">
        <v>1.70040286E8</v>
      </c>
      <c r="D533" s="142" t="s">
        <v>10592</v>
      </c>
      <c r="E533" s="146" t="s">
        <v>10593</v>
      </c>
      <c r="F533" s="146">
        <v>9.2</v>
      </c>
      <c r="G533" s="146">
        <v>85.3</v>
      </c>
      <c r="H533" s="146">
        <v>7.5</v>
      </c>
      <c r="I533" s="146" t="s">
        <v>14870</v>
      </c>
      <c r="J533" s="146" t="s">
        <v>8090</v>
      </c>
      <c r="K533" s="148" t="s">
        <v>14871</v>
      </c>
      <c r="L533" s="147" t="s">
        <v>15042</v>
      </c>
      <c r="M533" s="167" t="s">
        <v>15043</v>
      </c>
    </row>
    <row r="534" ht="16.5" customHeight="1">
      <c r="A534" s="141">
        <v>533.0</v>
      </c>
      <c r="B534" s="146">
        <v>9854464.0</v>
      </c>
      <c r="C534" s="146">
        <v>1.70040296E8</v>
      </c>
      <c r="D534" s="142" t="s">
        <v>8123</v>
      </c>
      <c r="E534" s="146" t="s">
        <v>8125</v>
      </c>
      <c r="F534" s="146">
        <v>7.0</v>
      </c>
      <c r="G534" s="146">
        <v>86.5</v>
      </c>
      <c r="H534" s="146">
        <v>8.2</v>
      </c>
      <c r="I534" s="146" t="s">
        <v>14870</v>
      </c>
      <c r="J534" s="146" t="s">
        <v>8090</v>
      </c>
      <c r="K534" s="148" t="s">
        <v>14871</v>
      </c>
      <c r="L534" s="147" t="s">
        <v>15042</v>
      </c>
      <c r="M534" s="167" t="s">
        <v>15043</v>
      </c>
    </row>
    <row r="535" ht="16.5" customHeight="1">
      <c r="A535" s="145">
        <v>534.0</v>
      </c>
      <c r="B535" s="146">
        <v>9853669.0</v>
      </c>
      <c r="C535" s="146">
        <v>1.70040303E8</v>
      </c>
      <c r="D535" s="142" t="s">
        <v>8385</v>
      </c>
      <c r="E535" s="146" t="s">
        <v>8386</v>
      </c>
      <c r="F535" s="146">
        <v>7.8</v>
      </c>
      <c r="G535" s="146">
        <v>82.0</v>
      </c>
      <c r="H535" s="146">
        <v>7.6</v>
      </c>
      <c r="I535" s="146" t="s">
        <v>14870</v>
      </c>
      <c r="J535" s="146" t="s">
        <v>8090</v>
      </c>
      <c r="K535" s="148" t="s">
        <v>14871</v>
      </c>
      <c r="L535" s="147" t="s">
        <v>15042</v>
      </c>
      <c r="M535" s="167" t="s">
        <v>15043</v>
      </c>
    </row>
    <row r="536" ht="16.5" customHeight="1">
      <c r="A536" s="141">
        <v>535.0</v>
      </c>
      <c r="B536" s="146">
        <v>9853626.0</v>
      </c>
      <c r="C536" s="146">
        <v>1.70040313E8</v>
      </c>
      <c r="D536" s="142" t="s">
        <v>12374</v>
      </c>
      <c r="E536" s="146" t="s">
        <v>12375</v>
      </c>
      <c r="F536" s="146">
        <v>9.7</v>
      </c>
      <c r="G536" s="146">
        <v>94.0</v>
      </c>
      <c r="H536" s="146">
        <v>9.1</v>
      </c>
      <c r="I536" s="146" t="s">
        <v>14870</v>
      </c>
      <c r="J536" s="146" t="s">
        <v>8090</v>
      </c>
      <c r="K536" s="148" t="s">
        <v>14871</v>
      </c>
      <c r="L536" s="147" t="s">
        <v>15042</v>
      </c>
      <c r="M536" s="167" t="s">
        <v>15043</v>
      </c>
    </row>
    <row r="537" ht="16.5" customHeight="1">
      <c r="A537" s="145">
        <v>536.0</v>
      </c>
      <c r="B537" s="146">
        <v>9854043.0</v>
      </c>
      <c r="C537" s="146">
        <v>1.70040354E8</v>
      </c>
      <c r="D537" s="142" t="s">
        <v>9490</v>
      </c>
      <c r="E537" s="146" t="s">
        <v>15077</v>
      </c>
      <c r="F537" s="146">
        <v>8.8</v>
      </c>
      <c r="G537" s="146">
        <v>95.0</v>
      </c>
      <c r="H537" s="146">
        <v>8.6</v>
      </c>
      <c r="I537" s="146" t="s">
        <v>14870</v>
      </c>
      <c r="J537" s="146" t="s">
        <v>8090</v>
      </c>
      <c r="K537" s="148" t="s">
        <v>14871</v>
      </c>
      <c r="L537" s="147" t="s">
        <v>15042</v>
      </c>
      <c r="M537" s="167" t="s">
        <v>15043</v>
      </c>
    </row>
    <row r="538" ht="16.5" customHeight="1">
      <c r="A538" s="141">
        <v>537.0</v>
      </c>
      <c r="B538" s="146">
        <v>9872364.0</v>
      </c>
      <c r="C538" s="146">
        <v>1.70040402E8</v>
      </c>
      <c r="D538" s="142" t="s">
        <v>9264</v>
      </c>
      <c r="E538" s="146" t="s">
        <v>9265</v>
      </c>
      <c r="F538" s="146">
        <v>8.7</v>
      </c>
      <c r="G538" s="146">
        <v>93.0</v>
      </c>
      <c r="H538" s="146">
        <v>7.8</v>
      </c>
      <c r="I538" s="146" t="s">
        <v>14870</v>
      </c>
      <c r="J538" s="146" t="s">
        <v>8090</v>
      </c>
      <c r="K538" s="148" t="s">
        <v>14871</v>
      </c>
      <c r="L538" s="147" t="s">
        <v>15042</v>
      </c>
      <c r="M538" s="167" t="s">
        <v>15043</v>
      </c>
    </row>
    <row r="539" ht="16.5" customHeight="1">
      <c r="A539" s="145">
        <v>538.0</v>
      </c>
      <c r="B539" s="146">
        <v>9853286.0</v>
      </c>
      <c r="C539" s="146">
        <v>1.70040405E8</v>
      </c>
      <c r="D539" s="142" t="s">
        <v>12780</v>
      </c>
      <c r="E539" s="146" t="s">
        <v>12781</v>
      </c>
      <c r="F539" s="146">
        <v>10.0</v>
      </c>
      <c r="G539" s="146">
        <v>96.9</v>
      </c>
      <c r="H539" s="146">
        <v>7.6</v>
      </c>
      <c r="I539" s="146" t="s">
        <v>14870</v>
      </c>
      <c r="J539" s="146" t="s">
        <v>8090</v>
      </c>
      <c r="K539" s="148" t="s">
        <v>14871</v>
      </c>
      <c r="L539" s="147" t="s">
        <v>15042</v>
      </c>
      <c r="M539" s="167" t="s">
        <v>15043</v>
      </c>
    </row>
    <row r="540" ht="16.5" customHeight="1">
      <c r="A540" s="141">
        <v>539.0</v>
      </c>
      <c r="B540" s="146">
        <v>9853907.0</v>
      </c>
      <c r="C540" s="146">
        <v>1.70040437E8</v>
      </c>
      <c r="D540" s="142" t="s">
        <v>8859</v>
      </c>
      <c r="E540" s="146" t="s">
        <v>8860</v>
      </c>
      <c r="F540" s="146">
        <v>8.3</v>
      </c>
      <c r="G540" s="146">
        <v>89.0</v>
      </c>
      <c r="H540" s="146">
        <v>6.8</v>
      </c>
      <c r="I540" s="146" t="s">
        <v>14870</v>
      </c>
      <c r="J540" s="146" t="s">
        <v>8090</v>
      </c>
      <c r="K540" s="148" t="s">
        <v>14871</v>
      </c>
      <c r="L540" s="147" t="s">
        <v>15042</v>
      </c>
      <c r="M540" s="167" t="s">
        <v>15043</v>
      </c>
    </row>
    <row r="541" ht="16.5" customHeight="1">
      <c r="A541" s="145">
        <v>540.0</v>
      </c>
      <c r="B541" s="146">
        <v>9854311.0</v>
      </c>
      <c r="C541" s="146">
        <v>1.70040552E8</v>
      </c>
      <c r="D541" s="142" t="s">
        <v>10075</v>
      </c>
      <c r="E541" s="146" t="s">
        <v>10076</v>
      </c>
      <c r="F541" s="146">
        <v>9.0</v>
      </c>
      <c r="G541" s="146">
        <v>94.5</v>
      </c>
      <c r="H541" s="146">
        <v>7.0</v>
      </c>
      <c r="I541" s="146" t="s">
        <v>14870</v>
      </c>
      <c r="J541" s="146" t="s">
        <v>8090</v>
      </c>
      <c r="K541" s="148" t="s">
        <v>14871</v>
      </c>
      <c r="L541" s="147" t="s">
        <v>15042</v>
      </c>
      <c r="M541" s="167" t="s">
        <v>15043</v>
      </c>
    </row>
    <row r="542" ht="16.5" customHeight="1">
      <c r="A542" s="141">
        <v>541.0</v>
      </c>
      <c r="B542" s="146">
        <v>9852756.0</v>
      </c>
      <c r="C542" s="146">
        <v>1.70040604E8</v>
      </c>
      <c r="D542" s="142" t="s">
        <v>9700</v>
      </c>
      <c r="E542" s="146" t="s">
        <v>9701</v>
      </c>
      <c r="F542" s="146">
        <v>8.8</v>
      </c>
      <c r="G542" s="146">
        <v>80.0</v>
      </c>
      <c r="H542" s="146">
        <v>8.4</v>
      </c>
      <c r="I542" s="146" t="s">
        <v>14870</v>
      </c>
      <c r="J542" s="146" t="s">
        <v>8090</v>
      </c>
      <c r="K542" s="148" t="s">
        <v>14871</v>
      </c>
      <c r="L542" s="147" t="s">
        <v>15042</v>
      </c>
      <c r="M542" s="167" t="s">
        <v>15043</v>
      </c>
    </row>
    <row r="543" ht="16.5" customHeight="1">
      <c r="A543" s="145">
        <v>542.0</v>
      </c>
      <c r="B543" s="146">
        <v>9224496.0</v>
      </c>
      <c r="C543" s="146">
        <v>1.70040634E8</v>
      </c>
      <c r="D543" s="142" t="s">
        <v>12892</v>
      </c>
      <c r="E543" s="151" t="s">
        <v>12893</v>
      </c>
      <c r="F543" s="146">
        <v>10.0</v>
      </c>
      <c r="G543" s="146">
        <v>93.0</v>
      </c>
      <c r="H543" s="146">
        <v>7.8999999999999995</v>
      </c>
      <c r="I543" s="146" t="s">
        <v>14870</v>
      </c>
      <c r="J543" s="146" t="s">
        <v>8090</v>
      </c>
      <c r="K543" s="148" t="s">
        <v>14871</v>
      </c>
      <c r="L543" s="147" t="s">
        <v>15042</v>
      </c>
      <c r="M543" s="167" t="s">
        <v>15043</v>
      </c>
    </row>
    <row r="544" ht="16.5" customHeight="1">
      <c r="A544" s="141">
        <v>543.0</v>
      </c>
      <c r="B544" s="146">
        <v>9854160.0</v>
      </c>
      <c r="C544" s="146">
        <v>1.70040635E8</v>
      </c>
      <c r="D544" s="142" t="s">
        <v>9060</v>
      </c>
      <c r="E544" s="146" t="s">
        <v>9062</v>
      </c>
      <c r="F544" s="146">
        <v>8.5</v>
      </c>
      <c r="G544" s="146">
        <v>91.4</v>
      </c>
      <c r="H544" s="146">
        <v>7.1</v>
      </c>
      <c r="I544" s="146" t="s">
        <v>14870</v>
      </c>
      <c r="J544" s="146" t="s">
        <v>8090</v>
      </c>
      <c r="K544" s="148" t="s">
        <v>14871</v>
      </c>
      <c r="L544" s="147" t="s">
        <v>15042</v>
      </c>
      <c r="M544" s="167" t="s">
        <v>15043</v>
      </c>
    </row>
    <row r="545" ht="16.5" customHeight="1">
      <c r="A545" s="145">
        <v>544.0</v>
      </c>
      <c r="B545" s="146">
        <v>9852892.0</v>
      </c>
      <c r="C545" s="146">
        <v>1.70040659E8</v>
      </c>
      <c r="D545" s="142" t="s">
        <v>8445</v>
      </c>
      <c r="E545" s="146" t="s">
        <v>8447</v>
      </c>
      <c r="F545" s="146">
        <v>8.0</v>
      </c>
      <c r="G545" s="146">
        <v>80.0</v>
      </c>
      <c r="H545" s="146">
        <v>7.699999999999999</v>
      </c>
      <c r="I545" s="146" t="s">
        <v>14870</v>
      </c>
      <c r="J545" s="146" t="s">
        <v>8090</v>
      </c>
      <c r="K545" s="148" t="s">
        <v>14871</v>
      </c>
      <c r="L545" s="147" t="s">
        <v>15042</v>
      </c>
      <c r="M545" s="167" t="s">
        <v>15043</v>
      </c>
    </row>
    <row r="546" ht="16.5" customHeight="1">
      <c r="A546" s="141">
        <v>545.0</v>
      </c>
      <c r="B546" s="146">
        <v>9853769.0</v>
      </c>
      <c r="C546" s="146">
        <v>1.70040702E8</v>
      </c>
      <c r="D546" s="142" t="s">
        <v>11954</v>
      </c>
      <c r="E546" s="146" t="s">
        <v>11955</v>
      </c>
      <c r="F546" s="146">
        <v>9.5</v>
      </c>
      <c r="G546" s="146">
        <v>89.1</v>
      </c>
      <c r="H546" s="146">
        <v>8.4</v>
      </c>
      <c r="I546" s="146" t="s">
        <v>14870</v>
      </c>
      <c r="J546" s="146" t="s">
        <v>8090</v>
      </c>
      <c r="K546" s="148" t="s">
        <v>14871</v>
      </c>
      <c r="L546" s="147" t="s">
        <v>15042</v>
      </c>
      <c r="M546" s="167" t="s">
        <v>15043</v>
      </c>
    </row>
    <row r="547" ht="16.5" customHeight="1">
      <c r="A547" s="145">
        <v>546.0</v>
      </c>
      <c r="B547" s="146">
        <v>9854534.0</v>
      </c>
      <c r="C547" s="146">
        <v>1.70040734E8</v>
      </c>
      <c r="D547" s="142" t="s">
        <v>12857</v>
      </c>
      <c r="E547" s="146" t="s">
        <v>12859</v>
      </c>
      <c r="F547" s="146">
        <v>10.0</v>
      </c>
      <c r="G547" s="146">
        <v>95.0</v>
      </c>
      <c r="H547" s="146">
        <v>7.3999999999999995</v>
      </c>
      <c r="I547" s="146" t="s">
        <v>14870</v>
      </c>
      <c r="J547" s="146" t="s">
        <v>8090</v>
      </c>
      <c r="K547" s="148" t="s">
        <v>14871</v>
      </c>
      <c r="L547" s="147" t="s">
        <v>15042</v>
      </c>
      <c r="M547" s="167" t="s">
        <v>15043</v>
      </c>
    </row>
    <row r="548" ht="16.5" customHeight="1">
      <c r="A548" s="141">
        <v>547.0</v>
      </c>
      <c r="B548" s="146">
        <v>9873607.0</v>
      </c>
      <c r="C548" s="146">
        <v>1.70040784E8</v>
      </c>
      <c r="D548" s="142" t="s">
        <v>10388</v>
      </c>
      <c r="E548" s="146" t="s">
        <v>15078</v>
      </c>
      <c r="F548" s="146">
        <v>9.2</v>
      </c>
      <c r="G548" s="146">
        <v>92.0</v>
      </c>
      <c r="H548" s="146">
        <v>7.699999999999999</v>
      </c>
      <c r="I548" s="146" t="s">
        <v>14870</v>
      </c>
      <c r="J548" s="146" t="s">
        <v>8090</v>
      </c>
      <c r="K548" s="148" t="s">
        <v>14871</v>
      </c>
      <c r="L548" s="147" t="s">
        <v>15042</v>
      </c>
      <c r="M548" s="167" t="s">
        <v>15043</v>
      </c>
    </row>
    <row r="549" ht="16.5" customHeight="1">
      <c r="A549" s="145">
        <v>548.0</v>
      </c>
      <c r="B549" s="146">
        <v>9854186.0</v>
      </c>
      <c r="C549" s="146">
        <v>1.70040808E8</v>
      </c>
      <c r="D549" s="142" t="s">
        <v>8174</v>
      </c>
      <c r="E549" s="146" t="s">
        <v>8176</v>
      </c>
      <c r="F549" s="146">
        <v>7.2</v>
      </c>
      <c r="G549" s="146">
        <v>90.0</v>
      </c>
      <c r="H549" s="146">
        <v>7.1</v>
      </c>
      <c r="I549" s="146" t="s">
        <v>14870</v>
      </c>
      <c r="J549" s="146" t="s">
        <v>8090</v>
      </c>
      <c r="K549" s="148" t="s">
        <v>14871</v>
      </c>
      <c r="L549" s="147" t="s">
        <v>15042</v>
      </c>
      <c r="M549" s="167" t="s">
        <v>15043</v>
      </c>
    </row>
    <row r="550" ht="16.5" customHeight="1">
      <c r="A550" s="141">
        <v>549.0</v>
      </c>
      <c r="B550" s="146">
        <v>9853831.0</v>
      </c>
      <c r="C550" s="146">
        <v>1.70040829E8</v>
      </c>
      <c r="D550" s="142" t="s">
        <v>9759</v>
      </c>
      <c r="E550" s="146" t="s">
        <v>9760</v>
      </c>
      <c r="F550" s="146">
        <v>9.0</v>
      </c>
      <c r="G550" s="146">
        <v>96.7</v>
      </c>
      <c r="H550" s="146">
        <v>7.8999999999999995</v>
      </c>
      <c r="I550" s="146" t="s">
        <v>14870</v>
      </c>
      <c r="J550" s="146" t="s">
        <v>8090</v>
      </c>
      <c r="K550" s="148" t="s">
        <v>14871</v>
      </c>
      <c r="L550" s="147" t="s">
        <v>15042</v>
      </c>
      <c r="M550" s="167" t="s">
        <v>15043</v>
      </c>
    </row>
    <row r="551" ht="16.5" customHeight="1">
      <c r="A551" s="145">
        <v>550.0</v>
      </c>
      <c r="B551" s="146">
        <v>9853791.0</v>
      </c>
      <c r="C551" s="146">
        <v>1.70040855E8</v>
      </c>
      <c r="D551" s="142" t="s">
        <v>10660</v>
      </c>
      <c r="E551" s="146" t="s">
        <v>10662</v>
      </c>
      <c r="F551" s="146">
        <v>9.2</v>
      </c>
      <c r="G551" s="146">
        <v>87.1</v>
      </c>
      <c r="H551" s="146">
        <v>8.299999999999999</v>
      </c>
      <c r="I551" s="146" t="s">
        <v>14870</v>
      </c>
      <c r="J551" s="146" t="s">
        <v>8090</v>
      </c>
      <c r="K551" s="148" t="s">
        <v>14871</v>
      </c>
      <c r="L551" s="147" t="s">
        <v>15042</v>
      </c>
      <c r="M551" s="167" t="s">
        <v>15043</v>
      </c>
    </row>
    <row r="552" ht="16.5" customHeight="1">
      <c r="A552" s="141">
        <v>551.0</v>
      </c>
      <c r="B552" s="146">
        <v>9854146.0</v>
      </c>
      <c r="C552" s="146">
        <v>1.70040894E8</v>
      </c>
      <c r="D552" s="142" t="s">
        <v>15079</v>
      </c>
      <c r="E552" s="146" t="s">
        <v>15080</v>
      </c>
      <c r="F552" s="146">
        <v>9.8</v>
      </c>
      <c r="G552" s="146">
        <v>94.0</v>
      </c>
      <c r="H552" s="146">
        <v>7.3</v>
      </c>
      <c r="I552" s="146" t="s">
        <v>14870</v>
      </c>
      <c r="J552" s="146" t="s">
        <v>8090</v>
      </c>
      <c r="K552" s="148" t="s">
        <v>14871</v>
      </c>
      <c r="L552" s="147" t="s">
        <v>15042</v>
      </c>
      <c r="M552" s="167" t="s">
        <v>15043</v>
      </c>
    </row>
    <row r="553" ht="16.5" customHeight="1">
      <c r="A553" s="145">
        <v>552.0</v>
      </c>
      <c r="B553" s="146">
        <v>9853722.0</v>
      </c>
      <c r="C553" s="146">
        <v>1.70040925E8</v>
      </c>
      <c r="D553" s="142" t="s">
        <v>10266</v>
      </c>
      <c r="E553" s="146" t="s">
        <v>10267</v>
      </c>
      <c r="F553" s="146">
        <v>9.2</v>
      </c>
      <c r="G553" s="146">
        <v>95.3</v>
      </c>
      <c r="H553" s="146">
        <v>8.2</v>
      </c>
      <c r="I553" s="146" t="s">
        <v>14870</v>
      </c>
      <c r="J553" s="146" t="s">
        <v>8090</v>
      </c>
      <c r="K553" s="148" t="s">
        <v>14871</v>
      </c>
      <c r="L553" s="147" t="s">
        <v>15042</v>
      </c>
      <c r="M553" s="167" t="s">
        <v>15043</v>
      </c>
    </row>
    <row r="554" ht="16.5" customHeight="1">
      <c r="A554" s="141">
        <v>553.0</v>
      </c>
      <c r="B554" s="146">
        <v>9853845.0</v>
      </c>
      <c r="C554" s="146">
        <v>1.70040929E8</v>
      </c>
      <c r="D554" s="142" t="s">
        <v>12079</v>
      </c>
      <c r="E554" s="146" t="s">
        <v>12080</v>
      </c>
      <c r="F554" s="146">
        <v>9.6</v>
      </c>
      <c r="G554" s="146">
        <v>95.9</v>
      </c>
      <c r="H554" s="146">
        <v>9.0</v>
      </c>
      <c r="I554" s="146" t="s">
        <v>14870</v>
      </c>
      <c r="J554" s="146" t="s">
        <v>8090</v>
      </c>
      <c r="K554" s="148" t="s">
        <v>14871</v>
      </c>
      <c r="L554" s="147" t="s">
        <v>15042</v>
      </c>
      <c r="M554" s="167" t="s">
        <v>15043</v>
      </c>
    </row>
    <row r="555" ht="16.5" customHeight="1">
      <c r="A555" s="145">
        <v>554.0</v>
      </c>
      <c r="B555" s="146">
        <v>9853965.0</v>
      </c>
      <c r="C555" s="146">
        <v>1.70040939E8</v>
      </c>
      <c r="D555" s="142" t="s">
        <v>9186</v>
      </c>
      <c r="E555" s="146" t="s">
        <v>9187</v>
      </c>
      <c r="F555" s="146">
        <v>8.68</v>
      </c>
      <c r="G555" s="146">
        <v>97.0</v>
      </c>
      <c r="H555" s="146">
        <v>8.0</v>
      </c>
      <c r="I555" s="146" t="s">
        <v>14870</v>
      </c>
      <c r="J555" s="146" t="s">
        <v>8090</v>
      </c>
      <c r="K555" s="148" t="s">
        <v>14871</v>
      </c>
      <c r="L555" s="147" t="s">
        <v>15042</v>
      </c>
      <c r="M555" s="167" t="s">
        <v>15043</v>
      </c>
    </row>
    <row r="556" ht="16.5" customHeight="1">
      <c r="A556" s="141">
        <v>555.0</v>
      </c>
      <c r="B556" s="146">
        <v>9854235.0</v>
      </c>
      <c r="C556" s="146">
        <v>1.70040986E8</v>
      </c>
      <c r="D556" s="142" t="s">
        <v>12525</v>
      </c>
      <c r="E556" s="146" t="s">
        <v>12526</v>
      </c>
      <c r="F556" s="146">
        <v>9.8</v>
      </c>
      <c r="G556" s="146">
        <v>97.9</v>
      </c>
      <c r="H556" s="146">
        <v>9.299999999999999</v>
      </c>
      <c r="I556" s="146" t="s">
        <v>14870</v>
      </c>
      <c r="J556" s="146" t="s">
        <v>8090</v>
      </c>
      <c r="K556" s="148" t="s">
        <v>14871</v>
      </c>
      <c r="L556" s="147" t="s">
        <v>15042</v>
      </c>
      <c r="M556" s="167" t="s">
        <v>15043</v>
      </c>
    </row>
    <row r="557" ht="16.5" customHeight="1">
      <c r="A557" s="145">
        <v>556.0</v>
      </c>
      <c r="B557" s="146">
        <v>9853349.0</v>
      </c>
      <c r="C557" s="146">
        <v>1.70041007E8</v>
      </c>
      <c r="D557" s="142" t="s">
        <v>11989</v>
      </c>
      <c r="E557" s="146" t="s">
        <v>11990</v>
      </c>
      <c r="F557" s="146">
        <v>9.5</v>
      </c>
      <c r="G557" s="146">
        <v>87.3</v>
      </c>
      <c r="H557" s="146">
        <v>8.7</v>
      </c>
      <c r="I557" s="146" t="s">
        <v>14870</v>
      </c>
      <c r="J557" s="146" t="s">
        <v>8090</v>
      </c>
      <c r="K557" s="148" t="s">
        <v>14871</v>
      </c>
      <c r="L557" s="147" t="s">
        <v>15042</v>
      </c>
      <c r="M557" s="167" t="s">
        <v>15043</v>
      </c>
    </row>
    <row r="558" ht="16.5" customHeight="1">
      <c r="A558" s="141">
        <v>557.0</v>
      </c>
      <c r="B558" s="146">
        <v>9856379.0</v>
      </c>
      <c r="C558" s="146">
        <v>1.70041033E8</v>
      </c>
      <c r="D558" s="142" t="s">
        <v>8847</v>
      </c>
      <c r="E558" s="146" t="s">
        <v>8849</v>
      </c>
      <c r="F558" s="146">
        <v>8.3</v>
      </c>
      <c r="G558" s="146">
        <v>91.0</v>
      </c>
      <c r="H558" s="146">
        <v>7.8</v>
      </c>
      <c r="I558" s="146" t="s">
        <v>14870</v>
      </c>
      <c r="J558" s="146" t="s">
        <v>8090</v>
      </c>
      <c r="K558" s="148" t="s">
        <v>14871</v>
      </c>
      <c r="L558" s="147" t="s">
        <v>15042</v>
      </c>
      <c r="M558" s="167" t="s">
        <v>15043</v>
      </c>
    </row>
    <row r="559" ht="16.5" customHeight="1">
      <c r="A559" s="145">
        <v>558.0</v>
      </c>
      <c r="B559" s="146">
        <v>9853037.0</v>
      </c>
      <c r="C559" s="146">
        <v>1.70041057E8</v>
      </c>
      <c r="D559" s="142" t="s">
        <v>10324</v>
      </c>
      <c r="E559" s="146" t="s">
        <v>10325</v>
      </c>
      <c r="F559" s="146">
        <v>9.2</v>
      </c>
      <c r="G559" s="146">
        <v>94.5</v>
      </c>
      <c r="H559" s="146">
        <v>7.199999999999999</v>
      </c>
      <c r="I559" s="146" t="s">
        <v>14870</v>
      </c>
      <c r="J559" s="146" t="s">
        <v>8090</v>
      </c>
      <c r="K559" s="148" t="s">
        <v>14871</v>
      </c>
      <c r="L559" s="147" t="s">
        <v>15042</v>
      </c>
      <c r="M559" s="167" t="s">
        <v>15043</v>
      </c>
    </row>
    <row r="560" ht="16.5" customHeight="1">
      <c r="A560" s="141">
        <v>559.0</v>
      </c>
      <c r="B560" s="146">
        <v>9853427.0</v>
      </c>
      <c r="C560" s="146">
        <v>1.70050043E8</v>
      </c>
      <c r="D560" s="142" t="s">
        <v>9021</v>
      </c>
      <c r="E560" s="146" t="s">
        <v>9022</v>
      </c>
      <c r="F560" s="146">
        <v>8.5</v>
      </c>
      <c r="G560" s="146">
        <v>94.5</v>
      </c>
      <c r="H560" s="146">
        <v>7.8999999999999995</v>
      </c>
      <c r="I560" s="146" t="s">
        <v>14870</v>
      </c>
      <c r="J560" s="146" t="s">
        <v>8090</v>
      </c>
      <c r="K560" s="148" t="s">
        <v>14871</v>
      </c>
      <c r="L560" s="147" t="s">
        <v>15042</v>
      </c>
      <c r="M560" s="167" t="s">
        <v>15043</v>
      </c>
    </row>
    <row r="561" ht="16.5" customHeight="1">
      <c r="A561" s="145">
        <v>560.0</v>
      </c>
      <c r="B561" s="146">
        <v>9866104.0</v>
      </c>
      <c r="C561" s="146">
        <v>1.70050082E8</v>
      </c>
      <c r="D561" s="142" t="s">
        <v>13345</v>
      </c>
      <c r="E561" s="146" t="s">
        <v>13347</v>
      </c>
      <c r="F561" s="152">
        <v>9.2</v>
      </c>
      <c r="G561" s="152">
        <v>93.9</v>
      </c>
      <c r="H561" s="152">
        <v>8.68</v>
      </c>
      <c r="I561" s="147" t="s">
        <v>14870</v>
      </c>
      <c r="J561" s="147" t="s">
        <v>14916</v>
      </c>
      <c r="K561" s="148" t="s">
        <v>14871</v>
      </c>
      <c r="L561" s="147" t="s">
        <v>15042</v>
      </c>
      <c r="M561" s="167" t="s">
        <v>15043</v>
      </c>
    </row>
    <row r="562" ht="16.5" customHeight="1">
      <c r="A562" s="141">
        <v>561.0</v>
      </c>
      <c r="B562" s="146">
        <v>9872226.0</v>
      </c>
      <c r="C562" s="146">
        <v>1.70050103E8</v>
      </c>
      <c r="D562" s="142" t="s">
        <v>13355</v>
      </c>
      <c r="E562" s="146" t="s">
        <v>13356</v>
      </c>
      <c r="F562" s="152">
        <v>9.2</v>
      </c>
      <c r="G562" s="152">
        <v>9.24</v>
      </c>
      <c r="H562" s="152">
        <v>7.87</v>
      </c>
      <c r="I562" s="147" t="s">
        <v>14870</v>
      </c>
      <c r="J562" s="147" t="s">
        <v>14916</v>
      </c>
      <c r="K562" s="148" t="s">
        <v>14871</v>
      </c>
      <c r="L562" s="147" t="s">
        <v>15042</v>
      </c>
      <c r="M562" s="167" t="s">
        <v>15043</v>
      </c>
    </row>
    <row r="563" ht="16.5" customHeight="1">
      <c r="A563" s="145">
        <v>562.0</v>
      </c>
      <c r="B563" s="146">
        <v>9871148.0</v>
      </c>
      <c r="C563" s="146">
        <v>1.70050114E8</v>
      </c>
      <c r="D563" s="142" t="s">
        <v>13485</v>
      </c>
      <c r="E563" s="146" t="s">
        <v>13486</v>
      </c>
      <c r="F563" s="152">
        <v>8.8</v>
      </c>
      <c r="G563" s="152">
        <v>93.3</v>
      </c>
      <c r="H563" s="152">
        <v>8.4</v>
      </c>
      <c r="I563" s="147" t="s">
        <v>14870</v>
      </c>
      <c r="J563" s="147" t="s">
        <v>14916</v>
      </c>
      <c r="K563" s="148" t="s">
        <v>14871</v>
      </c>
      <c r="L563" s="147" t="s">
        <v>15042</v>
      </c>
      <c r="M563" s="167" t="s">
        <v>15043</v>
      </c>
    </row>
    <row r="564" ht="16.5" customHeight="1">
      <c r="A564" s="141">
        <v>563.0</v>
      </c>
      <c r="B564" s="146">
        <v>9871422.0</v>
      </c>
      <c r="C564" s="146">
        <v>1.70050116E8</v>
      </c>
      <c r="D564" s="142" t="s">
        <v>13374</v>
      </c>
      <c r="E564" s="146" t="s">
        <v>13375</v>
      </c>
      <c r="F564" s="152">
        <v>9.2</v>
      </c>
      <c r="G564" s="152">
        <v>65.5</v>
      </c>
      <c r="H564" s="152">
        <v>7.5</v>
      </c>
      <c r="I564" s="147" t="s">
        <v>14870</v>
      </c>
      <c r="J564" s="147" t="s">
        <v>14916</v>
      </c>
      <c r="K564" s="148" t="s">
        <v>14871</v>
      </c>
      <c r="L564" s="147" t="s">
        <v>15042</v>
      </c>
      <c r="M564" s="167" t="s">
        <v>15043</v>
      </c>
    </row>
    <row r="565" ht="16.5" customHeight="1">
      <c r="A565" s="145">
        <v>564.0</v>
      </c>
      <c r="B565" s="146">
        <v>9854578.0</v>
      </c>
      <c r="C565" s="146">
        <v>1.70050136E8</v>
      </c>
      <c r="D565" s="142" t="s">
        <v>13408</v>
      </c>
      <c r="E565" s="146" t="s">
        <v>13409</v>
      </c>
      <c r="F565" s="152">
        <v>9.0</v>
      </c>
      <c r="G565" s="152">
        <v>89.5</v>
      </c>
      <c r="H565" s="152">
        <v>8.16</v>
      </c>
      <c r="I565" s="147" t="s">
        <v>14870</v>
      </c>
      <c r="J565" s="147" t="s">
        <v>14916</v>
      </c>
      <c r="K565" s="148" t="s">
        <v>14871</v>
      </c>
      <c r="L565" s="147" t="s">
        <v>15042</v>
      </c>
      <c r="M565" s="167" t="s">
        <v>15043</v>
      </c>
    </row>
    <row r="566" ht="16.5" customHeight="1">
      <c r="A566" s="141">
        <v>565.0</v>
      </c>
      <c r="B566" s="147">
        <v>9854269.0</v>
      </c>
      <c r="C566" s="147">
        <v>1.70060062E8</v>
      </c>
      <c r="D566" s="142" t="s">
        <v>13183</v>
      </c>
      <c r="E566" s="146" t="s">
        <v>13185</v>
      </c>
      <c r="F566" s="147">
        <v>8.0</v>
      </c>
      <c r="G566" s="147">
        <v>92.8</v>
      </c>
      <c r="H566" s="147">
        <v>8.0</v>
      </c>
      <c r="I566" s="147" t="s">
        <v>14870</v>
      </c>
      <c r="J566" s="147" t="s">
        <v>13016</v>
      </c>
      <c r="K566" s="148" t="s">
        <v>14871</v>
      </c>
      <c r="L566" s="147" t="s">
        <v>15042</v>
      </c>
      <c r="M566" s="167" t="s">
        <v>15043</v>
      </c>
    </row>
    <row r="567" ht="16.5" customHeight="1">
      <c r="A567" s="145">
        <v>566.0</v>
      </c>
      <c r="B567" s="147">
        <v>9854262.0</v>
      </c>
      <c r="C567" s="147">
        <v>1.70060072E8</v>
      </c>
      <c r="D567" s="142" t="s">
        <v>13212</v>
      </c>
      <c r="E567" s="146" t="s">
        <v>13213</v>
      </c>
      <c r="F567" s="147">
        <v>70.0</v>
      </c>
      <c r="G567" s="147">
        <v>82.4</v>
      </c>
      <c r="H567" s="147">
        <v>7.2</v>
      </c>
      <c r="I567" s="147" t="s">
        <v>14870</v>
      </c>
      <c r="J567" s="147" t="s">
        <v>13016</v>
      </c>
      <c r="K567" s="148" t="s">
        <v>14871</v>
      </c>
      <c r="L567" s="147" t="s">
        <v>15042</v>
      </c>
      <c r="M567" s="167" t="s">
        <v>15043</v>
      </c>
    </row>
    <row r="568" ht="16.5" customHeight="1">
      <c r="A568" s="141">
        <v>567.0</v>
      </c>
      <c r="B568" s="150">
        <v>9856310.0</v>
      </c>
      <c r="C568" s="150">
        <v>1.70030417E8</v>
      </c>
      <c r="D568" s="142" t="s">
        <v>15081</v>
      </c>
      <c r="E568" s="150" t="s">
        <v>1232</v>
      </c>
      <c r="F568" s="150">
        <v>8.3</v>
      </c>
      <c r="G568" s="150">
        <v>90.0</v>
      </c>
      <c r="H568" s="150">
        <v>7.25</v>
      </c>
      <c r="I568" s="146" t="s">
        <v>14870</v>
      </c>
      <c r="J568" s="150" t="s">
        <v>64</v>
      </c>
      <c r="K568" s="148" t="s">
        <v>14871</v>
      </c>
      <c r="L568" s="150" t="s">
        <v>15042</v>
      </c>
      <c r="M568" s="167" t="s">
        <v>15043</v>
      </c>
    </row>
    <row r="569" ht="16.5" customHeight="1">
      <c r="A569" s="145">
        <v>568.0</v>
      </c>
      <c r="B569" s="150">
        <v>9854924.0</v>
      </c>
      <c r="C569" s="150">
        <v>1.7003141E8</v>
      </c>
      <c r="D569" s="142" t="s">
        <v>15082</v>
      </c>
      <c r="E569" s="150" t="s">
        <v>3859</v>
      </c>
      <c r="F569" s="150">
        <v>9.2</v>
      </c>
      <c r="G569" s="150">
        <v>8.7</v>
      </c>
      <c r="H569" s="150">
        <v>7.89</v>
      </c>
      <c r="I569" s="146" t="s">
        <v>14870</v>
      </c>
      <c r="J569" s="150" t="s">
        <v>64</v>
      </c>
      <c r="K569" s="148" t="s">
        <v>14871</v>
      </c>
      <c r="L569" s="150" t="s">
        <v>15042</v>
      </c>
      <c r="M569" s="167" t="s">
        <v>15043</v>
      </c>
    </row>
    <row r="570" ht="16.5" customHeight="1">
      <c r="A570" s="141">
        <v>569.0</v>
      </c>
      <c r="B570" s="150">
        <v>9853614.0</v>
      </c>
      <c r="C570" s="150">
        <v>1.70031449E8</v>
      </c>
      <c r="D570" s="142" t="s">
        <v>15083</v>
      </c>
      <c r="E570" s="150" t="s">
        <v>5715</v>
      </c>
      <c r="F570" s="150">
        <v>9.5</v>
      </c>
      <c r="G570" s="150">
        <v>95.0</v>
      </c>
      <c r="H570" s="150">
        <v>8.85</v>
      </c>
      <c r="I570" s="146" t="s">
        <v>14870</v>
      </c>
      <c r="J570" s="150" t="s">
        <v>64</v>
      </c>
      <c r="K570" s="148" t="s">
        <v>14871</v>
      </c>
      <c r="L570" s="150" t="s">
        <v>15042</v>
      </c>
      <c r="M570" s="167" t="s">
        <v>15043</v>
      </c>
    </row>
    <row r="571" ht="16.5" customHeight="1">
      <c r="A571" s="145">
        <v>570.0</v>
      </c>
      <c r="B571" s="150">
        <v>9857218.0</v>
      </c>
      <c r="C571" s="150">
        <v>1.7003148E8</v>
      </c>
      <c r="D571" s="142" t="s">
        <v>15084</v>
      </c>
      <c r="E571" s="150" t="s">
        <v>15085</v>
      </c>
      <c r="F571" s="150">
        <v>9.0</v>
      </c>
      <c r="G571" s="150">
        <v>78.3</v>
      </c>
      <c r="H571" s="150">
        <v>6.5</v>
      </c>
      <c r="I571" s="146" t="s">
        <v>14870</v>
      </c>
      <c r="J571" s="150" t="s">
        <v>64</v>
      </c>
      <c r="K571" s="148" t="s">
        <v>14871</v>
      </c>
      <c r="L571" s="150" t="s">
        <v>15042</v>
      </c>
      <c r="M571" s="167" t="s">
        <v>15043</v>
      </c>
    </row>
    <row r="572" ht="16.5" customHeight="1">
      <c r="A572" s="141">
        <v>571.0</v>
      </c>
      <c r="B572" s="146">
        <v>9856030.0</v>
      </c>
      <c r="C572" s="146">
        <v>1.70030104E8</v>
      </c>
      <c r="D572" s="142" t="s">
        <v>15086</v>
      </c>
      <c r="E572" s="146" t="s">
        <v>2684</v>
      </c>
      <c r="F572" s="147">
        <v>8.8</v>
      </c>
      <c r="G572" s="147">
        <v>94.0</v>
      </c>
      <c r="H572" s="147">
        <v>8.5</v>
      </c>
      <c r="I572" s="146" t="s">
        <v>14870</v>
      </c>
      <c r="J572" s="147" t="s">
        <v>64</v>
      </c>
      <c r="K572" s="148" t="s">
        <v>14871</v>
      </c>
      <c r="L572" s="147" t="s">
        <v>15087</v>
      </c>
      <c r="M572" s="164" t="s">
        <v>15088</v>
      </c>
    </row>
    <row r="573" ht="16.5" customHeight="1">
      <c r="A573" s="145">
        <v>572.0</v>
      </c>
      <c r="B573" s="146">
        <v>9854724.0</v>
      </c>
      <c r="C573" s="146">
        <v>1.70030111E8</v>
      </c>
      <c r="D573" s="142" t="s">
        <v>2441</v>
      </c>
      <c r="E573" s="146" t="s">
        <v>2442</v>
      </c>
      <c r="F573" s="147">
        <v>8.8</v>
      </c>
      <c r="G573" s="147">
        <v>89.6</v>
      </c>
      <c r="H573" s="147">
        <v>7.52</v>
      </c>
      <c r="I573" s="146" t="s">
        <v>14870</v>
      </c>
      <c r="J573" s="147" t="s">
        <v>64</v>
      </c>
      <c r="K573" s="148" t="s">
        <v>14871</v>
      </c>
      <c r="L573" s="147" t="s">
        <v>15087</v>
      </c>
      <c r="M573" s="164" t="s">
        <v>15088</v>
      </c>
    </row>
    <row r="574" ht="16.5" customHeight="1">
      <c r="A574" s="141">
        <v>573.0</v>
      </c>
      <c r="B574" s="146">
        <v>9854035.0</v>
      </c>
      <c r="C574" s="146">
        <v>1.70030146E8</v>
      </c>
      <c r="D574" s="142" t="s">
        <v>6125</v>
      </c>
      <c r="E574" s="146" t="s">
        <v>6127</v>
      </c>
      <c r="F574" s="147">
        <v>9.5</v>
      </c>
      <c r="G574" s="147">
        <v>97.9</v>
      </c>
      <c r="H574" s="147">
        <v>8.02</v>
      </c>
      <c r="I574" s="146" t="s">
        <v>14870</v>
      </c>
      <c r="J574" s="147" t="s">
        <v>64</v>
      </c>
      <c r="K574" s="148" t="s">
        <v>14871</v>
      </c>
      <c r="L574" s="147" t="s">
        <v>15087</v>
      </c>
      <c r="M574" s="164" t="s">
        <v>15088</v>
      </c>
    </row>
    <row r="575" ht="16.5" customHeight="1">
      <c r="A575" s="145">
        <v>574.0</v>
      </c>
      <c r="B575" s="146">
        <v>9854240.0</v>
      </c>
      <c r="C575" s="146">
        <v>1.70030147E8</v>
      </c>
      <c r="D575" s="142" t="s">
        <v>5285</v>
      </c>
      <c r="E575" s="146" t="s">
        <v>5286</v>
      </c>
      <c r="F575" s="147">
        <v>9.3</v>
      </c>
      <c r="G575" s="147">
        <v>97.7</v>
      </c>
      <c r="H575" s="147">
        <v>8.9</v>
      </c>
      <c r="I575" s="146" t="s">
        <v>14870</v>
      </c>
      <c r="J575" s="147" t="s">
        <v>64</v>
      </c>
      <c r="K575" s="148" t="s">
        <v>14871</v>
      </c>
      <c r="L575" s="147" t="s">
        <v>15087</v>
      </c>
      <c r="M575" s="164" t="s">
        <v>15088</v>
      </c>
    </row>
    <row r="576" ht="16.5" customHeight="1">
      <c r="A576" s="141">
        <v>575.0</v>
      </c>
      <c r="B576" s="146">
        <v>9852646.0</v>
      </c>
      <c r="C576" s="146">
        <v>1.70030207E8</v>
      </c>
      <c r="D576" s="142" t="s">
        <v>6344</v>
      </c>
      <c r="E576" s="146" t="s">
        <v>6345</v>
      </c>
      <c r="F576" s="147">
        <v>9.7</v>
      </c>
      <c r="G576" s="147">
        <v>86.3</v>
      </c>
      <c r="H576" s="147">
        <v>8.4</v>
      </c>
      <c r="I576" s="146" t="s">
        <v>14870</v>
      </c>
      <c r="J576" s="147" t="s">
        <v>64</v>
      </c>
      <c r="K576" s="148" t="s">
        <v>14871</v>
      </c>
      <c r="L576" s="147" t="s">
        <v>15087</v>
      </c>
      <c r="M576" s="164" t="s">
        <v>15088</v>
      </c>
    </row>
    <row r="577" ht="16.5" customHeight="1">
      <c r="A577" s="145">
        <v>576.0</v>
      </c>
      <c r="B577" s="146">
        <v>9853836.0</v>
      </c>
      <c r="C577" s="146">
        <v>1.70030246E8</v>
      </c>
      <c r="D577" s="142" t="s">
        <v>5152</v>
      </c>
      <c r="E577" s="146" t="s">
        <v>5154</v>
      </c>
      <c r="F577" s="147">
        <v>9.3</v>
      </c>
      <c r="G577" s="147">
        <v>96.9</v>
      </c>
      <c r="H577" s="147">
        <v>8.58</v>
      </c>
      <c r="I577" s="146" t="s">
        <v>14870</v>
      </c>
      <c r="J577" s="147" t="s">
        <v>64</v>
      </c>
      <c r="K577" s="148" t="s">
        <v>14871</v>
      </c>
      <c r="L577" s="147" t="s">
        <v>15087</v>
      </c>
      <c r="M577" s="164" t="s">
        <v>15088</v>
      </c>
    </row>
    <row r="578" ht="16.5" customHeight="1">
      <c r="A578" s="141">
        <v>577.0</v>
      </c>
      <c r="B578" s="146">
        <v>9856170.0</v>
      </c>
      <c r="C578" s="146">
        <v>1.70030262E8</v>
      </c>
      <c r="D578" s="142" t="s">
        <v>15089</v>
      </c>
      <c r="E578" s="146" t="s">
        <v>15090</v>
      </c>
      <c r="F578" s="147">
        <v>6.8</v>
      </c>
      <c r="G578" s="147">
        <v>91.8</v>
      </c>
      <c r="H578" s="147">
        <v>7.14</v>
      </c>
      <c r="I578" s="146" t="s">
        <v>14870</v>
      </c>
      <c r="J578" s="147" t="s">
        <v>64</v>
      </c>
      <c r="K578" s="148" t="s">
        <v>14871</v>
      </c>
      <c r="L578" s="147" t="s">
        <v>15087</v>
      </c>
      <c r="M578" s="164" t="s">
        <v>15088</v>
      </c>
    </row>
    <row r="579" ht="16.5" customHeight="1">
      <c r="A579" s="145">
        <v>578.0</v>
      </c>
      <c r="B579" s="146">
        <v>9873548.0</v>
      </c>
      <c r="C579" s="146">
        <v>1.70030279E8</v>
      </c>
      <c r="D579" s="142" t="s">
        <v>15091</v>
      </c>
      <c r="E579" s="146" t="s">
        <v>15092</v>
      </c>
      <c r="F579" s="147">
        <v>9.2</v>
      </c>
      <c r="G579" s="147">
        <v>8.6</v>
      </c>
      <c r="H579" s="147">
        <v>6.9</v>
      </c>
      <c r="I579" s="146" t="s">
        <v>14870</v>
      </c>
      <c r="J579" s="147" t="s">
        <v>64</v>
      </c>
      <c r="K579" s="148" t="s">
        <v>14871</v>
      </c>
      <c r="L579" s="147" t="s">
        <v>15087</v>
      </c>
      <c r="M579" s="164" t="s">
        <v>15088</v>
      </c>
    </row>
    <row r="580" ht="16.5" customHeight="1">
      <c r="A580" s="141">
        <v>579.0</v>
      </c>
      <c r="B580" s="150">
        <v>9854848.0</v>
      </c>
      <c r="C580" s="150">
        <v>1.70030289E8</v>
      </c>
      <c r="D580" s="142" t="s">
        <v>15093</v>
      </c>
      <c r="E580" s="150" t="s">
        <v>5581</v>
      </c>
      <c r="F580" s="150">
        <v>95.0</v>
      </c>
      <c r="G580" s="150">
        <v>92.9</v>
      </c>
      <c r="H580" s="150">
        <v>7.61</v>
      </c>
      <c r="I580" s="146" t="s">
        <v>14870</v>
      </c>
      <c r="J580" s="150" t="s">
        <v>64</v>
      </c>
      <c r="K580" s="148" t="s">
        <v>14871</v>
      </c>
      <c r="L580" s="150" t="s">
        <v>15087</v>
      </c>
      <c r="M580" s="164" t="s">
        <v>15088</v>
      </c>
    </row>
    <row r="581" ht="16.5" customHeight="1">
      <c r="A581" s="145">
        <v>580.0</v>
      </c>
      <c r="B581" s="146">
        <v>9856248.0</v>
      </c>
      <c r="C581" s="146">
        <v>1.70030313E8</v>
      </c>
      <c r="D581" s="142" t="s">
        <v>7291</v>
      </c>
      <c r="E581" s="146" t="s">
        <v>7293</v>
      </c>
      <c r="F581" s="147">
        <v>9.8</v>
      </c>
      <c r="G581" s="147">
        <v>96.7</v>
      </c>
      <c r="H581" s="147">
        <v>9.3</v>
      </c>
      <c r="I581" s="146" t="s">
        <v>14870</v>
      </c>
      <c r="J581" s="147" t="s">
        <v>64</v>
      </c>
      <c r="K581" s="148" t="s">
        <v>14871</v>
      </c>
      <c r="L581" s="147" t="s">
        <v>15087</v>
      </c>
      <c r="M581" s="164" t="s">
        <v>15088</v>
      </c>
    </row>
    <row r="582" ht="16.5" customHeight="1">
      <c r="A582" s="141">
        <v>581.0</v>
      </c>
      <c r="B582" s="150">
        <v>9856226.0</v>
      </c>
      <c r="C582" s="150">
        <v>1.7003035E8</v>
      </c>
      <c r="D582" s="142" t="s">
        <v>15094</v>
      </c>
      <c r="E582" s="150" t="s">
        <v>365</v>
      </c>
      <c r="F582" s="150">
        <v>7.07</v>
      </c>
      <c r="G582" s="150">
        <v>7.04</v>
      </c>
      <c r="H582" s="150">
        <v>7.03</v>
      </c>
      <c r="I582" s="146" t="s">
        <v>14870</v>
      </c>
      <c r="J582" s="150" t="s">
        <v>64</v>
      </c>
      <c r="K582" s="148" t="s">
        <v>14871</v>
      </c>
      <c r="L582" s="150" t="s">
        <v>15087</v>
      </c>
      <c r="M582" s="164" t="s">
        <v>15088</v>
      </c>
    </row>
    <row r="583" ht="16.5" customHeight="1">
      <c r="A583" s="145">
        <v>582.0</v>
      </c>
      <c r="B583" s="146">
        <v>9857570.0</v>
      </c>
      <c r="C583" s="146">
        <v>1.70030366E8</v>
      </c>
      <c r="D583" s="142" t="s">
        <v>15095</v>
      </c>
      <c r="E583" s="146" t="s">
        <v>6725</v>
      </c>
      <c r="F583" s="147">
        <v>9.7</v>
      </c>
      <c r="G583" s="147">
        <v>97.0</v>
      </c>
      <c r="H583" s="147">
        <v>8.5</v>
      </c>
      <c r="I583" s="146" t="s">
        <v>14870</v>
      </c>
      <c r="J583" s="147" t="s">
        <v>64</v>
      </c>
      <c r="K583" s="148" t="s">
        <v>14871</v>
      </c>
      <c r="L583" s="147" t="s">
        <v>15087</v>
      </c>
      <c r="M583" s="164" t="s">
        <v>15088</v>
      </c>
    </row>
    <row r="584" ht="16.5" customHeight="1">
      <c r="A584" s="141">
        <v>583.0</v>
      </c>
      <c r="B584" s="146">
        <v>9855200.0</v>
      </c>
      <c r="C584" s="146">
        <v>1.70030384E8</v>
      </c>
      <c r="D584" s="142" t="s">
        <v>284</v>
      </c>
      <c r="E584" s="146" t="s">
        <v>286</v>
      </c>
      <c r="F584" s="147">
        <v>74.4</v>
      </c>
      <c r="G584" s="147">
        <v>86.9</v>
      </c>
      <c r="H584" s="147">
        <v>7.73</v>
      </c>
      <c r="I584" s="146" t="s">
        <v>14870</v>
      </c>
      <c r="J584" s="147" t="s">
        <v>64</v>
      </c>
      <c r="K584" s="148" t="s">
        <v>14871</v>
      </c>
      <c r="L584" s="147" t="s">
        <v>15087</v>
      </c>
      <c r="M584" s="164" t="s">
        <v>15088</v>
      </c>
    </row>
    <row r="585" ht="16.5" customHeight="1">
      <c r="A585" s="145">
        <v>584.0</v>
      </c>
      <c r="B585" s="146">
        <v>9856178.0</v>
      </c>
      <c r="C585" s="146">
        <v>1.700304E8</v>
      </c>
      <c r="D585" s="142" t="s">
        <v>6014</v>
      </c>
      <c r="E585" s="146" t="s">
        <v>6015</v>
      </c>
      <c r="F585" s="147">
        <v>95.0</v>
      </c>
      <c r="G585" s="147">
        <v>97.0</v>
      </c>
      <c r="H585" s="147">
        <v>9.01</v>
      </c>
      <c r="I585" s="146" t="s">
        <v>14870</v>
      </c>
      <c r="J585" s="147" t="s">
        <v>64</v>
      </c>
      <c r="K585" s="148" t="s">
        <v>14871</v>
      </c>
      <c r="L585" s="147" t="s">
        <v>15087</v>
      </c>
      <c r="M585" s="164" t="s">
        <v>15088</v>
      </c>
    </row>
    <row r="586" ht="16.5" customHeight="1">
      <c r="A586" s="141">
        <v>585.0</v>
      </c>
      <c r="B586" s="146">
        <v>9853177.0</v>
      </c>
      <c r="C586" s="146">
        <v>1.70030422E8</v>
      </c>
      <c r="D586" s="142" t="s">
        <v>7120</v>
      </c>
      <c r="E586" s="146" t="s">
        <v>7121</v>
      </c>
      <c r="F586" s="147">
        <v>9.8</v>
      </c>
      <c r="G586" s="147">
        <v>95.4</v>
      </c>
      <c r="H586" s="147">
        <v>8.71</v>
      </c>
      <c r="I586" s="146" t="s">
        <v>14870</v>
      </c>
      <c r="J586" s="147" t="s">
        <v>64</v>
      </c>
      <c r="K586" s="148" t="s">
        <v>14871</v>
      </c>
      <c r="L586" s="147" t="s">
        <v>15087</v>
      </c>
      <c r="M586" s="164" t="s">
        <v>15088</v>
      </c>
    </row>
    <row r="587" ht="16.5" customHeight="1">
      <c r="A587" s="145">
        <v>586.0</v>
      </c>
      <c r="B587" s="146">
        <v>9871196.0</v>
      </c>
      <c r="C587" s="146">
        <v>1.70030429E8</v>
      </c>
      <c r="D587" s="142" t="s">
        <v>15096</v>
      </c>
      <c r="E587" s="146" t="s">
        <v>15097</v>
      </c>
      <c r="F587" s="147">
        <v>7.5</v>
      </c>
      <c r="G587" s="147">
        <v>85.7</v>
      </c>
      <c r="H587" s="147">
        <v>6.67</v>
      </c>
      <c r="I587" s="146" t="s">
        <v>14870</v>
      </c>
      <c r="J587" s="147" t="s">
        <v>64</v>
      </c>
      <c r="K587" s="148" t="s">
        <v>14871</v>
      </c>
      <c r="L587" s="147" t="s">
        <v>15087</v>
      </c>
      <c r="M587" s="164" t="s">
        <v>15088</v>
      </c>
    </row>
    <row r="588" ht="16.5" customHeight="1">
      <c r="A588" s="141">
        <v>587.0</v>
      </c>
      <c r="B588" s="146">
        <v>9856294.0</v>
      </c>
      <c r="C588" s="146">
        <v>1.70030441E8</v>
      </c>
      <c r="D588" s="142" t="s">
        <v>15098</v>
      </c>
      <c r="E588" s="146" t="s">
        <v>15099</v>
      </c>
      <c r="F588" s="147">
        <v>10.0</v>
      </c>
      <c r="G588" s="147">
        <v>92.8</v>
      </c>
      <c r="H588" s="147">
        <v>8.6</v>
      </c>
      <c r="I588" s="146" t="s">
        <v>14870</v>
      </c>
      <c r="J588" s="147" t="s">
        <v>64</v>
      </c>
      <c r="K588" s="148" t="s">
        <v>14871</v>
      </c>
      <c r="L588" s="147" t="s">
        <v>15087</v>
      </c>
      <c r="M588" s="164" t="s">
        <v>15088</v>
      </c>
    </row>
    <row r="589" ht="16.5" customHeight="1">
      <c r="A589" s="145">
        <v>588.0</v>
      </c>
      <c r="B589" s="146">
        <v>9854030.0</v>
      </c>
      <c r="C589" s="146">
        <v>1.70030482E8</v>
      </c>
      <c r="D589" s="142" t="s">
        <v>15100</v>
      </c>
      <c r="E589" s="146" t="s">
        <v>8060</v>
      </c>
      <c r="F589" s="147">
        <v>80.83</v>
      </c>
      <c r="G589" s="147">
        <v>95.0</v>
      </c>
      <c r="H589" s="147">
        <v>8.26</v>
      </c>
      <c r="I589" s="146" t="s">
        <v>14870</v>
      </c>
      <c r="J589" s="147" t="s">
        <v>64</v>
      </c>
      <c r="K589" s="148" t="s">
        <v>14871</v>
      </c>
      <c r="L589" s="147" t="s">
        <v>15087</v>
      </c>
      <c r="M589" s="164" t="s">
        <v>15088</v>
      </c>
    </row>
    <row r="590" ht="16.5" customHeight="1">
      <c r="A590" s="141">
        <v>589.0</v>
      </c>
      <c r="B590" s="146">
        <v>9856930.0</v>
      </c>
      <c r="C590" s="146">
        <v>1.70030506E8</v>
      </c>
      <c r="D590" s="142" t="s">
        <v>271</v>
      </c>
      <c r="E590" s="146" t="s">
        <v>15101</v>
      </c>
      <c r="F590" s="147">
        <v>7.3</v>
      </c>
      <c r="G590" s="147">
        <v>94.0</v>
      </c>
      <c r="H590" s="147">
        <v>8.0</v>
      </c>
      <c r="I590" s="146" t="s">
        <v>14870</v>
      </c>
      <c r="J590" s="147" t="s">
        <v>64</v>
      </c>
      <c r="K590" s="148" t="s">
        <v>14871</v>
      </c>
      <c r="L590" s="147" t="s">
        <v>15087</v>
      </c>
      <c r="M590" s="164" t="s">
        <v>15088</v>
      </c>
    </row>
    <row r="591" ht="16.5" customHeight="1">
      <c r="A591" s="145">
        <v>590.0</v>
      </c>
      <c r="B591" s="146">
        <v>9853683.0</v>
      </c>
      <c r="C591" s="146">
        <v>1.70030521E8</v>
      </c>
      <c r="D591" s="142" t="s">
        <v>7530</v>
      </c>
      <c r="E591" s="146" t="s">
        <v>7531</v>
      </c>
      <c r="F591" s="147">
        <v>9.8</v>
      </c>
      <c r="G591" s="147">
        <v>98.0</v>
      </c>
      <c r="H591" s="147">
        <v>6.84</v>
      </c>
      <c r="I591" s="146" t="s">
        <v>14870</v>
      </c>
      <c r="J591" s="147" t="s">
        <v>64</v>
      </c>
      <c r="K591" s="148" t="s">
        <v>14871</v>
      </c>
      <c r="L591" s="147" t="s">
        <v>15087</v>
      </c>
      <c r="M591" s="164" t="s">
        <v>15088</v>
      </c>
    </row>
    <row r="592" ht="16.5" customHeight="1">
      <c r="A592" s="141">
        <v>591.0</v>
      </c>
      <c r="B592" s="146">
        <v>9871034.0</v>
      </c>
      <c r="C592" s="146">
        <v>1.7003056E8</v>
      </c>
      <c r="D592" s="142" t="s">
        <v>3455</v>
      </c>
      <c r="E592" s="146" t="s">
        <v>3457</v>
      </c>
      <c r="F592" s="147">
        <v>95.0</v>
      </c>
      <c r="G592" s="147">
        <v>94.0</v>
      </c>
      <c r="H592" s="147">
        <v>7.5</v>
      </c>
      <c r="I592" s="146" t="s">
        <v>14870</v>
      </c>
      <c r="J592" s="147" t="s">
        <v>64</v>
      </c>
      <c r="K592" s="148" t="s">
        <v>14871</v>
      </c>
      <c r="L592" s="147" t="s">
        <v>15087</v>
      </c>
      <c r="M592" s="164" t="s">
        <v>15088</v>
      </c>
    </row>
    <row r="593" ht="16.5" customHeight="1">
      <c r="A593" s="145">
        <v>592.0</v>
      </c>
      <c r="B593" s="146">
        <v>9856247.0</v>
      </c>
      <c r="C593" s="146">
        <v>1.70030587E8</v>
      </c>
      <c r="D593" s="142" t="s">
        <v>5570</v>
      </c>
      <c r="E593" s="146" t="s">
        <v>5571</v>
      </c>
      <c r="F593" s="147">
        <v>9.5</v>
      </c>
      <c r="G593" s="147">
        <v>93.0</v>
      </c>
      <c r="H593" s="147">
        <v>8.3</v>
      </c>
      <c r="I593" s="146" t="s">
        <v>14870</v>
      </c>
      <c r="J593" s="147" t="s">
        <v>64</v>
      </c>
      <c r="K593" s="148" t="s">
        <v>14871</v>
      </c>
      <c r="L593" s="147" t="s">
        <v>15087</v>
      </c>
      <c r="M593" s="164" t="s">
        <v>15088</v>
      </c>
    </row>
    <row r="594" ht="16.5" customHeight="1">
      <c r="A594" s="141">
        <v>593.0</v>
      </c>
      <c r="B594" s="146">
        <v>9871426.0</v>
      </c>
      <c r="C594" s="146">
        <v>1.7003063E8</v>
      </c>
      <c r="D594" s="142" t="s">
        <v>15102</v>
      </c>
      <c r="E594" s="146" t="s">
        <v>1179</v>
      </c>
      <c r="F594" s="147">
        <v>8.3</v>
      </c>
      <c r="G594" s="147">
        <v>87.3</v>
      </c>
      <c r="H594" s="147">
        <v>7.42</v>
      </c>
      <c r="I594" s="146" t="s">
        <v>14870</v>
      </c>
      <c r="J594" s="147" t="s">
        <v>64</v>
      </c>
      <c r="K594" s="148" t="s">
        <v>14871</v>
      </c>
      <c r="L594" s="147" t="s">
        <v>15087</v>
      </c>
      <c r="M594" s="164" t="s">
        <v>15088</v>
      </c>
    </row>
    <row r="595" ht="16.5" customHeight="1">
      <c r="A595" s="145">
        <v>594.0</v>
      </c>
      <c r="B595" s="146">
        <v>9855821.0</v>
      </c>
      <c r="C595" s="146">
        <v>1.70030653E8</v>
      </c>
      <c r="D595" s="142" t="s">
        <v>2846</v>
      </c>
      <c r="E595" s="146" t="s">
        <v>2847</v>
      </c>
      <c r="F595" s="147">
        <v>8.8</v>
      </c>
      <c r="G595" s="147">
        <v>96.0</v>
      </c>
      <c r="H595" s="147">
        <v>9.1</v>
      </c>
      <c r="I595" s="146" t="s">
        <v>14870</v>
      </c>
      <c r="J595" s="147" t="s">
        <v>64</v>
      </c>
      <c r="K595" s="148" t="s">
        <v>14871</v>
      </c>
      <c r="L595" s="147" t="s">
        <v>15087</v>
      </c>
      <c r="M595" s="164" t="s">
        <v>15088</v>
      </c>
    </row>
    <row r="596" ht="16.5" customHeight="1">
      <c r="A596" s="141">
        <v>595.0</v>
      </c>
      <c r="B596" s="146">
        <v>9853575.0</v>
      </c>
      <c r="C596" s="146">
        <v>1.70030685E8</v>
      </c>
      <c r="D596" s="142" t="s">
        <v>7678</v>
      </c>
      <c r="E596" s="146" t="s">
        <v>7679</v>
      </c>
      <c r="F596" s="147">
        <v>10.0</v>
      </c>
      <c r="G596" s="147">
        <v>93.3</v>
      </c>
      <c r="H596" s="147">
        <v>8.2</v>
      </c>
      <c r="I596" s="146" t="s">
        <v>14870</v>
      </c>
      <c r="J596" s="147" t="s">
        <v>64</v>
      </c>
      <c r="K596" s="148" t="s">
        <v>14871</v>
      </c>
      <c r="L596" s="147" t="s">
        <v>15087</v>
      </c>
      <c r="M596" s="164" t="s">
        <v>15088</v>
      </c>
    </row>
    <row r="597" ht="16.5" customHeight="1">
      <c r="A597" s="145">
        <v>596.0</v>
      </c>
      <c r="B597" s="146">
        <v>9858858.0</v>
      </c>
      <c r="C597" s="146">
        <v>1.70030718E8</v>
      </c>
      <c r="D597" s="142" t="s">
        <v>15103</v>
      </c>
      <c r="E597" s="146" t="s">
        <v>4536</v>
      </c>
      <c r="F597" s="147">
        <v>9.2</v>
      </c>
      <c r="G597" s="147">
        <v>97.6</v>
      </c>
      <c r="H597" s="147">
        <v>8.21</v>
      </c>
      <c r="I597" s="146" t="s">
        <v>14870</v>
      </c>
      <c r="J597" s="147" t="s">
        <v>64</v>
      </c>
      <c r="K597" s="148" t="s">
        <v>14871</v>
      </c>
      <c r="L597" s="147" t="s">
        <v>15087</v>
      </c>
      <c r="M597" s="164" t="s">
        <v>15088</v>
      </c>
    </row>
    <row r="598" ht="16.5" customHeight="1">
      <c r="A598" s="141">
        <v>597.0</v>
      </c>
      <c r="B598" s="146">
        <v>9854502.0</v>
      </c>
      <c r="C598" s="146">
        <v>1.70030721E8</v>
      </c>
      <c r="D598" s="142" t="s">
        <v>3560</v>
      </c>
      <c r="E598" s="146" t="s">
        <v>3561</v>
      </c>
      <c r="F598" s="147">
        <v>9.0</v>
      </c>
      <c r="G598" s="147">
        <v>95.7</v>
      </c>
      <c r="H598" s="147">
        <v>8.89</v>
      </c>
      <c r="I598" s="146" t="s">
        <v>14870</v>
      </c>
      <c r="J598" s="147" t="s">
        <v>64</v>
      </c>
      <c r="K598" s="148" t="s">
        <v>14871</v>
      </c>
      <c r="L598" s="147" t="s">
        <v>15087</v>
      </c>
      <c r="M598" s="164" t="s">
        <v>15088</v>
      </c>
    </row>
    <row r="599" ht="16.5" customHeight="1">
      <c r="A599" s="145">
        <v>598.0</v>
      </c>
      <c r="B599" s="146">
        <v>9854211.0</v>
      </c>
      <c r="C599" s="146">
        <v>1.70030727E8</v>
      </c>
      <c r="D599" s="142" t="s">
        <v>4870</v>
      </c>
      <c r="E599" s="146" t="s">
        <v>4871</v>
      </c>
      <c r="F599" s="147">
        <v>9.0</v>
      </c>
      <c r="G599" s="147">
        <v>9.3</v>
      </c>
      <c r="H599" s="147">
        <v>7.88</v>
      </c>
      <c r="I599" s="146" t="s">
        <v>14870</v>
      </c>
      <c r="J599" s="147" t="s">
        <v>64</v>
      </c>
      <c r="K599" s="148" t="s">
        <v>14871</v>
      </c>
      <c r="L599" s="147" t="s">
        <v>15087</v>
      </c>
      <c r="M599" s="164" t="s">
        <v>15088</v>
      </c>
    </row>
    <row r="600" ht="16.5" customHeight="1">
      <c r="A600" s="141">
        <v>599.0</v>
      </c>
      <c r="B600" s="146">
        <v>9856209.0</v>
      </c>
      <c r="C600" s="146">
        <v>1.70030735E8</v>
      </c>
      <c r="D600" s="142" t="s">
        <v>4843</v>
      </c>
      <c r="E600" s="146" t="s">
        <v>4844</v>
      </c>
      <c r="F600" s="147">
        <v>9.3</v>
      </c>
      <c r="G600" s="147">
        <v>94.0</v>
      </c>
      <c r="H600" s="147">
        <v>7.63</v>
      </c>
      <c r="I600" s="146" t="s">
        <v>14870</v>
      </c>
      <c r="J600" s="147" t="s">
        <v>64</v>
      </c>
      <c r="K600" s="148" t="s">
        <v>14871</v>
      </c>
      <c r="L600" s="147" t="s">
        <v>15087</v>
      </c>
      <c r="M600" s="164" t="s">
        <v>15088</v>
      </c>
    </row>
    <row r="601" ht="16.5" customHeight="1">
      <c r="A601" s="145">
        <v>600.0</v>
      </c>
      <c r="B601" s="146">
        <v>9853543.0</v>
      </c>
      <c r="C601" s="146">
        <v>1.70030751E8</v>
      </c>
      <c r="D601" s="142" t="s">
        <v>8032</v>
      </c>
      <c r="E601" s="146" t="s">
        <v>8033</v>
      </c>
      <c r="F601" s="147">
        <v>10.0</v>
      </c>
      <c r="G601" s="147">
        <v>98.6</v>
      </c>
      <c r="H601" s="147">
        <v>8.33</v>
      </c>
      <c r="I601" s="146" t="s">
        <v>14870</v>
      </c>
      <c r="J601" s="147" t="s">
        <v>64</v>
      </c>
      <c r="K601" s="148" t="s">
        <v>14871</v>
      </c>
      <c r="L601" s="147" t="s">
        <v>15087</v>
      </c>
      <c r="M601" s="164" t="s">
        <v>15088</v>
      </c>
    </row>
    <row r="602" ht="16.5" customHeight="1">
      <c r="A602" s="141">
        <v>601.0</v>
      </c>
      <c r="B602" s="146">
        <v>9863904.0</v>
      </c>
      <c r="C602" s="146">
        <v>1.7003078E8</v>
      </c>
      <c r="D602" s="142" t="s">
        <v>7464</v>
      </c>
      <c r="E602" s="146" t="s">
        <v>7465</v>
      </c>
      <c r="F602" s="147">
        <v>9.8</v>
      </c>
      <c r="G602" s="147">
        <v>97.5</v>
      </c>
      <c r="H602" s="147">
        <v>7.0</v>
      </c>
      <c r="I602" s="146" t="s">
        <v>14870</v>
      </c>
      <c r="J602" s="147" t="s">
        <v>64</v>
      </c>
      <c r="K602" s="148" t="s">
        <v>14871</v>
      </c>
      <c r="L602" s="147" t="s">
        <v>15087</v>
      </c>
      <c r="M602" s="164" t="s">
        <v>15088</v>
      </c>
    </row>
    <row r="603" ht="16.5" customHeight="1">
      <c r="A603" s="145">
        <v>602.0</v>
      </c>
      <c r="B603" s="146">
        <v>9852733.0</v>
      </c>
      <c r="C603" s="146">
        <v>1.70030785E8</v>
      </c>
      <c r="D603" s="142" t="s">
        <v>15104</v>
      </c>
      <c r="E603" s="146" t="s">
        <v>3610</v>
      </c>
      <c r="F603" s="147">
        <v>9.0</v>
      </c>
      <c r="G603" s="147">
        <v>96.3</v>
      </c>
      <c r="H603" s="147">
        <v>7.6</v>
      </c>
      <c r="I603" s="146" t="s">
        <v>14870</v>
      </c>
      <c r="J603" s="147" t="s">
        <v>64</v>
      </c>
      <c r="K603" s="148" t="s">
        <v>14871</v>
      </c>
      <c r="L603" s="147" t="s">
        <v>15087</v>
      </c>
      <c r="M603" s="164" t="s">
        <v>15088</v>
      </c>
    </row>
    <row r="604" ht="16.5" customHeight="1">
      <c r="A604" s="141">
        <v>603.0</v>
      </c>
      <c r="B604" s="146">
        <v>9872911.0</v>
      </c>
      <c r="C604" s="146">
        <v>1.70030809E8</v>
      </c>
      <c r="D604" s="142" t="s">
        <v>4063</v>
      </c>
      <c r="E604" s="146" t="s">
        <v>4064</v>
      </c>
      <c r="F604" s="147">
        <v>9.2</v>
      </c>
      <c r="G604" s="147">
        <v>93.8</v>
      </c>
      <c r="H604" s="147">
        <v>7.3</v>
      </c>
      <c r="I604" s="146" t="s">
        <v>14870</v>
      </c>
      <c r="J604" s="147" t="s">
        <v>64</v>
      </c>
      <c r="K604" s="148" t="s">
        <v>14871</v>
      </c>
      <c r="L604" s="147" t="s">
        <v>15087</v>
      </c>
      <c r="M604" s="164" t="s">
        <v>15088</v>
      </c>
    </row>
    <row r="605" ht="16.5" customHeight="1">
      <c r="A605" s="145">
        <v>604.0</v>
      </c>
      <c r="B605" s="146">
        <v>9852981.0</v>
      </c>
      <c r="C605" s="146">
        <v>1.70030817E8</v>
      </c>
      <c r="D605" s="142" t="s">
        <v>15105</v>
      </c>
      <c r="E605" s="146" t="s">
        <v>4585</v>
      </c>
      <c r="F605" s="147">
        <v>9.3</v>
      </c>
      <c r="G605" s="147">
        <v>92.5</v>
      </c>
      <c r="H605" s="147">
        <v>7.8</v>
      </c>
      <c r="I605" s="146" t="s">
        <v>14870</v>
      </c>
      <c r="J605" s="147" t="s">
        <v>64</v>
      </c>
      <c r="K605" s="148" t="s">
        <v>14871</v>
      </c>
      <c r="L605" s="147" t="s">
        <v>15087</v>
      </c>
      <c r="M605" s="164" t="s">
        <v>15088</v>
      </c>
    </row>
    <row r="606" ht="16.5" customHeight="1">
      <c r="A606" s="141">
        <v>605.0</v>
      </c>
      <c r="B606" s="146">
        <v>9856239.0</v>
      </c>
      <c r="C606" s="146">
        <v>1.70030836E8</v>
      </c>
      <c r="D606" s="142" t="s">
        <v>15106</v>
      </c>
      <c r="E606" s="146" t="s">
        <v>1290</v>
      </c>
      <c r="F606" s="147">
        <v>8.7</v>
      </c>
      <c r="G606" s="147">
        <v>96.0</v>
      </c>
      <c r="H606" s="147">
        <v>8.1</v>
      </c>
      <c r="I606" s="146" t="s">
        <v>14870</v>
      </c>
      <c r="J606" s="147" t="s">
        <v>64</v>
      </c>
      <c r="K606" s="148" t="s">
        <v>14871</v>
      </c>
      <c r="L606" s="147" t="s">
        <v>15087</v>
      </c>
      <c r="M606" s="164" t="s">
        <v>15088</v>
      </c>
    </row>
    <row r="607" ht="16.5" customHeight="1">
      <c r="A607" s="145">
        <v>606.0</v>
      </c>
      <c r="B607" s="146">
        <v>9855509.0</v>
      </c>
      <c r="C607" s="146">
        <v>1.700309E8</v>
      </c>
      <c r="D607" s="142" t="s">
        <v>7769</v>
      </c>
      <c r="E607" s="146" t="s">
        <v>7771</v>
      </c>
      <c r="F607" s="147">
        <v>10.0</v>
      </c>
      <c r="G607" s="147">
        <v>95.3</v>
      </c>
      <c r="H607" s="147">
        <v>9.4</v>
      </c>
      <c r="I607" s="146" t="s">
        <v>14870</v>
      </c>
      <c r="J607" s="147" t="s">
        <v>64</v>
      </c>
      <c r="K607" s="148" t="s">
        <v>14871</v>
      </c>
      <c r="L607" s="147" t="s">
        <v>15087</v>
      </c>
      <c r="M607" s="164" t="s">
        <v>15088</v>
      </c>
    </row>
    <row r="608" ht="16.5" customHeight="1">
      <c r="A608" s="141">
        <v>607.0</v>
      </c>
      <c r="B608" s="146">
        <v>9854970.0</v>
      </c>
      <c r="C608" s="146">
        <v>1.70030927E8</v>
      </c>
      <c r="D608" s="142" t="s">
        <v>1820</v>
      </c>
      <c r="E608" s="146" t="s">
        <v>1822</v>
      </c>
      <c r="F608" s="147">
        <v>8.6</v>
      </c>
      <c r="G608" s="147">
        <v>93.4</v>
      </c>
      <c r="H608" s="147">
        <v>8.4</v>
      </c>
      <c r="I608" s="146" t="s">
        <v>14870</v>
      </c>
      <c r="J608" s="147" t="s">
        <v>64</v>
      </c>
      <c r="K608" s="148" t="s">
        <v>14871</v>
      </c>
      <c r="L608" s="147" t="s">
        <v>15087</v>
      </c>
      <c r="M608" s="164" t="s">
        <v>15088</v>
      </c>
    </row>
    <row r="609" ht="16.5" customHeight="1">
      <c r="A609" s="145">
        <v>608.0</v>
      </c>
      <c r="B609" s="146">
        <v>9856101.0</v>
      </c>
      <c r="C609" s="146">
        <v>1.70030936E8</v>
      </c>
      <c r="D609" s="142" t="s">
        <v>15107</v>
      </c>
      <c r="E609" s="146" t="s">
        <v>4821</v>
      </c>
      <c r="F609" s="147">
        <v>9.3</v>
      </c>
      <c r="G609" s="147">
        <v>93.9</v>
      </c>
      <c r="H609" s="147">
        <v>8.5</v>
      </c>
      <c r="I609" s="146" t="s">
        <v>14870</v>
      </c>
      <c r="J609" s="147" t="s">
        <v>64</v>
      </c>
      <c r="K609" s="148" t="s">
        <v>14871</v>
      </c>
      <c r="L609" s="147" t="s">
        <v>15087</v>
      </c>
      <c r="M609" s="164" t="s">
        <v>15088</v>
      </c>
    </row>
    <row r="610" ht="16.5" customHeight="1">
      <c r="A610" s="141">
        <v>609.0</v>
      </c>
      <c r="B610" s="146">
        <v>9857571.0</v>
      </c>
      <c r="C610" s="146">
        <v>1.70030954E8</v>
      </c>
      <c r="D610" s="142" t="s">
        <v>15108</v>
      </c>
      <c r="E610" s="146" t="s">
        <v>15109</v>
      </c>
      <c r="F610" s="147">
        <v>8.8</v>
      </c>
      <c r="G610" s="147">
        <v>878.0</v>
      </c>
      <c r="H610" s="147">
        <v>7.1</v>
      </c>
      <c r="I610" s="146" t="s">
        <v>14870</v>
      </c>
      <c r="J610" s="147" t="s">
        <v>64</v>
      </c>
      <c r="K610" s="148" t="s">
        <v>14871</v>
      </c>
      <c r="L610" s="147" t="s">
        <v>15087</v>
      </c>
      <c r="M610" s="164" t="s">
        <v>15088</v>
      </c>
    </row>
    <row r="611" ht="16.5" customHeight="1">
      <c r="A611" s="145">
        <v>610.0</v>
      </c>
      <c r="B611" s="146">
        <v>9857251.0</v>
      </c>
      <c r="C611" s="146">
        <v>1.70030957E8</v>
      </c>
      <c r="D611" s="142" t="s">
        <v>4391</v>
      </c>
      <c r="E611" s="146" t="s">
        <v>4392</v>
      </c>
      <c r="F611" s="147">
        <v>9.2</v>
      </c>
      <c r="G611" s="147">
        <v>96.4</v>
      </c>
      <c r="H611" s="147">
        <v>8.0</v>
      </c>
      <c r="I611" s="146" t="s">
        <v>14870</v>
      </c>
      <c r="J611" s="147" t="s">
        <v>64</v>
      </c>
      <c r="K611" s="148" t="s">
        <v>14871</v>
      </c>
      <c r="L611" s="147" t="s">
        <v>15087</v>
      </c>
      <c r="M611" s="164" t="s">
        <v>15088</v>
      </c>
    </row>
    <row r="612" ht="16.5" customHeight="1">
      <c r="A612" s="141">
        <v>611.0</v>
      </c>
      <c r="B612" s="146">
        <v>9855383.0</v>
      </c>
      <c r="C612" s="146">
        <v>1.70030979E8</v>
      </c>
      <c r="D612" s="142" t="s">
        <v>15110</v>
      </c>
      <c r="E612" s="146" t="s">
        <v>5857</v>
      </c>
      <c r="F612" s="147">
        <v>9.5</v>
      </c>
      <c r="G612" s="147">
        <v>96.2</v>
      </c>
      <c r="H612" s="147">
        <v>8.35</v>
      </c>
      <c r="I612" s="146" t="s">
        <v>14870</v>
      </c>
      <c r="J612" s="147" t="s">
        <v>64</v>
      </c>
      <c r="K612" s="148" t="s">
        <v>14871</v>
      </c>
      <c r="L612" s="147" t="s">
        <v>15087</v>
      </c>
      <c r="M612" s="164" t="s">
        <v>15088</v>
      </c>
    </row>
    <row r="613" ht="16.5" customHeight="1">
      <c r="A613" s="145">
        <v>612.0</v>
      </c>
      <c r="B613" s="146">
        <v>9871259.0</v>
      </c>
      <c r="C613" s="146">
        <v>1.70030997E8</v>
      </c>
      <c r="D613" s="142" t="s">
        <v>15111</v>
      </c>
      <c r="E613" s="146" t="s">
        <v>6272</v>
      </c>
      <c r="F613" s="147">
        <v>96.0</v>
      </c>
      <c r="G613" s="147">
        <v>94.3</v>
      </c>
      <c r="H613" s="147">
        <v>8.11</v>
      </c>
      <c r="I613" s="146" t="s">
        <v>14870</v>
      </c>
      <c r="J613" s="147" t="s">
        <v>64</v>
      </c>
      <c r="K613" s="148" t="s">
        <v>14871</v>
      </c>
      <c r="L613" s="147" t="s">
        <v>15087</v>
      </c>
      <c r="M613" s="164" t="s">
        <v>15088</v>
      </c>
    </row>
    <row r="614" ht="16.5" customHeight="1">
      <c r="A614" s="141">
        <v>613.0</v>
      </c>
      <c r="B614" s="146">
        <v>9854833.0</v>
      </c>
      <c r="C614" s="146">
        <v>1.70031007E8</v>
      </c>
      <c r="D614" s="142" t="s">
        <v>7348</v>
      </c>
      <c r="E614" s="146" t="s">
        <v>7349</v>
      </c>
      <c r="F614" s="147">
        <v>9.8</v>
      </c>
      <c r="G614" s="147">
        <v>97.0</v>
      </c>
      <c r="H614" s="147">
        <v>8.65</v>
      </c>
      <c r="I614" s="146" t="s">
        <v>14870</v>
      </c>
      <c r="J614" s="147" t="s">
        <v>64</v>
      </c>
      <c r="K614" s="148" t="s">
        <v>14871</v>
      </c>
      <c r="L614" s="147" t="s">
        <v>15087</v>
      </c>
      <c r="M614" s="164" t="s">
        <v>15088</v>
      </c>
    </row>
    <row r="615" ht="16.5" customHeight="1">
      <c r="A615" s="145">
        <v>614.0</v>
      </c>
      <c r="B615" s="150">
        <v>9853365.0</v>
      </c>
      <c r="C615" s="150">
        <v>1.70031023E8</v>
      </c>
      <c r="D615" s="142" t="s">
        <v>5988</v>
      </c>
      <c r="E615" s="150" t="s">
        <v>5990</v>
      </c>
      <c r="F615" s="150">
        <v>9.5</v>
      </c>
      <c r="G615" s="150">
        <v>97.0</v>
      </c>
      <c r="H615" s="150">
        <v>8.72</v>
      </c>
      <c r="I615" s="146" t="s">
        <v>14870</v>
      </c>
      <c r="J615" s="150" t="s">
        <v>64</v>
      </c>
      <c r="K615" s="148" t="s">
        <v>14871</v>
      </c>
      <c r="L615" s="150" t="s">
        <v>15087</v>
      </c>
      <c r="M615" s="164" t="s">
        <v>15088</v>
      </c>
    </row>
    <row r="616" ht="16.5" customHeight="1">
      <c r="A616" s="141">
        <v>615.0</v>
      </c>
      <c r="B616" s="146">
        <v>9852845.0</v>
      </c>
      <c r="C616" s="146">
        <v>1.70031039E8</v>
      </c>
      <c r="D616" s="142" t="s">
        <v>15112</v>
      </c>
      <c r="E616" s="146" t="s">
        <v>2207</v>
      </c>
      <c r="F616" s="147">
        <v>87.0</v>
      </c>
      <c r="G616" s="147">
        <v>95.2</v>
      </c>
      <c r="H616" s="147">
        <v>7.7</v>
      </c>
      <c r="I616" s="146" t="s">
        <v>14870</v>
      </c>
      <c r="J616" s="147" t="s">
        <v>64</v>
      </c>
      <c r="K616" s="148" t="s">
        <v>14871</v>
      </c>
      <c r="L616" s="147" t="s">
        <v>15087</v>
      </c>
      <c r="M616" s="164" t="s">
        <v>15088</v>
      </c>
    </row>
    <row r="617" ht="16.5" customHeight="1">
      <c r="A617" s="145">
        <v>616.0</v>
      </c>
      <c r="B617" s="146">
        <v>9852631.0</v>
      </c>
      <c r="C617" s="146">
        <v>1.70031049E8</v>
      </c>
      <c r="D617" s="142" t="s">
        <v>15113</v>
      </c>
      <c r="E617" s="146" t="s">
        <v>15114</v>
      </c>
      <c r="F617" s="147">
        <v>8.7</v>
      </c>
      <c r="G617" s="147">
        <v>84.5</v>
      </c>
      <c r="H617" s="147">
        <v>7.2</v>
      </c>
      <c r="I617" s="146" t="s">
        <v>14870</v>
      </c>
      <c r="J617" s="147" t="s">
        <v>64</v>
      </c>
      <c r="K617" s="148" t="s">
        <v>14871</v>
      </c>
      <c r="L617" s="147" t="s">
        <v>15087</v>
      </c>
      <c r="M617" s="164" t="s">
        <v>15088</v>
      </c>
    </row>
    <row r="618" ht="16.5" customHeight="1">
      <c r="A618" s="141">
        <v>617.0</v>
      </c>
      <c r="B618" s="146">
        <v>9854792.0</v>
      </c>
      <c r="C618" s="146">
        <v>1.70031067E8</v>
      </c>
      <c r="D618" s="142" t="s">
        <v>6084</v>
      </c>
      <c r="E618" s="146" t="s">
        <v>6085</v>
      </c>
      <c r="F618" s="147">
        <v>9.5</v>
      </c>
      <c r="G618" s="147">
        <v>97.5</v>
      </c>
      <c r="H618" s="147">
        <v>8.8</v>
      </c>
      <c r="I618" s="146" t="s">
        <v>14870</v>
      </c>
      <c r="J618" s="147" t="s">
        <v>64</v>
      </c>
      <c r="K618" s="148" t="s">
        <v>14871</v>
      </c>
      <c r="L618" s="147" t="s">
        <v>15087</v>
      </c>
      <c r="M618" s="164" t="s">
        <v>15088</v>
      </c>
    </row>
    <row r="619" ht="16.5" customHeight="1">
      <c r="A619" s="145">
        <v>618.0</v>
      </c>
      <c r="B619" s="146">
        <v>9871389.0</v>
      </c>
      <c r="C619" s="146">
        <v>1.70031105E8</v>
      </c>
      <c r="D619" s="142" t="s">
        <v>4905</v>
      </c>
      <c r="E619" s="146" t="s">
        <v>4907</v>
      </c>
      <c r="F619" s="147">
        <v>9.3</v>
      </c>
      <c r="G619" s="147">
        <v>94.6</v>
      </c>
      <c r="H619" s="147">
        <v>7.4</v>
      </c>
      <c r="I619" s="146" t="s">
        <v>14870</v>
      </c>
      <c r="J619" s="147" t="s">
        <v>64</v>
      </c>
      <c r="K619" s="148" t="s">
        <v>14871</v>
      </c>
      <c r="L619" s="147" t="s">
        <v>15087</v>
      </c>
      <c r="M619" s="164" t="s">
        <v>15088</v>
      </c>
    </row>
    <row r="620" ht="16.5" customHeight="1">
      <c r="A620" s="141">
        <v>619.0</v>
      </c>
      <c r="B620" s="146">
        <v>9852621.0</v>
      </c>
      <c r="C620" s="146">
        <v>1.70031122E8</v>
      </c>
      <c r="D620" s="142" t="s">
        <v>5386</v>
      </c>
      <c r="E620" s="146" t="s">
        <v>5387</v>
      </c>
      <c r="F620" s="147">
        <v>9.4</v>
      </c>
      <c r="G620" s="147">
        <v>93.4</v>
      </c>
      <c r="H620" s="147">
        <v>8.7</v>
      </c>
      <c r="I620" s="146" t="s">
        <v>14870</v>
      </c>
      <c r="J620" s="147" t="s">
        <v>64</v>
      </c>
      <c r="K620" s="148" t="s">
        <v>14871</v>
      </c>
      <c r="L620" s="147" t="s">
        <v>15087</v>
      </c>
      <c r="M620" s="164" t="s">
        <v>15088</v>
      </c>
    </row>
    <row r="621" ht="16.5" customHeight="1">
      <c r="A621" s="145">
        <v>620.0</v>
      </c>
      <c r="B621" s="146">
        <v>9853315.0</v>
      </c>
      <c r="C621" s="146">
        <v>1.70031142E8</v>
      </c>
      <c r="D621" s="142" t="s">
        <v>15115</v>
      </c>
      <c r="E621" s="146" t="s">
        <v>1462</v>
      </c>
      <c r="F621" s="147">
        <v>8.5</v>
      </c>
      <c r="G621" s="147">
        <v>8.94</v>
      </c>
      <c r="H621" s="147">
        <v>7.9</v>
      </c>
      <c r="I621" s="146" t="s">
        <v>14870</v>
      </c>
      <c r="J621" s="147" t="s">
        <v>64</v>
      </c>
      <c r="K621" s="148" t="s">
        <v>14871</v>
      </c>
      <c r="L621" s="147" t="s">
        <v>15087</v>
      </c>
      <c r="M621" s="164" t="s">
        <v>15088</v>
      </c>
    </row>
    <row r="622" ht="16.5" customHeight="1">
      <c r="A622" s="141">
        <v>621.0</v>
      </c>
      <c r="B622" s="146">
        <v>9853627.0</v>
      </c>
      <c r="C622" s="146">
        <v>1.70031143E8</v>
      </c>
      <c r="D622" s="142" t="s">
        <v>15116</v>
      </c>
      <c r="E622" s="146" t="s">
        <v>6191</v>
      </c>
      <c r="F622" s="147">
        <v>9.5</v>
      </c>
      <c r="G622" s="147">
        <v>97.5</v>
      </c>
      <c r="H622" s="147">
        <v>7.94</v>
      </c>
      <c r="I622" s="146" t="s">
        <v>14870</v>
      </c>
      <c r="J622" s="147" t="s">
        <v>64</v>
      </c>
      <c r="K622" s="148" t="s">
        <v>14871</v>
      </c>
      <c r="L622" s="147" t="s">
        <v>15087</v>
      </c>
      <c r="M622" s="164" t="s">
        <v>15088</v>
      </c>
    </row>
    <row r="623" ht="16.5" customHeight="1">
      <c r="A623" s="145">
        <v>622.0</v>
      </c>
      <c r="B623" s="146">
        <v>9853691.0</v>
      </c>
      <c r="C623" s="146">
        <v>1.70031157E8</v>
      </c>
      <c r="D623" s="142" t="s">
        <v>2940</v>
      </c>
      <c r="E623" s="146" t="s">
        <v>2941</v>
      </c>
      <c r="F623" s="147">
        <v>8.8</v>
      </c>
      <c r="G623" s="147">
        <v>97.9</v>
      </c>
      <c r="H623" s="147">
        <v>8.99</v>
      </c>
      <c r="I623" s="146" t="s">
        <v>14870</v>
      </c>
      <c r="J623" s="147" t="s">
        <v>64</v>
      </c>
      <c r="K623" s="148" t="s">
        <v>14871</v>
      </c>
      <c r="L623" s="147" t="s">
        <v>15087</v>
      </c>
      <c r="M623" s="164" t="s">
        <v>15088</v>
      </c>
    </row>
    <row r="624" ht="16.5" customHeight="1">
      <c r="A624" s="141">
        <v>623.0</v>
      </c>
      <c r="B624" s="146">
        <v>9853343.0</v>
      </c>
      <c r="C624" s="146">
        <v>1.70031202E8</v>
      </c>
      <c r="D624" s="142" t="s">
        <v>15117</v>
      </c>
      <c r="E624" s="146" t="s">
        <v>15118</v>
      </c>
      <c r="F624" s="147">
        <v>9.3</v>
      </c>
      <c r="G624" s="147">
        <v>85.0</v>
      </c>
      <c r="H624" s="147">
        <v>8.2</v>
      </c>
      <c r="I624" s="146" t="s">
        <v>14870</v>
      </c>
      <c r="J624" s="147" t="s">
        <v>64</v>
      </c>
      <c r="K624" s="148" t="s">
        <v>14871</v>
      </c>
      <c r="L624" s="147" t="s">
        <v>15087</v>
      </c>
      <c r="M624" s="164" t="s">
        <v>15088</v>
      </c>
    </row>
    <row r="625" ht="16.5" customHeight="1">
      <c r="A625" s="145">
        <v>624.0</v>
      </c>
      <c r="B625" s="146">
        <v>9852610.0</v>
      </c>
      <c r="C625" s="146">
        <v>1.70031229E8</v>
      </c>
      <c r="D625" s="142" t="s">
        <v>2266</v>
      </c>
      <c r="E625" s="146" t="s">
        <v>2267</v>
      </c>
      <c r="F625" s="147">
        <v>85.8</v>
      </c>
      <c r="G625" s="147">
        <v>97.5</v>
      </c>
      <c r="H625" s="147">
        <v>9.2</v>
      </c>
      <c r="I625" s="146" t="s">
        <v>14870</v>
      </c>
      <c r="J625" s="147" t="s">
        <v>64</v>
      </c>
      <c r="K625" s="148" t="s">
        <v>14871</v>
      </c>
      <c r="L625" s="147" t="s">
        <v>15087</v>
      </c>
      <c r="M625" s="164" t="s">
        <v>15088</v>
      </c>
    </row>
    <row r="626" ht="16.5" customHeight="1">
      <c r="A626" s="141">
        <v>625.0</v>
      </c>
      <c r="B626" s="146">
        <v>9853093.0</v>
      </c>
      <c r="C626" s="146">
        <v>1.70031233E8</v>
      </c>
      <c r="D626" s="142" t="s">
        <v>15119</v>
      </c>
      <c r="E626" s="146" t="s">
        <v>3299</v>
      </c>
      <c r="F626" s="147">
        <v>9.0</v>
      </c>
      <c r="G626" s="147">
        <v>91.4</v>
      </c>
      <c r="H626" s="147">
        <v>7.35</v>
      </c>
      <c r="I626" s="146" t="s">
        <v>14870</v>
      </c>
      <c r="J626" s="147" t="s">
        <v>64</v>
      </c>
      <c r="K626" s="148" t="s">
        <v>14871</v>
      </c>
      <c r="L626" s="147" t="s">
        <v>15087</v>
      </c>
      <c r="M626" s="164" t="s">
        <v>15088</v>
      </c>
    </row>
    <row r="627" ht="16.5" customHeight="1">
      <c r="A627" s="145">
        <v>626.0</v>
      </c>
      <c r="B627" s="146">
        <v>9859991.0</v>
      </c>
      <c r="C627" s="146">
        <v>1.70031251E8</v>
      </c>
      <c r="D627" s="142" t="s">
        <v>2918</v>
      </c>
      <c r="E627" s="146" t="s">
        <v>2919</v>
      </c>
      <c r="F627" s="147">
        <v>8.8</v>
      </c>
      <c r="G627" s="147">
        <v>96.9</v>
      </c>
      <c r="H627" s="147">
        <v>8.85</v>
      </c>
      <c r="I627" s="146" t="s">
        <v>14870</v>
      </c>
      <c r="J627" s="147" t="s">
        <v>64</v>
      </c>
      <c r="K627" s="148" t="s">
        <v>14871</v>
      </c>
      <c r="L627" s="147" t="s">
        <v>15087</v>
      </c>
      <c r="M627" s="164" t="s">
        <v>15088</v>
      </c>
    </row>
    <row r="628" ht="16.5" customHeight="1">
      <c r="A628" s="141">
        <v>627.0</v>
      </c>
      <c r="B628" s="146">
        <v>9852872.0</v>
      </c>
      <c r="C628" s="146">
        <v>1.70031252E8</v>
      </c>
      <c r="D628" s="142" t="s">
        <v>15120</v>
      </c>
      <c r="E628" s="146" t="s">
        <v>6246</v>
      </c>
      <c r="F628" s="147">
        <v>9.6</v>
      </c>
      <c r="G628" s="147">
        <v>93.33</v>
      </c>
      <c r="H628" s="147">
        <v>8.45</v>
      </c>
      <c r="I628" s="146" t="s">
        <v>14870</v>
      </c>
      <c r="J628" s="147" t="s">
        <v>64</v>
      </c>
      <c r="K628" s="148" t="s">
        <v>14871</v>
      </c>
      <c r="L628" s="147" t="s">
        <v>15087</v>
      </c>
      <c r="M628" s="164" t="s">
        <v>15088</v>
      </c>
    </row>
    <row r="629" ht="16.5" customHeight="1">
      <c r="A629" s="145">
        <v>628.0</v>
      </c>
      <c r="B629" s="146">
        <v>9852694.0</v>
      </c>
      <c r="C629" s="146">
        <v>1.70031317E8</v>
      </c>
      <c r="D629" s="142" t="s">
        <v>15121</v>
      </c>
      <c r="E629" s="146" t="s">
        <v>1834</v>
      </c>
      <c r="F629" s="147">
        <v>8.6</v>
      </c>
      <c r="G629" s="147">
        <v>96.0</v>
      </c>
      <c r="H629" s="147">
        <v>7.82</v>
      </c>
      <c r="I629" s="146" t="s">
        <v>14870</v>
      </c>
      <c r="J629" s="147" t="s">
        <v>64</v>
      </c>
      <c r="K629" s="148" t="s">
        <v>14871</v>
      </c>
      <c r="L629" s="147" t="s">
        <v>15087</v>
      </c>
      <c r="M629" s="164" t="s">
        <v>15088</v>
      </c>
    </row>
    <row r="630" ht="16.5" customHeight="1">
      <c r="A630" s="141">
        <v>629.0</v>
      </c>
      <c r="B630" s="146">
        <v>9854415.0</v>
      </c>
      <c r="C630" s="146">
        <v>1.70031353E8</v>
      </c>
      <c r="D630" s="142" t="s">
        <v>303</v>
      </c>
      <c r="E630" s="146" t="s">
        <v>305</v>
      </c>
      <c r="F630" s="147">
        <v>7.5</v>
      </c>
      <c r="G630" s="147">
        <v>7.4</v>
      </c>
      <c r="H630" s="147">
        <v>7.0</v>
      </c>
      <c r="I630" s="146" t="s">
        <v>14870</v>
      </c>
      <c r="J630" s="147" t="s">
        <v>64</v>
      </c>
      <c r="K630" s="148" t="s">
        <v>14871</v>
      </c>
      <c r="L630" s="147" t="s">
        <v>15087</v>
      </c>
      <c r="M630" s="164" t="s">
        <v>15088</v>
      </c>
    </row>
    <row r="631" ht="16.5" customHeight="1">
      <c r="A631" s="145">
        <v>630.0</v>
      </c>
      <c r="B631" s="146">
        <v>9854130.0</v>
      </c>
      <c r="C631" s="146">
        <v>1.70031362E8</v>
      </c>
      <c r="D631" s="142" t="s">
        <v>15122</v>
      </c>
      <c r="E631" s="146" t="s">
        <v>1784</v>
      </c>
      <c r="F631" s="147">
        <v>86.0</v>
      </c>
      <c r="G631" s="147">
        <v>86.0</v>
      </c>
      <c r="H631" s="147">
        <v>7.8</v>
      </c>
      <c r="I631" s="146" t="s">
        <v>14870</v>
      </c>
      <c r="J631" s="147" t="s">
        <v>64</v>
      </c>
      <c r="K631" s="148" t="s">
        <v>14871</v>
      </c>
      <c r="L631" s="147" t="s">
        <v>15087</v>
      </c>
      <c r="M631" s="164" t="s">
        <v>15088</v>
      </c>
    </row>
    <row r="632" ht="16.5" customHeight="1">
      <c r="A632" s="141">
        <v>631.0</v>
      </c>
      <c r="B632" s="146">
        <v>9856301.0</v>
      </c>
      <c r="C632" s="146">
        <v>1.70031431E8</v>
      </c>
      <c r="D632" s="142" t="s">
        <v>7420</v>
      </c>
      <c r="E632" s="146" t="s">
        <v>7422</v>
      </c>
      <c r="F632" s="147">
        <v>9.8</v>
      </c>
      <c r="G632" s="147">
        <v>97.2</v>
      </c>
      <c r="H632" s="147">
        <v>8.5</v>
      </c>
      <c r="I632" s="146" t="s">
        <v>14870</v>
      </c>
      <c r="J632" s="147" t="s">
        <v>64</v>
      </c>
      <c r="K632" s="148" t="s">
        <v>14871</v>
      </c>
      <c r="L632" s="147" t="s">
        <v>15087</v>
      </c>
      <c r="M632" s="164" t="s">
        <v>15088</v>
      </c>
    </row>
    <row r="633" ht="16.5" customHeight="1">
      <c r="A633" s="145">
        <v>632.0</v>
      </c>
      <c r="B633" s="146">
        <v>9854019.0</v>
      </c>
      <c r="C633" s="146">
        <v>1.70031452E8</v>
      </c>
      <c r="D633" s="142" t="s">
        <v>4304</v>
      </c>
      <c r="E633" s="146" t="s">
        <v>4305</v>
      </c>
      <c r="F633" s="147">
        <v>9.2</v>
      </c>
      <c r="G633" s="147">
        <v>942.0</v>
      </c>
      <c r="H633" s="147">
        <v>8.17</v>
      </c>
      <c r="I633" s="146" t="s">
        <v>14870</v>
      </c>
      <c r="J633" s="147" t="s">
        <v>64</v>
      </c>
      <c r="K633" s="148" t="s">
        <v>14871</v>
      </c>
      <c r="L633" s="147" t="s">
        <v>15087</v>
      </c>
      <c r="M633" s="164" t="s">
        <v>15088</v>
      </c>
    </row>
    <row r="634" ht="16.5" customHeight="1">
      <c r="A634" s="141">
        <v>633.0</v>
      </c>
      <c r="B634" s="168">
        <v>9856085.0</v>
      </c>
      <c r="C634" s="168">
        <v>1.70031464E8</v>
      </c>
      <c r="D634" s="142" t="s">
        <v>15123</v>
      </c>
      <c r="E634" s="168" t="s">
        <v>3955</v>
      </c>
      <c r="F634" s="168">
        <v>9.2</v>
      </c>
      <c r="G634" s="168">
        <v>91.0</v>
      </c>
      <c r="H634" s="168">
        <v>6.9</v>
      </c>
      <c r="I634" s="146" t="s">
        <v>14870</v>
      </c>
      <c r="J634" s="168" t="s">
        <v>64</v>
      </c>
      <c r="K634" s="148" t="s">
        <v>14871</v>
      </c>
      <c r="L634" s="150" t="s">
        <v>15087</v>
      </c>
      <c r="M634" s="164" t="s">
        <v>15088</v>
      </c>
    </row>
    <row r="635" ht="16.5" customHeight="1">
      <c r="A635" s="145">
        <v>634.0</v>
      </c>
      <c r="B635" s="146">
        <v>9871647.0</v>
      </c>
      <c r="C635" s="146">
        <v>1.70031506E8</v>
      </c>
      <c r="D635" s="142" t="s">
        <v>1925</v>
      </c>
      <c r="E635" s="146" t="s">
        <v>1926</v>
      </c>
      <c r="F635" s="147">
        <v>8.7</v>
      </c>
      <c r="G635" s="147">
        <v>85.0</v>
      </c>
      <c r="H635" s="147">
        <v>7.6</v>
      </c>
      <c r="I635" s="146" t="s">
        <v>14870</v>
      </c>
      <c r="J635" s="147" t="s">
        <v>64</v>
      </c>
      <c r="K635" s="148" t="s">
        <v>14871</v>
      </c>
      <c r="L635" s="147" t="s">
        <v>15087</v>
      </c>
      <c r="M635" s="164" t="s">
        <v>15088</v>
      </c>
    </row>
    <row r="636" ht="16.5" customHeight="1">
      <c r="A636" s="141">
        <v>635.0</v>
      </c>
      <c r="B636" s="146">
        <v>9850326.0</v>
      </c>
      <c r="C636" s="146">
        <v>1.70031539E8</v>
      </c>
      <c r="D636" s="142" t="s">
        <v>2430</v>
      </c>
      <c r="E636" s="146" t="s">
        <v>2431</v>
      </c>
      <c r="F636" s="147">
        <v>8.8</v>
      </c>
      <c r="G636" s="147">
        <v>89.3</v>
      </c>
      <c r="H636" s="147">
        <v>7.5</v>
      </c>
      <c r="I636" s="146" t="s">
        <v>14870</v>
      </c>
      <c r="J636" s="147" t="s">
        <v>64</v>
      </c>
      <c r="K636" s="148" t="s">
        <v>14871</v>
      </c>
      <c r="L636" s="147" t="s">
        <v>15087</v>
      </c>
      <c r="M636" s="164" t="s">
        <v>15088</v>
      </c>
    </row>
    <row r="637" ht="16.5" customHeight="1">
      <c r="A637" s="145">
        <v>636.0</v>
      </c>
      <c r="B637" s="146">
        <v>9863991.0</v>
      </c>
      <c r="C637" s="146">
        <v>1.70031583E8</v>
      </c>
      <c r="D637" s="142" t="s">
        <v>8041</v>
      </c>
      <c r="E637" s="146" t="s">
        <v>8043</v>
      </c>
      <c r="F637" s="147">
        <v>10.0</v>
      </c>
      <c r="G637" s="147">
        <v>98.7</v>
      </c>
      <c r="H637" s="147">
        <v>9.62</v>
      </c>
      <c r="I637" s="146" t="s">
        <v>14870</v>
      </c>
      <c r="J637" s="147" t="s">
        <v>64</v>
      </c>
      <c r="K637" s="148" t="s">
        <v>14871</v>
      </c>
      <c r="L637" s="147" t="s">
        <v>15087</v>
      </c>
      <c r="M637" s="164" t="s">
        <v>15088</v>
      </c>
    </row>
    <row r="638" ht="16.5" customHeight="1">
      <c r="A638" s="141">
        <v>637.0</v>
      </c>
      <c r="B638" s="146">
        <v>9854569.0</v>
      </c>
      <c r="C638" s="146">
        <v>1.70031603E8</v>
      </c>
      <c r="D638" s="142" t="s">
        <v>6958</v>
      </c>
      <c r="E638" s="146" t="s">
        <v>6960</v>
      </c>
      <c r="F638" s="147">
        <v>9.8</v>
      </c>
      <c r="G638" s="147">
        <v>83.3</v>
      </c>
      <c r="H638" s="147">
        <v>7.22</v>
      </c>
      <c r="I638" s="146" t="s">
        <v>14870</v>
      </c>
      <c r="J638" s="147" t="s">
        <v>64</v>
      </c>
      <c r="K638" s="148" t="s">
        <v>14871</v>
      </c>
      <c r="L638" s="147" t="s">
        <v>15087</v>
      </c>
      <c r="M638" s="164" t="s">
        <v>15088</v>
      </c>
    </row>
    <row r="639" ht="16.5" customHeight="1">
      <c r="A639" s="145">
        <v>638.0</v>
      </c>
      <c r="B639" s="146">
        <v>9852677.0</v>
      </c>
      <c r="C639" s="146">
        <v>1.70040003E8</v>
      </c>
      <c r="D639" s="142" t="s">
        <v>10832</v>
      </c>
      <c r="E639" s="146" t="s">
        <v>10834</v>
      </c>
      <c r="F639" s="146">
        <v>9.3</v>
      </c>
      <c r="G639" s="146">
        <v>96.0</v>
      </c>
      <c r="H639" s="146">
        <v>8.5</v>
      </c>
      <c r="I639" s="146" t="s">
        <v>14870</v>
      </c>
      <c r="J639" s="146" t="s">
        <v>8090</v>
      </c>
      <c r="K639" s="148" t="s">
        <v>14871</v>
      </c>
      <c r="L639" s="147" t="s">
        <v>15087</v>
      </c>
      <c r="M639" s="164" t="s">
        <v>15088</v>
      </c>
    </row>
    <row r="640" ht="16.5" customHeight="1">
      <c r="A640" s="141">
        <v>639.0</v>
      </c>
      <c r="B640" s="146">
        <v>9855862.0</v>
      </c>
      <c r="C640" s="146">
        <v>1.70040089E8</v>
      </c>
      <c r="D640" s="142" t="s">
        <v>8638</v>
      </c>
      <c r="E640" s="146" t="s">
        <v>8639</v>
      </c>
      <c r="F640" s="146">
        <v>8.2</v>
      </c>
      <c r="G640" s="146">
        <v>86.0</v>
      </c>
      <c r="H640" s="146">
        <v>6.8</v>
      </c>
      <c r="I640" s="146" t="s">
        <v>14870</v>
      </c>
      <c r="J640" s="146" t="s">
        <v>8090</v>
      </c>
      <c r="K640" s="148" t="s">
        <v>14871</v>
      </c>
      <c r="L640" s="147" t="s">
        <v>15087</v>
      </c>
      <c r="M640" s="164" t="s">
        <v>15088</v>
      </c>
    </row>
    <row r="641" ht="16.5" customHeight="1">
      <c r="A641" s="145">
        <v>640.0</v>
      </c>
      <c r="B641" s="146">
        <v>9853327.0</v>
      </c>
      <c r="C641" s="146">
        <v>1.70040091E8</v>
      </c>
      <c r="D641" s="142" t="s">
        <v>8500</v>
      </c>
      <c r="E641" s="146" t="s">
        <v>8501</v>
      </c>
      <c r="F641" s="146">
        <v>8.2</v>
      </c>
      <c r="G641" s="146">
        <v>95.7</v>
      </c>
      <c r="H641" s="146">
        <v>8.9</v>
      </c>
      <c r="I641" s="146" t="s">
        <v>14870</v>
      </c>
      <c r="J641" s="146" t="s">
        <v>8090</v>
      </c>
      <c r="K641" s="148" t="s">
        <v>14871</v>
      </c>
      <c r="L641" s="147" t="s">
        <v>15087</v>
      </c>
      <c r="M641" s="164" t="s">
        <v>15088</v>
      </c>
    </row>
    <row r="642" ht="16.5" customHeight="1">
      <c r="A642" s="141">
        <v>641.0</v>
      </c>
      <c r="B642" s="146">
        <v>9852938.0</v>
      </c>
      <c r="C642" s="146">
        <v>1.70040111E8</v>
      </c>
      <c r="D642" s="142" t="s">
        <v>12129</v>
      </c>
      <c r="E642" s="146" t="s">
        <v>12130</v>
      </c>
      <c r="F642" s="146">
        <v>9.7</v>
      </c>
      <c r="G642" s="146">
        <v>98.3</v>
      </c>
      <c r="H642" s="146">
        <v>9.299999999999999</v>
      </c>
      <c r="I642" s="146" t="s">
        <v>14870</v>
      </c>
      <c r="J642" s="146" t="s">
        <v>8090</v>
      </c>
      <c r="K642" s="148" t="s">
        <v>14871</v>
      </c>
      <c r="L642" s="147" t="s">
        <v>15087</v>
      </c>
      <c r="M642" s="164" t="s">
        <v>15088</v>
      </c>
    </row>
    <row r="643" ht="16.5" customHeight="1">
      <c r="A643" s="145">
        <v>642.0</v>
      </c>
      <c r="B643" s="146">
        <v>9854209.0</v>
      </c>
      <c r="C643" s="146">
        <v>1.70040129E8</v>
      </c>
      <c r="D643" s="142" t="s">
        <v>12950</v>
      </c>
      <c r="E643" s="146" t="s">
        <v>12951</v>
      </c>
      <c r="F643" s="146">
        <v>9.7</v>
      </c>
      <c r="G643" s="146">
        <v>90.0</v>
      </c>
      <c r="H643" s="146">
        <v>7.8999999999999995</v>
      </c>
      <c r="I643" s="146" t="s">
        <v>14870</v>
      </c>
      <c r="J643" s="146" t="s">
        <v>8090</v>
      </c>
      <c r="K643" s="148" t="s">
        <v>14871</v>
      </c>
      <c r="L643" s="147" t="s">
        <v>15087</v>
      </c>
      <c r="M643" s="164" t="s">
        <v>15088</v>
      </c>
    </row>
    <row r="644" ht="16.5" customHeight="1">
      <c r="A644" s="141">
        <v>643.0</v>
      </c>
      <c r="B644" s="146">
        <v>9853435.0</v>
      </c>
      <c r="C644" s="146">
        <v>1.7004017E8</v>
      </c>
      <c r="D644" s="142" t="s">
        <v>9241</v>
      </c>
      <c r="E644" s="146" t="s">
        <v>9243</v>
      </c>
      <c r="F644" s="146">
        <v>8.7</v>
      </c>
      <c r="G644" s="146">
        <v>94.0</v>
      </c>
      <c r="H644" s="146">
        <v>7.699999999999999</v>
      </c>
      <c r="I644" s="146" t="s">
        <v>14870</v>
      </c>
      <c r="J644" s="146" t="s">
        <v>8090</v>
      </c>
      <c r="K644" s="148" t="s">
        <v>14871</v>
      </c>
      <c r="L644" s="147" t="s">
        <v>15087</v>
      </c>
      <c r="M644" s="164" t="s">
        <v>15088</v>
      </c>
    </row>
    <row r="645" ht="16.5" customHeight="1">
      <c r="A645" s="145">
        <v>644.0</v>
      </c>
      <c r="B645" s="146">
        <v>9856894.0</v>
      </c>
      <c r="C645" s="146">
        <v>1.70040198E8</v>
      </c>
      <c r="D645" s="142" t="s">
        <v>11522</v>
      </c>
      <c r="E645" s="146" t="s">
        <v>11523</v>
      </c>
      <c r="F645" s="146">
        <v>9.5</v>
      </c>
      <c r="G645" s="146">
        <v>96.9</v>
      </c>
      <c r="H645" s="146">
        <v>8.7</v>
      </c>
      <c r="I645" s="146" t="s">
        <v>14870</v>
      </c>
      <c r="J645" s="146" t="s">
        <v>8090</v>
      </c>
      <c r="K645" s="148" t="s">
        <v>14871</v>
      </c>
      <c r="L645" s="147" t="s">
        <v>15087</v>
      </c>
      <c r="M645" s="164" t="s">
        <v>15088</v>
      </c>
    </row>
    <row r="646" ht="16.5" customHeight="1">
      <c r="A646" s="141">
        <v>645.0</v>
      </c>
      <c r="B646" s="146">
        <v>9859150.0</v>
      </c>
      <c r="C646" s="146">
        <v>1.7004023E8</v>
      </c>
      <c r="D646" s="142" t="s">
        <v>12353</v>
      </c>
      <c r="E646" s="146" t="s">
        <v>12355</v>
      </c>
      <c r="F646" s="146">
        <v>9.7</v>
      </c>
      <c r="G646" s="146">
        <v>94.6</v>
      </c>
      <c r="H646" s="146">
        <v>8.799999999999999</v>
      </c>
      <c r="I646" s="146" t="s">
        <v>14870</v>
      </c>
      <c r="J646" s="146" t="s">
        <v>8090</v>
      </c>
      <c r="K646" s="148" t="s">
        <v>14871</v>
      </c>
      <c r="L646" s="147" t="s">
        <v>15087</v>
      </c>
      <c r="M646" s="164" t="s">
        <v>15088</v>
      </c>
    </row>
    <row r="647" ht="16.5" customHeight="1">
      <c r="A647" s="145">
        <v>646.0</v>
      </c>
      <c r="B647" s="146">
        <v>9853755.0</v>
      </c>
      <c r="C647" s="146">
        <v>1.70040298E8</v>
      </c>
      <c r="D647" s="142" t="s">
        <v>10308</v>
      </c>
      <c r="E647" s="146" t="s">
        <v>10309</v>
      </c>
      <c r="F647" s="146">
        <v>9.2</v>
      </c>
      <c r="G647" s="146">
        <v>94.7</v>
      </c>
      <c r="H647" s="146">
        <v>7.699999999999999</v>
      </c>
      <c r="I647" s="146" t="s">
        <v>14870</v>
      </c>
      <c r="J647" s="146" t="s">
        <v>8090</v>
      </c>
      <c r="K647" s="148" t="s">
        <v>14871</v>
      </c>
      <c r="L647" s="147" t="s">
        <v>15087</v>
      </c>
      <c r="M647" s="164" t="s">
        <v>15088</v>
      </c>
    </row>
    <row r="648" ht="16.5" customHeight="1">
      <c r="A648" s="141">
        <v>647.0</v>
      </c>
      <c r="B648" s="146">
        <v>9852968.0</v>
      </c>
      <c r="C648" s="146">
        <v>1.70040323E8</v>
      </c>
      <c r="D648" s="142" t="s">
        <v>10145</v>
      </c>
      <c r="E648" s="146" t="s">
        <v>15124</v>
      </c>
      <c r="F648" s="146">
        <v>9.2</v>
      </c>
      <c r="G648" s="146">
        <v>96.5</v>
      </c>
      <c r="H648" s="146">
        <v>7.0</v>
      </c>
      <c r="I648" s="146" t="s">
        <v>14870</v>
      </c>
      <c r="J648" s="146" t="s">
        <v>8090</v>
      </c>
      <c r="K648" s="148" t="s">
        <v>14871</v>
      </c>
      <c r="L648" s="147" t="s">
        <v>15087</v>
      </c>
      <c r="M648" s="164" t="s">
        <v>15088</v>
      </c>
    </row>
    <row r="649" ht="16.5" customHeight="1">
      <c r="A649" s="145">
        <v>648.0</v>
      </c>
      <c r="B649" s="146">
        <v>9854294.0</v>
      </c>
      <c r="C649" s="146">
        <v>1.7004037E8</v>
      </c>
      <c r="D649" s="142" t="s">
        <v>11219</v>
      </c>
      <c r="E649" s="146" t="s">
        <v>11220</v>
      </c>
      <c r="F649" s="146">
        <v>9.3</v>
      </c>
      <c r="G649" s="146">
        <v>82.0</v>
      </c>
      <c r="H649" s="146">
        <v>7.3</v>
      </c>
      <c r="I649" s="146" t="s">
        <v>14870</v>
      </c>
      <c r="J649" s="146" t="s">
        <v>8090</v>
      </c>
      <c r="K649" s="148" t="s">
        <v>14871</v>
      </c>
      <c r="L649" s="147" t="s">
        <v>15087</v>
      </c>
      <c r="M649" s="164" t="s">
        <v>15088</v>
      </c>
    </row>
    <row r="650" ht="16.5" customHeight="1">
      <c r="A650" s="141">
        <v>649.0</v>
      </c>
      <c r="B650" s="146">
        <v>9854442.0</v>
      </c>
      <c r="C650" s="146">
        <v>1.70040416E8</v>
      </c>
      <c r="D650" s="142" t="s">
        <v>9917</v>
      </c>
      <c r="E650" s="146" t="s">
        <v>9918</v>
      </c>
      <c r="F650" s="146">
        <v>9.0</v>
      </c>
      <c r="G650" s="146">
        <v>92.8</v>
      </c>
      <c r="H650" s="146">
        <v>7.5</v>
      </c>
      <c r="I650" s="146" t="s">
        <v>14870</v>
      </c>
      <c r="J650" s="146" t="s">
        <v>8090</v>
      </c>
      <c r="K650" s="148" t="s">
        <v>14871</v>
      </c>
      <c r="L650" s="147" t="s">
        <v>15087</v>
      </c>
      <c r="M650" s="164" t="s">
        <v>15088</v>
      </c>
    </row>
    <row r="651" ht="16.5" customHeight="1">
      <c r="A651" s="145">
        <v>650.0</v>
      </c>
      <c r="B651" s="146">
        <v>9853534.0</v>
      </c>
      <c r="C651" s="146">
        <v>1.70040418E8</v>
      </c>
      <c r="D651" s="142" t="s">
        <v>11554</v>
      </c>
      <c r="E651" s="146" t="s">
        <v>11555</v>
      </c>
      <c r="F651" s="146">
        <v>9.5</v>
      </c>
      <c r="G651" s="146">
        <v>96.7</v>
      </c>
      <c r="H651" s="146">
        <v>8.1</v>
      </c>
      <c r="I651" s="146" t="s">
        <v>14870</v>
      </c>
      <c r="J651" s="146" t="s">
        <v>8090</v>
      </c>
      <c r="K651" s="148" t="s">
        <v>14871</v>
      </c>
      <c r="L651" s="147" t="s">
        <v>15087</v>
      </c>
      <c r="M651" s="164" t="s">
        <v>15088</v>
      </c>
    </row>
    <row r="652" ht="16.5" customHeight="1">
      <c r="A652" s="141">
        <v>651.0</v>
      </c>
      <c r="B652" s="146">
        <v>9852689.0</v>
      </c>
      <c r="C652" s="146">
        <v>1.70040452E8</v>
      </c>
      <c r="D652" s="142" t="s">
        <v>11451</v>
      </c>
      <c r="E652" s="146" t="s">
        <v>11452</v>
      </c>
      <c r="F652" s="146">
        <v>9.5</v>
      </c>
      <c r="G652" s="146">
        <v>97.7</v>
      </c>
      <c r="H652" s="146">
        <v>9.1</v>
      </c>
      <c r="I652" s="146" t="s">
        <v>14870</v>
      </c>
      <c r="J652" s="146" t="s">
        <v>8090</v>
      </c>
      <c r="K652" s="148" t="s">
        <v>14871</v>
      </c>
      <c r="L652" s="147" t="s">
        <v>15087</v>
      </c>
      <c r="M652" s="164" t="s">
        <v>15088</v>
      </c>
    </row>
    <row r="653" ht="16.5" customHeight="1">
      <c r="A653" s="145">
        <v>652.0</v>
      </c>
      <c r="B653" s="146">
        <v>9854230.0</v>
      </c>
      <c r="C653" s="146">
        <v>1.70040466E8</v>
      </c>
      <c r="D653" s="142" t="s">
        <v>9994</v>
      </c>
      <c r="E653" s="146" t="s">
        <v>9995</v>
      </c>
      <c r="F653" s="146">
        <v>9.0</v>
      </c>
      <c r="G653" s="146">
        <v>90.6</v>
      </c>
      <c r="H653" s="146">
        <v>8.799999999999999</v>
      </c>
      <c r="I653" s="146" t="s">
        <v>14870</v>
      </c>
      <c r="J653" s="146" t="s">
        <v>8090</v>
      </c>
      <c r="K653" s="148" t="s">
        <v>14871</v>
      </c>
      <c r="L653" s="147" t="s">
        <v>15087</v>
      </c>
      <c r="M653" s="164" t="s">
        <v>15088</v>
      </c>
    </row>
    <row r="654" ht="16.5" customHeight="1">
      <c r="A654" s="141">
        <v>653.0</v>
      </c>
      <c r="B654" s="146">
        <v>9854218.0</v>
      </c>
      <c r="C654" s="146">
        <v>1.700405E8</v>
      </c>
      <c r="D654" s="142" t="s">
        <v>12459</v>
      </c>
      <c r="E654" s="146" t="s">
        <v>12460</v>
      </c>
      <c r="F654" s="146">
        <v>9.7</v>
      </c>
      <c r="G654" s="146">
        <v>91.4</v>
      </c>
      <c r="H654" s="146">
        <v>8.0</v>
      </c>
      <c r="I654" s="146" t="s">
        <v>14870</v>
      </c>
      <c r="J654" s="146" t="s">
        <v>8090</v>
      </c>
      <c r="K654" s="148" t="s">
        <v>14871</v>
      </c>
      <c r="L654" s="147" t="s">
        <v>15087</v>
      </c>
      <c r="M654" s="164" t="s">
        <v>15088</v>
      </c>
    </row>
    <row r="655" ht="16.5" customHeight="1">
      <c r="A655" s="145">
        <v>654.0</v>
      </c>
      <c r="B655" s="146">
        <v>9853989.0</v>
      </c>
      <c r="C655" s="146">
        <v>1.70040515E8</v>
      </c>
      <c r="D655" s="142" t="s">
        <v>11432</v>
      </c>
      <c r="E655" s="146" t="s">
        <v>11433</v>
      </c>
      <c r="F655" s="146">
        <v>9.5</v>
      </c>
      <c r="G655" s="146">
        <v>97.9</v>
      </c>
      <c r="H655" s="146">
        <v>9.0</v>
      </c>
      <c r="I655" s="146" t="s">
        <v>14870</v>
      </c>
      <c r="J655" s="146" t="s">
        <v>8090</v>
      </c>
      <c r="K655" s="148" t="s">
        <v>14871</v>
      </c>
      <c r="L655" s="147" t="s">
        <v>15087</v>
      </c>
      <c r="M655" s="164" t="s">
        <v>15088</v>
      </c>
    </row>
    <row r="656" ht="16.5" customHeight="1">
      <c r="A656" s="141">
        <v>655.0</v>
      </c>
      <c r="B656" s="146">
        <v>9853606.0</v>
      </c>
      <c r="C656" s="146">
        <v>1.70040553E8</v>
      </c>
      <c r="D656" s="142" t="s">
        <v>9438</v>
      </c>
      <c r="E656" s="146" t="s">
        <v>9440</v>
      </c>
      <c r="F656" s="146">
        <v>8.8</v>
      </c>
      <c r="G656" s="146">
        <v>96.0</v>
      </c>
      <c r="H656" s="146">
        <v>8.299999999999999</v>
      </c>
      <c r="I656" s="146" t="s">
        <v>14870</v>
      </c>
      <c r="J656" s="146" t="s">
        <v>8090</v>
      </c>
      <c r="K656" s="148" t="s">
        <v>14871</v>
      </c>
      <c r="L656" s="147" t="s">
        <v>15087</v>
      </c>
      <c r="M656" s="164" t="s">
        <v>15088</v>
      </c>
    </row>
    <row r="657" ht="16.5" customHeight="1">
      <c r="A657" s="145">
        <v>656.0</v>
      </c>
      <c r="B657" s="146">
        <v>9855132.0</v>
      </c>
      <c r="C657" s="146">
        <v>1.70040575E8</v>
      </c>
      <c r="D657" s="142" t="s">
        <v>12227</v>
      </c>
      <c r="E657" s="146" t="s">
        <v>12228</v>
      </c>
      <c r="F657" s="146">
        <v>9.7</v>
      </c>
      <c r="G657" s="146">
        <v>97.0</v>
      </c>
      <c r="H657" s="146">
        <v>8.4</v>
      </c>
      <c r="I657" s="146" t="s">
        <v>14870</v>
      </c>
      <c r="J657" s="146" t="s">
        <v>8090</v>
      </c>
      <c r="K657" s="148" t="s">
        <v>14871</v>
      </c>
      <c r="L657" s="147" t="s">
        <v>15087</v>
      </c>
      <c r="M657" s="164" t="s">
        <v>15088</v>
      </c>
    </row>
    <row r="658" ht="16.5" customHeight="1">
      <c r="A658" s="141">
        <v>657.0</v>
      </c>
      <c r="B658" s="146">
        <v>9853935.0</v>
      </c>
      <c r="C658" s="146">
        <v>1.70040598E8</v>
      </c>
      <c r="D658" s="142" t="s">
        <v>12301</v>
      </c>
      <c r="E658" s="146" t="s">
        <v>12302</v>
      </c>
      <c r="F658" s="146">
        <v>9.7</v>
      </c>
      <c r="G658" s="146">
        <v>96.0</v>
      </c>
      <c r="H658" s="146">
        <v>7.8</v>
      </c>
      <c r="I658" s="146" t="s">
        <v>14870</v>
      </c>
      <c r="J658" s="146" t="s">
        <v>8090</v>
      </c>
      <c r="K658" s="148" t="s">
        <v>14871</v>
      </c>
      <c r="L658" s="147" t="s">
        <v>15087</v>
      </c>
      <c r="M658" s="164" t="s">
        <v>15088</v>
      </c>
    </row>
    <row r="659" ht="16.5" customHeight="1">
      <c r="A659" s="145">
        <v>658.0</v>
      </c>
      <c r="B659" s="146">
        <v>9853544.0</v>
      </c>
      <c r="C659" s="146">
        <v>1.70040648E8</v>
      </c>
      <c r="D659" s="142" t="s">
        <v>8358</v>
      </c>
      <c r="E659" s="146" t="s">
        <v>8360</v>
      </c>
      <c r="F659" s="146">
        <v>7.8</v>
      </c>
      <c r="G659" s="146">
        <v>92.5</v>
      </c>
      <c r="H659" s="146">
        <v>8.6</v>
      </c>
      <c r="I659" s="146" t="s">
        <v>14870</v>
      </c>
      <c r="J659" s="146" t="s">
        <v>8090</v>
      </c>
      <c r="K659" s="148" t="s">
        <v>14871</v>
      </c>
      <c r="L659" s="147" t="s">
        <v>15087</v>
      </c>
      <c r="M659" s="164" t="s">
        <v>15088</v>
      </c>
    </row>
    <row r="660" ht="16.5" customHeight="1">
      <c r="A660" s="141">
        <v>659.0</v>
      </c>
      <c r="B660" s="146">
        <v>9854607.0</v>
      </c>
      <c r="C660" s="146">
        <v>1.70040661E8</v>
      </c>
      <c r="D660" s="142" t="s">
        <v>9079</v>
      </c>
      <c r="E660" s="146" t="s">
        <v>9080</v>
      </c>
      <c r="F660" s="146">
        <v>8.5</v>
      </c>
      <c r="G660" s="146">
        <v>90.5</v>
      </c>
      <c r="H660" s="146">
        <v>7.199999999999999</v>
      </c>
      <c r="I660" s="146" t="s">
        <v>14870</v>
      </c>
      <c r="J660" s="146" t="s">
        <v>8090</v>
      </c>
      <c r="K660" s="148" t="s">
        <v>14871</v>
      </c>
      <c r="L660" s="147" t="s">
        <v>15087</v>
      </c>
      <c r="M660" s="164" t="s">
        <v>15088</v>
      </c>
    </row>
    <row r="661" ht="16.5" customHeight="1">
      <c r="A661" s="145">
        <v>660.0</v>
      </c>
      <c r="B661" s="146">
        <v>9853752.0</v>
      </c>
      <c r="C661" s="146">
        <v>1.70040693E8</v>
      </c>
      <c r="D661" s="142" t="s">
        <v>8133</v>
      </c>
      <c r="E661" s="146" t="s">
        <v>8134</v>
      </c>
      <c r="F661" s="146">
        <v>7.0</v>
      </c>
      <c r="G661" s="146">
        <v>85.0</v>
      </c>
      <c r="H661" s="146">
        <v>8.0</v>
      </c>
      <c r="I661" s="146" t="s">
        <v>14870</v>
      </c>
      <c r="J661" s="146" t="s">
        <v>8090</v>
      </c>
      <c r="K661" s="148" t="s">
        <v>14871</v>
      </c>
      <c r="L661" s="147" t="s">
        <v>15087</v>
      </c>
      <c r="M661" s="164" t="s">
        <v>15088</v>
      </c>
    </row>
    <row r="662" ht="16.5" customHeight="1">
      <c r="A662" s="141">
        <v>661.0</v>
      </c>
      <c r="B662" s="146">
        <v>9853557.0</v>
      </c>
      <c r="C662" s="146">
        <v>1.70040704E8</v>
      </c>
      <c r="D662" s="142" t="s">
        <v>8957</v>
      </c>
      <c r="E662" s="146" t="s">
        <v>8958</v>
      </c>
      <c r="F662" s="146">
        <v>8.5</v>
      </c>
      <c r="G662" s="146">
        <v>90.0</v>
      </c>
      <c r="H662" s="146">
        <v>7.6</v>
      </c>
      <c r="I662" s="146" t="s">
        <v>14870</v>
      </c>
      <c r="J662" s="146" t="s">
        <v>8090</v>
      </c>
      <c r="K662" s="148" t="s">
        <v>14871</v>
      </c>
      <c r="L662" s="147" t="s">
        <v>15087</v>
      </c>
      <c r="M662" s="164" t="s">
        <v>15088</v>
      </c>
    </row>
    <row r="663" ht="16.5" customHeight="1">
      <c r="A663" s="145">
        <v>662.0</v>
      </c>
      <c r="B663" s="146">
        <v>9853699.0</v>
      </c>
      <c r="C663" s="146">
        <v>1.70040715E8</v>
      </c>
      <c r="D663" s="142" t="s">
        <v>11505</v>
      </c>
      <c r="E663" s="146" t="s">
        <v>11506</v>
      </c>
      <c r="F663" s="146">
        <v>9.5</v>
      </c>
      <c r="G663" s="146">
        <v>97.0</v>
      </c>
      <c r="H663" s="146">
        <v>8.5</v>
      </c>
      <c r="I663" s="146" t="s">
        <v>14870</v>
      </c>
      <c r="J663" s="146" t="s">
        <v>8090</v>
      </c>
      <c r="K663" s="148" t="s">
        <v>14871</v>
      </c>
      <c r="L663" s="147" t="s">
        <v>15087</v>
      </c>
      <c r="M663" s="164" t="s">
        <v>15088</v>
      </c>
    </row>
    <row r="664" ht="16.5" customHeight="1">
      <c r="A664" s="141">
        <v>663.0</v>
      </c>
      <c r="B664" s="146">
        <v>9860213.0</v>
      </c>
      <c r="C664" s="146">
        <v>1.70040716E8</v>
      </c>
      <c r="D664" s="142" t="s">
        <v>10243</v>
      </c>
      <c r="E664" s="146" t="s">
        <v>10244</v>
      </c>
      <c r="F664" s="146">
        <v>9.2</v>
      </c>
      <c r="G664" s="146">
        <v>95.6</v>
      </c>
      <c r="H664" s="146">
        <v>8.5</v>
      </c>
      <c r="I664" s="146" t="s">
        <v>14870</v>
      </c>
      <c r="J664" s="146" t="s">
        <v>8090</v>
      </c>
      <c r="K664" s="148" t="s">
        <v>14871</v>
      </c>
      <c r="L664" s="147" t="s">
        <v>15087</v>
      </c>
      <c r="M664" s="164" t="s">
        <v>15088</v>
      </c>
    </row>
    <row r="665" ht="16.5" customHeight="1">
      <c r="A665" s="145">
        <v>664.0</v>
      </c>
      <c r="B665" s="146">
        <v>9853987.0</v>
      </c>
      <c r="C665" s="146">
        <v>1.70040786E8</v>
      </c>
      <c r="D665" s="142" t="s">
        <v>10575</v>
      </c>
      <c r="E665" s="146" t="s">
        <v>10576</v>
      </c>
      <c r="F665" s="146">
        <v>9.2</v>
      </c>
      <c r="G665" s="146">
        <v>86.0</v>
      </c>
      <c r="H665" s="146">
        <v>7.1</v>
      </c>
      <c r="I665" s="146" t="s">
        <v>14870</v>
      </c>
      <c r="J665" s="146" t="s">
        <v>8090</v>
      </c>
      <c r="K665" s="148" t="s">
        <v>14871</v>
      </c>
      <c r="L665" s="147" t="s">
        <v>15087</v>
      </c>
      <c r="M665" s="164" t="s">
        <v>15088</v>
      </c>
    </row>
    <row r="666" ht="16.5" customHeight="1">
      <c r="A666" s="141">
        <v>665.0</v>
      </c>
      <c r="B666" s="146">
        <v>9853601.0</v>
      </c>
      <c r="C666" s="146">
        <v>1.70040789E8</v>
      </c>
      <c r="D666" s="142" t="s">
        <v>9398</v>
      </c>
      <c r="E666" s="146" t="s">
        <v>9399</v>
      </c>
      <c r="F666" s="146">
        <v>8.8</v>
      </c>
      <c r="G666" s="146">
        <v>97.1</v>
      </c>
      <c r="H666" s="146">
        <v>7.5</v>
      </c>
      <c r="I666" s="146" t="s">
        <v>14870</v>
      </c>
      <c r="J666" s="146" t="s">
        <v>8090</v>
      </c>
      <c r="K666" s="148" t="s">
        <v>14871</v>
      </c>
      <c r="L666" s="147" t="s">
        <v>15087</v>
      </c>
      <c r="M666" s="164" t="s">
        <v>15088</v>
      </c>
    </row>
    <row r="667" ht="16.5" customHeight="1">
      <c r="A667" s="145">
        <v>666.0</v>
      </c>
      <c r="B667" s="146">
        <v>9853893.0</v>
      </c>
      <c r="C667" s="146">
        <v>1.7004079E8</v>
      </c>
      <c r="D667" s="142" t="s">
        <v>11344</v>
      </c>
      <c r="E667" s="146" t="s">
        <v>11345</v>
      </c>
      <c r="F667" s="146">
        <v>9.4</v>
      </c>
      <c r="G667" s="146">
        <v>91.3</v>
      </c>
      <c r="H667" s="146">
        <v>8.2</v>
      </c>
      <c r="I667" s="146" t="s">
        <v>14870</v>
      </c>
      <c r="J667" s="146" t="s">
        <v>8090</v>
      </c>
      <c r="K667" s="148" t="s">
        <v>14871</v>
      </c>
      <c r="L667" s="147" t="s">
        <v>15087</v>
      </c>
      <c r="M667" s="164" t="s">
        <v>15088</v>
      </c>
    </row>
    <row r="668" ht="16.5" customHeight="1">
      <c r="A668" s="141">
        <v>667.0</v>
      </c>
      <c r="B668" s="146">
        <v>9853456.0</v>
      </c>
      <c r="C668" s="146">
        <v>1.70040802E8</v>
      </c>
      <c r="D668" s="142" t="s">
        <v>10614</v>
      </c>
      <c r="E668" s="146" t="s">
        <v>10615</v>
      </c>
      <c r="F668" s="146">
        <v>9.2</v>
      </c>
      <c r="G668" s="146">
        <v>84.9</v>
      </c>
      <c r="H668" s="146">
        <v>7.6</v>
      </c>
      <c r="I668" s="146" t="s">
        <v>14870</v>
      </c>
      <c r="J668" s="146" t="s">
        <v>8090</v>
      </c>
      <c r="K668" s="148" t="s">
        <v>14871</v>
      </c>
      <c r="L668" s="147" t="s">
        <v>15087</v>
      </c>
      <c r="M668" s="164" t="s">
        <v>15088</v>
      </c>
    </row>
    <row r="669" ht="16.5" customHeight="1">
      <c r="A669" s="145">
        <v>668.0</v>
      </c>
      <c r="B669" s="146">
        <v>9853431.0</v>
      </c>
      <c r="C669" s="146">
        <v>1.70040806E8</v>
      </c>
      <c r="D669" s="142" t="s">
        <v>8986</v>
      </c>
      <c r="E669" s="146" t="s">
        <v>8987</v>
      </c>
      <c r="F669" s="146">
        <v>8.5</v>
      </c>
      <c r="G669" s="146">
        <v>95.5</v>
      </c>
      <c r="H669" s="146">
        <v>8.1</v>
      </c>
      <c r="I669" s="146" t="s">
        <v>14870</v>
      </c>
      <c r="J669" s="146" t="s">
        <v>8090</v>
      </c>
      <c r="K669" s="148" t="s">
        <v>14871</v>
      </c>
      <c r="L669" s="147" t="s">
        <v>15087</v>
      </c>
      <c r="M669" s="164" t="s">
        <v>15088</v>
      </c>
    </row>
    <row r="670" ht="16.5" customHeight="1">
      <c r="A670" s="141">
        <v>669.0</v>
      </c>
      <c r="B670" s="146">
        <v>9872154.0</v>
      </c>
      <c r="C670" s="146">
        <v>1.70040809E8</v>
      </c>
      <c r="D670" s="142" t="s">
        <v>8965</v>
      </c>
      <c r="E670" s="146" t="s">
        <v>8966</v>
      </c>
      <c r="F670" s="146">
        <v>8.5</v>
      </c>
      <c r="G670" s="146">
        <v>97.0</v>
      </c>
      <c r="H670" s="146">
        <v>7.1</v>
      </c>
      <c r="I670" s="146" t="s">
        <v>14870</v>
      </c>
      <c r="J670" s="146" t="s">
        <v>8090</v>
      </c>
      <c r="K670" s="148" t="s">
        <v>14871</v>
      </c>
      <c r="L670" s="147" t="s">
        <v>15087</v>
      </c>
      <c r="M670" s="164" t="s">
        <v>15088</v>
      </c>
    </row>
    <row r="671" ht="16.5" customHeight="1">
      <c r="A671" s="145">
        <v>670.0</v>
      </c>
      <c r="B671" s="146">
        <v>9853624.0</v>
      </c>
      <c r="C671" s="146">
        <v>1.70040817E8</v>
      </c>
      <c r="D671" s="142" t="s">
        <v>12942</v>
      </c>
      <c r="E671" s="146" t="s">
        <v>12943</v>
      </c>
      <c r="F671" s="146">
        <v>8.8</v>
      </c>
      <c r="G671" s="146">
        <v>94.0</v>
      </c>
      <c r="H671" s="146">
        <v>7.8</v>
      </c>
      <c r="I671" s="146" t="s">
        <v>14870</v>
      </c>
      <c r="J671" s="146" t="s">
        <v>8090</v>
      </c>
      <c r="K671" s="148" t="s">
        <v>14871</v>
      </c>
      <c r="L671" s="147" t="s">
        <v>15087</v>
      </c>
      <c r="M671" s="164" t="s">
        <v>15088</v>
      </c>
    </row>
    <row r="672" ht="16.5" customHeight="1">
      <c r="A672" s="141">
        <v>671.0</v>
      </c>
      <c r="B672" s="146">
        <v>9852886.0</v>
      </c>
      <c r="C672" s="146">
        <v>1.70040821E8</v>
      </c>
      <c r="D672" s="142" t="s">
        <v>10933</v>
      </c>
      <c r="E672" s="146" t="s">
        <v>10934</v>
      </c>
      <c r="F672" s="146">
        <v>9.3</v>
      </c>
      <c r="G672" s="146">
        <v>94.6</v>
      </c>
      <c r="H672" s="146">
        <v>8.299999999999999</v>
      </c>
      <c r="I672" s="146" t="s">
        <v>14870</v>
      </c>
      <c r="J672" s="146" t="s">
        <v>8090</v>
      </c>
      <c r="K672" s="148" t="s">
        <v>14871</v>
      </c>
      <c r="L672" s="147" t="s">
        <v>15087</v>
      </c>
      <c r="M672" s="164" t="s">
        <v>15088</v>
      </c>
    </row>
    <row r="673" ht="16.5" customHeight="1">
      <c r="A673" s="145">
        <v>672.0</v>
      </c>
      <c r="B673" s="146">
        <v>9853879.0</v>
      </c>
      <c r="C673" s="146">
        <v>1.70040823E8</v>
      </c>
      <c r="D673" s="142" t="s">
        <v>9233</v>
      </c>
      <c r="E673" s="146" t="s">
        <v>9234</v>
      </c>
      <c r="F673" s="146">
        <v>8.7</v>
      </c>
      <c r="G673" s="146">
        <v>94.4</v>
      </c>
      <c r="H673" s="146">
        <v>8.2</v>
      </c>
      <c r="I673" s="146" t="s">
        <v>14870</v>
      </c>
      <c r="J673" s="146" t="s">
        <v>8090</v>
      </c>
      <c r="K673" s="148" t="s">
        <v>14871</v>
      </c>
      <c r="L673" s="147" t="s">
        <v>15087</v>
      </c>
      <c r="M673" s="164" t="s">
        <v>15088</v>
      </c>
    </row>
    <row r="674" ht="16.5" customHeight="1">
      <c r="A674" s="141">
        <v>673.0</v>
      </c>
      <c r="B674" s="146">
        <v>9854560.0</v>
      </c>
      <c r="C674" s="146">
        <v>1.70040856E8</v>
      </c>
      <c r="D674" s="142" t="s">
        <v>15125</v>
      </c>
      <c r="E674" s="146" t="s">
        <v>15126</v>
      </c>
      <c r="F674" s="146">
        <v>87.0</v>
      </c>
      <c r="G674" s="146">
        <v>97.0</v>
      </c>
      <c r="H674" s="146">
        <v>7.6</v>
      </c>
      <c r="I674" s="146" t="s">
        <v>14870</v>
      </c>
      <c r="J674" s="146" t="s">
        <v>8090</v>
      </c>
      <c r="K674" s="148" t="s">
        <v>14871</v>
      </c>
      <c r="L674" s="147" t="s">
        <v>15087</v>
      </c>
      <c r="M674" s="164" t="s">
        <v>15088</v>
      </c>
    </row>
    <row r="675" ht="16.5" customHeight="1">
      <c r="A675" s="145">
        <v>674.0</v>
      </c>
      <c r="B675" s="146">
        <v>9872722.0</v>
      </c>
      <c r="C675" s="146">
        <v>1.70040912E8</v>
      </c>
      <c r="D675" s="142" t="s">
        <v>11142</v>
      </c>
      <c r="E675" s="146" t="s">
        <v>11143</v>
      </c>
      <c r="F675" s="146">
        <v>9.3</v>
      </c>
      <c r="G675" s="146">
        <v>89.0</v>
      </c>
      <c r="H675" s="146">
        <v>7.8999999999999995</v>
      </c>
      <c r="I675" s="146" t="s">
        <v>14870</v>
      </c>
      <c r="J675" s="146" t="s">
        <v>8090</v>
      </c>
      <c r="K675" s="148" t="s">
        <v>14871</v>
      </c>
      <c r="L675" s="147" t="s">
        <v>15087</v>
      </c>
      <c r="M675" s="164" t="s">
        <v>15088</v>
      </c>
    </row>
    <row r="676" ht="16.5" customHeight="1">
      <c r="A676" s="141">
        <v>675.0</v>
      </c>
      <c r="B676" s="146">
        <v>9853500.0</v>
      </c>
      <c r="C676" s="146">
        <v>1.70040937E8</v>
      </c>
      <c r="D676" s="142" t="s">
        <v>11911</v>
      </c>
      <c r="E676" s="146" t="s">
        <v>11913</v>
      </c>
      <c r="F676" s="146">
        <v>9.5</v>
      </c>
      <c r="G676" s="146">
        <v>91.2</v>
      </c>
      <c r="H676" s="146">
        <v>7.199999999999999</v>
      </c>
      <c r="I676" s="146" t="s">
        <v>14870</v>
      </c>
      <c r="J676" s="146" t="s">
        <v>8090</v>
      </c>
      <c r="K676" s="148" t="s">
        <v>14871</v>
      </c>
      <c r="L676" s="147" t="s">
        <v>15087</v>
      </c>
      <c r="M676" s="164" t="s">
        <v>15088</v>
      </c>
    </row>
    <row r="677" ht="16.5" customHeight="1">
      <c r="A677" s="145">
        <v>676.0</v>
      </c>
      <c r="B677" s="146">
        <v>9853045.0</v>
      </c>
      <c r="C677" s="146">
        <v>1.70040953E8</v>
      </c>
      <c r="D677" s="142" t="s">
        <v>9691</v>
      </c>
      <c r="E677" s="146" t="s">
        <v>9692</v>
      </c>
      <c r="F677" s="146">
        <v>8.8</v>
      </c>
      <c r="G677" s="146">
        <v>82.1</v>
      </c>
      <c r="H677" s="146">
        <v>7.8</v>
      </c>
      <c r="I677" s="146" t="s">
        <v>14870</v>
      </c>
      <c r="J677" s="146" t="s">
        <v>8090</v>
      </c>
      <c r="K677" s="148" t="s">
        <v>14871</v>
      </c>
      <c r="L677" s="147" t="s">
        <v>15087</v>
      </c>
      <c r="M677" s="164" t="s">
        <v>15088</v>
      </c>
    </row>
    <row r="678" ht="16.5" customHeight="1">
      <c r="A678" s="141">
        <v>677.0</v>
      </c>
      <c r="B678" s="146">
        <v>9872218.0</v>
      </c>
      <c r="C678" s="146">
        <v>1.70040962E8</v>
      </c>
      <c r="D678" s="142" t="s">
        <v>9713</v>
      </c>
      <c r="E678" s="146" t="s">
        <v>9714</v>
      </c>
      <c r="F678" s="146">
        <v>8.8</v>
      </c>
      <c r="G678" s="146">
        <v>76.0</v>
      </c>
      <c r="H678" s="146">
        <v>7.3999999999999995</v>
      </c>
      <c r="I678" s="146" t="s">
        <v>14870</v>
      </c>
      <c r="J678" s="146" t="s">
        <v>8090</v>
      </c>
      <c r="K678" s="148" t="s">
        <v>14871</v>
      </c>
      <c r="L678" s="147" t="s">
        <v>15087</v>
      </c>
      <c r="M678" s="164" t="s">
        <v>15088</v>
      </c>
    </row>
    <row r="679" ht="16.5" customHeight="1">
      <c r="A679" s="145">
        <v>678.0</v>
      </c>
      <c r="B679" s="146">
        <v>9853711.0</v>
      </c>
      <c r="C679" s="146">
        <v>1.70050006E8</v>
      </c>
      <c r="D679" s="142" t="s">
        <v>13649</v>
      </c>
      <c r="E679" s="146" t="s">
        <v>13650</v>
      </c>
      <c r="F679" s="152">
        <v>80.0</v>
      </c>
      <c r="G679" s="152">
        <v>95.1</v>
      </c>
      <c r="H679" s="152">
        <v>8.1</v>
      </c>
      <c r="I679" s="147" t="s">
        <v>14870</v>
      </c>
      <c r="J679" s="147" t="s">
        <v>14916</v>
      </c>
      <c r="K679" s="148" t="s">
        <v>14871</v>
      </c>
      <c r="L679" s="147" t="s">
        <v>15087</v>
      </c>
      <c r="M679" s="164" t="s">
        <v>15088</v>
      </c>
    </row>
    <row r="680" ht="16.5" customHeight="1">
      <c r="A680" s="141">
        <v>679.0</v>
      </c>
      <c r="B680" s="146">
        <v>9870637.0</v>
      </c>
      <c r="C680" s="146">
        <v>1.70050007E8</v>
      </c>
      <c r="D680" s="142" t="s">
        <v>13364</v>
      </c>
      <c r="E680" s="146" t="s">
        <v>13365</v>
      </c>
      <c r="F680" s="152">
        <v>9.2</v>
      </c>
      <c r="G680" s="152">
        <v>9.27</v>
      </c>
      <c r="H680" s="152">
        <v>8.6</v>
      </c>
      <c r="I680" s="147" t="s">
        <v>14870</v>
      </c>
      <c r="J680" s="147" t="s">
        <v>14916</v>
      </c>
      <c r="K680" s="148" t="s">
        <v>14871</v>
      </c>
      <c r="L680" s="147" t="s">
        <v>15087</v>
      </c>
      <c r="M680" s="164" t="s">
        <v>15088</v>
      </c>
    </row>
    <row r="681" ht="16.5" customHeight="1">
      <c r="A681" s="145">
        <v>680.0</v>
      </c>
      <c r="B681" s="146">
        <v>9856273.0</v>
      </c>
      <c r="C681" s="146">
        <v>1.70050042E8</v>
      </c>
      <c r="D681" s="142" t="s">
        <v>15127</v>
      </c>
      <c r="E681" s="146" t="s">
        <v>13581</v>
      </c>
      <c r="F681" s="152">
        <v>8.5</v>
      </c>
      <c r="G681" s="152">
        <v>93.5</v>
      </c>
      <c r="H681" s="152">
        <v>7.83</v>
      </c>
      <c r="I681" s="147" t="s">
        <v>14870</v>
      </c>
      <c r="J681" s="147" t="s">
        <v>14916</v>
      </c>
      <c r="K681" s="148" t="s">
        <v>14871</v>
      </c>
      <c r="L681" s="147" t="s">
        <v>15087</v>
      </c>
      <c r="M681" s="164" t="s">
        <v>15088</v>
      </c>
    </row>
    <row r="682" ht="16.5" customHeight="1">
      <c r="A682" s="141">
        <v>681.0</v>
      </c>
      <c r="B682" s="146">
        <v>9182556.0</v>
      </c>
      <c r="C682" s="146">
        <v>1.70050052E8</v>
      </c>
      <c r="D682" s="142" t="s">
        <v>13667</v>
      </c>
      <c r="E682" s="146" t="s">
        <v>13669</v>
      </c>
      <c r="F682" s="152">
        <v>7.08</v>
      </c>
      <c r="G682" s="152">
        <v>76.8</v>
      </c>
      <c r="H682" s="152">
        <v>7.41</v>
      </c>
      <c r="I682" s="147" t="s">
        <v>14870</v>
      </c>
      <c r="J682" s="147" t="s">
        <v>14916</v>
      </c>
      <c r="K682" s="148" t="s">
        <v>14871</v>
      </c>
      <c r="L682" s="147" t="s">
        <v>15087</v>
      </c>
      <c r="M682" s="164" t="s">
        <v>15088</v>
      </c>
    </row>
    <row r="683" ht="16.5" customHeight="1">
      <c r="A683" s="145">
        <v>682.0</v>
      </c>
      <c r="B683" s="146">
        <v>9857936.0</v>
      </c>
      <c r="C683" s="146">
        <v>1.70050115E8</v>
      </c>
      <c r="D683" s="142" t="s">
        <v>13573</v>
      </c>
      <c r="E683" s="146" t="s">
        <v>13574</v>
      </c>
      <c r="F683" s="152">
        <v>8.5</v>
      </c>
      <c r="G683" s="152">
        <v>9.4</v>
      </c>
      <c r="H683" s="152">
        <v>8.4</v>
      </c>
      <c r="I683" s="147" t="s">
        <v>14870</v>
      </c>
      <c r="J683" s="147" t="s">
        <v>14916</v>
      </c>
      <c r="K683" s="148" t="s">
        <v>14871</v>
      </c>
      <c r="L683" s="147" t="s">
        <v>15087</v>
      </c>
      <c r="M683" s="164" t="s">
        <v>15088</v>
      </c>
    </row>
    <row r="684" ht="16.5" customHeight="1">
      <c r="A684" s="141">
        <v>683.0</v>
      </c>
      <c r="B684" s="147">
        <v>9854159.0</v>
      </c>
      <c r="C684" s="147">
        <v>1.70060013E8</v>
      </c>
      <c r="D684" s="142" t="s">
        <v>13050</v>
      </c>
      <c r="E684" s="146" t="s">
        <v>13051</v>
      </c>
      <c r="F684" s="147">
        <v>9.4</v>
      </c>
      <c r="G684" s="147">
        <v>81.9</v>
      </c>
      <c r="H684" s="147">
        <v>8.0</v>
      </c>
      <c r="I684" s="147" t="s">
        <v>14870</v>
      </c>
      <c r="J684" s="147" t="s">
        <v>13016</v>
      </c>
      <c r="K684" s="148" t="s">
        <v>14871</v>
      </c>
      <c r="L684" s="147" t="s">
        <v>15087</v>
      </c>
      <c r="M684" s="164" t="s">
        <v>15088</v>
      </c>
    </row>
    <row r="685" ht="16.5" customHeight="1">
      <c r="A685" s="145">
        <v>684.0</v>
      </c>
      <c r="B685" s="147">
        <v>9854702.0</v>
      </c>
      <c r="C685" s="147">
        <v>1.70060034E8</v>
      </c>
      <c r="D685" s="142" t="s">
        <v>13124</v>
      </c>
      <c r="E685" s="146" t="s">
        <v>13125</v>
      </c>
      <c r="F685" s="147">
        <v>88.0</v>
      </c>
      <c r="G685" s="147">
        <v>93.9</v>
      </c>
      <c r="H685" s="147">
        <v>7.1</v>
      </c>
      <c r="I685" s="147" t="s">
        <v>14870</v>
      </c>
      <c r="J685" s="147" t="s">
        <v>13016</v>
      </c>
      <c r="K685" s="148" t="s">
        <v>14871</v>
      </c>
      <c r="L685" s="147" t="s">
        <v>15087</v>
      </c>
      <c r="M685" s="164" t="s">
        <v>15088</v>
      </c>
    </row>
    <row r="686" ht="16.5" customHeight="1">
      <c r="A686" s="141">
        <v>685.0</v>
      </c>
      <c r="B686" s="146">
        <v>9857435.0</v>
      </c>
      <c r="C686" s="146">
        <v>1.70030028E8</v>
      </c>
      <c r="D686" s="142" t="s">
        <v>882</v>
      </c>
      <c r="E686" s="146" t="s">
        <v>884</v>
      </c>
      <c r="F686" s="147">
        <v>88.9</v>
      </c>
      <c r="G686" s="147">
        <v>85.3</v>
      </c>
      <c r="H686" s="147">
        <v>8.1</v>
      </c>
      <c r="I686" s="146" t="s">
        <v>14870</v>
      </c>
      <c r="J686" s="147" t="s">
        <v>64</v>
      </c>
      <c r="K686" s="148" t="s">
        <v>14871</v>
      </c>
      <c r="L686" s="147" t="s">
        <v>15128</v>
      </c>
      <c r="M686" s="167" t="s">
        <v>15129</v>
      </c>
    </row>
    <row r="687" ht="16.5" customHeight="1">
      <c r="A687" s="145">
        <v>686.0</v>
      </c>
      <c r="B687" s="146">
        <v>9858588.0</v>
      </c>
      <c r="C687" s="146">
        <v>1.70030035E8</v>
      </c>
      <c r="D687" s="142" t="s">
        <v>3413</v>
      </c>
      <c r="E687" s="146" t="s">
        <v>3415</v>
      </c>
      <c r="F687" s="147">
        <v>9.0</v>
      </c>
      <c r="G687" s="147">
        <v>93.7</v>
      </c>
      <c r="H687" s="147">
        <v>7.59</v>
      </c>
      <c r="I687" s="146" t="s">
        <v>14870</v>
      </c>
      <c r="J687" s="147" t="s">
        <v>64</v>
      </c>
      <c r="K687" s="148" t="s">
        <v>14871</v>
      </c>
      <c r="L687" s="147" t="s">
        <v>15128</v>
      </c>
      <c r="M687" s="167" t="s">
        <v>15129</v>
      </c>
    </row>
    <row r="688" ht="16.5" customHeight="1">
      <c r="A688" s="141">
        <v>687.0</v>
      </c>
      <c r="B688" s="146">
        <v>9853368.0</v>
      </c>
      <c r="C688" s="146">
        <v>1.70030049E8</v>
      </c>
      <c r="D688" s="142" t="s">
        <v>15130</v>
      </c>
      <c r="E688" s="146" t="s">
        <v>2341</v>
      </c>
      <c r="F688" s="147">
        <v>8.8</v>
      </c>
      <c r="G688" s="147">
        <v>85.6</v>
      </c>
      <c r="H688" s="147">
        <v>7.72</v>
      </c>
      <c r="I688" s="146" t="s">
        <v>14870</v>
      </c>
      <c r="J688" s="147" t="s">
        <v>64</v>
      </c>
      <c r="K688" s="148" t="s">
        <v>14871</v>
      </c>
      <c r="L688" s="147" t="s">
        <v>15128</v>
      </c>
      <c r="M688" s="167" t="s">
        <v>15129</v>
      </c>
    </row>
    <row r="689" ht="16.5" customHeight="1">
      <c r="A689" s="145">
        <v>688.0</v>
      </c>
      <c r="B689" s="146">
        <v>9857065.0</v>
      </c>
      <c r="C689" s="146">
        <v>1.70030088E8</v>
      </c>
      <c r="D689" s="142" t="s">
        <v>15131</v>
      </c>
      <c r="E689" s="146" t="s">
        <v>1937</v>
      </c>
      <c r="F689" s="147">
        <v>8.7</v>
      </c>
      <c r="G689" s="147">
        <v>86.4</v>
      </c>
      <c r="H689" s="147">
        <v>8.7</v>
      </c>
      <c r="I689" s="146" t="s">
        <v>14870</v>
      </c>
      <c r="J689" s="147" t="s">
        <v>64</v>
      </c>
      <c r="K689" s="148" t="s">
        <v>14871</v>
      </c>
      <c r="L689" s="147" t="s">
        <v>15128</v>
      </c>
      <c r="M689" s="167" t="s">
        <v>15129</v>
      </c>
    </row>
    <row r="690" ht="16.5" customHeight="1">
      <c r="A690" s="141">
        <v>689.0</v>
      </c>
      <c r="B690" s="146">
        <v>9853266.0</v>
      </c>
      <c r="C690" s="146">
        <v>1.70030112E8</v>
      </c>
      <c r="D690" s="142" t="s">
        <v>1747</v>
      </c>
      <c r="E690" s="146" t="s">
        <v>1748</v>
      </c>
      <c r="F690" s="147">
        <v>8.5</v>
      </c>
      <c r="G690" s="147">
        <v>96.9</v>
      </c>
      <c r="H690" s="147">
        <v>8.57</v>
      </c>
      <c r="I690" s="146" t="s">
        <v>14870</v>
      </c>
      <c r="J690" s="147" t="s">
        <v>64</v>
      </c>
      <c r="K690" s="148" t="s">
        <v>14871</v>
      </c>
      <c r="L690" s="147" t="s">
        <v>15128</v>
      </c>
      <c r="M690" s="167" t="s">
        <v>15129</v>
      </c>
    </row>
    <row r="691" ht="16.5" customHeight="1">
      <c r="A691" s="145">
        <v>690.0</v>
      </c>
      <c r="B691" s="146">
        <v>9852902.0</v>
      </c>
      <c r="C691" s="146">
        <v>1.70030128E8</v>
      </c>
      <c r="D691" s="142" t="s">
        <v>3264</v>
      </c>
      <c r="E691" s="146" t="s">
        <v>3265</v>
      </c>
      <c r="F691" s="147">
        <v>9.0</v>
      </c>
      <c r="G691" s="147">
        <v>90.0</v>
      </c>
      <c r="H691" s="147">
        <v>8.5</v>
      </c>
      <c r="I691" s="146" t="s">
        <v>14870</v>
      </c>
      <c r="J691" s="147" t="s">
        <v>64</v>
      </c>
      <c r="K691" s="148" t="s">
        <v>14871</v>
      </c>
      <c r="L691" s="147" t="s">
        <v>15128</v>
      </c>
      <c r="M691" s="167" t="s">
        <v>15129</v>
      </c>
    </row>
    <row r="692" ht="16.5" customHeight="1">
      <c r="A692" s="141">
        <v>691.0</v>
      </c>
      <c r="B692" s="146">
        <v>9854907.0</v>
      </c>
      <c r="C692" s="146">
        <v>1.7003019E8</v>
      </c>
      <c r="D692" s="142" t="s">
        <v>4373</v>
      </c>
      <c r="E692" s="146" t="s">
        <v>4374</v>
      </c>
      <c r="F692" s="147">
        <v>9.2</v>
      </c>
      <c r="G692" s="147">
        <v>95.8</v>
      </c>
      <c r="H692" s="147">
        <v>8.88</v>
      </c>
      <c r="I692" s="146" t="s">
        <v>14870</v>
      </c>
      <c r="J692" s="147" t="s">
        <v>64</v>
      </c>
      <c r="K692" s="148" t="s">
        <v>14871</v>
      </c>
      <c r="L692" s="147" t="s">
        <v>15128</v>
      </c>
      <c r="M692" s="167" t="s">
        <v>15129</v>
      </c>
    </row>
    <row r="693" ht="16.5" customHeight="1">
      <c r="A693" s="145">
        <v>692.0</v>
      </c>
      <c r="B693" s="146">
        <v>9857809.0</v>
      </c>
      <c r="C693" s="146">
        <v>1.70030203E8</v>
      </c>
      <c r="D693" s="142" t="s">
        <v>7235</v>
      </c>
      <c r="E693" s="146" t="s">
        <v>7236</v>
      </c>
      <c r="F693" s="147">
        <v>9.8</v>
      </c>
      <c r="G693" s="147">
        <v>96.4</v>
      </c>
      <c r="H693" s="147">
        <v>8.9</v>
      </c>
      <c r="I693" s="146" t="s">
        <v>14870</v>
      </c>
      <c r="J693" s="147" t="s">
        <v>64</v>
      </c>
      <c r="K693" s="148" t="s">
        <v>14871</v>
      </c>
      <c r="L693" s="147" t="s">
        <v>15128</v>
      </c>
      <c r="M693" s="167" t="s">
        <v>15129</v>
      </c>
    </row>
    <row r="694" ht="16.5" customHeight="1">
      <c r="A694" s="141">
        <v>693.0</v>
      </c>
      <c r="B694" s="146">
        <v>9856435.0</v>
      </c>
      <c r="C694" s="146">
        <v>1.70030235E8</v>
      </c>
      <c r="D694" s="142" t="s">
        <v>2072</v>
      </c>
      <c r="E694" s="146" t="s">
        <v>2073</v>
      </c>
      <c r="F694" s="147">
        <v>8.7</v>
      </c>
      <c r="G694" s="147">
        <v>91.2</v>
      </c>
      <c r="H694" s="147">
        <v>8.4</v>
      </c>
      <c r="I694" s="146" t="s">
        <v>14870</v>
      </c>
      <c r="J694" s="147" t="s">
        <v>64</v>
      </c>
      <c r="K694" s="148" t="s">
        <v>14871</v>
      </c>
      <c r="L694" s="147" t="s">
        <v>15128</v>
      </c>
      <c r="M694" s="167" t="s">
        <v>15129</v>
      </c>
    </row>
    <row r="695" ht="16.5" customHeight="1">
      <c r="A695" s="145">
        <v>694.0</v>
      </c>
      <c r="B695" s="146">
        <v>9853038.0</v>
      </c>
      <c r="C695" s="146">
        <v>1.70030297E8</v>
      </c>
      <c r="D695" s="142" t="s">
        <v>3569</v>
      </c>
      <c r="E695" s="146" t="s">
        <v>3570</v>
      </c>
      <c r="F695" s="147">
        <v>9.0</v>
      </c>
      <c r="G695" s="147">
        <v>95.7</v>
      </c>
      <c r="H695" s="147">
        <v>6.9</v>
      </c>
      <c r="I695" s="146" t="s">
        <v>14870</v>
      </c>
      <c r="J695" s="147" t="s">
        <v>64</v>
      </c>
      <c r="K695" s="148" t="s">
        <v>14871</v>
      </c>
      <c r="L695" s="147" t="s">
        <v>15128</v>
      </c>
      <c r="M695" s="167" t="s">
        <v>15129</v>
      </c>
    </row>
    <row r="696" ht="16.5" customHeight="1">
      <c r="A696" s="141">
        <v>695.0</v>
      </c>
      <c r="B696" s="146">
        <v>9852866.0</v>
      </c>
      <c r="C696" s="146">
        <v>1.70030331E8</v>
      </c>
      <c r="D696" s="142" t="s">
        <v>5030</v>
      </c>
      <c r="E696" s="146" t="s">
        <v>5031</v>
      </c>
      <c r="F696" s="147">
        <v>9.3</v>
      </c>
      <c r="G696" s="147">
        <v>95.8</v>
      </c>
      <c r="H696" s="147">
        <v>8.63</v>
      </c>
      <c r="I696" s="146" t="s">
        <v>14870</v>
      </c>
      <c r="J696" s="147" t="s">
        <v>64</v>
      </c>
      <c r="K696" s="148" t="s">
        <v>14871</v>
      </c>
      <c r="L696" s="147" t="s">
        <v>15128</v>
      </c>
      <c r="M696" s="167" t="s">
        <v>15129</v>
      </c>
    </row>
    <row r="697" ht="16.5" customHeight="1">
      <c r="A697" s="145">
        <v>696.0</v>
      </c>
      <c r="B697" s="146">
        <v>9871396.0</v>
      </c>
      <c r="C697" s="146">
        <v>1.70030418E8</v>
      </c>
      <c r="D697" s="142" t="s">
        <v>15132</v>
      </c>
      <c r="E697" s="146" t="s">
        <v>4834</v>
      </c>
      <c r="F697" s="147">
        <v>9.3</v>
      </c>
      <c r="G697" s="147">
        <v>939.0</v>
      </c>
      <c r="H697" s="147">
        <v>7.87</v>
      </c>
      <c r="I697" s="146" t="s">
        <v>14870</v>
      </c>
      <c r="J697" s="147" t="s">
        <v>64</v>
      </c>
      <c r="K697" s="148" t="s">
        <v>14871</v>
      </c>
      <c r="L697" s="147" t="s">
        <v>15128</v>
      </c>
      <c r="M697" s="167" t="s">
        <v>15129</v>
      </c>
    </row>
    <row r="698" ht="16.5" customHeight="1">
      <c r="A698" s="141">
        <v>697.0</v>
      </c>
      <c r="B698" s="146">
        <v>9853518.0</v>
      </c>
      <c r="C698" s="146">
        <v>1.7003044E8</v>
      </c>
      <c r="D698" s="142" t="s">
        <v>822</v>
      </c>
      <c r="E698" s="146" t="s">
        <v>824</v>
      </c>
      <c r="F698" s="147">
        <v>8.0</v>
      </c>
      <c r="G698" s="147">
        <v>92.8</v>
      </c>
      <c r="H698" s="147">
        <v>8.98</v>
      </c>
      <c r="I698" s="146" t="s">
        <v>14870</v>
      </c>
      <c r="J698" s="147" t="s">
        <v>64</v>
      </c>
      <c r="K698" s="148" t="s">
        <v>14871</v>
      </c>
      <c r="L698" s="147" t="s">
        <v>15128</v>
      </c>
      <c r="M698" s="167" t="s">
        <v>15129</v>
      </c>
    </row>
    <row r="699" ht="16.5" customHeight="1">
      <c r="A699" s="145">
        <v>698.0</v>
      </c>
      <c r="B699" s="146">
        <v>9854111.0</v>
      </c>
      <c r="C699" s="146">
        <v>1.70030443E8</v>
      </c>
      <c r="D699" s="142" t="s">
        <v>7886</v>
      </c>
      <c r="E699" s="146" t="s">
        <v>7887</v>
      </c>
      <c r="F699" s="147">
        <v>10.0</v>
      </c>
      <c r="G699" s="147">
        <v>97.3</v>
      </c>
      <c r="H699" s="147">
        <v>9.3</v>
      </c>
      <c r="I699" s="146" t="s">
        <v>14870</v>
      </c>
      <c r="J699" s="147" t="s">
        <v>64</v>
      </c>
      <c r="K699" s="148" t="s">
        <v>14871</v>
      </c>
      <c r="L699" s="147" t="s">
        <v>15128</v>
      </c>
      <c r="M699" s="167" t="s">
        <v>15129</v>
      </c>
    </row>
    <row r="700" ht="16.5" customHeight="1">
      <c r="A700" s="141">
        <v>699.0</v>
      </c>
      <c r="B700" s="146">
        <v>9853424.0</v>
      </c>
      <c r="C700" s="146">
        <v>1.70030448E8</v>
      </c>
      <c r="D700" s="142" t="s">
        <v>15133</v>
      </c>
      <c r="E700" s="146" t="s">
        <v>15134</v>
      </c>
      <c r="F700" s="147">
        <v>92.0</v>
      </c>
      <c r="G700" s="147">
        <v>94.5</v>
      </c>
      <c r="H700" s="147">
        <v>8.6</v>
      </c>
      <c r="I700" s="146" t="s">
        <v>14870</v>
      </c>
      <c r="J700" s="147" t="s">
        <v>64</v>
      </c>
      <c r="K700" s="148" t="s">
        <v>14871</v>
      </c>
      <c r="L700" s="147" t="s">
        <v>15128</v>
      </c>
      <c r="M700" s="167" t="s">
        <v>15129</v>
      </c>
    </row>
    <row r="701" ht="16.5" customHeight="1">
      <c r="A701" s="145">
        <v>700.0</v>
      </c>
      <c r="B701" s="146">
        <v>9852917.0</v>
      </c>
      <c r="C701" s="146">
        <v>1.70030451E8</v>
      </c>
      <c r="D701" s="142" t="s">
        <v>8053</v>
      </c>
      <c r="E701" s="146" t="s">
        <v>8054</v>
      </c>
      <c r="F701" s="147">
        <v>74.0</v>
      </c>
      <c r="G701" s="147">
        <v>88.0</v>
      </c>
      <c r="H701" s="147">
        <v>8.32</v>
      </c>
      <c r="I701" s="146" t="s">
        <v>14870</v>
      </c>
      <c r="J701" s="147" t="s">
        <v>64</v>
      </c>
      <c r="K701" s="148" t="s">
        <v>14871</v>
      </c>
      <c r="L701" s="147" t="s">
        <v>15128</v>
      </c>
      <c r="M701" s="167" t="s">
        <v>15129</v>
      </c>
    </row>
    <row r="702" ht="16.5" customHeight="1">
      <c r="A702" s="141">
        <v>701.0</v>
      </c>
      <c r="B702" s="146">
        <v>9855347.0</v>
      </c>
      <c r="C702" s="146">
        <v>1.70030484E8</v>
      </c>
      <c r="D702" s="142" t="s">
        <v>15135</v>
      </c>
      <c r="E702" s="146" t="s">
        <v>6514</v>
      </c>
      <c r="F702" s="147">
        <v>9.7</v>
      </c>
      <c r="G702" s="147">
        <v>95.4</v>
      </c>
      <c r="H702" s="147">
        <v>8.5</v>
      </c>
      <c r="I702" s="146" t="s">
        <v>14870</v>
      </c>
      <c r="J702" s="147" t="s">
        <v>64</v>
      </c>
      <c r="K702" s="148" t="s">
        <v>14871</v>
      </c>
      <c r="L702" s="147" t="s">
        <v>15128</v>
      </c>
      <c r="M702" s="167" t="s">
        <v>15129</v>
      </c>
    </row>
    <row r="703" ht="16.5" customHeight="1">
      <c r="A703" s="145">
        <v>702.0</v>
      </c>
      <c r="B703" s="146">
        <v>9856147.0</v>
      </c>
      <c r="C703" s="146">
        <v>1.70030492E8</v>
      </c>
      <c r="D703" s="142" t="s">
        <v>1795</v>
      </c>
      <c r="E703" s="146" t="s">
        <v>1797</v>
      </c>
      <c r="F703" s="147">
        <v>8.6</v>
      </c>
      <c r="G703" s="147">
        <v>89.5</v>
      </c>
      <c r="H703" s="147">
        <v>8.44</v>
      </c>
      <c r="I703" s="146" t="s">
        <v>14870</v>
      </c>
      <c r="J703" s="147" t="s">
        <v>64</v>
      </c>
      <c r="K703" s="148" t="s">
        <v>14871</v>
      </c>
      <c r="L703" s="147" t="s">
        <v>15128</v>
      </c>
      <c r="M703" s="167" t="s">
        <v>15129</v>
      </c>
    </row>
    <row r="704" ht="16.5" customHeight="1">
      <c r="A704" s="141">
        <v>703.0</v>
      </c>
      <c r="B704" s="146">
        <v>9853187.0</v>
      </c>
      <c r="C704" s="146">
        <v>1.70030494E8</v>
      </c>
      <c r="D704" s="142" t="s">
        <v>1972</v>
      </c>
      <c r="E704" s="146" t="s">
        <v>1974</v>
      </c>
      <c r="F704" s="147">
        <v>8.7</v>
      </c>
      <c r="G704" s="147">
        <v>89.1</v>
      </c>
      <c r="H704" s="147">
        <v>7.21</v>
      </c>
      <c r="I704" s="146" t="s">
        <v>14870</v>
      </c>
      <c r="J704" s="147" t="s">
        <v>64</v>
      </c>
      <c r="K704" s="148" t="s">
        <v>14871</v>
      </c>
      <c r="L704" s="147" t="s">
        <v>15128</v>
      </c>
      <c r="M704" s="167" t="s">
        <v>15129</v>
      </c>
    </row>
    <row r="705" ht="16.5" customHeight="1">
      <c r="A705" s="145">
        <v>704.0</v>
      </c>
      <c r="B705" s="146">
        <v>9853121.0</v>
      </c>
      <c r="C705" s="146">
        <v>1.70030504E8</v>
      </c>
      <c r="D705" s="142" t="s">
        <v>15136</v>
      </c>
      <c r="E705" s="146" t="s">
        <v>6231</v>
      </c>
      <c r="F705" s="147">
        <v>9.6</v>
      </c>
      <c r="G705" s="147">
        <v>92.0</v>
      </c>
      <c r="H705" s="147">
        <v>8.15</v>
      </c>
      <c r="I705" s="146" t="s">
        <v>14870</v>
      </c>
      <c r="J705" s="147" t="s">
        <v>64</v>
      </c>
      <c r="K705" s="148" t="s">
        <v>14871</v>
      </c>
      <c r="L705" s="147" t="s">
        <v>15128</v>
      </c>
      <c r="M705" s="167" t="s">
        <v>15129</v>
      </c>
    </row>
    <row r="706" ht="16.5" customHeight="1">
      <c r="A706" s="141">
        <v>705.0</v>
      </c>
      <c r="B706" s="146">
        <v>9856585.0</v>
      </c>
      <c r="C706" s="146">
        <v>1.70030517E8</v>
      </c>
      <c r="D706" s="142" t="s">
        <v>651</v>
      </c>
      <c r="E706" s="146" t="s">
        <v>653</v>
      </c>
      <c r="F706" s="147">
        <v>78.0</v>
      </c>
      <c r="G706" s="147">
        <v>80.0</v>
      </c>
      <c r="H706" s="147">
        <v>8.0</v>
      </c>
      <c r="I706" s="146" t="s">
        <v>14870</v>
      </c>
      <c r="J706" s="147" t="s">
        <v>64</v>
      </c>
      <c r="K706" s="148" t="s">
        <v>14871</v>
      </c>
      <c r="L706" s="147" t="s">
        <v>15128</v>
      </c>
      <c r="M706" s="167" t="s">
        <v>15129</v>
      </c>
    </row>
    <row r="707" ht="16.5" customHeight="1">
      <c r="A707" s="145">
        <v>706.0</v>
      </c>
      <c r="B707" s="146">
        <v>9855231.0</v>
      </c>
      <c r="C707" s="146">
        <v>1.70030533E8</v>
      </c>
      <c r="D707" s="142" t="s">
        <v>4381</v>
      </c>
      <c r="E707" s="146" t="s">
        <v>4383</v>
      </c>
      <c r="F707" s="147">
        <v>92.0</v>
      </c>
      <c r="G707" s="147">
        <v>96.0</v>
      </c>
      <c r="H707" s="147">
        <v>9.01</v>
      </c>
      <c r="I707" s="146" t="s">
        <v>14870</v>
      </c>
      <c r="J707" s="147" t="s">
        <v>64</v>
      </c>
      <c r="K707" s="148" t="s">
        <v>14871</v>
      </c>
      <c r="L707" s="147" t="s">
        <v>15128</v>
      </c>
      <c r="M707" s="167" t="s">
        <v>15129</v>
      </c>
    </row>
    <row r="708" ht="16.5" customHeight="1">
      <c r="A708" s="141">
        <v>707.0</v>
      </c>
      <c r="B708" s="146">
        <v>9852871.0</v>
      </c>
      <c r="C708" s="146">
        <v>1.70030556E8</v>
      </c>
      <c r="D708" s="142" t="s">
        <v>15137</v>
      </c>
      <c r="E708" s="146" t="s">
        <v>2373</v>
      </c>
      <c r="F708" s="147">
        <v>8.8</v>
      </c>
      <c r="G708" s="147">
        <v>884.0</v>
      </c>
      <c r="H708" s="147">
        <v>6.81</v>
      </c>
      <c r="I708" s="146" t="s">
        <v>14870</v>
      </c>
      <c r="J708" s="147" t="s">
        <v>64</v>
      </c>
      <c r="K708" s="148" t="s">
        <v>14871</v>
      </c>
      <c r="L708" s="147" t="s">
        <v>15128</v>
      </c>
      <c r="M708" s="167" t="s">
        <v>15129</v>
      </c>
    </row>
    <row r="709" ht="16.5" customHeight="1">
      <c r="A709" s="145">
        <v>708.0</v>
      </c>
      <c r="B709" s="146">
        <v>9856260.0</v>
      </c>
      <c r="C709" s="146">
        <v>1.70030631E8</v>
      </c>
      <c r="D709" s="142" t="s">
        <v>15138</v>
      </c>
      <c r="E709" s="146" t="s">
        <v>4612</v>
      </c>
      <c r="F709" s="147">
        <v>9.3</v>
      </c>
      <c r="G709" s="147">
        <v>85.3</v>
      </c>
      <c r="H709" s="147">
        <v>7.61</v>
      </c>
      <c r="I709" s="146" t="s">
        <v>14870</v>
      </c>
      <c r="J709" s="147" t="s">
        <v>64</v>
      </c>
      <c r="K709" s="148" t="s">
        <v>14871</v>
      </c>
      <c r="L709" s="147" t="s">
        <v>15128</v>
      </c>
      <c r="M709" s="167" t="s">
        <v>15129</v>
      </c>
    </row>
    <row r="710" ht="16.5" customHeight="1">
      <c r="A710" s="141">
        <v>709.0</v>
      </c>
      <c r="B710" s="146">
        <v>9853462.0</v>
      </c>
      <c r="C710" s="146">
        <v>1.70030652E8</v>
      </c>
      <c r="D710" s="142" t="s">
        <v>3118</v>
      </c>
      <c r="E710" s="146" t="s">
        <v>3119</v>
      </c>
      <c r="F710" s="147">
        <v>9.0</v>
      </c>
      <c r="G710" s="147">
        <v>88.7</v>
      </c>
      <c r="H710" s="147">
        <v>8.3</v>
      </c>
      <c r="I710" s="146" t="s">
        <v>14870</v>
      </c>
      <c r="J710" s="147" t="s">
        <v>64</v>
      </c>
      <c r="K710" s="148" t="s">
        <v>14871</v>
      </c>
      <c r="L710" s="147" t="s">
        <v>15128</v>
      </c>
      <c r="M710" s="167" t="s">
        <v>15129</v>
      </c>
    </row>
    <row r="711" ht="16.5" customHeight="1">
      <c r="A711" s="145">
        <v>710.0</v>
      </c>
      <c r="B711" s="146">
        <v>9859755.0</v>
      </c>
      <c r="C711" s="146">
        <v>1.70030679E8</v>
      </c>
      <c r="D711" s="142" t="s">
        <v>4646</v>
      </c>
      <c r="E711" s="146" t="s">
        <v>4647</v>
      </c>
      <c r="F711" s="147">
        <v>9.3</v>
      </c>
      <c r="G711" s="147">
        <v>88.1</v>
      </c>
      <c r="H711" s="147">
        <v>7.14</v>
      </c>
      <c r="I711" s="146" t="s">
        <v>14870</v>
      </c>
      <c r="J711" s="147" t="s">
        <v>64</v>
      </c>
      <c r="K711" s="148" t="s">
        <v>14871</v>
      </c>
      <c r="L711" s="147" t="s">
        <v>15128</v>
      </c>
      <c r="M711" s="167" t="s">
        <v>15129</v>
      </c>
    </row>
    <row r="712" ht="16.5" customHeight="1">
      <c r="A712" s="141">
        <v>711.0</v>
      </c>
      <c r="B712" s="146">
        <v>9853730.0</v>
      </c>
      <c r="C712" s="146">
        <v>1.70030691E8</v>
      </c>
      <c r="D712" s="142" t="s">
        <v>7063</v>
      </c>
      <c r="E712" s="146" t="s">
        <v>7064</v>
      </c>
      <c r="F712" s="147">
        <v>9.8</v>
      </c>
      <c r="G712" s="147">
        <v>93.3</v>
      </c>
      <c r="H712" s="147">
        <v>8.49</v>
      </c>
      <c r="I712" s="146" t="s">
        <v>14870</v>
      </c>
      <c r="J712" s="147" t="s">
        <v>64</v>
      </c>
      <c r="K712" s="148" t="s">
        <v>14871</v>
      </c>
      <c r="L712" s="147" t="s">
        <v>15128</v>
      </c>
      <c r="M712" s="167" t="s">
        <v>15129</v>
      </c>
    </row>
    <row r="713" ht="16.5" customHeight="1">
      <c r="A713" s="145">
        <v>712.0</v>
      </c>
      <c r="B713" s="146">
        <v>9854899.0</v>
      </c>
      <c r="C713" s="146">
        <v>1.70030736E8</v>
      </c>
      <c r="D713" s="142" t="s">
        <v>7300</v>
      </c>
      <c r="E713" s="146" t="s">
        <v>7301</v>
      </c>
      <c r="F713" s="147">
        <v>98.0</v>
      </c>
      <c r="G713" s="147">
        <v>96.7</v>
      </c>
      <c r="H713" s="147">
        <v>8.2</v>
      </c>
      <c r="I713" s="146" t="s">
        <v>14870</v>
      </c>
      <c r="J713" s="147" t="s">
        <v>64</v>
      </c>
      <c r="K713" s="148" t="s">
        <v>14871</v>
      </c>
      <c r="L713" s="147" t="s">
        <v>15128</v>
      </c>
      <c r="M713" s="167" t="s">
        <v>15129</v>
      </c>
    </row>
    <row r="714" ht="16.5" customHeight="1">
      <c r="A714" s="141">
        <v>713.0</v>
      </c>
      <c r="B714" s="146">
        <v>9858046.0</v>
      </c>
      <c r="C714" s="146">
        <v>1.70030762E8</v>
      </c>
      <c r="D714" s="142" t="s">
        <v>3620</v>
      </c>
      <c r="E714" s="146" t="s">
        <v>3621</v>
      </c>
      <c r="F714" s="147">
        <v>9.0</v>
      </c>
      <c r="G714" s="147">
        <v>96.3</v>
      </c>
      <c r="H714" s="147">
        <v>8.21</v>
      </c>
      <c r="I714" s="146" t="s">
        <v>14870</v>
      </c>
      <c r="J714" s="147" t="s">
        <v>64</v>
      </c>
      <c r="K714" s="148" t="s">
        <v>14871</v>
      </c>
      <c r="L714" s="147" t="s">
        <v>15128</v>
      </c>
      <c r="M714" s="167" t="s">
        <v>15129</v>
      </c>
    </row>
    <row r="715" ht="16.5" customHeight="1">
      <c r="A715" s="145">
        <v>714.0</v>
      </c>
      <c r="B715" s="146">
        <v>9852988.0</v>
      </c>
      <c r="C715" s="146">
        <v>1.7003077E8</v>
      </c>
      <c r="D715" s="142" t="s">
        <v>7197</v>
      </c>
      <c r="E715" s="146" t="s">
        <v>7198</v>
      </c>
      <c r="F715" s="147">
        <v>9.8</v>
      </c>
      <c r="G715" s="147">
        <v>96.0</v>
      </c>
      <c r="H715" s="147">
        <v>7.5</v>
      </c>
      <c r="I715" s="146" t="s">
        <v>14870</v>
      </c>
      <c r="J715" s="147" t="s">
        <v>64</v>
      </c>
      <c r="K715" s="148" t="s">
        <v>14871</v>
      </c>
      <c r="L715" s="147" t="s">
        <v>15128</v>
      </c>
      <c r="M715" s="167" t="s">
        <v>15129</v>
      </c>
    </row>
    <row r="716" ht="16.5" customHeight="1">
      <c r="A716" s="141">
        <v>715.0</v>
      </c>
      <c r="B716" s="146">
        <v>9854941.0</v>
      </c>
      <c r="C716" s="146">
        <v>1.70030801E8</v>
      </c>
      <c r="D716" s="142" t="s">
        <v>1449</v>
      </c>
      <c r="E716" s="146" t="s">
        <v>1450</v>
      </c>
      <c r="F716" s="147">
        <v>8.5</v>
      </c>
      <c r="G716" s="147">
        <v>8.9</v>
      </c>
      <c r="H716" s="147">
        <v>7.0</v>
      </c>
      <c r="I716" s="146" t="s">
        <v>14870</v>
      </c>
      <c r="J716" s="147" t="s">
        <v>64</v>
      </c>
      <c r="K716" s="148" t="s">
        <v>14871</v>
      </c>
      <c r="L716" s="147" t="s">
        <v>15128</v>
      </c>
      <c r="M716" s="167" t="s">
        <v>15129</v>
      </c>
    </row>
    <row r="717" ht="16.5" customHeight="1">
      <c r="A717" s="145">
        <v>716.0</v>
      </c>
      <c r="B717" s="146">
        <v>9852707.0</v>
      </c>
      <c r="C717" s="146">
        <v>1.70030835E8</v>
      </c>
      <c r="D717" s="142" t="s">
        <v>15139</v>
      </c>
      <c r="E717" s="146" t="s">
        <v>967</v>
      </c>
      <c r="F717" s="147">
        <v>8.2</v>
      </c>
      <c r="G717" s="147">
        <v>85.0</v>
      </c>
      <c r="H717" s="147">
        <v>7.6</v>
      </c>
      <c r="I717" s="146" t="s">
        <v>14870</v>
      </c>
      <c r="J717" s="147" t="s">
        <v>64</v>
      </c>
      <c r="K717" s="148" t="s">
        <v>14871</v>
      </c>
      <c r="L717" s="147" t="s">
        <v>15128</v>
      </c>
      <c r="M717" s="167" t="s">
        <v>15129</v>
      </c>
    </row>
    <row r="718" ht="16.5" customHeight="1">
      <c r="A718" s="141">
        <v>717.0</v>
      </c>
      <c r="B718" s="146">
        <v>9855978.0</v>
      </c>
      <c r="C718" s="146">
        <v>1.70030853E8</v>
      </c>
      <c r="D718" s="142" t="s">
        <v>15140</v>
      </c>
      <c r="E718" s="146" t="s">
        <v>1499</v>
      </c>
      <c r="F718" s="147">
        <v>8.5</v>
      </c>
      <c r="G718" s="147">
        <v>90.3</v>
      </c>
      <c r="H718" s="147">
        <v>6.57</v>
      </c>
      <c r="I718" s="146" t="s">
        <v>14870</v>
      </c>
      <c r="J718" s="147" t="s">
        <v>64</v>
      </c>
      <c r="K718" s="148" t="s">
        <v>14871</v>
      </c>
      <c r="L718" s="147" t="s">
        <v>15128</v>
      </c>
      <c r="M718" s="167" t="s">
        <v>15129</v>
      </c>
    </row>
    <row r="719" ht="16.5" customHeight="1">
      <c r="A719" s="145">
        <v>718.0</v>
      </c>
      <c r="B719" s="146">
        <v>9853677.0</v>
      </c>
      <c r="C719" s="146">
        <v>1.70030858E8</v>
      </c>
      <c r="D719" s="142" t="s">
        <v>15141</v>
      </c>
      <c r="E719" s="146" t="s">
        <v>3177</v>
      </c>
      <c r="F719" s="147">
        <v>9.0</v>
      </c>
      <c r="G719" s="147">
        <v>89.9</v>
      </c>
      <c r="H719" s="147">
        <v>7.33</v>
      </c>
      <c r="I719" s="146" t="s">
        <v>14870</v>
      </c>
      <c r="J719" s="147" t="s">
        <v>64</v>
      </c>
      <c r="K719" s="148" t="s">
        <v>14871</v>
      </c>
      <c r="L719" s="147" t="s">
        <v>15128</v>
      </c>
      <c r="M719" s="167" t="s">
        <v>15129</v>
      </c>
    </row>
    <row r="720" ht="16.5" customHeight="1">
      <c r="A720" s="141">
        <v>719.0</v>
      </c>
      <c r="B720" s="146">
        <v>9854104.0</v>
      </c>
      <c r="C720" s="146">
        <v>1.70030866E8</v>
      </c>
      <c r="D720" s="142" t="s">
        <v>5951</v>
      </c>
      <c r="E720" s="146" t="s">
        <v>5953</v>
      </c>
      <c r="F720" s="147">
        <v>9.5</v>
      </c>
      <c r="G720" s="147">
        <v>96.8</v>
      </c>
      <c r="H720" s="147">
        <v>7.3</v>
      </c>
      <c r="I720" s="146" t="s">
        <v>14870</v>
      </c>
      <c r="J720" s="147" t="s">
        <v>64</v>
      </c>
      <c r="K720" s="148" t="s">
        <v>14871</v>
      </c>
      <c r="L720" s="147" t="s">
        <v>15128</v>
      </c>
      <c r="M720" s="167" t="s">
        <v>15129</v>
      </c>
    </row>
    <row r="721" ht="16.5" customHeight="1">
      <c r="A721" s="145">
        <v>720.0</v>
      </c>
      <c r="B721" s="146">
        <v>9854375.0</v>
      </c>
      <c r="C721" s="146">
        <v>1.70030978E8</v>
      </c>
      <c r="D721" s="142" t="s">
        <v>386</v>
      </c>
      <c r="E721" s="146" t="s">
        <v>388</v>
      </c>
      <c r="F721" s="147">
        <v>7.7</v>
      </c>
      <c r="G721" s="147">
        <v>864.0</v>
      </c>
      <c r="H721" s="147">
        <v>7.8</v>
      </c>
      <c r="I721" s="146" t="s">
        <v>14870</v>
      </c>
      <c r="J721" s="147" t="s">
        <v>64</v>
      </c>
      <c r="K721" s="148" t="s">
        <v>14871</v>
      </c>
      <c r="L721" s="147" t="s">
        <v>15128</v>
      </c>
      <c r="M721" s="167" t="s">
        <v>15129</v>
      </c>
    </row>
    <row r="722" ht="16.5" customHeight="1">
      <c r="A722" s="141">
        <v>721.0</v>
      </c>
      <c r="B722" s="146">
        <v>9854962.0</v>
      </c>
      <c r="C722" s="146">
        <v>1.70030981E8</v>
      </c>
      <c r="D722" s="142" t="s">
        <v>15142</v>
      </c>
      <c r="E722" s="146" t="s">
        <v>5406</v>
      </c>
      <c r="F722" s="147">
        <v>9.4</v>
      </c>
      <c r="G722" s="147">
        <v>98.2</v>
      </c>
      <c r="H722" s="147">
        <v>8.4</v>
      </c>
      <c r="I722" s="146" t="s">
        <v>14870</v>
      </c>
      <c r="J722" s="147" t="s">
        <v>64</v>
      </c>
      <c r="K722" s="148" t="s">
        <v>14871</v>
      </c>
      <c r="L722" s="147" t="s">
        <v>15128</v>
      </c>
      <c r="M722" s="167" t="s">
        <v>15129</v>
      </c>
    </row>
    <row r="723" ht="16.5" customHeight="1">
      <c r="A723" s="145">
        <v>722.0</v>
      </c>
      <c r="B723" s="146">
        <v>9854574.0</v>
      </c>
      <c r="C723" s="146">
        <v>1.7003102E8</v>
      </c>
      <c r="D723" s="142" t="s">
        <v>15143</v>
      </c>
      <c r="E723" s="146" t="s">
        <v>15144</v>
      </c>
      <c r="F723" s="147">
        <v>9.7</v>
      </c>
      <c r="G723" s="147">
        <v>97.4</v>
      </c>
      <c r="H723" s="147">
        <v>8.35</v>
      </c>
      <c r="I723" s="146" t="s">
        <v>14870</v>
      </c>
      <c r="J723" s="147" t="s">
        <v>64</v>
      </c>
      <c r="K723" s="148" t="s">
        <v>14871</v>
      </c>
      <c r="L723" s="147" t="s">
        <v>15128</v>
      </c>
      <c r="M723" s="167" t="s">
        <v>15129</v>
      </c>
    </row>
    <row r="724" ht="16.5" customHeight="1">
      <c r="A724" s="141">
        <v>723.0</v>
      </c>
      <c r="B724" s="146">
        <v>9854370.0</v>
      </c>
      <c r="C724" s="146">
        <v>1.70031029E8</v>
      </c>
      <c r="D724" s="142" t="s">
        <v>4976</v>
      </c>
      <c r="E724" s="146" t="s">
        <v>15145</v>
      </c>
      <c r="F724" s="147">
        <v>9.3</v>
      </c>
      <c r="G724" s="147">
        <v>95.5</v>
      </c>
      <c r="H724" s="147">
        <v>8.0</v>
      </c>
      <c r="I724" s="146" t="s">
        <v>14870</v>
      </c>
      <c r="J724" s="147" t="s">
        <v>64</v>
      </c>
      <c r="K724" s="148" t="s">
        <v>14871</v>
      </c>
      <c r="L724" s="147" t="s">
        <v>15128</v>
      </c>
      <c r="M724" s="167" t="s">
        <v>15129</v>
      </c>
    </row>
    <row r="725" ht="16.5" customHeight="1">
      <c r="A725" s="145">
        <v>724.0</v>
      </c>
      <c r="B725" s="146">
        <v>9854957.0</v>
      </c>
      <c r="C725" s="146">
        <v>1.70031051E8</v>
      </c>
      <c r="D725" s="142" t="s">
        <v>559</v>
      </c>
      <c r="E725" s="146" t="s">
        <v>561</v>
      </c>
      <c r="F725" s="147">
        <v>7.8</v>
      </c>
      <c r="G725" s="147">
        <v>8.9</v>
      </c>
      <c r="H725" s="147">
        <v>7.2</v>
      </c>
      <c r="I725" s="146" t="s">
        <v>14870</v>
      </c>
      <c r="J725" s="147" t="s">
        <v>64</v>
      </c>
      <c r="K725" s="148" t="s">
        <v>14871</v>
      </c>
      <c r="L725" s="147" t="s">
        <v>15128</v>
      </c>
      <c r="M725" s="167" t="s">
        <v>15129</v>
      </c>
    </row>
    <row r="726" ht="16.5" customHeight="1">
      <c r="A726" s="141">
        <v>725.0</v>
      </c>
      <c r="B726" s="146">
        <v>9854596.0</v>
      </c>
      <c r="C726" s="146">
        <v>1.7003106E8</v>
      </c>
      <c r="D726" s="142" t="s">
        <v>15146</v>
      </c>
      <c r="E726" s="146" t="s">
        <v>547</v>
      </c>
      <c r="F726" s="147">
        <v>78.6</v>
      </c>
      <c r="G726" s="147">
        <v>78.4</v>
      </c>
      <c r="H726" s="147">
        <v>7.1</v>
      </c>
      <c r="I726" s="146" t="s">
        <v>14870</v>
      </c>
      <c r="J726" s="147" t="s">
        <v>64</v>
      </c>
      <c r="K726" s="148" t="s">
        <v>14871</v>
      </c>
      <c r="L726" s="147" t="s">
        <v>15128</v>
      </c>
      <c r="M726" s="167" t="s">
        <v>15129</v>
      </c>
    </row>
    <row r="727" ht="16.5" customHeight="1">
      <c r="A727" s="145">
        <v>726.0</v>
      </c>
      <c r="B727" s="146">
        <v>9858249.0</v>
      </c>
      <c r="C727" s="146">
        <v>1.70031062E8</v>
      </c>
      <c r="D727" s="142" t="s">
        <v>5230</v>
      </c>
      <c r="E727" s="146" t="s">
        <v>5231</v>
      </c>
      <c r="F727" s="147">
        <v>9.3</v>
      </c>
      <c r="G727" s="147">
        <v>97.0</v>
      </c>
      <c r="H727" s="147">
        <v>7.7</v>
      </c>
      <c r="I727" s="146" t="s">
        <v>14870</v>
      </c>
      <c r="J727" s="147" t="s">
        <v>64</v>
      </c>
      <c r="K727" s="148" t="s">
        <v>14871</v>
      </c>
      <c r="L727" s="147" t="s">
        <v>15128</v>
      </c>
      <c r="M727" s="167" t="s">
        <v>15129</v>
      </c>
    </row>
    <row r="728" ht="16.5" customHeight="1">
      <c r="A728" s="141">
        <v>727.0</v>
      </c>
      <c r="B728" s="146">
        <v>9856317.0</v>
      </c>
      <c r="C728" s="146">
        <v>1.70031066E8</v>
      </c>
      <c r="D728" s="142" t="s">
        <v>525</v>
      </c>
      <c r="E728" s="146" t="s">
        <v>527</v>
      </c>
      <c r="F728" s="147">
        <v>7.8</v>
      </c>
      <c r="G728" s="147">
        <v>92.4</v>
      </c>
      <c r="H728" s="147">
        <v>7.41</v>
      </c>
      <c r="I728" s="146" t="s">
        <v>14870</v>
      </c>
      <c r="J728" s="147" t="s">
        <v>64</v>
      </c>
      <c r="K728" s="148" t="s">
        <v>14871</v>
      </c>
      <c r="L728" s="147" t="s">
        <v>15128</v>
      </c>
      <c r="M728" s="167" t="s">
        <v>15129</v>
      </c>
    </row>
    <row r="729" ht="16.5" customHeight="1">
      <c r="A729" s="145">
        <v>728.0</v>
      </c>
      <c r="B729" s="146">
        <v>9856070.0</v>
      </c>
      <c r="C729" s="146">
        <v>1.70031086E8</v>
      </c>
      <c r="D729" s="142" t="s">
        <v>15147</v>
      </c>
      <c r="E729" s="146" t="s">
        <v>4475</v>
      </c>
      <c r="F729" s="147">
        <v>92.0</v>
      </c>
      <c r="G729" s="147">
        <v>96.4</v>
      </c>
      <c r="H729" s="147">
        <v>8.8</v>
      </c>
      <c r="I729" s="146" t="s">
        <v>14870</v>
      </c>
      <c r="J729" s="147" t="s">
        <v>64</v>
      </c>
      <c r="K729" s="148" t="s">
        <v>14871</v>
      </c>
      <c r="L729" s="147" t="s">
        <v>15128</v>
      </c>
      <c r="M729" s="167" t="s">
        <v>15129</v>
      </c>
    </row>
    <row r="730" ht="16.5" customHeight="1">
      <c r="A730" s="141">
        <v>729.0</v>
      </c>
      <c r="B730" s="146">
        <v>9855842.0</v>
      </c>
      <c r="C730" s="146">
        <v>1.70031093E8</v>
      </c>
      <c r="D730" s="142" t="s">
        <v>15148</v>
      </c>
      <c r="E730" s="146" t="s">
        <v>6972</v>
      </c>
      <c r="F730" s="147">
        <v>9.8</v>
      </c>
      <c r="G730" s="147">
        <v>85.0</v>
      </c>
      <c r="H730" s="147">
        <v>8.1</v>
      </c>
      <c r="I730" s="146" t="s">
        <v>14870</v>
      </c>
      <c r="J730" s="147" t="s">
        <v>64</v>
      </c>
      <c r="K730" s="148" t="s">
        <v>14871</v>
      </c>
      <c r="L730" s="147" t="s">
        <v>15128</v>
      </c>
      <c r="M730" s="167" t="s">
        <v>15129</v>
      </c>
    </row>
    <row r="731" ht="16.5" customHeight="1">
      <c r="A731" s="145">
        <v>730.0</v>
      </c>
      <c r="B731" s="146">
        <v>9852701.0</v>
      </c>
      <c r="C731" s="146">
        <v>1.70031095E8</v>
      </c>
      <c r="D731" s="142" t="s">
        <v>6440</v>
      </c>
      <c r="E731" s="146" t="s">
        <v>6441</v>
      </c>
      <c r="F731" s="147">
        <v>9.7</v>
      </c>
      <c r="G731" s="147">
        <v>93.9</v>
      </c>
      <c r="H731" s="147">
        <v>9.17</v>
      </c>
      <c r="I731" s="146" t="s">
        <v>14870</v>
      </c>
      <c r="J731" s="147" t="s">
        <v>64</v>
      </c>
      <c r="K731" s="148" t="s">
        <v>14871</v>
      </c>
      <c r="L731" s="147" t="s">
        <v>15128</v>
      </c>
      <c r="M731" s="167" t="s">
        <v>15129</v>
      </c>
    </row>
    <row r="732" ht="16.5" customHeight="1">
      <c r="A732" s="141">
        <v>731.0</v>
      </c>
      <c r="B732" s="146">
        <v>9853721.0</v>
      </c>
      <c r="C732" s="146">
        <v>1.70031129E8</v>
      </c>
      <c r="D732" s="142" t="s">
        <v>2866</v>
      </c>
      <c r="E732" s="146" t="s">
        <v>2867</v>
      </c>
      <c r="F732" s="147">
        <v>8.8</v>
      </c>
      <c r="G732" s="147">
        <v>96.3</v>
      </c>
      <c r="H732" s="147">
        <v>7.4</v>
      </c>
      <c r="I732" s="146" t="s">
        <v>14870</v>
      </c>
      <c r="J732" s="147" t="s">
        <v>64</v>
      </c>
      <c r="K732" s="148" t="s">
        <v>14871</v>
      </c>
      <c r="L732" s="147" t="s">
        <v>15128</v>
      </c>
      <c r="M732" s="167" t="s">
        <v>15129</v>
      </c>
    </row>
    <row r="733" ht="16.5" customHeight="1">
      <c r="A733" s="145">
        <v>732.0</v>
      </c>
      <c r="B733" s="146">
        <v>9859729.0</v>
      </c>
      <c r="C733" s="146">
        <v>1.70031134E8</v>
      </c>
      <c r="D733" s="142" t="s">
        <v>3731</v>
      </c>
      <c r="E733" s="146" t="s">
        <v>15149</v>
      </c>
      <c r="F733" s="147">
        <v>91.6</v>
      </c>
      <c r="G733" s="147">
        <v>92.5</v>
      </c>
      <c r="H733" s="147">
        <v>9.6</v>
      </c>
      <c r="I733" s="146" t="s">
        <v>14870</v>
      </c>
      <c r="J733" s="147" t="s">
        <v>64</v>
      </c>
      <c r="K733" s="148" t="s">
        <v>14871</v>
      </c>
      <c r="L733" s="147" t="s">
        <v>15128</v>
      </c>
      <c r="M733" s="167" t="s">
        <v>15129</v>
      </c>
    </row>
    <row r="734" ht="16.5" customHeight="1">
      <c r="A734" s="141">
        <v>733.0</v>
      </c>
      <c r="B734" s="146">
        <v>9856291.0</v>
      </c>
      <c r="C734" s="146">
        <v>1.70031166E8</v>
      </c>
      <c r="D734" s="142" t="s">
        <v>5693</v>
      </c>
      <c r="E734" s="146" t="s">
        <v>5694</v>
      </c>
      <c r="F734" s="147">
        <v>9.5</v>
      </c>
      <c r="G734" s="147">
        <v>94.7</v>
      </c>
      <c r="H734" s="147">
        <v>8.5</v>
      </c>
      <c r="I734" s="146" t="s">
        <v>14870</v>
      </c>
      <c r="J734" s="147" t="s">
        <v>64</v>
      </c>
      <c r="K734" s="148" t="s">
        <v>14871</v>
      </c>
      <c r="L734" s="147" t="s">
        <v>15128</v>
      </c>
      <c r="M734" s="167" t="s">
        <v>15129</v>
      </c>
    </row>
    <row r="735" ht="16.5" customHeight="1">
      <c r="A735" s="145">
        <v>734.0</v>
      </c>
      <c r="B735" s="146">
        <v>9853025.0</v>
      </c>
      <c r="C735" s="146">
        <v>1.70031212E8</v>
      </c>
      <c r="D735" s="142" t="s">
        <v>4800</v>
      </c>
      <c r="E735" s="146" t="s">
        <v>4802</v>
      </c>
      <c r="F735" s="147">
        <v>9.3</v>
      </c>
      <c r="G735" s="147">
        <v>93.0</v>
      </c>
      <c r="H735" s="147">
        <v>8.26</v>
      </c>
      <c r="I735" s="146" t="s">
        <v>14870</v>
      </c>
      <c r="J735" s="147" t="s">
        <v>64</v>
      </c>
      <c r="K735" s="148" t="s">
        <v>14871</v>
      </c>
      <c r="L735" s="147" t="s">
        <v>15128</v>
      </c>
      <c r="M735" s="167" t="s">
        <v>15129</v>
      </c>
    </row>
    <row r="736" ht="16.5" customHeight="1">
      <c r="A736" s="141">
        <v>735.0</v>
      </c>
      <c r="B736" s="146">
        <v>9852657.0</v>
      </c>
      <c r="C736" s="146">
        <v>1.70031262E8</v>
      </c>
      <c r="D736" s="142" t="s">
        <v>7508</v>
      </c>
      <c r="E736" s="146" t="s">
        <v>7509</v>
      </c>
      <c r="F736" s="147">
        <v>9.8</v>
      </c>
      <c r="G736" s="147">
        <v>97.8</v>
      </c>
      <c r="H736" s="147">
        <v>8.2</v>
      </c>
      <c r="I736" s="146" t="s">
        <v>14870</v>
      </c>
      <c r="J736" s="147" t="s">
        <v>64</v>
      </c>
      <c r="K736" s="148" t="s">
        <v>14871</v>
      </c>
      <c r="L736" s="147" t="s">
        <v>15128</v>
      </c>
      <c r="M736" s="167" t="s">
        <v>15129</v>
      </c>
    </row>
    <row r="737" ht="16.5" customHeight="1">
      <c r="A737" s="145">
        <v>736.0</v>
      </c>
      <c r="B737" s="146">
        <v>9852944.0</v>
      </c>
      <c r="C737" s="146">
        <v>1.70031268E8</v>
      </c>
      <c r="D737" s="142" t="s">
        <v>2410</v>
      </c>
      <c r="E737" s="146" t="s">
        <v>2411</v>
      </c>
      <c r="F737" s="147">
        <v>8.8</v>
      </c>
      <c r="G737" s="147">
        <v>8.9</v>
      </c>
      <c r="H737" s="147">
        <v>7.9</v>
      </c>
      <c r="I737" s="146" t="s">
        <v>14870</v>
      </c>
      <c r="J737" s="147" t="s">
        <v>64</v>
      </c>
      <c r="K737" s="148" t="s">
        <v>14871</v>
      </c>
      <c r="L737" s="147" t="s">
        <v>15128</v>
      </c>
      <c r="M737" s="167" t="s">
        <v>15129</v>
      </c>
    </row>
    <row r="738" ht="16.5" customHeight="1">
      <c r="A738" s="141">
        <v>737.0</v>
      </c>
      <c r="B738" s="146">
        <v>9856098.0</v>
      </c>
      <c r="C738" s="146">
        <v>1.70031313E8</v>
      </c>
      <c r="D738" s="142" t="s">
        <v>15150</v>
      </c>
      <c r="E738" s="146" t="s">
        <v>3476</v>
      </c>
      <c r="F738" s="147">
        <v>9.0</v>
      </c>
      <c r="G738" s="147">
        <v>94.4</v>
      </c>
      <c r="H738" s="147">
        <v>8.85</v>
      </c>
      <c r="I738" s="146" t="s">
        <v>14870</v>
      </c>
      <c r="J738" s="147" t="s">
        <v>64</v>
      </c>
      <c r="K738" s="148" t="s">
        <v>14871</v>
      </c>
      <c r="L738" s="147" t="s">
        <v>15128</v>
      </c>
      <c r="M738" s="167" t="s">
        <v>15129</v>
      </c>
    </row>
    <row r="739" ht="16.5" customHeight="1">
      <c r="A739" s="145">
        <v>738.0</v>
      </c>
      <c r="B739" s="146">
        <v>9856103.0</v>
      </c>
      <c r="C739" s="146">
        <v>1.70031324E8</v>
      </c>
      <c r="D739" s="142" t="s">
        <v>2757</v>
      </c>
      <c r="E739" s="146" t="s">
        <v>2758</v>
      </c>
      <c r="F739" s="147">
        <v>8.8</v>
      </c>
      <c r="G739" s="147">
        <v>95.0</v>
      </c>
      <c r="H739" s="147">
        <v>8.7</v>
      </c>
      <c r="I739" s="146" t="s">
        <v>14870</v>
      </c>
      <c r="J739" s="147" t="s">
        <v>64</v>
      </c>
      <c r="K739" s="148" t="s">
        <v>14871</v>
      </c>
      <c r="L739" s="147" t="s">
        <v>15128</v>
      </c>
      <c r="M739" s="167" t="s">
        <v>15129</v>
      </c>
    </row>
    <row r="740" ht="16.5" customHeight="1">
      <c r="A740" s="141">
        <v>739.0</v>
      </c>
      <c r="B740" s="146">
        <v>9852895.0</v>
      </c>
      <c r="C740" s="146">
        <v>1.70031341E8</v>
      </c>
      <c r="D740" s="142" t="s">
        <v>6393</v>
      </c>
      <c r="E740" s="146" t="s">
        <v>6394</v>
      </c>
      <c r="F740" s="147">
        <v>9.7</v>
      </c>
      <c r="G740" s="147">
        <v>91.6</v>
      </c>
      <c r="H740" s="147">
        <v>7.82</v>
      </c>
      <c r="I740" s="146" t="s">
        <v>14870</v>
      </c>
      <c r="J740" s="147" t="s">
        <v>64</v>
      </c>
      <c r="K740" s="148" t="s">
        <v>14871</v>
      </c>
      <c r="L740" s="147" t="s">
        <v>15128</v>
      </c>
      <c r="M740" s="167" t="s">
        <v>15129</v>
      </c>
    </row>
    <row r="741" ht="16.5" customHeight="1">
      <c r="A741" s="145">
        <v>740.0</v>
      </c>
      <c r="B741" s="146">
        <v>9856422.0</v>
      </c>
      <c r="C741" s="146">
        <v>1.70031364E8</v>
      </c>
      <c r="D741" s="142" t="s">
        <v>4983</v>
      </c>
      <c r="E741" s="146" t="s">
        <v>4984</v>
      </c>
      <c r="F741" s="147">
        <v>9.3</v>
      </c>
      <c r="G741" s="147">
        <v>95.0</v>
      </c>
      <c r="H741" s="147">
        <v>7.0</v>
      </c>
      <c r="I741" s="146" t="s">
        <v>14870</v>
      </c>
      <c r="J741" s="147" t="s">
        <v>64</v>
      </c>
      <c r="K741" s="148" t="s">
        <v>14871</v>
      </c>
      <c r="L741" s="147" t="s">
        <v>15128</v>
      </c>
      <c r="M741" s="167" t="s">
        <v>15129</v>
      </c>
    </row>
    <row r="742" ht="16.5" customHeight="1">
      <c r="A742" s="141">
        <v>741.0</v>
      </c>
      <c r="B742" s="146">
        <v>9855211.0</v>
      </c>
      <c r="C742" s="146">
        <v>1.70031406E8</v>
      </c>
      <c r="D742" s="142" t="s">
        <v>477</v>
      </c>
      <c r="E742" s="146" t="s">
        <v>478</v>
      </c>
      <c r="F742" s="147">
        <v>7.8</v>
      </c>
      <c r="G742" s="147">
        <v>85.1</v>
      </c>
      <c r="H742" s="147">
        <v>7.8</v>
      </c>
      <c r="I742" s="146" t="s">
        <v>14870</v>
      </c>
      <c r="J742" s="147" t="s">
        <v>64</v>
      </c>
      <c r="K742" s="148" t="s">
        <v>14871</v>
      </c>
      <c r="L742" s="147" t="s">
        <v>15128</v>
      </c>
      <c r="M742" s="167" t="s">
        <v>15129</v>
      </c>
    </row>
    <row r="743" ht="16.5" customHeight="1">
      <c r="A743" s="145">
        <v>742.0</v>
      </c>
      <c r="B743" s="146">
        <v>9853036.0</v>
      </c>
      <c r="C743" s="146">
        <v>1.70031428E8</v>
      </c>
      <c r="D743" s="142" t="s">
        <v>15151</v>
      </c>
      <c r="E743" s="146" t="s">
        <v>2198</v>
      </c>
      <c r="F743" s="147">
        <v>83.5</v>
      </c>
      <c r="G743" s="147">
        <v>95.0</v>
      </c>
      <c r="H743" s="147">
        <v>9.1</v>
      </c>
      <c r="I743" s="146" t="s">
        <v>14870</v>
      </c>
      <c r="J743" s="147" t="s">
        <v>64</v>
      </c>
      <c r="K743" s="148" t="s">
        <v>14871</v>
      </c>
      <c r="L743" s="147" t="s">
        <v>15128</v>
      </c>
      <c r="M743" s="167" t="s">
        <v>15129</v>
      </c>
    </row>
    <row r="744" ht="16.5" customHeight="1">
      <c r="A744" s="141">
        <v>743.0</v>
      </c>
      <c r="B744" s="146">
        <v>9857193.0</v>
      </c>
      <c r="C744" s="146">
        <v>1.70031429E8</v>
      </c>
      <c r="D744" s="142" t="s">
        <v>7914</v>
      </c>
      <c r="E744" s="146" t="s">
        <v>7915</v>
      </c>
      <c r="F744" s="147">
        <v>10.0</v>
      </c>
      <c r="G744" s="147">
        <v>97.5</v>
      </c>
      <c r="H744" s="147">
        <v>9.4</v>
      </c>
      <c r="I744" s="146" t="s">
        <v>14870</v>
      </c>
      <c r="J744" s="147" t="s">
        <v>64</v>
      </c>
      <c r="K744" s="148" t="s">
        <v>14871</v>
      </c>
      <c r="L744" s="147" t="s">
        <v>15128</v>
      </c>
      <c r="M744" s="167" t="s">
        <v>15129</v>
      </c>
    </row>
    <row r="745" ht="16.5" customHeight="1">
      <c r="A745" s="145">
        <v>744.0</v>
      </c>
      <c r="B745" s="146">
        <v>9854098.0</v>
      </c>
      <c r="C745" s="146">
        <v>1.70031438E8</v>
      </c>
      <c r="D745" s="142" t="s">
        <v>330</v>
      </c>
      <c r="E745" s="146" t="s">
        <v>332</v>
      </c>
      <c r="F745" s="147">
        <v>7.5</v>
      </c>
      <c r="G745" s="147">
        <v>9.07</v>
      </c>
      <c r="H745" s="147">
        <v>7.52</v>
      </c>
      <c r="I745" s="146" t="s">
        <v>14870</v>
      </c>
      <c r="J745" s="147" t="s">
        <v>64</v>
      </c>
      <c r="K745" s="148" t="s">
        <v>14871</v>
      </c>
      <c r="L745" s="147" t="s">
        <v>15128</v>
      </c>
      <c r="M745" s="167" t="s">
        <v>15129</v>
      </c>
    </row>
    <row r="746" ht="16.5" customHeight="1">
      <c r="A746" s="141">
        <v>745.0</v>
      </c>
      <c r="B746" s="146">
        <v>9871270.0</v>
      </c>
      <c r="C746" s="146">
        <v>1.70031474E8</v>
      </c>
      <c r="D746" s="142" t="s">
        <v>6429</v>
      </c>
      <c r="E746" s="146" t="s">
        <v>6430</v>
      </c>
      <c r="F746" s="147">
        <v>97.0</v>
      </c>
      <c r="G746" s="147">
        <v>93.7</v>
      </c>
      <c r="H746" s="147">
        <v>7.94</v>
      </c>
      <c r="I746" s="146" t="s">
        <v>14870</v>
      </c>
      <c r="J746" s="147" t="s">
        <v>64</v>
      </c>
      <c r="K746" s="148" t="s">
        <v>14871</v>
      </c>
      <c r="L746" s="147" t="s">
        <v>15128</v>
      </c>
      <c r="M746" s="167" t="s">
        <v>15129</v>
      </c>
    </row>
    <row r="747" ht="16.5" customHeight="1">
      <c r="A747" s="145">
        <v>746.0</v>
      </c>
      <c r="B747" s="146">
        <v>9872067.0</v>
      </c>
      <c r="C747" s="146">
        <v>1.7003154E8</v>
      </c>
      <c r="D747" s="142" t="s">
        <v>15152</v>
      </c>
      <c r="E747" s="146" t="s">
        <v>3924</v>
      </c>
      <c r="F747" s="147">
        <v>8.8</v>
      </c>
      <c r="G747" s="147">
        <v>84.5</v>
      </c>
      <c r="H747" s="147">
        <v>7.5</v>
      </c>
      <c r="I747" s="146" t="s">
        <v>14870</v>
      </c>
      <c r="J747" s="147" t="s">
        <v>64</v>
      </c>
      <c r="K747" s="148" t="s">
        <v>14871</v>
      </c>
      <c r="L747" s="147" t="s">
        <v>15128</v>
      </c>
      <c r="M747" s="167" t="s">
        <v>15129</v>
      </c>
    </row>
    <row r="748" ht="16.5" customHeight="1">
      <c r="A748" s="141">
        <v>747.0</v>
      </c>
      <c r="B748" s="146">
        <v>9871182.0</v>
      </c>
      <c r="C748" s="146">
        <v>1.70031558E8</v>
      </c>
      <c r="D748" s="142" t="s">
        <v>5064</v>
      </c>
      <c r="E748" s="146" t="s">
        <v>5065</v>
      </c>
      <c r="F748" s="147">
        <v>9.3</v>
      </c>
      <c r="G748" s="147">
        <v>96.1</v>
      </c>
      <c r="H748" s="147">
        <v>8.01</v>
      </c>
      <c r="I748" s="146" t="s">
        <v>14870</v>
      </c>
      <c r="J748" s="147" t="s">
        <v>64</v>
      </c>
      <c r="K748" s="148" t="s">
        <v>14871</v>
      </c>
      <c r="L748" s="147" t="s">
        <v>15128</v>
      </c>
      <c r="M748" s="167" t="s">
        <v>15129</v>
      </c>
    </row>
    <row r="749" ht="16.5" customHeight="1">
      <c r="A749" s="145">
        <v>748.0</v>
      </c>
      <c r="B749" s="146">
        <v>9872037.0</v>
      </c>
      <c r="C749" s="146">
        <v>1.70040002E8</v>
      </c>
      <c r="D749" s="142" t="s">
        <v>12156</v>
      </c>
      <c r="E749" s="146" t="s">
        <v>12157</v>
      </c>
      <c r="F749" s="146">
        <v>9.7</v>
      </c>
      <c r="G749" s="146">
        <v>97.9</v>
      </c>
      <c r="H749" s="146">
        <v>8.6</v>
      </c>
      <c r="I749" s="146" t="s">
        <v>14870</v>
      </c>
      <c r="J749" s="146" t="s">
        <v>8090</v>
      </c>
      <c r="K749" s="148" t="s">
        <v>14871</v>
      </c>
      <c r="L749" s="147" t="s">
        <v>15128</v>
      </c>
      <c r="M749" s="167" t="s">
        <v>15129</v>
      </c>
    </row>
    <row r="750" ht="16.5" customHeight="1">
      <c r="A750" s="141">
        <v>749.0</v>
      </c>
      <c r="B750" s="146">
        <v>9863899.0</v>
      </c>
      <c r="C750" s="146">
        <v>1.70040015E8</v>
      </c>
      <c r="D750" s="142" t="s">
        <v>8792</v>
      </c>
      <c r="E750" s="146" t="s">
        <v>8793</v>
      </c>
      <c r="F750" s="146">
        <v>8.3</v>
      </c>
      <c r="G750" s="146">
        <v>94.0</v>
      </c>
      <c r="H750" s="146">
        <v>8.2</v>
      </c>
      <c r="I750" s="146" t="s">
        <v>14870</v>
      </c>
      <c r="J750" s="146" t="s">
        <v>8090</v>
      </c>
      <c r="K750" s="148" t="s">
        <v>14871</v>
      </c>
      <c r="L750" s="147" t="s">
        <v>15128</v>
      </c>
      <c r="M750" s="167" t="s">
        <v>15129</v>
      </c>
    </row>
    <row r="751" ht="16.5" customHeight="1">
      <c r="A751" s="145">
        <v>750.0</v>
      </c>
      <c r="B751" s="146">
        <v>9864414.0</v>
      </c>
      <c r="C751" s="146">
        <v>1.7004003E8</v>
      </c>
      <c r="D751" s="142" t="s">
        <v>8946</v>
      </c>
      <c r="E751" s="146" t="s">
        <v>8947</v>
      </c>
      <c r="F751" s="146">
        <v>8.4</v>
      </c>
      <c r="G751" s="146">
        <v>77.7</v>
      </c>
      <c r="H751" s="146">
        <v>7.699999999999999</v>
      </c>
      <c r="I751" s="146" t="s">
        <v>14870</v>
      </c>
      <c r="J751" s="146" t="s">
        <v>8090</v>
      </c>
      <c r="K751" s="148" t="s">
        <v>14871</v>
      </c>
      <c r="L751" s="147" t="s">
        <v>15128</v>
      </c>
      <c r="M751" s="167" t="s">
        <v>15129</v>
      </c>
    </row>
    <row r="752" ht="16.5" customHeight="1">
      <c r="A752" s="141">
        <v>751.0</v>
      </c>
      <c r="B752" s="146">
        <v>9854220.0</v>
      </c>
      <c r="C752" s="146">
        <v>1.70040085E8</v>
      </c>
      <c r="D752" s="142" t="s">
        <v>11081</v>
      </c>
      <c r="E752" s="146" t="s">
        <v>11083</v>
      </c>
      <c r="F752" s="146">
        <v>9.3</v>
      </c>
      <c r="G752" s="146">
        <v>92.0</v>
      </c>
      <c r="H752" s="146">
        <v>7.1</v>
      </c>
      <c r="I752" s="146" t="s">
        <v>14870</v>
      </c>
      <c r="J752" s="146" t="s">
        <v>8090</v>
      </c>
      <c r="K752" s="148" t="s">
        <v>14871</v>
      </c>
      <c r="L752" s="147" t="s">
        <v>15128</v>
      </c>
      <c r="M752" s="167" t="s">
        <v>15129</v>
      </c>
    </row>
    <row r="753" ht="16.5" customHeight="1">
      <c r="A753" s="145">
        <v>752.0</v>
      </c>
      <c r="B753" s="146">
        <v>9872672.0</v>
      </c>
      <c r="C753" s="146">
        <v>1.70040126E8</v>
      </c>
      <c r="D753" s="142" t="s">
        <v>12604</v>
      </c>
      <c r="E753" s="146" t="s">
        <v>12605</v>
      </c>
      <c r="F753" s="146">
        <v>9.8</v>
      </c>
      <c r="G753" s="146">
        <v>95.9</v>
      </c>
      <c r="H753" s="146">
        <v>7.8</v>
      </c>
      <c r="I753" s="146" t="s">
        <v>14870</v>
      </c>
      <c r="J753" s="146" t="s">
        <v>8090</v>
      </c>
      <c r="K753" s="148" t="s">
        <v>14871</v>
      </c>
      <c r="L753" s="147" t="s">
        <v>15128</v>
      </c>
      <c r="M753" s="167" t="s">
        <v>15129</v>
      </c>
    </row>
    <row r="754" ht="16.5" customHeight="1">
      <c r="A754" s="141">
        <v>753.0</v>
      </c>
      <c r="B754" s="146">
        <v>9853825.0</v>
      </c>
      <c r="C754" s="146">
        <v>1.70040132E8</v>
      </c>
      <c r="D754" s="142" t="s">
        <v>9747</v>
      </c>
      <c r="E754" s="146" t="s">
        <v>9749</v>
      </c>
      <c r="F754" s="146">
        <v>9.0</v>
      </c>
      <c r="G754" s="146">
        <v>97.1</v>
      </c>
      <c r="H754" s="146">
        <v>9.1</v>
      </c>
      <c r="I754" s="146" t="s">
        <v>14870</v>
      </c>
      <c r="J754" s="146" t="s">
        <v>8090</v>
      </c>
      <c r="K754" s="148" t="s">
        <v>14871</v>
      </c>
      <c r="L754" s="147" t="s">
        <v>15128</v>
      </c>
      <c r="M754" s="167" t="s">
        <v>15129</v>
      </c>
    </row>
    <row r="755" ht="16.5" customHeight="1">
      <c r="A755" s="145">
        <v>754.0</v>
      </c>
      <c r="B755" s="146">
        <v>9854274.0</v>
      </c>
      <c r="C755" s="146">
        <v>1.70040155E8</v>
      </c>
      <c r="D755" s="142" t="s">
        <v>12704</v>
      </c>
      <c r="E755" s="146" t="s">
        <v>12705</v>
      </c>
      <c r="F755" s="146">
        <v>10.0</v>
      </c>
      <c r="G755" s="146">
        <v>98.4</v>
      </c>
      <c r="H755" s="146">
        <v>9.299999999999999</v>
      </c>
      <c r="I755" s="146" t="s">
        <v>14870</v>
      </c>
      <c r="J755" s="146" t="s">
        <v>8090</v>
      </c>
      <c r="K755" s="148" t="s">
        <v>14871</v>
      </c>
      <c r="L755" s="147" t="s">
        <v>15128</v>
      </c>
      <c r="M755" s="167" t="s">
        <v>15129</v>
      </c>
    </row>
    <row r="756" ht="16.5" customHeight="1">
      <c r="A756" s="141">
        <v>755.0</v>
      </c>
      <c r="B756" s="146">
        <v>9853888.0</v>
      </c>
      <c r="C756" s="146">
        <v>1.70040215E8</v>
      </c>
      <c r="D756" s="142" t="s">
        <v>10221</v>
      </c>
      <c r="E756" s="146" t="s">
        <v>10222</v>
      </c>
      <c r="F756" s="146">
        <v>9.2</v>
      </c>
      <c r="G756" s="146">
        <v>95.9</v>
      </c>
      <c r="H756" s="146">
        <v>8.1</v>
      </c>
      <c r="I756" s="146" t="s">
        <v>14870</v>
      </c>
      <c r="J756" s="146" t="s">
        <v>8090</v>
      </c>
      <c r="K756" s="148" t="s">
        <v>14871</v>
      </c>
      <c r="L756" s="147" t="s">
        <v>15128</v>
      </c>
      <c r="M756" s="167" t="s">
        <v>15129</v>
      </c>
    </row>
    <row r="757" ht="16.5" customHeight="1">
      <c r="A757" s="145">
        <v>756.0</v>
      </c>
      <c r="B757" s="146">
        <v>9856190.0</v>
      </c>
      <c r="C757" s="146">
        <v>1.70040224E8</v>
      </c>
      <c r="D757" s="142" t="s">
        <v>9831</v>
      </c>
      <c r="E757" s="146" t="s">
        <v>9832</v>
      </c>
      <c r="F757" s="146">
        <v>9.0</v>
      </c>
      <c r="G757" s="146">
        <v>94.0</v>
      </c>
      <c r="H757" s="146">
        <v>7.199999999999999</v>
      </c>
      <c r="I757" s="146" t="s">
        <v>14870</v>
      </c>
      <c r="J757" s="146" t="s">
        <v>8090</v>
      </c>
      <c r="K757" s="148" t="s">
        <v>14871</v>
      </c>
      <c r="L757" s="147" t="s">
        <v>15128</v>
      </c>
      <c r="M757" s="167" t="s">
        <v>15129</v>
      </c>
    </row>
    <row r="758" ht="16.5" customHeight="1">
      <c r="A758" s="141">
        <v>757.0</v>
      </c>
      <c r="B758" s="146">
        <v>9853980.0</v>
      </c>
      <c r="C758" s="146">
        <v>1.70040264E8</v>
      </c>
      <c r="D758" s="142" t="s">
        <v>12334</v>
      </c>
      <c r="E758" s="146" t="s">
        <v>12335</v>
      </c>
      <c r="F758" s="146">
        <v>9.7</v>
      </c>
      <c r="G758" s="146">
        <v>95.0</v>
      </c>
      <c r="H758" s="146">
        <v>8.799999999999999</v>
      </c>
      <c r="I758" s="146" t="s">
        <v>14870</v>
      </c>
      <c r="J758" s="146" t="s">
        <v>8090</v>
      </c>
      <c r="K758" s="148" t="s">
        <v>14871</v>
      </c>
      <c r="L758" s="147" t="s">
        <v>15128</v>
      </c>
      <c r="M758" s="167" t="s">
        <v>15129</v>
      </c>
    </row>
    <row r="759" ht="16.5" customHeight="1">
      <c r="A759" s="145">
        <v>758.0</v>
      </c>
      <c r="B759" s="146">
        <v>9853492.0</v>
      </c>
      <c r="C759" s="146">
        <v>1.70040342E8</v>
      </c>
      <c r="D759" s="142" t="s">
        <v>10981</v>
      </c>
      <c r="E759" s="146" t="s">
        <v>10982</v>
      </c>
      <c r="F759" s="146">
        <v>9.3</v>
      </c>
      <c r="G759" s="146">
        <v>93.7</v>
      </c>
      <c r="H759" s="146">
        <v>8.0</v>
      </c>
      <c r="I759" s="146" t="s">
        <v>14870</v>
      </c>
      <c r="J759" s="146" t="s">
        <v>8090</v>
      </c>
      <c r="K759" s="148" t="s">
        <v>14871</v>
      </c>
      <c r="L759" s="147" t="s">
        <v>15128</v>
      </c>
      <c r="M759" s="167" t="s">
        <v>15129</v>
      </c>
    </row>
    <row r="760" ht="16.5" customHeight="1">
      <c r="A760" s="141">
        <v>759.0</v>
      </c>
      <c r="B760" s="146">
        <v>9853974.0</v>
      </c>
      <c r="C760" s="146">
        <v>1.7004039E8</v>
      </c>
      <c r="D760" s="142" t="s">
        <v>9772</v>
      </c>
      <c r="E760" s="146" t="s">
        <v>9773</v>
      </c>
      <c r="F760" s="146">
        <v>9.0</v>
      </c>
      <c r="G760" s="146">
        <v>96.0</v>
      </c>
      <c r="H760" s="146">
        <v>7.5</v>
      </c>
      <c r="I760" s="146" t="s">
        <v>14870</v>
      </c>
      <c r="J760" s="146" t="s">
        <v>8090</v>
      </c>
      <c r="K760" s="148" t="s">
        <v>14871</v>
      </c>
      <c r="L760" s="147" t="s">
        <v>15128</v>
      </c>
      <c r="M760" s="167" t="s">
        <v>15129</v>
      </c>
    </row>
    <row r="761" ht="16.5" customHeight="1">
      <c r="A761" s="145">
        <v>760.0</v>
      </c>
      <c r="B761" s="146">
        <v>9856115.0</v>
      </c>
      <c r="C761" s="146">
        <v>1.70040415E8</v>
      </c>
      <c r="D761" s="142" t="s">
        <v>8294</v>
      </c>
      <c r="E761" s="146" t="s">
        <v>8295</v>
      </c>
      <c r="F761" s="146">
        <v>7.7</v>
      </c>
      <c r="G761" s="146">
        <v>84.0</v>
      </c>
      <c r="H761" s="146">
        <v>7.0</v>
      </c>
      <c r="I761" s="146" t="s">
        <v>14870</v>
      </c>
      <c r="J761" s="146" t="s">
        <v>8090</v>
      </c>
      <c r="K761" s="148" t="s">
        <v>14871</v>
      </c>
      <c r="L761" s="147" t="s">
        <v>15128</v>
      </c>
      <c r="M761" s="167" t="s">
        <v>15129</v>
      </c>
    </row>
    <row r="762" ht="16.5" customHeight="1">
      <c r="A762" s="141">
        <v>761.0</v>
      </c>
      <c r="B762" s="146">
        <v>9872545.0</v>
      </c>
      <c r="C762" s="146">
        <v>1.70040433E8</v>
      </c>
      <c r="D762" s="142" t="s">
        <v>9522</v>
      </c>
      <c r="E762" s="146" t="s">
        <v>9523</v>
      </c>
      <c r="F762" s="146">
        <v>8.8</v>
      </c>
      <c r="G762" s="146">
        <v>94.0</v>
      </c>
      <c r="H762" s="146">
        <v>6.699999999999999</v>
      </c>
      <c r="I762" s="146" t="s">
        <v>14870</v>
      </c>
      <c r="J762" s="146" t="s">
        <v>8090</v>
      </c>
      <c r="K762" s="148" t="s">
        <v>14871</v>
      </c>
      <c r="L762" s="147" t="s">
        <v>15128</v>
      </c>
      <c r="M762" s="167" t="s">
        <v>15129</v>
      </c>
    </row>
    <row r="763" ht="16.5" customHeight="1">
      <c r="A763" s="145">
        <v>762.0</v>
      </c>
      <c r="B763" s="146">
        <v>9852904.0</v>
      </c>
      <c r="C763" s="146">
        <v>1.70040489E8</v>
      </c>
      <c r="D763" s="142" t="s">
        <v>11794</v>
      </c>
      <c r="E763" s="146" t="s">
        <v>15153</v>
      </c>
      <c r="F763" s="146">
        <v>9.5</v>
      </c>
      <c r="G763" s="146">
        <v>94.6</v>
      </c>
      <c r="H763" s="146">
        <v>8.4</v>
      </c>
      <c r="I763" s="146" t="s">
        <v>14870</v>
      </c>
      <c r="J763" s="146" t="s">
        <v>8090</v>
      </c>
      <c r="K763" s="148" t="s">
        <v>14871</v>
      </c>
      <c r="L763" s="147" t="s">
        <v>15128</v>
      </c>
      <c r="M763" s="167" t="s">
        <v>15129</v>
      </c>
    </row>
    <row r="764" ht="16.5" customHeight="1">
      <c r="A764" s="141">
        <v>763.0</v>
      </c>
      <c r="B764" s="146">
        <v>9854227.0</v>
      </c>
      <c r="C764" s="146">
        <v>1.70040494E8</v>
      </c>
      <c r="D764" s="142" t="s">
        <v>10653</v>
      </c>
      <c r="E764" s="146" t="s">
        <v>10654</v>
      </c>
      <c r="F764" s="146">
        <v>9.2</v>
      </c>
      <c r="G764" s="146">
        <v>83.0</v>
      </c>
      <c r="H764" s="146">
        <v>7.8999999999999995</v>
      </c>
      <c r="I764" s="146" t="s">
        <v>14870</v>
      </c>
      <c r="J764" s="146" t="s">
        <v>8090</v>
      </c>
      <c r="K764" s="148" t="s">
        <v>14871</v>
      </c>
      <c r="L764" s="147" t="s">
        <v>15128</v>
      </c>
      <c r="M764" s="167" t="s">
        <v>15129</v>
      </c>
    </row>
    <row r="765" ht="16.5" customHeight="1">
      <c r="A765" s="145">
        <v>764.0</v>
      </c>
      <c r="B765" s="146">
        <v>9853571.0</v>
      </c>
      <c r="C765" s="146">
        <v>1.70040509E8</v>
      </c>
      <c r="D765" s="142" t="s">
        <v>11718</v>
      </c>
      <c r="E765" s="146" t="s">
        <v>11720</v>
      </c>
      <c r="F765" s="146">
        <v>9.5</v>
      </c>
      <c r="G765" s="146">
        <v>95.0</v>
      </c>
      <c r="H765" s="146">
        <v>7.699999999999999</v>
      </c>
      <c r="I765" s="146" t="s">
        <v>14870</v>
      </c>
      <c r="J765" s="146" t="s">
        <v>8090</v>
      </c>
      <c r="K765" s="148" t="s">
        <v>14871</v>
      </c>
      <c r="L765" s="147" t="s">
        <v>15128</v>
      </c>
      <c r="M765" s="167" t="s">
        <v>15129</v>
      </c>
    </row>
    <row r="766" ht="16.5" customHeight="1">
      <c r="A766" s="141">
        <v>765.0</v>
      </c>
      <c r="B766" s="146">
        <v>9853465.0</v>
      </c>
      <c r="C766" s="146">
        <v>1.70040514E8</v>
      </c>
      <c r="D766" s="142" t="s">
        <v>9005</v>
      </c>
      <c r="E766" s="146" t="s">
        <v>9007</v>
      </c>
      <c r="F766" s="146">
        <v>8.5</v>
      </c>
      <c r="G766" s="146">
        <v>95.0</v>
      </c>
      <c r="H766" s="146">
        <v>7.8</v>
      </c>
      <c r="I766" s="146" t="s">
        <v>14870</v>
      </c>
      <c r="J766" s="146" t="s">
        <v>8090</v>
      </c>
      <c r="K766" s="148" t="s">
        <v>14871</v>
      </c>
      <c r="L766" s="147" t="s">
        <v>15128</v>
      </c>
      <c r="M766" s="167" t="s">
        <v>15129</v>
      </c>
    </row>
    <row r="767" ht="16.5" customHeight="1">
      <c r="A767" s="145">
        <v>766.0</v>
      </c>
      <c r="B767" s="146">
        <v>9852945.0</v>
      </c>
      <c r="C767" s="146">
        <v>1.7004054E8</v>
      </c>
      <c r="D767" s="142" t="s">
        <v>11180</v>
      </c>
      <c r="E767" s="146" t="s">
        <v>11181</v>
      </c>
      <c r="F767" s="146">
        <v>9.3</v>
      </c>
      <c r="G767" s="146">
        <v>87.0</v>
      </c>
      <c r="H767" s="146">
        <v>7.5</v>
      </c>
      <c r="I767" s="146" t="s">
        <v>14870</v>
      </c>
      <c r="J767" s="146" t="s">
        <v>8090</v>
      </c>
      <c r="K767" s="148" t="s">
        <v>14871</v>
      </c>
      <c r="L767" s="147" t="s">
        <v>15128</v>
      </c>
      <c r="M767" s="167" t="s">
        <v>15129</v>
      </c>
    </row>
    <row r="768" ht="16.5" customHeight="1">
      <c r="A768" s="141">
        <v>767.0</v>
      </c>
      <c r="B768" s="146">
        <v>9855127.0</v>
      </c>
      <c r="C768" s="146">
        <v>1.70040541E8</v>
      </c>
      <c r="D768" s="142" t="s">
        <v>9271</v>
      </c>
      <c r="E768" s="146" t="s">
        <v>9272</v>
      </c>
      <c r="F768" s="146">
        <v>8.7</v>
      </c>
      <c r="G768" s="146">
        <v>91.8</v>
      </c>
      <c r="H768" s="146">
        <v>7.5</v>
      </c>
      <c r="I768" s="146" t="s">
        <v>14870</v>
      </c>
      <c r="J768" s="146" t="s">
        <v>8090</v>
      </c>
      <c r="K768" s="148" t="s">
        <v>14871</v>
      </c>
      <c r="L768" s="147" t="s">
        <v>15128</v>
      </c>
      <c r="M768" s="167" t="s">
        <v>15129</v>
      </c>
    </row>
    <row r="769" ht="16.5" customHeight="1">
      <c r="A769" s="145">
        <v>768.0</v>
      </c>
      <c r="B769" s="146">
        <v>9853822.0</v>
      </c>
      <c r="C769" s="146">
        <v>1.70040565E8</v>
      </c>
      <c r="D769" s="142" t="s">
        <v>9925</v>
      </c>
      <c r="E769" s="146" t="s">
        <v>9926</v>
      </c>
      <c r="F769" s="146">
        <v>9.0</v>
      </c>
      <c r="G769" s="146">
        <v>92.7</v>
      </c>
      <c r="H769" s="146">
        <v>7.1</v>
      </c>
      <c r="I769" s="146" t="s">
        <v>14870</v>
      </c>
      <c r="J769" s="146" t="s">
        <v>8090</v>
      </c>
      <c r="K769" s="148" t="s">
        <v>14871</v>
      </c>
      <c r="L769" s="147" t="s">
        <v>15128</v>
      </c>
      <c r="M769" s="167" t="s">
        <v>15129</v>
      </c>
    </row>
    <row r="770" ht="16.5" customHeight="1">
      <c r="A770" s="141">
        <v>769.0</v>
      </c>
      <c r="B770" s="146">
        <v>9854289.0</v>
      </c>
      <c r="C770" s="146">
        <v>1.70040608E8</v>
      </c>
      <c r="D770" s="142" t="s">
        <v>10795</v>
      </c>
      <c r="E770" s="146" t="s">
        <v>10797</v>
      </c>
      <c r="F770" s="146">
        <v>9.3</v>
      </c>
      <c r="G770" s="146">
        <v>96.8</v>
      </c>
      <c r="H770" s="146">
        <v>7.8999999999999995</v>
      </c>
      <c r="I770" s="146" t="s">
        <v>14870</v>
      </c>
      <c r="J770" s="146" t="s">
        <v>8090</v>
      </c>
      <c r="K770" s="148" t="s">
        <v>14871</v>
      </c>
      <c r="L770" s="147" t="s">
        <v>15128</v>
      </c>
      <c r="M770" s="167" t="s">
        <v>15129</v>
      </c>
    </row>
    <row r="771" ht="16.5" customHeight="1">
      <c r="A771" s="145">
        <v>770.0</v>
      </c>
      <c r="B771" s="146">
        <v>9854214.0</v>
      </c>
      <c r="C771" s="146">
        <v>1.70040642E8</v>
      </c>
      <c r="D771" s="142" t="s">
        <v>11170</v>
      </c>
      <c r="E771" s="146" t="s">
        <v>11171</v>
      </c>
      <c r="F771" s="146">
        <v>9.3</v>
      </c>
      <c r="G771" s="146">
        <v>87.0</v>
      </c>
      <c r="H771" s="146">
        <v>7.8</v>
      </c>
      <c r="I771" s="146" t="s">
        <v>14870</v>
      </c>
      <c r="J771" s="146" t="s">
        <v>8090</v>
      </c>
      <c r="K771" s="148" t="s">
        <v>14871</v>
      </c>
      <c r="L771" s="147" t="s">
        <v>15128</v>
      </c>
      <c r="M771" s="167" t="s">
        <v>15129</v>
      </c>
    </row>
    <row r="772" ht="16.5" customHeight="1">
      <c r="A772" s="141">
        <v>771.0</v>
      </c>
      <c r="B772" s="146">
        <v>9854108.0</v>
      </c>
      <c r="C772" s="146">
        <v>1.70040666E8</v>
      </c>
      <c r="D772" s="142" t="s">
        <v>12770</v>
      </c>
      <c r="E772" s="146" t="s">
        <v>12771</v>
      </c>
      <c r="F772" s="146">
        <v>10.0</v>
      </c>
      <c r="G772" s="146">
        <v>97.0</v>
      </c>
      <c r="H772" s="146">
        <v>8.5</v>
      </c>
      <c r="I772" s="146" t="s">
        <v>14870</v>
      </c>
      <c r="J772" s="146" t="s">
        <v>8090</v>
      </c>
      <c r="K772" s="148" t="s">
        <v>14871</v>
      </c>
      <c r="L772" s="147" t="s">
        <v>15128</v>
      </c>
      <c r="M772" s="167" t="s">
        <v>15129</v>
      </c>
    </row>
    <row r="773" ht="16.5" customHeight="1">
      <c r="A773" s="145">
        <v>772.0</v>
      </c>
      <c r="B773" s="146">
        <v>9853979.0</v>
      </c>
      <c r="C773" s="146">
        <v>1.7004069E8</v>
      </c>
      <c r="D773" s="142" t="s">
        <v>12573</v>
      </c>
      <c r="E773" s="146" t="s">
        <v>12574</v>
      </c>
      <c r="F773" s="146">
        <v>9.8</v>
      </c>
      <c r="G773" s="146">
        <v>96.7</v>
      </c>
      <c r="H773" s="146">
        <v>9.0</v>
      </c>
      <c r="I773" s="146" t="s">
        <v>14870</v>
      </c>
      <c r="J773" s="146" t="s">
        <v>8090</v>
      </c>
      <c r="K773" s="148" t="s">
        <v>14871</v>
      </c>
      <c r="L773" s="147" t="s">
        <v>15128</v>
      </c>
      <c r="M773" s="167" t="s">
        <v>15129</v>
      </c>
    </row>
    <row r="774" ht="16.5" customHeight="1">
      <c r="A774" s="141">
        <v>773.0</v>
      </c>
      <c r="B774" s="146">
        <v>9854809.0</v>
      </c>
      <c r="C774" s="146">
        <v>1.70040694E8</v>
      </c>
      <c r="D774" s="142" t="s">
        <v>9581</v>
      </c>
      <c r="E774" s="146" t="s">
        <v>9583</v>
      </c>
      <c r="F774" s="146">
        <v>8.8</v>
      </c>
      <c r="G774" s="146">
        <v>91.0</v>
      </c>
      <c r="H774" s="146">
        <v>7.3999999999999995</v>
      </c>
      <c r="I774" s="146" t="s">
        <v>14870</v>
      </c>
      <c r="J774" s="146" t="s">
        <v>8090</v>
      </c>
      <c r="K774" s="148" t="s">
        <v>14871</v>
      </c>
      <c r="L774" s="147" t="s">
        <v>15128</v>
      </c>
      <c r="M774" s="167" t="s">
        <v>15129</v>
      </c>
    </row>
    <row r="775" ht="16.5" customHeight="1">
      <c r="A775" s="145">
        <v>774.0</v>
      </c>
      <c r="B775" s="146">
        <v>9854564.0</v>
      </c>
      <c r="C775" s="146">
        <v>1.70040709E8</v>
      </c>
      <c r="D775" s="142" t="s">
        <v>8471</v>
      </c>
      <c r="E775" s="146" t="s">
        <v>8472</v>
      </c>
      <c r="F775" s="146">
        <v>8.1</v>
      </c>
      <c r="G775" s="146">
        <v>91.0</v>
      </c>
      <c r="H775" s="146">
        <v>8.299999999999999</v>
      </c>
      <c r="I775" s="146" t="s">
        <v>14870</v>
      </c>
      <c r="J775" s="146" t="s">
        <v>8090</v>
      </c>
      <c r="K775" s="148" t="s">
        <v>14871</v>
      </c>
      <c r="L775" s="147" t="s">
        <v>15128</v>
      </c>
      <c r="M775" s="167" t="s">
        <v>15129</v>
      </c>
    </row>
    <row r="776" ht="16.5" customHeight="1">
      <c r="A776" s="141">
        <v>775.0</v>
      </c>
      <c r="B776" s="146">
        <v>9872145.0</v>
      </c>
      <c r="C776" s="146">
        <v>1.70040747E8</v>
      </c>
      <c r="D776" s="142" t="s">
        <v>9163</v>
      </c>
      <c r="E776" s="146" t="s">
        <v>9164</v>
      </c>
      <c r="F776" s="146">
        <v>8.6</v>
      </c>
      <c r="G776" s="146">
        <v>95.8</v>
      </c>
      <c r="H776" s="146">
        <v>8.299999999999999</v>
      </c>
      <c r="I776" s="146" t="s">
        <v>14870</v>
      </c>
      <c r="J776" s="146" t="s">
        <v>8090</v>
      </c>
      <c r="K776" s="148" t="s">
        <v>14871</v>
      </c>
      <c r="L776" s="147" t="s">
        <v>15128</v>
      </c>
      <c r="M776" s="167" t="s">
        <v>15129</v>
      </c>
    </row>
    <row r="777" ht="16.5" customHeight="1">
      <c r="A777" s="145">
        <v>776.0</v>
      </c>
      <c r="B777" s="146">
        <v>9853912.0</v>
      </c>
      <c r="C777" s="146">
        <v>1.70040811E8</v>
      </c>
      <c r="D777" s="142" t="s">
        <v>8937</v>
      </c>
      <c r="E777" s="146" t="s">
        <v>8938</v>
      </c>
      <c r="F777" s="146">
        <v>8.4</v>
      </c>
      <c r="G777" s="146">
        <v>82.0</v>
      </c>
      <c r="H777" s="146">
        <v>7.6</v>
      </c>
      <c r="I777" s="146" t="s">
        <v>14870</v>
      </c>
      <c r="J777" s="146" t="s">
        <v>8090</v>
      </c>
      <c r="K777" s="148" t="s">
        <v>14871</v>
      </c>
      <c r="L777" s="147" t="s">
        <v>15128</v>
      </c>
      <c r="M777" s="167" t="s">
        <v>15129</v>
      </c>
    </row>
    <row r="778" ht="16.5" customHeight="1">
      <c r="A778" s="141">
        <v>777.0</v>
      </c>
      <c r="B778" s="146">
        <v>9855687.0</v>
      </c>
      <c r="C778" s="146">
        <v>1.70040814E8</v>
      </c>
      <c r="D778" s="142" t="s">
        <v>11390</v>
      </c>
      <c r="E778" s="146" t="s">
        <v>11391</v>
      </c>
      <c r="F778" s="146">
        <v>9.5</v>
      </c>
      <c r="G778" s="146">
        <v>98.4</v>
      </c>
      <c r="H778" s="146">
        <v>8.5</v>
      </c>
      <c r="I778" s="146" t="s">
        <v>14870</v>
      </c>
      <c r="J778" s="146" t="s">
        <v>8090</v>
      </c>
      <c r="K778" s="148" t="s">
        <v>14871</v>
      </c>
      <c r="L778" s="147" t="s">
        <v>15128</v>
      </c>
      <c r="M778" s="167" t="s">
        <v>15129</v>
      </c>
    </row>
    <row r="779" ht="16.5" customHeight="1">
      <c r="A779" s="145">
        <v>778.0</v>
      </c>
      <c r="B779" s="146">
        <v>9854107.0</v>
      </c>
      <c r="C779" s="146">
        <v>1.70040825E8</v>
      </c>
      <c r="D779" s="142" t="s">
        <v>10759</v>
      </c>
      <c r="E779" s="146" t="s">
        <v>10760</v>
      </c>
      <c r="F779" s="146">
        <v>9.3</v>
      </c>
      <c r="G779" s="146">
        <v>97.4</v>
      </c>
      <c r="H779" s="146">
        <v>8.7</v>
      </c>
      <c r="I779" s="146" t="s">
        <v>14870</v>
      </c>
      <c r="J779" s="146" t="s">
        <v>8090</v>
      </c>
      <c r="K779" s="148" t="s">
        <v>14871</v>
      </c>
      <c r="L779" s="147" t="s">
        <v>15128</v>
      </c>
      <c r="M779" s="167" t="s">
        <v>15129</v>
      </c>
    </row>
    <row r="780" ht="16.5" customHeight="1">
      <c r="A780" s="141">
        <v>779.0</v>
      </c>
      <c r="B780" s="146">
        <v>9853549.0</v>
      </c>
      <c r="C780" s="146">
        <v>1.70040832E8</v>
      </c>
      <c r="D780" s="142" t="s">
        <v>10458</v>
      </c>
      <c r="E780" s="146" t="s">
        <v>10459</v>
      </c>
      <c r="F780" s="146">
        <v>9.2</v>
      </c>
      <c r="G780" s="146">
        <v>92.0</v>
      </c>
      <c r="H780" s="146">
        <v>7.6</v>
      </c>
      <c r="I780" s="146" t="s">
        <v>14870</v>
      </c>
      <c r="J780" s="146" t="s">
        <v>8090</v>
      </c>
      <c r="K780" s="148" t="s">
        <v>14871</v>
      </c>
      <c r="L780" s="147" t="s">
        <v>15128</v>
      </c>
      <c r="M780" s="167" t="s">
        <v>15129</v>
      </c>
    </row>
    <row r="781" ht="16.5" customHeight="1">
      <c r="A781" s="145">
        <v>780.0</v>
      </c>
      <c r="B781" s="146">
        <v>9853033.0</v>
      </c>
      <c r="C781" s="146">
        <v>1.70040841E8</v>
      </c>
      <c r="D781" s="142" t="s">
        <v>10629</v>
      </c>
      <c r="E781" s="146" t="s">
        <v>10630</v>
      </c>
      <c r="F781" s="146">
        <v>9.2</v>
      </c>
      <c r="G781" s="146">
        <v>81.0</v>
      </c>
      <c r="H781" s="146">
        <v>8.799999999999999</v>
      </c>
      <c r="I781" s="146" t="s">
        <v>14870</v>
      </c>
      <c r="J781" s="146" t="s">
        <v>8090</v>
      </c>
      <c r="K781" s="148" t="s">
        <v>14871</v>
      </c>
      <c r="L781" s="147" t="s">
        <v>15128</v>
      </c>
      <c r="M781" s="167" t="s">
        <v>15129</v>
      </c>
    </row>
    <row r="782" ht="16.5" customHeight="1">
      <c r="A782" s="141">
        <v>781.0</v>
      </c>
      <c r="B782" s="146">
        <v>9853011.0</v>
      </c>
      <c r="C782" s="146">
        <v>1.70040865E8</v>
      </c>
      <c r="D782" s="142" t="s">
        <v>8775</v>
      </c>
      <c r="E782" s="146" t="s">
        <v>8776</v>
      </c>
      <c r="F782" s="146">
        <v>8.3</v>
      </c>
      <c r="G782" s="146">
        <v>96.0</v>
      </c>
      <c r="H782" s="146">
        <v>8.1</v>
      </c>
      <c r="I782" s="146" t="s">
        <v>14870</v>
      </c>
      <c r="J782" s="146" t="s">
        <v>8090</v>
      </c>
      <c r="K782" s="148" t="s">
        <v>14871</v>
      </c>
      <c r="L782" s="147" t="s">
        <v>15128</v>
      </c>
      <c r="M782" s="167" t="s">
        <v>15129</v>
      </c>
    </row>
    <row r="783" ht="16.5" customHeight="1">
      <c r="A783" s="145">
        <v>782.0</v>
      </c>
      <c r="B783" s="146">
        <v>9853690.0</v>
      </c>
      <c r="C783" s="146">
        <v>1.70040946E8</v>
      </c>
      <c r="D783" s="142" t="s">
        <v>10746</v>
      </c>
      <c r="E783" s="146" t="s">
        <v>10748</v>
      </c>
      <c r="F783" s="146">
        <v>9.3</v>
      </c>
      <c r="G783" s="146">
        <v>97.5</v>
      </c>
      <c r="H783" s="146">
        <v>8.9</v>
      </c>
      <c r="I783" s="146" t="s">
        <v>14870</v>
      </c>
      <c r="J783" s="146" t="s">
        <v>8090</v>
      </c>
      <c r="K783" s="148" t="s">
        <v>14871</v>
      </c>
      <c r="L783" s="147" t="s">
        <v>15128</v>
      </c>
      <c r="M783" s="167" t="s">
        <v>15129</v>
      </c>
    </row>
    <row r="784" ht="16.5" customHeight="1">
      <c r="A784" s="141">
        <v>783.0</v>
      </c>
      <c r="B784" s="146">
        <v>9852638.0</v>
      </c>
      <c r="C784" s="146">
        <v>1.70040954E8</v>
      </c>
      <c r="D784" s="142" t="s">
        <v>9292</v>
      </c>
      <c r="E784" s="146" t="s">
        <v>9293</v>
      </c>
      <c r="F784" s="146">
        <v>8.7</v>
      </c>
      <c r="G784" s="146">
        <v>90.4</v>
      </c>
      <c r="H784" s="146">
        <v>8.2</v>
      </c>
      <c r="I784" s="146" t="s">
        <v>14870</v>
      </c>
      <c r="J784" s="146" t="s">
        <v>8090</v>
      </c>
      <c r="K784" s="148" t="s">
        <v>14871</v>
      </c>
      <c r="L784" s="147" t="s">
        <v>15128</v>
      </c>
      <c r="M784" s="167" t="s">
        <v>15129</v>
      </c>
    </row>
    <row r="785" ht="16.5" customHeight="1">
      <c r="A785" s="145">
        <v>784.0</v>
      </c>
      <c r="B785" s="146">
        <v>9852854.0</v>
      </c>
      <c r="C785" s="146">
        <v>1.70040966E8</v>
      </c>
      <c r="D785" s="142" t="s">
        <v>11629</v>
      </c>
      <c r="E785" s="146" t="s">
        <v>11630</v>
      </c>
      <c r="F785" s="146">
        <v>9.5</v>
      </c>
      <c r="G785" s="146">
        <v>96.0</v>
      </c>
      <c r="H785" s="146">
        <v>8.0</v>
      </c>
      <c r="I785" s="146" t="s">
        <v>14870</v>
      </c>
      <c r="J785" s="146" t="s">
        <v>8090</v>
      </c>
      <c r="K785" s="148" t="s">
        <v>14871</v>
      </c>
      <c r="L785" s="147" t="s">
        <v>15128</v>
      </c>
      <c r="M785" s="167" t="s">
        <v>15129</v>
      </c>
    </row>
    <row r="786" ht="16.5" customHeight="1">
      <c r="A786" s="141">
        <v>785.0</v>
      </c>
      <c r="B786" s="146">
        <v>9853109.0</v>
      </c>
      <c r="C786" s="146">
        <v>1.70041012E8</v>
      </c>
      <c r="D786" s="142" t="s">
        <v>8808</v>
      </c>
      <c r="E786" s="146" t="s">
        <v>8810</v>
      </c>
      <c r="F786" s="146">
        <v>8.3</v>
      </c>
      <c r="G786" s="146">
        <v>93.7</v>
      </c>
      <c r="H786" s="146">
        <v>8.5</v>
      </c>
      <c r="I786" s="146" t="s">
        <v>14870</v>
      </c>
      <c r="J786" s="146" t="s">
        <v>8090</v>
      </c>
      <c r="K786" s="148" t="s">
        <v>14871</v>
      </c>
      <c r="L786" s="147" t="s">
        <v>15128</v>
      </c>
      <c r="M786" s="167" t="s">
        <v>15129</v>
      </c>
    </row>
    <row r="787" ht="16.5" customHeight="1">
      <c r="A787" s="145">
        <v>786.0</v>
      </c>
      <c r="B787" s="146">
        <v>9853804.0</v>
      </c>
      <c r="C787" s="146">
        <v>1.7004106E8</v>
      </c>
      <c r="D787" s="142" t="s">
        <v>9152</v>
      </c>
      <c r="E787" s="146" t="s">
        <v>9153</v>
      </c>
      <c r="F787" s="146">
        <v>8.5</v>
      </c>
      <c r="G787" s="146">
        <v>84.0</v>
      </c>
      <c r="H787" s="146">
        <v>7.199999999999999</v>
      </c>
      <c r="I787" s="146" t="s">
        <v>14870</v>
      </c>
      <c r="J787" s="146" t="s">
        <v>8090</v>
      </c>
      <c r="K787" s="148" t="s">
        <v>14871</v>
      </c>
      <c r="L787" s="147" t="s">
        <v>15128</v>
      </c>
      <c r="M787" s="167" t="s">
        <v>15129</v>
      </c>
    </row>
    <row r="788" ht="16.5" customHeight="1">
      <c r="A788" s="141">
        <v>787.0</v>
      </c>
      <c r="B788" s="146">
        <v>9853587.0</v>
      </c>
      <c r="C788" s="146">
        <v>1.70041071E8</v>
      </c>
      <c r="D788" s="142" t="s">
        <v>8876</v>
      </c>
      <c r="E788" s="146" t="s">
        <v>8877</v>
      </c>
      <c r="F788" s="146">
        <v>8.3</v>
      </c>
      <c r="G788" s="146">
        <v>88.0</v>
      </c>
      <c r="H788" s="146">
        <v>7.3</v>
      </c>
      <c r="I788" s="146" t="s">
        <v>14870</v>
      </c>
      <c r="J788" s="146" t="s">
        <v>8090</v>
      </c>
      <c r="K788" s="148" t="s">
        <v>14871</v>
      </c>
      <c r="L788" s="147" t="s">
        <v>15128</v>
      </c>
      <c r="M788" s="167" t="s">
        <v>15129</v>
      </c>
    </row>
    <row r="789" ht="16.5" customHeight="1">
      <c r="A789" s="145">
        <v>788.0</v>
      </c>
      <c r="B789" s="146">
        <v>9853427.0</v>
      </c>
      <c r="C789" s="146">
        <v>1.70050043E8</v>
      </c>
      <c r="D789" s="142" t="s">
        <v>15154</v>
      </c>
      <c r="E789" s="146" t="s">
        <v>15155</v>
      </c>
      <c r="F789" s="152">
        <v>85.0</v>
      </c>
      <c r="G789" s="152">
        <v>94.5</v>
      </c>
      <c r="H789" s="152">
        <v>7.8</v>
      </c>
      <c r="I789" s="147" t="s">
        <v>14870</v>
      </c>
      <c r="J789" s="147" t="s">
        <v>14916</v>
      </c>
      <c r="K789" s="148" t="s">
        <v>14871</v>
      </c>
      <c r="L789" s="147" t="s">
        <v>15128</v>
      </c>
      <c r="M789" s="167" t="s">
        <v>15129</v>
      </c>
    </row>
    <row r="790" ht="16.5" customHeight="1">
      <c r="A790" s="141">
        <v>789.0</v>
      </c>
      <c r="B790" s="146">
        <v>9858571.0</v>
      </c>
      <c r="C790" s="146">
        <v>1.70050049E8</v>
      </c>
      <c r="D790" s="142" t="s">
        <v>13538</v>
      </c>
      <c r="E790" s="146" t="s">
        <v>13539</v>
      </c>
      <c r="F790" s="152">
        <v>8.7</v>
      </c>
      <c r="G790" s="152">
        <v>87.0</v>
      </c>
      <c r="H790" s="152">
        <v>8.37</v>
      </c>
      <c r="I790" s="147" t="s">
        <v>14870</v>
      </c>
      <c r="J790" s="147" t="s">
        <v>14916</v>
      </c>
      <c r="K790" s="148" t="s">
        <v>14871</v>
      </c>
      <c r="L790" s="147" t="s">
        <v>15128</v>
      </c>
      <c r="M790" s="167" t="s">
        <v>15129</v>
      </c>
    </row>
    <row r="791" ht="16.5" customHeight="1">
      <c r="A791" s="145">
        <v>790.0</v>
      </c>
      <c r="B791" s="146">
        <v>9853467.0</v>
      </c>
      <c r="C791" s="146">
        <v>1.70050117E8</v>
      </c>
      <c r="D791" s="142" t="s">
        <v>13234</v>
      </c>
      <c r="E791" s="146" t="s">
        <v>13235</v>
      </c>
      <c r="F791" s="152">
        <v>10.0</v>
      </c>
      <c r="G791" s="152">
        <v>96.8</v>
      </c>
      <c r="H791" s="152">
        <v>8.6</v>
      </c>
      <c r="I791" s="147" t="s">
        <v>14870</v>
      </c>
      <c r="J791" s="147" t="s">
        <v>14916</v>
      </c>
      <c r="K791" s="148" t="s">
        <v>14871</v>
      </c>
      <c r="L791" s="147" t="s">
        <v>15128</v>
      </c>
      <c r="M791" s="167" t="s">
        <v>15129</v>
      </c>
    </row>
    <row r="792" ht="16.5" customHeight="1">
      <c r="A792" s="141">
        <v>791.0</v>
      </c>
      <c r="B792" s="146">
        <v>9852674.0</v>
      </c>
      <c r="C792" s="146">
        <v>1.70050132E8</v>
      </c>
      <c r="D792" s="142" t="s">
        <v>15156</v>
      </c>
      <c r="E792" s="146" t="s">
        <v>13324</v>
      </c>
      <c r="F792" s="152">
        <v>92.0</v>
      </c>
      <c r="G792" s="152">
        <v>95.0</v>
      </c>
      <c r="H792" s="152">
        <v>8.04</v>
      </c>
      <c r="I792" s="147" t="s">
        <v>14870</v>
      </c>
      <c r="J792" s="147" t="s">
        <v>14916</v>
      </c>
      <c r="K792" s="148" t="s">
        <v>14871</v>
      </c>
      <c r="L792" s="147" t="s">
        <v>15128</v>
      </c>
      <c r="M792" s="167" t="s">
        <v>15129</v>
      </c>
    </row>
    <row r="793" ht="16.5" customHeight="1">
      <c r="A793" s="145">
        <v>792.0</v>
      </c>
      <c r="B793" s="146">
        <v>9855041.0</v>
      </c>
      <c r="C793" s="146">
        <v>1.70050159E8</v>
      </c>
      <c r="D793" s="142" t="s">
        <v>15157</v>
      </c>
      <c r="E793" s="169" t="s">
        <v>13712</v>
      </c>
      <c r="F793" s="152">
        <v>9.5</v>
      </c>
      <c r="G793" s="152">
        <v>89.8</v>
      </c>
      <c r="H793" s="152">
        <v>7.27</v>
      </c>
      <c r="I793" s="147" t="s">
        <v>14870</v>
      </c>
      <c r="J793" s="147" t="s">
        <v>14916</v>
      </c>
      <c r="K793" s="148" t="s">
        <v>14871</v>
      </c>
      <c r="L793" s="147" t="s">
        <v>15128</v>
      </c>
      <c r="M793" s="167" t="s">
        <v>15129</v>
      </c>
    </row>
    <row r="794" ht="16.5" customHeight="1">
      <c r="A794" s="141">
        <v>793.0</v>
      </c>
      <c r="B794" s="147">
        <v>9854458.0</v>
      </c>
      <c r="C794" s="147">
        <v>1.70060051E8</v>
      </c>
      <c r="D794" s="142" t="s">
        <v>15158</v>
      </c>
      <c r="E794" s="146" t="s">
        <v>13115</v>
      </c>
      <c r="F794" s="147">
        <v>9.0</v>
      </c>
      <c r="G794" s="147">
        <v>91.4</v>
      </c>
      <c r="H794" s="147">
        <v>8.0</v>
      </c>
      <c r="I794" s="147" t="s">
        <v>14870</v>
      </c>
      <c r="J794" s="147" t="s">
        <v>13016</v>
      </c>
      <c r="K794" s="148" t="s">
        <v>14871</v>
      </c>
      <c r="L794" s="147" t="s">
        <v>15128</v>
      </c>
      <c r="M794" s="167" t="s">
        <v>15129</v>
      </c>
    </row>
    <row r="795" ht="16.5" customHeight="1">
      <c r="A795" s="145">
        <v>794.0</v>
      </c>
      <c r="B795" s="147">
        <v>9871107.0</v>
      </c>
      <c r="C795" s="147">
        <v>1.70060065E8</v>
      </c>
      <c r="D795" s="142" t="s">
        <v>15159</v>
      </c>
      <c r="E795" s="146" t="s">
        <v>13230</v>
      </c>
      <c r="F795" s="147">
        <v>8.8</v>
      </c>
      <c r="G795" s="147">
        <v>85.2</v>
      </c>
      <c r="H795" s="147">
        <v>6.98</v>
      </c>
      <c r="I795" s="147" t="s">
        <v>14870</v>
      </c>
      <c r="J795" s="147" t="s">
        <v>13016</v>
      </c>
      <c r="K795" s="148" t="s">
        <v>14871</v>
      </c>
      <c r="L795" s="147" t="s">
        <v>15128</v>
      </c>
      <c r="M795" s="167" t="s">
        <v>15129</v>
      </c>
    </row>
    <row r="796" ht="16.5" customHeight="1">
      <c r="A796" s="141">
        <v>795.0</v>
      </c>
      <c r="B796" s="150">
        <v>9863827.0</v>
      </c>
      <c r="C796" s="150">
        <v>1.70030142E8</v>
      </c>
      <c r="D796" s="142" t="s">
        <v>15160</v>
      </c>
      <c r="E796" s="150" t="s">
        <v>6609</v>
      </c>
      <c r="F796" s="150">
        <v>9.7</v>
      </c>
      <c r="G796" s="150">
        <v>96.0</v>
      </c>
      <c r="H796" s="150">
        <v>7.5</v>
      </c>
      <c r="I796" s="146" t="s">
        <v>14870</v>
      </c>
      <c r="J796" s="150" t="s">
        <v>64</v>
      </c>
      <c r="K796" s="148" t="s">
        <v>14871</v>
      </c>
      <c r="L796" s="150" t="s">
        <v>15128</v>
      </c>
      <c r="M796" s="167" t="s">
        <v>15129</v>
      </c>
    </row>
    <row r="797" ht="16.5" customHeight="1">
      <c r="A797" s="145">
        <v>796.0</v>
      </c>
      <c r="B797" s="150">
        <v>9853737.0</v>
      </c>
      <c r="C797" s="150">
        <v>1.70030569E8</v>
      </c>
      <c r="D797" s="142" t="s">
        <v>15161</v>
      </c>
      <c r="E797" s="150" t="s">
        <v>3539</v>
      </c>
      <c r="F797" s="150">
        <v>9.0</v>
      </c>
      <c r="G797" s="150">
        <v>95.7</v>
      </c>
      <c r="H797" s="150">
        <v>7.03</v>
      </c>
      <c r="I797" s="146" t="s">
        <v>14870</v>
      </c>
      <c r="J797" s="150" t="s">
        <v>64</v>
      </c>
      <c r="K797" s="148" t="s">
        <v>14871</v>
      </c>
      <c r="L797" s="150" t="s">
        <v>15128</v>
      </c>
      <c r="M797" s="167" t="s">
        <v>15129</v>
      </c>
    </row>
    <row r="798" ht="16.5" customHeight="1">
      <c r="A798" s="141">
        <v>797.0</v>
      </c>
      <c r="B798" s="150">
        <v>9852901.0</v>
      </c>
      <c r="C798" s="150">
        <v>1.7003081E8</v>
      </c>
      <c r="D798" s="142" t="s">
        <v>15162</v>
      </c>
      <c r="E798" s="150" t="s">
        <v>4695</v>
      </c>
      <c r="F798" s="150">
        <v>9.3</v>
      </c>
      <c r="G798" s="150">
        <v>90.5</v>
      </c>
      <c r="H798" s="150">
        <v>8.65</v>
      </c>
      <c r="I798" s="146" t="s">
        <v>14870</v>
      </c>
      <c r="J798" s="150" t="s">
        <v>64</v>
      </c>
      <c r="K798" s="148" t="s">
        <v>14871</v>
      </c>
      <c r="L798" s="150" t="s">
        <v>15128</v>
      </c>
      <c r="M798" s="167" t="s">
        <v>15129</v>
      </c>
    </row>
    <row r="799" ht="16.5" customHeight="1">
      <c r="A799" s="145">
        <v>798.0</v>
      </c>
      <c r="B799" s="146">
        <v>9852653.0</v>
      </c>
      <c r="C799" s="146">
        <v>1.70030024E8</v>
      </c>
      <c r="D799" s="142" t="s">
        <v>5491</v>
      </c>
      <c r="E799" s="146" t="s">
        <v>5492</v>
      </c>
      <c r="F799" s="147">
        <v>9.5</v>
      </c>
      <c r="G799" s="147">
        <v>91.0</v>
      </c>
      <c r="H799" s="147">
        <v>7.2</v>
      </c>
      <c r="I799" s="146" t="s">
        <v>14870</v>
      </c>
      <c r="J799" s="147" t="s">
        <v>64</v>
      </c>
      <c r="K799" s="148" t="s">
        <v>14871</v>
      </c>
      <c r="L799" s="147" t="s">
        <v>15163</v>
      </c>
      <c r="M799" s="170" t="s">
        <v>15164</v>
      </c>
    </row>
    <row r="800" ht="16.5" customHeight="1">
      <c r="A800" s="141">
        <v>799.0</v>
      </c>
      <c r="B800" s="146">
        <v>9854474.0</v>
      </c>
      <c r="C800" s="146">
        <v>1.70030041E8</v>
      </c>
      <c r="D800" s="142" t="s">
        <v>4088</v>
      </c>
      <c r="E800" s="146" t="s">
        <v>15165</v>
      </c>
      <c r="F800" s="147">
        <v>9.2</v>
      </c>
      <c r="G800" s="147">
        <v>93.8</v>
      </c>
      <c r="H800" s="147">
        <v>8.1</v>
      </c>
      <c r="I800" s="146" t="s">
        <v>14870</v>
      </c>
      <c r="J800" s="147" t="s">
        <v>64</v>
      </c>
      <c r="K800" s="148" t="s">
        <v>14871</v>
      </c>
      <c r="L800" s="147" t="s">
        <v>15163</v>
      </c>
      <c r="M800" s="170" t="s">
        <v>15164</v>
      </c>
    </row>
    <row r="801" ht="16.5" customHeight="1">
      <c r="A801" s="145">
        <v>800.0</v>
      </c>
      <c r="B801" s="146">
        <v>9856164.0</v>
      </c>
      <c r="C801" s="146">
        <v>1.70030089E8</v>
      </c>
      <c r="D801" s="142" t="s">
        <v>2321</v>
      </c>
      <c r="E801" s="146" t="s">
        <v>2322</v>
      </c>
      <c r="F801" s="147">
        <v>8.8</v>
      </c>
      <c r="G801" s="147">
        <v>83.3</v>
      </c>
      <c r="H801" s="147">
        <v>7.59</v>
      </c>
      <c r="I801" s="146" t="s">
        <v>14870</v>
      </c>
      <c r="J801" s="147" t="s">
        <v>64</v>
      </c>
      <c r="K801" s="148" t="s">
        <v>14871</v>
      </c>
      <c r="L801" s="147" t="s">
        <v>15163</v>
      </c>
      <c r="M801" s="170" t="s">
        <v>15164</v>
      </c>
    </row>
    <row r="802" ht="16.5" customHeight="1">
      <c r="A802" s="141">
        <v>801.0</v>
      </c>
      <c r="B802" s="146">
        <v>9854985.0</v>
      </c>
      <c r="C802" s="146">
        <v>1.70030127E8</v>
      </c>
      <c r="D802" s="142" t="s">
        <v>398</v>
      </c>
      <c r="E802" s="146" t="s">
        <v>400</v>
      </c>
      <c r="F802" s="147">
        <v>7.8</v>
      </c>
      <c r="G802" s="147">
        <v>92.0</v>
      </c>
      <c r="H802" s="147">
        <v>8.0</v>
      </c>
      <c r="I802" s="146" t="s">
        <v>14870</v>
      </c>
      <c r="J802" s="147" t="s">
        <v>64</v>
      </c>
      <c r="K802" s="148" t="s">
        <v>14871</v>
      </c>
      <c r="L802" s="147" t="s">
        <v>15163</v>
      </c>
      <c r="M802" s="170" t="s">
        <v>15164</v>
      </c>
    </row>
    <row r="803" ht="16.5" customHeight="1">
      <c r="A803" s="145">
        <v>802.0</v>
      </c>
      <c r="B803" s="146">
        <v>9856060.0</v>
      </c>
      <c r="C803" s="146">
        <v>1.70030157E8</v>
      </c>
      <c r="D803" s="142" t="s">
        <v>15166</v>
      </c>
      <c r="E803" s="146" t="s">
        <v>3128</v>
      </c>
      <c r="F803" s="147">
        <v>90.0</v>
      </c>
      <c r="G803" s="147">
        <v>88.9</v>
      </c>
      <c r="H803" s="147">
        <v>7.92</v>
      </c>
      <c r="I803" s="146" t="s">
        <v>14870</v>
      </c>
      <c r="J803" s="147" t="s">
        <v>64</v>
      </c>
      <c r="K803" s="148" t="s">
        <v>14871</v>
      </c>
      <c r="L803" s="147" t="s">
        <v>15163</v>
      </c>
      <c r="M803" s="170" t="s">
        <v>15164</v>
      </c>
    </row>
    <row r="804" ht="16.5" customHeight="1">
      <c r="A804" s="141">
        <v>803.0</v>
      </c>
      <c r="B804" s="146">
        <v>9854369.0</v>
      </c>
      <c r="C804" s="146">
        <v>1.7003016E8</v>
      </c>
      <c r="D804" s="142" t="s">
        <v>6537</v>
      </c>
      <c r="E804" s="146" t="s">
        <v>6538</v>
      </c>
      <c r="F804" s="147">
        <v>97.0</v>
      </c>
      <c r="G804" s="147">
        <v>95.4</v>
      </c>
      <c r="H804" s="147">
        <v>8.7</v>
      </c>
      <c r="I804" s="146" t="s">
        <v>14870</v>
      </c>
      <c r="J804" s="147" t="s">
        <v>64</v>
      </c>
      <c r="K804" s="148" t="s">
        <v>14871</v>
      </c>
      <c r="L804" s="147" t="s">
        <v>15163</v>
      </c>
      <c r="M804" s="170" t="s">
        <v>15164</v>
      </c>
    </row>
    <row r="805" ht="16.5" customHeight="1">
      <c r="A805" s="145">
        <v>804.0</v>
      </c>
      <c r="B805" s="146">
        <v>9853274.0</v>
      </c>
      <c r="C805" s="146">
        <v>1.70030188E8</v>
      </c>
      <c r="D805" s="142" t="s">
        <v>5728</v>
      </c>
      <c r="E805" s="146" t="s">
        <v>5729</v>
      </c>
      <c r="F805" s="147">
        <v>9.5</v>
      </c>
      <c r="G805" s="147">
        <v>95.0</v>
      </c>
      <c r="H805" s="147">
        <v>8.5</v>
      </c>
      <c r="I805" s="146" t="s">
        <v>14870</v>
      </c>
      <c r="J805" s="147" t="s">
        <v>64</v>
      </c>
      <c r="K805" s="148" t="s">
        <v>14871</v>
      </c>
      <c r="L805" s="147" t="s">
        <v>15163</v>
      </c>
      <c r="M805" s="170" t="s">
        <v>15164</v>
      </c>
    </row>
    <row r="806" ht="16.5" customHeight="1">
      <c r="A806" s="141">
        <v>805.0</v>
      </c>
      <c r="B806" s="146">
        <v>9854529.0</v>
      </c>
      <c r="C806" s="146">
        <v>1.70030198E8</v>
      </c>
      <c r="D806" s="142" t="s">
        <v>15167</v>
      </c>
      <c r="E806" s="146" t="s">
        <v>676</v>
      </c>
      <c r="F806" s="147">
        <v>8.0</v>
      </c>
      <c r="G806" s="147">
        <v>83.0</v>
      </c>
      <c r="H806" s="147">
        <v>7.7</v>
      </c>
      <c r="I806" s="146" t="s">
        <v>14870</v>
      </c>
      <c r="J806" s="147" t="s">
        <v>64</v>
      </c>
      <c r="K806" s="148" t="s">
        <v>14871</v>
      </c>
      <c r="L806" s="147" t="s">
        <v>15163</v>
      </c>
      <c r="M806" s="170" t="s">
        <v>15164</v>
      </c>
    </row>
    <row r="807" ht="16.5" customHeight="1">
      <c r="A807" s="145">
        <v>806.0</v>
      </c>
      <c r="B807" s="146">
        <v>9871390.0</v>
      </c>
      <c r="C807" s="146">
        <v>1.70030201E8</v>
      </c>
      <c r="D807" s="142" t="s">
        <v>15168</v>
      </c>
      <c r="E807" s="146" t="s">
        <v>2179</v>
      </c>
      <c r="F807" s="147">
        <v>87.68</v>
      </c>
      <c r="G807" s="147">
        <v>94.9</v>
      </c>
      <c r="H807" s="147">
        <v>8.34</v>
      </c>
      <c r="I807" s="146" t="s">
        <v>14870</v>
      </c>
      <c r="J807" s="147" t="s">
        <v>64</v>
      </c>
      <c r="K807" s="148" t="s">
        <v>14871</v>
      </c>
      <c r="L807" s="147" t="s">
        <v>15163</v>
      </c>
      <c r="M807" s="170" t="s">
        <v>15164</v>
      </c>
    </row>
    <row r="808" ht="16.5" customHeight="1">
      <c r="A808" s="141">
        <v>807.0</v>
      </c>
      <c r="B808" s="146">
        <v>9854472.0</v>
      </c>
      <c r="C808" s="146">
        <v>1.70030256E8</v>
      </c>
      <c r="D808" s="142" t="s">
        <v>2607</v>
      </c>
      <c r="E808" s="146" t="s">
        <v>2609</v>
      </c>
      <c r="F808" s="147">
        <v>8.5</v>
      </c>
      <c r="G808" s="147">
        <v>92.0</v>
      </c>
      <c r="H808" s="147">
        <v>7.4</v>
      </c>
      <c r="I808" s="146" t="s">
        <v>14870</v>
      </c>
      <c r="J808" s="147" t="s">
        <v>64</v>
      </c>
      <c r="K808" s="148" t="s">
        <v>14871</v>
      </c>
      <c r="L808" s="147" t="s">
        <v>15163</v>
      </c>
      <c r="M808" s="170" t="s">
        <v>15164</v>
      </c>
    </row>
    <row r="809" ht="16.5" customHeight="1">
      <c r="A809" s="145">
        <v>808.0</v>
      </c>
      <c r="B809" s="146">
        <v>9855230.0</v>
      </c>
      <c r="C809" s="146">
        <v>1.70030267E8</v>
      </c>
      <c r="D809" s="142" t="s">
        <v>640</v>
      </c>
      <c r="E809" s="146" t="s">
        <v>642</v>
      </c>
      <c r="F809" s="147">
        <v>8.0</v>
      </c>
      <c r="G809" s="147">
        <v>80.3</v>
      </c>
      <c r="H809" s="147">
        <v>6.8</v>
      </c>
      <c r="I809" s="146" t="s">
        <v>14870</v>
      </c>
      <c r="J809" s="147" t="s">
        <v>64</v>
      </c>
      <c r="K809" s="148" t="s">
        <v>14871</v>
      </c>
      <c r="L809" s="147" t="s">
        <v>15163</v>
      </c>
      <c r="M809" s="170" t="s">
        <v>15164</v>
      </c>
    </row>
    <row r="810" ht="16.5" customHeight="1">
      <c r="A810" s="141">
        <v>809.0</v>
      </c>
      <c r="B810" s="146">
        <v>9854253.0</v>
      </c>
      <c r="C810" s="146">
        <v>1.70030282E8</v>
      </c>
      <c r="D810" s="142" t="s">
        <v>4316</v>
      </c>
      <c r="E810" s="146" t="s">
        <v>4317</v>
      </c>
      <c r="F810" s="147">
        <v>9.7</v>
      </c>
      <c r="G810" s="147">
        <v>95.1</v>
      </c>
      <c r="H810" s="147">
        <v>7.81</v>
      </c>
      <c r="I810" s="146" t="s">
        <v>14870</v>
      </c>
      <c r="J810" s="147" t="s">
        <v>64</v>
      </c>
      <c r="K810" s="148" t="s">
        <v>14871</v>
      </c>
      <c r="L810" s="147" t="s">
        <v>15163</v>
      </c>
      <c r="M810" s="170" t="s">
        <v>15164</v>
      </c>
    </row>
    <row r="811" ht="16.5" customHeight="1">
      <c r="A811" s="145">
        <v>810.0</v>
      </c>
      <c r="B811" s="146">
        <v>9853880.0</v>
      </c>
      <c r="C811" s="146">
        <v>1.70030305E8</v>
      </c>
      <c r="D811" s="142" t="s">
        <v>15169</v>
      </c>
      <c r="E811" s="146" t="s">
        <v>15170</v>
      </c>
      <c r="F811" s="147">
        <v>6.2</v>
      </c>
      <c r="G811" s="147">
        <v>6.6</v>
      </c>
      <c r="H811" s="147">
        <v>6.4</v>
      </c>
      <c r="I811" s="146" t="s">
        <v>14870</v>
      </c>
      <c r="J811" s="147" t="s">
        <v>64</v>
      </c>
      <c r="K811" s="148" t="s">
        <v>14871</v>
      </c>
      <c r="L811" s="147" t="s">
        <v>15163</v>
      </c>
      <c r="M811" s="170" t="s">
        <v>15164</v>
      </c>
    </row>
    <row r="812" ht="16.5" customHeight="1">
      <c r="A812" s="141">
        <v>811.0</v>
      </c>
      <c r="B812" s="146">
        <v>9857643.0</v>
      </c>
      <c r="C812" s="146">
        <v>1.70030401E8</v>
      </c>
      <c r="D812" s="142" t="s">
        <v>15171</v>
      </c>
      <c r="E812" s="146" t="s">
        <v>1512</v>
      </c>
      <c r="F812" s="147">
        <v>82.4</v>
      </c>
      <c r="G812" s="147">
        <v>90.5</v>
      </c>
      <c r="H812" s="147">
        <v>8.4</v>
      </c>
      <c r="I812" s="146" t="s">
        <v>14870</v>
      </c>
      <c r="J812" s="147" t="s">
        <v>64</v>
      </c>
      <c r="K812" s="148" t="s">
        <v>14871</v>
      </c>
      <c r="L812" s="147" t="s">
        <v>15163</v>
      </c>
      <c r="M812" s="170" t="s">
        <v>15164</v>
      </c>
    </row>
    <row r="813" ht="16.5" customHeight="1">
      <c r="A813" s="145">
        <v>812.0</v>
      </c>
      <c r="B813" s="146">
        <v>9855220.0</v>
      </c>
      <c r="C813" s="146">
        <v>1.70030426E8</v>
      </c>
      <c r="D813" s="142" t="s">
        <v>5909</v>
      </c>
      <c r="E813" s="146" t="s">
        <v>5910</v>
      </c>
      <c r="F813" s="147">
        <v>9.5</v>
      </c>
      <c r="G813" s="147">
        <v>96.6</v>
      </c>
      <c r="H813" s="147">
        <v>8.88</v>
      </c>
      <c r="I813" s="146" t="s">
        <v>14870</v>
      </c>
      <c r="J813" s="147" t="s">
        <v>64</v>
      </c>
      <c r="K813" s="148" t="s">
        <v>14871</v>
      </c>
      <c r="L813" s="147" t="s">
        <v>15163</v>
      </c>
      <c r="M813" s="170" t="s">
        <v>15164</v>
      </c>
    </row>
    <row r="814" ht="16.5" customHeight="1">
      <c r="A814" s="141">
        <v>813.0</v>
      </c>
      <c r="B814" s="146">
        <v>9853405.0</v>
      </c>
      <c r="C814" s="146">
        <v>1.70030485E8</v>
      </c>
      <c r="D814" s="142" t="s">
        <v>15172</v>
      </c>
      <c r="E814" s="146" t="s">
        <v>6906</v>
      </c>
      <c r="F814" s="147">
        <v>9.7</v>
      </c>
      <c r="G814" s="147">
        <v>98.3</v>
      </c>
      <c r="H814" s="147">
        <v>8.81</v>
      </c>
      <c r="I814" s="146" t="s">
        <v>14870</v>
      </c>
      <c r="J814" s="147" t="s">
        <v>64</v>
      </c>
      <c r="K814" s="148" t="s">
        <v>14871</v>
      </c>
      <c r="L814" s="147" t="s">
        <v>15163</v>
      </c>
      <c r="M814" s="170" t="s">
        <v>15164</v>
      </c>
    </row>
    <row r="815" ht="16.5" customHeight="1">
      <c r="A815" s="145">
        <v>814.0</v>
      </c>
      <c r="B815" s="146">
        <v>9852807.0</v>
      </c>
      <c r="C815" s="146">
        <v>1.70030489E8</v>
      </c>
      <c r="D815" s="142" t="s">
        <v>5997</v>
      </c>
      <c r="E815" s="146" t="s">
        <v>5998</v>
      </c>
      <c r="F815" s="147">
        <v>9.5</v>
      </c>
      <c r="G815" s="147">
        <v>97.0</v>
      </c>
      <c r="H815" s="147">
        <v>7.87</v>
      </c>
      <c r="I815" s="146" t="s">
        <v>14870</v>
      </c>
      <c r="J815" s="147" t="s">
        <v>64</v>
      </c>
      <c r="K815" s="148" t="s">
        <v>14871</v>
      </c>
      <c r="L815" s="147" t="s">
        <v>15163</v>
      </c>
      <c r="M815" s="170" t="s">
        <v>15164</v>
      </c>
    </row>
    <row r="816" ht="16.5" customHeight="1">
      <c r="A816" s="141">
        <v>815.0</v>
      </c>
      <c r="B816" s="146">
        <v>9857678.0</v>
      </c>
      <c r="C816" s="146">
        <v>1.700305E8</v>
      </c>
      <c r="D816" s="142" t="s">
        <v>6594</v>
      </c>
      <c r="E816" s="146" t="s">
        <v>6595</v>
      </c>
      <c r="F816" s="147">
        <v>9.7</v>
      </c>
      <c r="G816" s="147">
        <v>96.0</v>
      </c>
      <c r="H816" s="147">
        <v>8.9</v>
      </c>
      <c r="I816" s="146" t="s">
        <v>14870</v>
      </c>
      <c r="J816" s="147" t="s">
        <v>64</v>
      </c>
      <c r="K816" s="148" t="s">
        <v>14871</v>
      </c>
      <c r="L816" s="147" t="s">
        <v>15163</v>
      </c>
      <c r="M816" s="170" t="s">
        <v>15164</v>
      </c>
    </row>
    <row r="817" ht="16.5" customHeight="1">
      <c r="A817" s="145">
        <v>816.0</v>
      </c>
      <c r="B817" s="146">
        <v>9852688.0</v>
      </c>
      <c r="C817" s="146">
        <v>1.70030507E8</v>
      </c>
      <c r="D817" s="142" t="s">
        <v>2829</v>
      </c>
      <c r="E817" s="146" t="s">
        <v>15173</v>
      </c>
      <c r="F817" s="147">
        <v>8.8</v>
      </c>
      <c r="G817" s="147">
        <v>9.6</v>
      </c>
      <c r="H817" s="147">
        <v>8.5</v>
      </c>
      <c r="I817" s="146" t="s">
        <v>14870</v>
      </c>
      <c r="J817" s="147" t="s">
        <v>64</v>
      </c>
      <c r="K817" s="148" t="s">
        <v>14871</v>
      </c>
      <c r="L817" s="147" t="s">
        <v>15163</v>
      </c>
      <c r="M817" s="170" t="s">
        <v>15164</v>
      </c>
    </row>
    <row r="818" ht="16.5" customHeight="1">
      <c r="A818" s="141">
        <v>817.0</v>
      </c>
      <c r="B818" s="146">
        <v>9852644.0</v>
      </c>
      <c r="C818" s="146">
        <v>1.70030532E8</v>
      </c>
      <c r="D818" s="142" t="s">
        <v>2950</v>
      </c>
      <c r="E818" s="146" t="s">
        <v>2952</v>
      </c>
      <c r="F818" s="147">
        <v>8.8</v>
      </c>
      <c r="G818" s="147">
        <v>97.9</v>
      </c>
      <c r="H818" s="147">
        <v>7.32</v>
      </c>
      <c r="I818" s="146" t="s">
        <v>14870</v>
      </c>
      <c r="J818" s="147" t="s">
        <v>64</v>
      </c>
      <c r="K818" s="148" t="s">
        <v>14871</v>
      </c>
      <c r="L818" s="147" t="s">
        <v>15163</v>
      </c>
      <c r="M818" s="170" t="s">
        <v>15164</v>
      </c>
    </row>
    <row r="819" ht="16.5" customHeight="1">
      <c r="A819" s="145">
        <v>818.0</v>
      </c>
      <c r="B819" s="146">
        <v>9852888.0</v>
      </c>
      <c r="C819" s="146">
        <v>1.7003054E8</v>
      </c>
      <c r="D819" s="142" t="s">
        <v>15174</v>
      </c>
      <c r="E819" s="146" t="s">
        <v>6628</v>
      </c>
      <c r="F819" s="147">
        <v>9.7</v>
      </c>
      <c r="G819" s="147">
        <v>96.1</v>
      </c>
      <c r="H819" s="147">
        <v>6.9</v>
      </c>
      <c r="I819" s="146" t="s">
        <v>14870</v>
      </c>
      <c r="J819" s="147" t="s">
        <v>64</v>
      </c>
      <c r="K819" s="148" t="s">
        <v>14871</v>
      </c>
      <c r="L819" s="147" t="s">
        <v>15163</v>
      </c>
      <c r="M819" s="170" t="s">
        <v>15164</v>
      </c>
    </row>
    <row r="820" ht="16.5" customHeight="1">
      <c r="A820" s="141">
        <v>819.0</v>
      </c>
      <c r="B820" s="146">
        <v>9855448.0</v>
      </c>
      <c r="C820" s="146">
        <v>1.70030544E8</v>
      </c>
      <c r="D820" s="142" t="s">
        <v>7957</v>
      </c>
      <c r="E820" s="146" t="s">
        <v>15175</v>
      </c>
      <c r="F820" s="147">
        <v>100.0</v>
      </c>
      <c r="G820" s="147">
        <v>98.0</v>
      </c>
      <c r="H820" s="147">
        <v>8.0</v>
      </c>
      <c r="I820" s="146" t="s">
        <v>14870</v>
      </c>
      <c r="J820" s="147" t="s">
        <v>64</v>
      </c>
      <c r="K820" s="148" t="s">
        <v>14871</v>
      </c>
      <c r="L820" s="147" t="s">
        <v>15163</v>
      </c>
      <c r="M820" s="170" t="s">
        <v>15164</v>
      </c>
    </row>
    <row r="821" ht="16.5" customHeight="1">
      <c r="A821" s="145">
        <v>820.0</v>
      </c>
      <c r="B821" s="146">
        <v>9872448.0</v>
      </c>
      <c r="C821" s="146">
        <v>1.70030585E8</v>
      </c>
      <c r="D821" s="142" t="s">
        <v>3067</v>
      </c>
      <c r="E821" s="146" t="s">
        <v>3069</v>
      </c>
      <c r="F821" s="147">
        <v>9.0</v>
      </c>
      <c r="G821" s="147">
        <v>86.4</v>
      </c>
      <c r="H821" s="147">
        <v>7.51</v>
      </c>
      <c r="I821" s="146" t="s">
        <v>14870</v>
      </c>
      <c r="J821" s="147" t="s">
        <v>64</v>
      </c>
      <c r="K821" s="148" t="s">
        <v>14871</v>
      </c>
      <c r="L821" s="147" t="s">
        <v>15163</v>
      </c>
      <c r="M821" s="170" t="s">
        <v>15164</v>
      </c>
    </row>
    <row r="822" ht="16.5" customHeight="1">
      <c r="A822" s="141">
        <v>821.0</v>
      </c>
      <c r="B822" s="146">
        <v>9853166.0</v>
      </c>
      <c r="C822" s="146">
        <v>1.70030696E8</v>
      </c>
      <c r="D822" s="142" t="s">
        <v>5824</v>
      </c>
      <c r="E822" s="146" t="s">
        <v>5826</v>
      </c>
      <c r="F822" s="147">
        <v>9.5</v>
      </c>
      <c r="G822" s="147">
        <v>96.0</v>
      </c>
      <c r="H822" s="147">
        <v>9.15</v>
      </c>
      <c r="I822" s="146" t="s">
        <v>14870</v>
      </c>
      <c r="J822" s="147" t="s">
        <v>64</v>
      </c>
      <c r="K822" s="148" t="s">
        <v>14871</v>
      </c>
      <c r="L822" s="147" t="s">
        <v>15163</v>
      </c>
      <c r="M822" s="170" t="s">
        <v>15164</v>
      </c>
    </row>
    <row r="823" ht="16.5" customHeight="1">
      <c r="A823" s="145">
        <v>822.0</v>
      </c>
      <c r="B823" s="146">
        <v>9855443.0</v>
      </c>
      <c r="C823" s="146">
        <v>1.70030717E8</v>
      </c>
      <c r="D823" s="142" t="s">
        <v>15176</v>
      </c>
      <c r="E823" s="146" t="s">
        <v>7540</v>
      </c>
      <c r="F823" s="147">
        <v>9.8</v>
      </c>
      <c r="G823" s="147">
        <v>98.0</v>
      </c>
      <c r="H823" s="147">
        <v>8.6</v>
      </c>
      <c r="I823" s="146" t="s">
        <v>14870</v>
      </c>
      <c r="J823" s="147" t="s">
        <v>64</v>
      </c>
      <c r="K823" s="148" t="s">
        <v>14871</v>
      </c>
      <c r="L823" s="147" t="s">
        <v>15163</v>
      </c>
      <c r="M823" s="170" t="s">
        <v>15164</v>
      </c>
    </row>
    <row r="824" ht="16.5" customHeight="1">
      <c r="A824" s="141">
        <v>823.0</v>
      </c>
      <c r="B824" s="146">
        <v>9856367.0</v>
      </c>
      <c r="C824" s="146">
        <v>1.7003072E8</v>
      </c>
      <c r="D824" s="142" t="s">
        <v>15177</v>
      </c>
      <c r="E824" s="146" t="s">
        <v>7138</v>
      </c>
      <c r="F824" s="147">
        <v>9.8</v>
      </c>
      <c r="G824" s="147">
        <v>95.0</v>
      </c>
      <c r="H824" s="147">
        <v>8.44</v>
      </c>
      <c r="I824" s="146" t="s">
        <v>14870</v>
      </c>
      <c r="J824" s="147" t="s">
        <v>64</v>
      </c>
      <c r="K824" s="148" t="s">
        <v>14871</v>
      </c>
      <c r="L824" s="147" t="s">
        <v>15163</v>
      </c>
      <c r="M824" s="170" t="s">
        <v>15164</v>
      </c>
    </row>
    <row r="825" ht="16.5" customHeight="1">
      <c r="A825" s="145">
        <v>824.0</v>
      </c>
      <c r="B825" s="146">
        <v>9853921.0</v>
      </c>
      <c r="C825" s="146">
        <v>1.70030729E8</v>
      </c>
      <c r="D825" s="142" t="s">
        <v>15178</v>
      </c>
      <c r="E825" s="146" t="s">
        <v>3168</v>
      </c>
      <c r="F825" s="147">
        <v>9.0</v>
      </c>
      <c r="G825" s="147">
        <v>89.9</v>
      </c>
      <c r="H825" s="147">
        <v>7.61</v>
      </c>
      <c r="I825" s="146" t="s">
        <v>14870</v>
      </c>
      <c r="J825" s="147" t="s">
        <v>64</v>
      </c>
      <c r="K825" s="148" t="s">
        <v>14871</v>
      </c>
      <c r="L825" s="147" t="s">
        <v>15163</v>
      </c>
      <c r="M825" s="170" t="s">
        <v>15164</v>
      </c>
    </row>
    <row r="826" ht="16.5" customHeight="1">
      <c r="A826" s="141">
        <v>825.0</v>
      </c>
      <c r="B826" s="146">
        <v>9855461.0</v>
      </c>
      <c r="C826" s="146">
        <v>1.7003073E8</v>
      </c>
      <c r="D826" s="142" t="s">
        <v>15179</v>
      </c>
      <c r="E826" s="146" t="s">
        <v>1063</v>
      </c>
      <c r="F826" s="147">
        <v>82.0</v>
      </c>
      <c r="G826" s="147">
        <v>94.9</v>
      </c>
      <c r="H826" s="147">
        <v>7.49</v>
      </c>
      <c r="I826" s="146" t="s">
        <v>14870</v>
      </c>
      <c r="J826" s="147" t="s">
        <v>64</v>
      </c>
      <c r="K826" s="148" t="s">
        <v>14871</v>
      </c>
      <c r="L826" s="147" t="s">
        <v>15163</v>
      </c>
      <c r="M826" s="170" t="s">
        <v>15164</v>
      </c>
    </row>
    <row r="827" ht="16.5" customHeight="1">
      <c r="A827" s="145">
        <v>826.0</v>
      </c>
      <c r="B827" s="146">
        <v>9852889.0</v>
      </c>
      <c r="C827" s="146">
        <v>1.70030739E8</v>
      </c>
      <c r="D827" s="142" t="s">
        <v>7190</v>
      </c>
      <c r="E827" s="146" t="s">
        <v>7191</v>
      </c>
      <c r="F827" s="147">
        <v>9.8</v>
      </c>
      <c r="G827" s="147">
        <v>96.3</v>
      </c>
      <c r="H827" s="147">
        <v>8.2</v>
      </c>
      <c r="I827" s="146" t="s">
        <v>14870</v>
      </c>
      <c r="J827" s="147" t="s">
        <v>64</v>
      </c>
      <c r="K827" s="148" t="s">
        <v>14871</v>
      </c>
      <c r="L827" s="147" t="s">
        <v>15163</v>
      </c>
      <c r="M827" s="170" t="s">
        <v>15164</v>
      </c>
    </row>
    <row r="828" ht="16.5" customHeight="1">
      <c r="A828" s="141">
        <v>827.0</v>
      </c>
      <c r="B828" s="146">
        <v>9856054.0</v>
      </c>
      <c r="C828" s="146">
        <v>1.70030745E8</v>
      </c>
      <c r="D828" s="142" t="s">
        <v>15180</v>
      </c>
      <c r="E828" s="146" t="s">
        <v>3291</v>
      </c>
      <c r="F828" s="147">
        <v>9.0</v>
      </c>
      <c r="G828" s="147">
        <v>91.3</v>
      </c>
      <c r="H828" s="147">
        <v>8.15</v>
      </c>
      <c r="I828" s="146" t="s">
        <v>14870</v>
      </c>
      <c r="J828" s="147" t="s">
        <v>64</v>
      </c>
      <c r="K828" s="148" t="s">
        <v>14871</v>
      </c>
      <c r="L828" s="147" t="s">
        <v>15163</v>
      </c>
      <c r="M828" s="170" t="s">
        <v>15164</v>
      </c>
    </row>
    <row r="829" ht="16.5" customHeight="1">
      <c r="A829" s="145">
        <v>828.0</v>
      </c>
      <c r="B829" s="146">
        <v>9853632.0</v>
      </c>
      <c r="C829" s="146">
        <v>1.70030753E8</v>
      </c>
      <c r="D829" s="142" t="s">
        <v>15181</v>
      </c>
      <c r="E829" s="146" t="s">
        <v>5850</v>
      </c>
      <c r="F829" s="147">
        <v>9.5</v>
      </c>
      <c r="G829" s="147">
        <v>96.1</v>
      </c>
      <c r="H829" s="147">
        <v>8.3</v>
      </c>
      <c r="I829" s="146" t="s">
        <v>14870</v>
      </c>
      <c r="J829" s="147" t="s">
        <v>64</v>
      </c>
      <c r="K829" s="148" t="s">
        <v>14871</v>
      </c>
      <c r="L829" s="147" t="s">
        <v>15163</v>
      </c>
      <c r="M829" s="170" t="s">
        <v>15164</v>
      </c>
    </row>
    <row r="830" ht="16.5" customHeight="1">
      <c r="A830" s="141">
        <v>829.0</v>
      </c>
      <c r="B830" s="146">
        <v>9857143.0</v>
      </c>
      <c r="C830" s="146">
        <v>1.70030775E8</v>
      </c>
      <c r="D830" s="142" t="s">
        <v>6005</v>
      </c>
      <c r="E830" s="146" t="s">
        <v>6006</v>
      </c>
      <c r="F830" s="147">
        <v>9.5</v>
      </c>
      <c r="G830" s="147">
        <v>97.1</v>
      </c>
      <c r="H830" s="147">
        <v>7.5</v>
      </c>
      <c r="I830" s="146" t="s">
        <v>14870</v>
      </c>
      <c r="J830" s="147" t="s">
        <v>64</v>
      </c>
      <c r="K830" s="148" t="s">
        <v>14871</v>
      </c>
      <c r="L830" s="147" t="s">
        <v>15163</v>
      </c>
      <c r="M830" s="170" t="s">
        <v>15164</v>
      </c>
    </row>
    <row r="831" ht="16.5" customHeight="1">
      <c r="A831" s="145">
        <v>830.0</v>
      </c>
      <c r="B831" s="146">
        <v>9856235.0</v>
      </c>
      <c r="C831" s="146">
        <v>1.70030838E8</v>
      </c>
      <c r="D831" s="142" t="s">
        <v>15182</v>
      </c>
      <c r="E831" s="146" t="s">
        <v>1557</v>
      </c>
      <c r="F831" s="147">
        <v>8.5</v>
      </c>
      <c r="G831" s="147">
        <v>92.4</v>
      </c>
      <c r="H831" s="147">
        <v>7.13</v>
      </c>
      <c r="I831" s="146" t="s">
        <v>14870</v>
      </c>
      <c r="J831" s="147" t="s">
        <v>64</v>
      </c>
      <c r="K831" s="148" t="s">
        <v>14871</v>
      </c>
      <c r="L831" s="147" t="s">
        <v>15163</v>
      </c>
      <c r="M831" s="170" t="s">
        <v>15164</v>
      </c>
    </row>
    <row r="832" ht="16.5" customHeight="1">
      <c r="A832" s="141">
        <v>831.0</v>
      </c>
      <c r="B832" s="146">
        <v>9856464.0</v>
      </c>
      <c r="C832" s="146">
        <v>1.70030841E8</v>
      </c>
      <c r="D832" s="142" t="s">
        <v>2380</v>
      </c>
      <c r="E832" s="146" t="s">
        <v>2382</v>
      </c>
      <c r="F832" s="147">
        <v>8.8</v>
      </c>
      <c r="G832" s="147">
        <v>8.8</v>
      </c>
      <c r="H832" s="147">
        <v>7.0</v>
      </c>
      <c r="I832" s="146" t="s">
        <v>14870</v>
      </c>
      <c r="J832" s="147" t="s">
        <v>64</v>
      </c>
      <c r="K832" s="148" t="s">
        <v>14871</v>
      </c>
      <c r="L832" s="147" t="s">
        <v>15163</v>
      </c>
      <c r="M832" s="170" t="s">
        <v>15164</v>
      </c>
    </row>
    <row r="833" ht="16.5" customHeight="1">
      <c r="A833" s="145">
        <v>832.0</v>
      </c>
      <c r="B833" s="146">
        <v>9871372.0</v>
      </c>
      <c r="C833" s="146">
        <v>1.70030868E8</v>
      </c>
      <c r="D833" s="142" t="s">
        <v>1159</v>
      </c>
      <c r="E833" s="146" t="s">
        <v>1160</v>
      </c>
      <c r="F833" s="147">
        <v>8.3</v>
      </c>
      <c r="G833" s="147">
        <v>85.7</v>
      </c>
      <c r="H833" s="147">
        <v>7.6</v>
      </c>
      <c r="I833" s="146" t="s">
        <v>14870</v>
      </c>
      <c r="J833" s="147" t="s">
        <v>64</v>
      </c>
      <c r="K833" s="148" t="s">
        <v>14871</v>
      </c>
      <c r="L833" s="147" t="s">
        <v>15163</v>
      </c>
      <c r="M833" s="170" t="s">
        <v>15164</v>
      </c>
    </row>
    <row r="834" ht="16.5" customHeight="1">
      <c r="A834" s="141">
        <v>833.0</v>
      </c>
      <c r="B834" s="146">
        <v>9853042.0</v>
      </c>
      <c r="C834" s="146">
        <v>1.70030875E8</v>
      </c>
      <c r="D834" s="142" t="s">
        <v>15183</v>
      </c>
      <c r="E834" s="146" t="s">
        <v>6173</v>
      </c>
      <c r="F834" s="147">
        <v>9.5</v>
      </c>
      <c r="G834" s="147">
        <v>98.1</v>
      </c>
      <c r="H834" s="147">
        <v>9.29</v>
      </c>
      <c r="I834" s="146" t="s">
        <v>14870</v>
      </c>
      <c r="J834" s="147" t="s">
        <v>64</v>
      </c>
      <c r="K834" s="148" t="s">
        <v>14871</v>
      </c>
      <c r="L834" s="147" t="s">
        <v>15163</v>
      </c>
      <c r="M834" s="170" t="s">
        <v>15164</v>
      </c>
    </row>
    <row r="835" ht="16.5" customHeight="1">
      <c r="A835" s="145">
        <v>834.0</v>
      </c>
      <c r="B835" s="146">
        <v>9855305.0</v>
      </c>
      <c r="C835" s="146">
        <v>1.70030905E8</v>
      </c>
      <c r="D835" s="142" t="s">
        <v>15184</v>
      </c>
      <c r="E835" s="146" t="s">
        <v>7894</v>
      </c>
      <c r="F835" s="147">
        <v>10.0</v>
      </c>
      <c r="G835" s="147">
        <v>97.3</v>
      </c>
      <c r="H835" s="147">
        <v>9.01</v>
      </c>
      <c r="I835" s="146" t="s">
        <v>14870</v>
      </c>
      <c r="J835" s="147" t="s">
        <v>64</v>
      </c>
      <c r="K835" s="148" t="s">
        <v>14871</v>
      </c>
      <c r="L835" s="147" t="s">
        <v>15163</v>
      </c>
      <c r="M835" s="170" t="s">
        <v>15164</v>
      </c>
    </row>
    <row r="836" ht="16.5" customHeight="1">
      <c r="A836" s="141">
        <v>835.0</v>
      </c>
      <c r="B836" s="146">
        <v>9852959.0</v>
      </c>
      <c r="C836" s="146">
        <v>1.70030994E8</v>
      </c>
      <c r="D836" s="142" t="s">
        <v>15185</v>
      </c>
      <c r="E836" s="146" t="s">
        <v>15186</v>
      </c>
      <c r="F836" s="147">
        <v>9.0</v>
      </c>
      <c r="G836" s="147">
        <v>94.8</v>
      </c>
      <c r="H836" s="147">
        <v>7.8</v>
      </c>
      <c r="I836" s="146" t="s">
        <v>14870</v>
      </c>
      <c r="J836" s="147" t="s">
        <v>64</v>
      </c>
      <c r="K836" s="148" t="s">
        <v>14871</v>
      </c>
      <c r="L836" s="147" t="s">
        <v>15163</v>
      </c>
      <c r="M836" s="170" t="s">
        <v>15164</v>
      </c>
    </row>
    <row r="837" ht="16.5" customHeight="1">
      <c r="A837" s="145">
        <v>836.0</v>
      </c>
      <c r="B837" s="146">
        <v>9854829.0</v>
      </c>
      <c r="C837" s="146">
        <v>1.70031019E8</v>
      </c>
      <c r="D837" s="142" t="s">
        <v>5522</v>
      </c>
      <c r="E837" s="146" t="s">
        <v>5523</v>
      </c>
      <c r="F837" s="147">
        <v>9.5</v>
      </c>
      <c r="G837" s="147">
        <v>92.2</v>
      </c>
      <c r="H837" s="147">
        <v>8.32</v>
      </c>
      <c r="I837" s="146" t="s">
        <v>14870</v>
      </c>
      <c r="J837" s="147" t="s">
        <v>64</v>
      </c>
      <c r="K837" s="148" t="s">
        <v>14871</v>
      </c>
      <c r="L837" s="147" t="s">
        <v>15163</v>
      </c>
      <c r="M837" s="170" t="s">
        <v>15164</v>
      </c>
    </row>
    <row r="838" ht="16.5" customHeight="1">
      <c r="A838" s="141">
        <v>837.0</v>
      </c>
      <c r="B838" s="146">
        <v>9853445.0</v>
      </c>
      <c r="C838" s="146">
        <v>1.70031025E8</v>
      </c>
      <c r="D838" s="142" t="s">
        <v>3887</v>
      </c>
      <c r="E838" s="146" t="s">
        <v>3888</v>
      </c>
      <c r="F838" s="147">
        <v>9.2</v>
      </c>
      <c r="G838" s="147">
        <v>88.7</v>
      </c>
      <c r="H838" s="147">
        <v>8.21</v>
      </c>
      <c r="I838" s="146" t="s">
        <v>14870</v>
      </c>
      <c r="J838" s="147" t="s">
        <v>64</v>
      </c>
      <c r="K838" s="148" t="s">
        <v>14871</v>
      </c>
      <c r="L838" s="147" t="s">
        <v>15163</v>
      </c>
      <c r="M838" s="170" t="s">
        <v>15164</v>
      </c>
    </row>
    <row r="839" ht="16.5" customHeight="1">
      <c r="A839" s="145">
        <v>838.0</v>
      </c>
      <c r="B839" s="146">
        <v>9857590.0</v>
      </c>
      <c r="C839" s="146">
        <v>1.70031056E8</v>
      </c>
      <c r="D839" s="142" t="s">
        <v>7072</v>
      </c>
      <c r="E839" s="146" t="s">
        <v>7073</v>
      </c>
      <c r="F839" s="147">
        <v>9.8</v>
      </c>
      <c r="G839" s="147">
        <v>9.3</v>
      </c>
      <c r="H839" s="147">
        <v>8.4</v>
      </c>
      <c r="I839" s="146" t="s">
        <v>14870</v>
      </c>
      <c r="J839" s="147" t="s">
        <v>64</v>
      </c>
      <c r="K839" s="148" t="s">
        <v>14871</v>
      </c>
      <c r="L839" s="147" t="s">
        <v>15163</v>
      </c>
      <c r="M839" s="170" t="s">
        <v>15164</v>
      </c>
    </row>
    <row r="840" ht="16.5" customHeight="1">
      <c r="A840" s="141">
        <v>839.0</v>
      </c>
      <c r="B840" s="146">
        <v>9856145.0</v>
      </c>
      <c r="C840" s="146">
        <v>1.70031057E8</v>
      </c>
      <c r="D840" s="142" t="s">
        <v>7948</v>
      </c>
      <c r="E840" s="146" t="s">
        <v>7949</v>
      </c>
      <c r="F840" s="147">
        <v>10.0</v>
      </c>
      <c r="G840" s="147">
        <v>97.6</v>
      </c>
      <c r="H840" s="147">
        <v>8.57</v>
      </c>
      <c r="I840" s="146" t="s">
        <v>14870</v>
      </c>
      <c r="J840" s="147" t="s">
        <v>64</v>
      </c>
      <c r="K840" s="148" t="s">
        <v>14871</v>
      </c>
      <c r="L840" s="147" t="s">
        <v>15163</v>
      </c>
      <c r="M840" s="170" t="s">
        <v>15164</v>
      </c>
    </row>
    <row r="841" ht="16.5" customHeight="1">
      <c r="A841" s="145">
        <v>840.0</v>
      </c>
      <c r="B841" s="146">
        <v>9854657.0</v>
      </c>
      <c r="C841" s="146">
        <v>1.70031063E8</v>
      </c>
      <c r="D841" s="142" t="s">
        <v>15187</v>
      </c>
      <c r="E841" s="146" t="s">
        <v>15188</v>
      </c>
      <c r="F841" s="147">
        <v>8.3</v>
      </c>
      <c r="G841" s="147">
        <v>86.8</v>
      </c>
      <c r="H841" s="147">
        <v>7.2</v>
      </c>
      <c r="I841" s="146" t="s">
        <v>14870</v>
      </c>
      <c r="J841" s="147" t="s">
        <v>64</v>
      </c>
      <c r="K841" s="148" t="s">
        <v>14871</v>
      </c>
      <c r="L841" s="147" t="s">
        <v>15163</v>
      </c>
      <c r="M841" s="170" t="s">
        <v>15164</v>
      </c>
    </row>
    <row r="842" ht="16.5" customHeight="1">
      <c r="A842" s="141">
        <v>841.0</v>
      </c>
      <c r="B842" s="146">
        <v>9871509.0</v>
      </c>
      <c r="C842" s="146">
        <v>1.70031071E8</v>
      </c>
      <c r="D842" s="142" t="s">
        <v>15189</v>
      </c>
      <c r="E842" s="146" t="s">
        <v>6042</v>
      </c>
      <c r="F842" s="147">
        <v>9.5</v>
      </c>
      <c r="G842" s="147">
        <v>973.0</v>
      </c>
      <c r="H842" s="147">
        <v>7.7</v>
      </c>
      <c r="I842" s="146" t="s">
        <v>14870</v>
      </c>
      <c r="J842" s="147" t="s">
        <v>64</v>
      </c>
      <c r="K842" s="148" t="s">
        <v>14871</v>
      </c>
      <c r="L842" s="147" t="s">
        <v>15163</v>
      </c>
      <c r="M842" s="170" t="s">
        <v>15164</v>
      </c>
    </row>
    <row r="843" ht="16.5" customHeight="1">
      <c r="A843" s="145">
        <v>842.0</v>
      </c>
      <c r="B843" s="146">
        <v>9855298.0</v>
      </c>
      <c r="C843" s="146">
        <v>1.70031132E8</v>
      </c>
      <c r="D843" s="142" t="s">
        <v>2809</v>
      </c>
      <c r="E843" s="146" t="s">
        <v>15190</v>
      </c>
      <c r="F843" s="147">
        <v>8.8</v>
      </c>
      <c r="G843" s="147">
        <v>96.0</v>
      </c>
      <c r="H843" s="147">
        <v>8.1</v>
      </c>
      <c r="I843" s="146" t="s">
        <v>14870</v>
      </c>
      <c r="J843" s="147" t="s">
        <v>64</v>
      </c>
      <c r="K843" s="148" t="s">
        <v>14871</v>
      </c>
      <c r="L843" s="147" t="s">
        <v>15163</v>
      </c>
      <c r="M843" s="170" t="s">
        <v>15164</v>
      </c>
    </row>
    <row r="844" ht="16.5" customHeight="1">
      <c r="A844" s="141">
        <v>843.0</v>
      </c>
      <c r="B844" s="146">
        <v>9854361.0</v>
      </c>
      <c r="C844" s="146">
        <v>1.70031145E8</v>
      </c>
      <c r="D844" s="142" t="s">
        <v>15191</v>
      </c>
      <c r="E844" s="146" t="s">
        <v>8001</v>
      </c>
      <c r="F844" s="147">
        <v>10.0</v>
      </c>
      <c r="G844" s="147">
        <v>98.4</v>
      </c>
      <c r="H844" s="147">
        <v>8.8</v>
      </c>
      <c r="I844" s="146" t="s">
        <v>14870</v>
      </c>
      <c r="J844" s="147" t="s">
        <v>64</v>
      </c>
      <c r="K844" s="148" t="s">
        <v>14871</v>
      </c>
      <c r="L844" s="147" t="s">
        <v>15163</v>
      </c>
      <c r="M844" s="170" t="s">
        <v>15164</v>
      </c>
    </row>
    <row r="845" ht="16.5" customHeight="1">
      <c r="A845" s="145">
        <v>844.0</v>
      </c>
      <c r="B845" s="146">
        <v>9853314.0</v>
      </c>
      <c r="C845" s="146">
        <v>1.70031168E8</v>
      </c>
      <c r="D845" s="142" t="s">
        <v>3710</v>
      </c>
      <c r="E845" s="146" t="s">
        <v>3712</v>
      </c>
      <c r="F845" s="147">
        <v>9.0</v>
      </c>
      <c r="G845" s="147">
        <v>97.9</v>
      </c>
      <c r="H845" s="147">
        <v>8.5</v>
      </c>
      <c r="I845" s="146" t="s">
        <v>14870</v>
      </c>
      <c r="J845" s="147" t="s">
        <v>64</v>
      </c>
      <c r="K845" s="148" t="s">
        <v>14871</v>
      </c>
      <c r="L845" s="147" t="s">
        <v>15163</v>
      </c>
      <c r="M845" s="170" t="s">
        <v>15164</v>
      </c>
    </row>
    <row r="846" ht="16.5" customHeight="1">
      <c r="A846" s="141">
        <v>845.0</v>
      </c>
      <c r="B846" s="146">
        <v>9871588.0</v>
      </c>
      <c r="C846" s="146">
        <v>1.70031189E8</v>
      </c>
      <c r="D846" s="142" t="s">
        <v>15192</v>
      </c>
      <c r="E846" s="146" t="s">
        <v>6415</v>
      </c>
      <c r="F846" s="147">
        <v>9.7</v>
      </c>
      <c r="G846" s="147">
        <v>933.0</v>
      </c>
      <c r="H846" s="147">
        <v>7.4</v>
      </c>
      <c r="I846" s="146" t="s">
        <v>14870</v>
      </c>
      <c r="J846" s="147" t="s">
        <v>64</v>
      </c>
      <c r="K846" s="148" t="s">
        <v>14871</v>
      </c>
      <c r="L846" s="147" t="s">
        <v>15163</v>
      </c>
      <c r="M846" s="170" t="s">
        <v>15164</v>
      </c>
    </row>
    <row r="847" ht="16.5" customHeight="1">
      <c r="A847" s="145">
        <v>846.0</v>
      </c>
      <c r="B847" s="146">
        <v>9856095.0</v>
      </c>
      <c r="C847" s="146">
        <v>1.70031227E8</v>
      </c>
      <c r="D847" s="142" t="s">
        <v>15193</v>
      </c>
      <c r="E847" s="146" t="s">
        <v>931</v>
      </c>
      <c r="F847" s="147">
        <v>8.2</v>
      </c>
      <c r="G847" s="147">
        <v>76.5</v>
      </c>
      <c r="H847" s="147">
        <v>7.3</v>
      </c>
      <c r="I847" s="146" t="s">
        <v>14870</v>
      </c>
      <c r="J847" s="147" t="s">
        <v>64</v>
      </c>
      <c r="K847" s="148" t="s">
        <v>14871</v>
      </c>
      <c r="L847" s="147" t="s">
        <v>15163</v>
      </c>
      <c r="M847" s="170" t="s">
        <v>15164</v>
      </c>
    </row>
    <row r="848" ht="16.5" customHeight="1">
      <c r="A848" s="141">
        <v>847.0</v>
      </c>
      <c r="B848" s="146">
        <v>9857581.0</v>
      </c>
      <c r="C848" s="146">
        <v>1.70031254E8</v>
      </c>
      <c r="D848" s="142" t="s">
        <v>15194</v>
      </c>
      <c r="E848" s="146" t="s">
        <v>7493</v>
      </c>
      <c r="F848" s="147">
        <v>9.8</v>
      </c>
      <c r="G848" s="147">
        <v>97.7</v>
      </c>
      <c r="H848" s="147">
        <v>9.6</v>
      </c>
      <c r="I848" s="146" t="s">
        <v>14870</v>
      </c>
      <c r="J848" s="147" t="s">
        <v>64</v>
      </c>
      <c r="K848" s="148" t="s">
        <v>14871</v>
      </c>
      <c r="L848" s="147" t="s">
        <v>15163</v>
      </c>
      <c r="M848" s="170" t="s">
        <v>15164</v>
      </c>
    </row>
    <row r="849" ht="16.5" customHeight="1">
      <c r="A849" s="145">
        <v>848.0</v>
      </c>
      <c r="B849" s="146">
        <v>9867050.0</v>
      </c>
      <c r="C849" s="146">
        <v>1.70031265E8</v>
      </c>
      <c r="D849" s="142" t="s">
        <v>5737</v>
      </c>
      <c r="E849" s="146" t="s">
        <v>5738</v>
      </c>
      <c r="F849" s="147">
        <v>95.0</v>
      </c>
      <c r="G849" s="147">
        <v>95.1</v>
      </c>
      <c r="H849" s="147">
        <v>8.2</v>
      </c>
      <c r="I849" s="146" t="s">
        <v>14870</v>
      </c>
      <c r="J849" s="147" t="s">
        <v>64</v>
      </c>
      <c r="K849" s="148" t="s">
        <v>14871</v>
      </c>
      <c r="L849" s="147" t="s">
        <v>15163</v>
      </c>
      <c r="M849" s="170" t="s">
        <v>15164</v>
      </c>
    </row>
    <row r="850" ht="16.5" customHeight="1">
      <c r="A850" s="141">
        <v>849.0</v>
      </c>
      <c r="B850" s="146">
        <v>9854756.0</v>
      </c>
      <c r="C850" s="146">
        <v>1.70031274E8</v>
      </c>
      <c r="D850" s="142" t="s">
        <v>15195</v>
      </c>
      <c r="E850" s="146" t="s">
        <v>7342</v>
      </c>
      <c r="F850" s="147">
        <v>9.8</v>
      </c>
      <c r="G850" s="147">
        <v>96.9</v>
      </c>
      <c r="H850" s="147">
        <v>8.26</v>
      </c>
      <c r="I850" s="146" t="s">
        <v>14870</v>
      </c>
      <c r="J850" s="147" t="s">
        <v>64</v>
      </c>
      <c r="K850" s="148" t="s">
        <v>14871</v>
      </c>
      <c r="L850" s="147" t="s">
        <v>15163</v>
      </c>
      <c r="M850" s="170" t="s">
        <v>15164</v>
      </c>
    </row>
    <row r="851" ht="16.5" customHeight="1">
      <c r="A851" s="145">
        <v>850.0</v>
      </c>
      <c r="B851" s="146">
        <v>9855556.0</v>
      </c>
      <c r="C851" s="146">
        <v>1.70031306E8</v>
      </c>
      <c r="D851" s="142" t="s">
        <v>15196</v>
      </c>
      <c r="E851" s="146" t="s">
        <v>15197</v>
      </c>
      <c r="F851" s="147">
        <v>10.0</v>
      </c>
      <c r="G851" s="147">
        <v>9.03</v>
      </c>
      <c r="H851" s="147">
        <v>9.39</v>
      </c>
      <c r="I851" s="146" t="s">
        <v>14870</v>
      </c>
      <c r="J851" s="147" t="s">
        <v>64</v>
      </c>
      <c r="K851" s="148" t="s">
        <v>14871</v>
      </c>
      <c r="L851" s="147" t="s">
        <v>15163</v>
      </c>
      <c r="M851" s="170" t="s">
        <v>15164</v>
      </c>
    </row>
    <row r="852" ht="16.5" customHeight="1">
      <c r="A852" s="141">
        <v>851.0</v>
      </c>
      <c r="B852" s="146">
        <v>9856213.0</v>
      </c>
      <c r="C852" s="146">
        <v>1.70031336E8</v>
      </c>
      <c r="D852" s="142" t="s">
        <v>7761</v>
      </c>
      <c r="E852" s="146" t="s">
        <v>7762</v>
      </c>
      <c r="F852" s="147">
        <v>10.0</v>
      </c>
      <c r="G852" s="147">
        <v>95.3</v>
      </c>
      <c r="H852" s="147">
        <v>8.98</v>
      </c>
      <c r="I852" s="146" t="s">
        <v>14870</v>
      </c>
      <c r="J852" s="147" t="s">
        <v>64</v>
      </c>
      <c r="K852" s="148" t="s">
        <v>14871</v>
      </c>
      <c r="L852" s="147" t="s">
        <v>15163</v>
      </c>
      <c r="M852" s="170" t="s">
        <v>15164</v>
      </c>
    </row>
    <row r="853" ht="16.5" customHeight="1">
      <c r="A853" s="145">
        <v>852.0</v>
      </c>
      <c r="B853" s="146">
        <v>9853158.0</v>
      </c>
      <c r="C853" s="146">
        <v>1.70031345E8</v>
      </c>
      <c r="D853" s="142" t="s">
        <v>15198</v>
      </c>
      <c r="E853" s="146" t="s">
        <v>3529</v>
      </c>
      <c r="F853" s="147">
        <v>9.0</v>
      </c>
      <c r="G853" s="147">
        <v>95.5</v>
      </c>
      <c r="H853" s="147">
        <v>8.63</v>
      </c>
      <c r="I853" s="146" t="s">
        <v>14870</v>
      </c>
      <c r="J853" s="147" t="s">
        <v>64</v>
      </c>
      <c r="K853" s="148" t="s">
        <v>14871</v>
      </c>
      <c r="L853" s="147" t="s">
        <v>15163</v>
      </c>
      <c r="M853" s="170" t="s">
        <v>15164</v>
      </c>
    </row>
    <row r="854" ht="16.5" customHeight="1">
      <c r="A854" s="141">
        <v>853.0</v>
      </c>
      <c r="B854" s="146">
        <v>9854892.0</v>
      </c>
      <c r="C854" s="146">
        <v>1.70031365E8</v>
      </c>
      <c r="D854" s="142" t="s">
        <v>15199</v>
      </c>
      <c r="E854" s="146" t="s">
        <v>2360</v>
      </c>
      <c r="F854" s="147">
        <v>8.8</v>
      </c>
      <c r="G854" s="147">
        <v>88.1</v>
      </c>
      <c r="H854" s="147">
        <v>7.0</v>
      </c>
      <c r="I854" s="146" t="s">
        <v>14870</v>
      </c>
      <c r="J854" s="147" t="s">
        <v>64</v>
      </c>
      <c r="K854" s="148" t="s">
        <v>14871</v>
      </c>
      <c r="L854" s="147" t="s">
        <v>15163</v>
      </c>
      <c r="M854" s="170" t="s">
        <v>15164</v>
      </c>
    </row>
    <row r="855" ht="16.5" customHeight="1">
      <c r="A855" s="145">
        <v>854.0</v>
      </c>
      <c r="B855" s="146">
        <v>9853826.0</v>
      </c>
      <c r="C855" s="146">
        <v>1.70031377E8</v>
      </c>
      <c r="D855" s="142" t="s">
        <v>7842</v>
      </c>
      <c r="E855" s="146" t="s">
        <v>7843</v>
      </c>
      <c r="F855" s="147">
        <v>10.0</v>
      </c>
      <c r="G855" s="147">
        <v>96.8</v>
      </c>
      <c r="H855" s="147">
        <v>7.9</v>
      </c>
      <c r="I855" s="146" t="s">
        <v>14870</v>
      </c>
      <c r="J855" s="147" t="s">
        <v>64</v>
      </c>
      <c r="K855" s="148" t="s">
        <v>14871</v>
      </c>
      <c r="L855" s="147" t="s">
        <v>15163</v>
      </c>
      <c r="M855" s="170" t="s">
        <v>15164</v>
      </c>
    </row>
    <row r="856" ht="16.5" customHeight="1">
      <c r="A856" s="141">
        <v>855.0</v>
      </c>
      <c r="B856" s="146">
        <v>9870808.0</v>
      </c>
      <c r="C856" s="146">
        <v>1.70031398E8</v>
      </c>
      <c r="D856" s="142" t="s">
        <v>15200</v>
      </c>
      <c r="E856" s="146" t="s">
        <v>1418</v>
      </c>
      <c r="F856" s="147">
        <v>8.5</v>
      </c>
      <c r="G856" s="147">
        <v>87.7</v>
      </c>
      <c r="H856" s="147">
        <v>7.1</v>
      </c>
      <c r="I856" s="146" t="s">
        <v>14870</v>
      </c>
      <c r="J856" s="147" t="s">
        <v>64</v>
      </c>
      <c r="K856" s="148" t="s">
        <v>14871</v>
      </c>
      <c r="L856" s="147" t="s">
        <v>15163</v>
      </c>
      <c r="M856" s="170" t="s">
        <v>15164</v>
      </c>
    </row>
    <row r="857" ht="16.5" customHeight="1">
      <c r="A857" s="145">
        <v>856.0</v>
      </c>
      <c r="B857" s="146">
        <v>9855872.0</v>
      </c>
      <c r="C857" s="146">
        <v>1.70031403E8</v>
      </c>
      <c r="D857" s="142" t="s">
        <v>3254</v>
      </c>
      <c r="E857" s="146" t="s">
        <v>3255</v>
      </c>
      <c r="F857" s="147">
        <v>9.0</v>
      </c>
      <c r="G857" s="147">
        <v>91.0</v>
      </c>
      <c r="H857" s="147">
        <v>8.7</v>
      </c>
      <c r="I857" s="146" t="s">
        <v>14870</v>
      </c>
      <c r="J857" s="147" t="s">
        <v>64</v>
      </c>
      <c r="K857" s="148" t="s">
        <v>14871</v>
      </c>
      <c r="L857" s="147" t="s">
        <v>15163</v>
      </c>
      <c r="M857" s="170" t="s">
        <v>15164</v>
      </c>
    </row>
    <row r="858" ht="16.5" customHeight="1">
      <c r="A858" s="141">
        <v>857.0</v>
      </c>
      <c r="B858" s="146">
        <v>9855745.0</v>
      </c>
      <c r="C858" s="146">
        <v>1.70031425E8</v>
      </c>
      <c r="D858" s="142" t="s">
        <v>1578</v>
      </c>
      <c r="E858" s="146" t="s">
        <v>1580</v>
      </c>
      <c r="F858" s="147">
        <v>8.5</v>
      </c>
      <c r="G858" s="147">
        <v>93.2</v>
      </c>
      <c r="H858" s="147">
        <v>8.0</v>
      </c>
      <c r="I858" s="146" t="s">
        <v>14870</v>
      </c>
      <c r="J858" s="147" t="s">
        <v>64</v>
      </c>
      <c r="K858" s="148" t="s">
        <v>14871</v>
      </c>
      <c r="L858" s="147" t="s">
        <v>15163</v>
      </c>
      <c r="M858" s="170" t="s">
        <v>15164</v>
      </c>
    </row>
    <row r="859" ht="16.5" customHeight="1">
      <c r="A859" s="145">
        <v>858.0</v>
      </c>
      <c r="B859" s="146">
        <v>9852954.0</v>
      </c>
      <c r="C859" s="146">
        <v>1.70031439E8</v>
      </c>
      <c r="D859" s="142" t="s">
        <v>4969</v>
      </c>
      <c r="E859" s="146" t="s">
        <v>4970</v>
      </c>
      <c r="F859" s="147">
        <v>9.3</v>
      </c>
      <c r="G859" s="147">
        <v>95.6</v>
      </c>
      <c r="H859" s="147">
        <v>7.8</v>
      </c>
      <c r="I859" s="146" t="s">
        <v>14870</v>
      </c>
      <c r="J859" s="147" t="s">
        <v>64</v>
      </c>
      <c r="K859" s="148" t="s">
        <v>14871</v>
      </c>
      <c r="L859" s="147" t="s">
        <v>15163</v>
      </c>
      <c r="M859" s="170" t="s">
        <v>15164</v>
      </c>
    </row>
    <row r="860" ht="16.5" customHeight="1">
      <c r="A860" s="141">
        <v>859.0</v>
      </c>
      <c r="B860" s="146">
        <v>9856572.0</v>
      </c>
      <c r="C860" s="146">
        <v>1.7003145E8</v>
      </c>
      <c r="D860" s="142" t="s">
        <v>6947</v>
      </c>
      <c r="E860" s="146" t="s">
        <v>6948</v>
      </c>
      <c r="F860" s="147">
        <v>9.8</v>
      </c>
      <c r="G860" s="147">
        <v>77.6</v>
      </c>
      <c r="H860" s="147">
        <v>8.49</v>
      </c>
      <c r="I860" s="146" t="s">
        <v>14870</v>
      </c>
      <c r="J860" s="147" t="s">
        <v>64</v>
      </c>
      <c r="K860" s="148" t="s">
        <v>14871</v>
      </c>
      <c r="L860" s="147" t="s">
        <v>15163</v>
      </c>
      <c r="M860" s="170" t="s">
        <v>15164</v>
      </c>
    </row>
    <row r="861" ht="16.5" customHeight="1">
      <c r="A861" s="145">
        <v>860.0</v>
      </c>
      <c r="B861" s="146">
        <v>9856580.0</v>
      </c>
      <c r="C861" s="146">
        <v>1.70031574E8</v>
      </c>
      <c r="D861" s="142" t="s">
        <v>5301</v>
      </c>
      <c r="E861" s="146" t="s">
        <v>5303</v>
      </c>
      <c r="F861" s="147">
        <v>9.3</v>
      </c>
      <c r="G861" s="147">
        <v>97.8</v>
      </c>
      <c r="H861" s="147">
        <v>9.09</v>
      </c>
      <c r="I861" s="146" t="s">
        <v>14870</v>
      </c>
      <c r="J861" s="147" t="s">
        <v>64</v>
      </c>
      <c r="K861" s="148" t="s">
        <v>14871</v>
      </c>
      <c r="L861" s="147" t="s">
        <v>15163</v>
      </c>
      <c r="M861" s="170" t="s">
        <v>15164</v>
      </c>
    </row>
    <row r="862" ht="16.5" customHeight="1">
      <c r="A862" s="141">
        <v>861.0</v>
      </c>
      <c r="B862" s="146">
        <v>9864009.0</v>
      </c>
      <c r="C862" s="146">
        <v>1.70040016E8</v>
      </c>
      <c r="D862" s="142" t="s">
        <v>10923</v>
      </c>
      <c r="E862" s="146" t="s">
        <v>10924</v>
      </c>
      <c r="F862" s="146">
        <v>9.3</v>
      </c>
      <c r="G862" s="146">
        <v>94.9</v>
      </c>
      <c r="H862" s="146">
        <v>8.2</v>
      </c>
      <c r="I862" s="146" t="s">
        <v>14870</v>
      </c>
      <c r="J862" s="146" t="s">
        <v>8090</v>
      </c>
      <c r="K862" s="148" t="s">
        <v>14871</v>
      </c>
      <c r="L862" s="147" t="s">
        <v>15163</v>
      </c>
      <c r="M862" s="170" t="s">
        <v>15164</v>
      </c>
    </row>
    <row r="863" ht="16.5" customHeight="1">
      <c r="A863" s="145">
        <v>862.0</v>
      </c>
      <c r="B863" s="146">
        <v>9854055.0</v>
      </c>
      <c r="C863" s="146">
        <v>1.70040038E8</v>
      </c>
      <c r="D863" s="142" t="s">
        <v>8489</v>
      </c>
      <c r="E863" s="146" t="s">
        <v>8491</v>
      </c>
      <c r="F863" s="146">
        <v>8.2</v>
      </c>
      <c r="G863" s="146">
        <v>96.6</v>
      </c>
      <c r="H863" s="146">
        <v>8.5</v>
      </c>
      <c r="I863" s="146" t="s">
        <v>14870</v>
      </c>
      <c r="J863" s="146" t="s">
        <v>8090</v>
      </c>
      <c r="K863" s="148" t="s">
        <v>14871</v>
      </c>
      <c r="L863" s="147" t="s">
        <v>15163</v>
      </c>
      <c r="M863" s="170" t="s">
        <v>15164</v>
      </c>
    </row>
    <row r="864" ht="16.5" customHeight="1">
      <c r="A864" s="141">
        <v>863.0</v>
      </c>
      <c r="B864" s="146">
        <v>9854062.0</v>
      </c>
      <c r="C864" s="146">
        <v>1.70040047E8</v>
      </c>
      <c r="D864" s="142" t="s">
        <v>8525</v>
      </c>
      <c r="E864" s="146" t="s">
        <v>8526</v>
      </c>
      <c r="F864" s="146">
        <v>8.2</v>
      </c>
      <c r="G864" s="146">
        <v>94.5</v>
      </c>
      <c r="H864" s="146">
        <v>7.6</v>
      </c>
      <c r="I864" s="146" t="s">
        <v>14870</v>
      </c>
      <c r="J864" s="146" t="s">
        <v>8090</v>
      </c>
      <c r="K864" s="148" t="s">
        <v>14871</v>
      </c>
      <c r="L864" s="147" t="s">
        <v>15163</v>
      </c>
      <c r="M864" s="170" t="s">
        <v>15164</v>
      </c>
    </row>
    <row r="865" ht="16.5" customHeight="1">
      <c r="A865" s="145">
        <v>864.0</v>
      </c>
      <c r="B865" s="146">
        <v>9870711.0</v>
      </c>
      <c r="C865" s="146">
        <v>1.7004006E8</v>
      </c>
      <c r="D865" s="142" t="s">
        <v>8093</v>
      </c>
      <c r="E865" s="146" t="s">
        <v>8095</v>
      </c>
      <c r="F865" s="146">
        <v>6.4</v>
      </c>
      <c r="G865" s="146">
        <v>88.4</v>
      </c>
      <c r="H865" s="146">
        <v>8.0</v>
      </c>
      <c r="I865" s="146" t="s">
        <v>14870</v>
      </c>
      <c r="J865" s="146" t="s">
        <v>8090</v>
      </c>
      <c r="K865" s="148" t="s">
        <v>14871</v>
      </c>
      <c r="L865" s="147" t="s">
        <v>15163</v>
      </c>
      <c r="M865" s="170" t="s">
        <v>15164</v>
      </c>
    </row>
    <row r="866" ht="16.5" customHeight="1">
      <c r="A866" s="141">
        <v>865.0</v>
      </c>
      <c r="B866" s="146">
        <v>9852947.0</v>
      </c>
      <c r="C866" s="146">
        <v>1.70040078E8</v>
      </c>
      <c r="D866" s="142" t="s">
        <v>15201</v>
      </c>
      <c r="E866" s="146" t="s">
        <v>10688</v>
      </c>
      <c r="F866" s="146">
        <v>9.2</v>
      </c>
      <c r="G866" s="146">
        <v>92.0</v>
      </c>
      <c r="H866" s="146">
        <v>7.199999999999999</v>
      </c>
      <c r="I866" s="146" t="s">
        <v>14870</v>
      </c>
      <c r="J866" s="146" t="s">
        <v>8090</v>
      </c>
      <c r="K866" s="148" t="s">
        <v>14871</v>
      </c>
      <c r="L866" s="147" t="s">
        <v>15163</v>
      </c>
      <c r="M866" s="170" t="s">
        <v>15164</v>
      </c>
    </row>
    <row r="867" ht="16.5" customHeight="1">
      <c r="A867" s="145">
        <v>866.0</v>
      </c>
      <c r="B867" s="146">
        <v>9856123.0</v>
      </c>
      <c r="C867" s="146">
        <v>1.70040124E8</v>
      </c>
      <c r="D867" s="142" t="s">
        <v>11834</v>
      </c>
      <c r="E867" s="146" t="s">
        <v>11835</v>
      </c>
      <c r="F867" s="146">
        <v>9.5</v>
      </c>
      <c r="G867" s="146">
        <v>93.7</v>
      </c>
      <c r="H867" s="146">
        <v>7.699999999999999</v>
      </c>
      <c r="I867" s="146" t="s">
        <v>14870</v>
      </c>
      <c r="J867" s="146" t="s">
        <v>8090</v>
      </c>
      <c r="K867" s="148" t="s">
        <v>14871</v>
      </c>
      <c r="L867" s="147" t="s">
        <v>15163</v>
      </c>
      <c r="M867" s="170" t="s">
        <v>15164</v>
      </c>
    </row>
    <row r="868" ht="16.5" customHeight="1">
      <c r="A868" s="141">
        <v>867.0</v>
      </c>
      <c r="B868" s="146">
        <v>9853641.0</v>
      </c>
      <c r="C868" s="146">
        <v>1.70040182E8</v>
      </c>
      <c r="D868" s="142" t="s">
        <v>10838</v>
      </c>
      <c r="E868" s="146" t="s">
        <v>10839</v>
      </c>
      <c r="F868" s="146">
        <v>9.3</v>
      </c>
      <c r="G868" s="146">
        <v>96.0</v>
      </c>
      <c r="H868" s="146">
        <v>7.5</v>
      </c>
      <c r="I868" s="146" t="s">
        <v>14870</v>
      </c>
      <c r="J868" s="146" t="s">
        <v>8090</v>
      </c>
      <c r="K868" s="148" t="s">
        <v>14871</v>
      </c>
      <c r="L868" s="147" t="s">
        <v>15163</v>
      </c>
      <c r="M868" s="170" t="s">
        <v>15164</v>
      </c>
    </row>
    <row r="869" ht="16.5" customHeight="1">
      <c r="A869" s="145">
        <v>868.0</v>
      </c>
      <c r="B869" s="146">
        <v>9853583.0</v>
      </c>
      <c r="C869" s="146">
        <v>1.70040184E8</v>
      </c>
      <c r="D869" s="142" t="s">
        <v>12825</v>
      </c>
      <c r="E869" s="146" t="s">
        <v>12826</v>
      </c>
      <c r="F869" s="146">
        <v>10.0</v>
      </c>
      <c r="G869" s="146">
        <v>96.7</v>
      </c>
      <c r="H869" s="146">
        <v>9.0</v>
      </c>
      <c r="I869" s="146" t="s">
        <v>14870</v>
      </c>
      <c r="J869" s="146" t="s">
        <v>8090</v>
      </c>
      <c r="K869" s="148" t="s">
        <v>14871</v>
      </c>
      <c r="L869" s="147" t="s">
        <v>15163</v>
      </c>
      <c r="M869" s="170" t="s">
        <v>15164</v>
      </c>
    </row>
    <row r="870" ht="16.5" customHeight="1">
      <c r="A870" s="141">
        <v>869.0</v>
      </c>
      <c r="B870" s="146">
        <v>9853536.0</v>
      </c>
      <c r="C870" s="146">
        <v>1.70040268E8</v>
      </c>
      <c r="D870" s="142" t="s">
        <v>12020</v>
      </c>
      <c r="E870" s="146" t="s">
        <v>12021</v>
      </c>
      <c r="F870" s="146">
        <v>9.5</v>
      </c>
      <c r="G870" s="146">
        <v>86.6</v>
      </c>
      <c r="H870" s="146">
        <v>7.8</v>
      </c>
      <c r="I870" s="146" t="s">
        <v>14870</v>
      </c>
      <c r="J870" s="146" t="s">
        <v>8090</v>
      </c>
      <c r="K870" s="148" t="s">
        <v>14871</v>
      </c>
      <c r="L870" s="147" t="s">
        <v>15163</v>
      </c>
      <c r="M870" s="170" t="s">
        <v>15164</v>
      </c>
    </row>
    <row r="871" ht="16.5" customHeight="1">
      <c r="A871" s="145">
        <v>870.0</v>
      </c>
      <c r="B871" s="146">
        <v>9872074.0</v>
      </c>
      <c r="C871" s="146">
        <v>1.70040307E8</v>
      </c>
      <c r="D871" s="142" t="s">
        <v>10355</v>
      </c>
      <c r="E871" s="146" t="s">
        <v>15202</v>
      </c>
      <c r="F871" s="146">
        <v>9.2</v>
      </c>
      <c r="G871" s="146">
        <v>93.6</v>
      </c>
      <c r="H871" s="146">
        <v>7.8999999999999995</v>
      </c>
      <c r="I871" s="146" t="s">
        <v>14870</v>
      </c>
      <c r="J871" s="146" t="s">
        <v>8090</v>
      </c>
      <c r="K871" s="148" t="s">
        <v>14871</v>
      </c>
      <c r="L871" s="147" t="s">
        <v>15163</v>
      </c>
      <c r="M871" s="170" t="s">
        <v>15164</v>
      </c>
    </row>
    <row r="872" ht="16.5" customHeight="1">
      <c r="A872" s="141">
        <v>871.0</v>
      </c>
      <c r="B872" s="146">
        <v>9853653.0</v>
      </c>
      <c r="C872" s="146">
        <v>1.7004031E8</v>
      </c>
      <c r="D872" s="142" t="s">
        <v>11055</v>
      </c>
      <c r="E872" s="146" t="s">
        <v>11056</v>
      </c>
      <c r="F872" s="146">
        <v>9.3</v>
      </c>
      <c r="G872" s="146">
        <v>92.9</v>
      </c>
      <c r="H872" s="146">
        <v>8.799999999999999</v>
      </c>
      <c r="I872" s="146" t="s">
        <v>14870</v>
      </c>
      <c r="J872" s="146" t="s">
        <v>8090</v>
      </c>
      <c r="K872" s="148" t="s">
        <v>14871</v>
      </c>
      <c r="L872" s="147" t="s">
        <v>15163</v>
      </c>
      <c r="M872" s="170" t="s">
        <v>15164</v>
      </c>
    </row>
    <row r="873" ht="16.5" customHeight="1">
      <c r="A873" s="145">
        <v>872.0</v>
      </c>
      <c r="B873" s="146">
        <v>9855731.0</v>
      </c>
      <c r="C873" s="146">
        <v>1.70040341E8</v>
      </c>
      <c r="D873" s="142" t="s">
        <v>10167</v>
      </c>
      <c r="E873" s="146" t="s">
        <v>10168</v>
      </c>
      <c r="F873" s="146">
        <v>9.2</v>
      </c>
      <c r="G873" s="146">
        <v>96.4</v>
      </c>
      <c r="H873" s="146">
        <v>8.9</v>
      </c>
      <c r="I873" s="146" t="s">
        <v>14870</v>
      </c>
      <c r="J873" s="146" t="s">
        <v>8090</v>
      </c>
      <c r="K873" s="148" t="s">
        <v>14871</v>
      </c>
      <c r="L873" s="147" t="s">
        <v>15163</v>
      </c>
      <c r="M873" s="170" t="s">
        <v>15164</v>
      </c>
    </row>
    <row r="874" ht="16.5" customHeight="1">
      <c r="A874" s="141">
        <v>873.0</v>
      </c>
      <c r="B874" s="146">
        <v>9853569.0</v>
      </c>
      <c r="C874" s="146">
        <v>1.70040377E8</v>
      </c>
      <c r="D874" s="142" t="s">
        <v>11962</v>
      </c>
      <c r="E874" s="146" t="s">
        <v>11964</v>
      </c>
      <c r="F874" s="146">
        <v>9.5</v>
      </c>
      <c r="G874" s="146">
        <v>89.0</v>
      </c>
      <c r="H874" s="146">
        <v>7.0</v>
      </c>
      <c r="I874" s="146" t="s">
        <v>14870</v>
      </c>
      <c r="J874" s="146" t="s">
        <v>8090</v>
      </c>
      <c r="K874" s="148" t="s">
        <v>14871</v>
      </c>
      <c r="L874" s="147" t="s">
        <v>15163</v>
      </c>
      <c r="M874" s="170" t="s">
        <v>15164</v>
      </c>
    </row>
    <row r="875" ht="16.5" customHeight="1">
      <c r="A875" s="145">
        <v>874.0</v>
      </c>
      <c r="B875" s="146">
        <v>9853535.0</v>
      </c>
      <c r="C875" s="146">
        <v>1.70040381E8</v>
      </c>
      <c r="D875" s="142" t="s">
        <v>10424</v>
      </c>
      <c r="E875" s="146" t="s">
        <v>15203</v>
      </c>
      <c r="F875" s="146">
        <v>9.2</v>
      </c>
      <c r="G875" s="146">
        <v>92.0</v>
      </c>
      <c r="H875" s="146">
        <v>8.299999999999999</v>
      </c>
      <c r="I875" s="146" t="s">
        <v>14870</v>
      </c>
      <c r="J875" s="146" t="s">
        <v>8090</v>
      </c>
      <c r="K875" s="148" t="s">
        <v>14871</v>
      </c>
      <c r="L875" s="147" t="s">
        <v>15163</v>
      </c>
      <c r="M875" s="170" t="s">
        <v>15164</v>
      </c>
    </row>
    <row r="876" ht="16.5" customHeight="1">
      <c r="A876" s="141">
        <v>875.0</v>
      </c>
      <c r="B876" s="146">
        <v>9872095.0</v>
      </c>
      <c r="C876" s="146">
        <v>1.70040408E8</v>
      </c>
      <c r="D876" s="142" t="s">
        <v>12122</v>
      </c>
      <c r="E876" s="146" t="s">
        <v>12123</v>
      </c>
      <c r="F876" s="146">
        <v>9.7</v>
      </c>
      <c r="G876" s="146">
        <v>96.4</v>
      </c>
      <c r="H876" s="146">
        <v>8.2</v>
      </c>
      <c r="I876" s="146" t="s">
        <v>14870</v>
      </c>
      <c r="J876" s="146" t="s">
        <v>8090</v>
      </c>
      <c r="K876" s="148" t="s">
        <v>14871</v>
      </c>
      <c r="L876" s="147" t="s">
        <v>15163</v>
      </c>
      <c r="M876" s="170" t="s">
        <v>15164</v>
      </c>
    </row>
    <row r="877" ht="16.5" customHeight="1">
      <c r="A877" s="145">
        <v>876.0</v>
      </c>
      <c r="B877" s="146">
        <v>9874850.0</v>
      </c>
      <c r="C877" s="146">
        <v>1.70040454E8</v>
      </c>
      <c r="D877" s="142" t="s">
        <v>10990</v>
      </c>
      <c r="E877" s="146" t="s">
        <v>10991</v>
      </c>
      <c r="F877" s="146">
        <v>9.3</v>
      </c>
      <c r="G877" s="146">
        <v>93.5</v>
      </c>
      <c r="H877" s="146">
        <v>7.699999999999999</v>
      </c>
      <c r="I877" s="146" t="s">
        <v>14870</v>
      </c>
      <c r="J877" s="146" t="s">
        <v>8090</v>
      </c>
      <c r="K877" s="148" t="s">
        <v>14871</v>
      </c>
      <c r="L877" s="147" t="s">
        <v>15163</v>
      </c>
      <c r="M877" s="170" t="s">
        <v>15164</v>
      </c>
    </row>
    <row r="878" ht="16.5" customHeight="1">
      <c r="A878" s="141">
        <v>877.0</v>
      </c>
      <c r="B878" s="146">
        <v>9853796.0</v>
      </c>
      <c r="C878" s="146">
        <v>1.70040519E8</v>
      </c>
      <c r="D878" s="142" t="s">
        <v>11236</v>
      </c>
      <c r="E878" s="146" t="s">
        <v>11237</v>
      </c>
      <c r="F878" s="146">
        <v>9.3</v>
      </c>
      <c r="G878" s="146">
        <v>80.0</v>
      </c>
      <c r="H878" s="146">
        <v>7.199999999999999</v>
      </c>
      <c r="I878" s="146" t="s">
        <v>14870</v>
      </c>
      <c r="J878" s="146" t="s">
        <v>8090</v>
      </c>
      <c r="K878" s="148" t="s">
        <v>14871</v>
      </c>
      <c r="L878" s="147" t="s">
        <v>15163</v>
      </c>
      <c r="M878" s="170" t="s">
        <v>15164</v>
      </c>
    </row>
    <row r="879" ht="16.5" customHeight="1">
      <c r="A879" s="145">
        <v>878.0</v>
      </c>
      <c r="B879" s="146">
        <v>9854110.0</v>
      </c>
      <c r="C879" s="146">
        <v>1.70040544E8</v>
      </c>
      <c r="D879" s="142" t="s">
        <v>9822</v>
      </c>
      <c r="E879" s="146" t="s">
        <v>9823</v>
      </c>
      <c r="F879" s="146">
        <v>9.0</v>
      </c>
      <c r="G879" s="146">
        <v>94.0</v>
      </c>
      <c r="H879" s="146">
        <v>8.299999999999999</v>
      </c>
      <c r="I879" s="146" t="s">
        <v>14870</v>
      </c>
      <c r="J879" s="146" t="s">
        <v>8090</v>
      </c>
      <c r="K879" s="148" t="s">
        <v>14871</v>
      </c>
      <c r="L879" s="147" t="s">
        <v>15163</v>
      </c>
      <c r="M879" s="170" t="s">
        <v>15164</v>
      </c>
    </row>
    <row r="880" ht="16.5" customHeight="1">
      <c r="A880" s="141">
        <v>879.0</v>
      </c>
      <c r="B880" s="146">
        <v>9854224.0</v>
      </c>
      <c r="C880" s="146">
        <v>1.70040545E8</v>
      </c>
      <c r="D880" s="142" t="s">
        <v>8219</v>
      </c>
      <c r="E880" s="146" t="s">
        <v>8220</v>
      </c>
      <c r="F880" s="146">
        <v>7.4</v>
      </c>
      <c r="G880" s="146">
        <v>72.0</v>
      </c>
      <c r="H880" s="146">
        <v>7.8</v>
      </c>
      <c r="I880" s="146" t="s">
        <v>14870</v>
      </c>
      <c r="J880" s="146" t="s">
        <v>8090</v>
      </c>
      <c r="K880" s="148" t="s">
        <v>14871</v>
      </c>
      <c r="L880" s="147" t="s">
        <v>15163</v>
      </c>
      <c r="M880" s="170" t="s">
        <v>15164</v>
      </c>
    </row>
    <row r="881" ht="16.5" customHeight="1">
      <c r="A881" s="145">
        <v>880.0</v>
      </c>
      <c r="B881" s="146">
        <v>9854064.0</v>
      </c>
      <c r="C881" s="146">
        <v>1.70040579E8</v>
      </c>
      <c r="D881" s="142" t="s">
        <v>8592</v>
      </c>
      <c r="E881" s="146" t="s">
        <v>8593</v>
      </c>
      <c r="F881" s="146">
        <v>8.2</v>
      </c>
      <c r="G881" s="146">
        <v>90.0</v>
      </c>
      <c r="H881" s="146">
        <v>7.1</v>
      </c>
      <c r="I881" s="146" t="s">
        <v>14870</v>
      </c>
      <c r="J881" s="146" t="s">
        <v>8090</v>
      </c>
      <c r="K881" s="148" t="s">
        <v>14871</v>
      </c>
      <c r="L881" s="147" t="s">
        <v>15163</v>
      </c>
      <c r="M881" s="170" t="s">
        <v>15164</v>
      </c>
    </row>
    <row r="882" ht="16.5" customHeight="1">
      <c r="A882" s="141">
        <v>881.0</v>
      </c>
      <c r="B882" s="146">
        <v>9854310.0</v>
      </c>
      <c r="C882" s="146">
        <v>1.7004059E8</v>
      </c>
      <c r="D882" s="142" t="s">
        <v>12988</v>
      </c>
      <c r="E882" s="146" t="s">
        <v>12990</v>
      </c>
      <c r="F882" s="146">
        <v>9.8</v>
      </c>
      <c r="G882" s="146">
        <v>93.0</v>
      </c>
      <c r="H882" s="146">
        <v>7.8</v>
      </c>
      <c r="I882" s="146" t="s">
        <v>14870</v>
      </c>
      <c r="J882" s="146" t="s">
        <v>8090</v>
      </c>
      <c r="K882" s="148" t="s">
        <v>14871</v>
      </c>
      <c r="L882" s="147" t="s">
        <v>15163</v>
      </c>
      <c r="M882" s="170" t="s">
        <v>15164</v>
      </c>
    </row>
    <row r="883" ht="16.5" customHeight="1">
      <c r="A883" s="145">
        <v>882.0</v>
      </c>
      <c r="B883" s="146">
        <v>9855776.0</v>
      </c>
      <c r="C883" s="146">
        <v>1.70040621E8</v>
      </c>
      <c r="D883" s="142" t="s">
        <v>11101</v>
      </c>
      <c r="E883" s="146" t="s">
        <v>11102</v>
      </c>
      <c r="F883" s="146">
        <v>9.3</v>
      </c>
      <c r="G883" s="146">
        <v>92.0</v>
      </c>
      <c r="H883" s="146">
        <v>7.5</v>
      </c>
      <c r="I883" s="146" t="s">
        <v>14870</v>
      </c>
      <c r="J883" s="146" t="s">
        <v>8090</v>
      </c>
      <c r="K883" s="148" t="s">
        <v>14871</v>
      </c>
      <c r="L883" s="147" t="s">
        <v>15163</v>
      </c>
      <c r="M883" s="170" t="s">
        <v>15164</v>
      </c>
    </row>
    <row r="884" ht="16.5" customHeight="1">
      <c r="A884" s="141">
        <v>883.0</v>
      </c>
      <c r="B884" s="146">
        <v>9854297.0</v>
      </c>
      <c r="C884" s="146">
        <v>1.70040624E8</v>
      </c>
      <c r="D884" s="142" t="s">
        <v>11576</v>
      </c>
      <c r="E884" s="146" t="s">
        <v>11577</v>
      </c>
      <c r="F884" s="146">
        <v>9.5</v>
      </c>
      <c r="G884" s="146">
        <v>96.5</v>
      </c>
      <c r="H884" s="146">
        <v>8.5</v>
      </c>
      <c r="I884" s="146" t="s">
        <v>14870</v>
      </c>
      <c r="J884" s="146" t="s">
        <v>8090</v>
      </c>
      <c r="K884" s="148" t="s">
        <v>14871</v>
      </c>
      <c r="L884" s="147" t="s">
        <v>15163</v>
      </c>
      <c r="M884" s="170" t="s">
        <v>15164</v>
      </c>
    </row>
    <row r="885" ht="16.5" customHeight="1">
      <c r="A885" s="145">
        <v>884.0</v>
      </c>
      <c r="B885" s="146">
        <v>9853531.0</v>
      </c>
      <c r="C885" s="146">
        <v>1.70040688E8</v>
      </c>
      <c r="D885" s="142" t="s">
        <v>9015</v>
      </c>
      <c r="E885" s="146" t="s">
        <v>9016</v>
      </c>
      <c r="F885" s="146">
        <v>8.5</v>
      </c>
      <c r="G885" s="146">
        <v>95.0</v>
      </c>
      <c r="H885" s="146">
        <v>8.0</v>
      </c>
      <c r="I885" s="146" t="s">
        <v>14870</v>
      </c>
      <c r="J885" s="146" t="s">
        <v>8090</v>
      </c>
      <c r="K885" s="148" t="s">
        <v>14871</v>
      </c>
      <c r="L885" s="147" t="s">
        <v>15163</v>
      </c>
      <c r="M885" s="170" t="s">
        <v>15164</v>
      </c>
    </row>
    <row r="886" ht="16.5" customHeight="1">
      <c r="A886" s="141">
        <v>885.0</v>
      </c>
      <c r="B886" s="146">
        <v>9853629.0</v>
      </c>
      <c r="C886" s="146">
        <v>1.70040698E8</v>
      </c>
      <c r="D886" s="142" t="s">
        <v>11530</v>
      </c>
      <c r="E886" s="146" t="s">
        <v>11531</v>
      </c>
      <c r="F886" s="146">
        <v>9.5</v>
      </c>
      <c r="G886" s="146">
        <v>96.9</v>
      </c>
      <c r="H886" s="146">
        <v>9.2</v>
      </c>
      <c r="I886" s="146" t="s">
        <v>14870</v>
      </c>
      <c r="J886" s="146" t="s">
        <v>8090</v>
      </c>
      <c r="K886" s="148" t="s">
        <v>14871</v>
      </c>
      <c r="L886" s="147" t="s">
        <v>15163</v>
      </c>
      <c r="M886" s="170" t="s">
        <v>15164</v>
      </c>
    </row>
    <row r="887" ht="16.5" customHeight="1">
      <c r="A887" s="145">
        <v>886.0</v>
      </c>
      <c r="B887" s="146">
        <v>9854272.0</v>
      </c>
      <c r="C887" s="146">
        <v>1.70040726E8</v>
      </c>
      <c r="D887" s="142" t="s">
        <v>12409</v>
      </c>
      <c r="E887" s="146" t="s">
        <v>15204</v>
      </c>
      <c r="F887" s="146">
        <v>9.7</v>
      </c>
      <c r="G887" s="146">
        <v>93.5</v>
      </c>
      <c r="H887" s="146">
        <v>8.1</v>
      </c>
      <c r="I887" s="146" t="s">
        <v>14870</v>
      </c>
      <c r="J887" s="146" t="s">
        <v>8090</v>
      </c>
      <c r="K887" s="148" t="s">
        <v>14871</v>
      </c>
      <c r="L887" s="147" t="s">
        <v>15163</v>
      </c>
      <c r="M887" s="170" t="s">
        <v>15164</v>
      </c>
    </row>
    <row r="888" ht="16.5" customHeight="1">
      <c r="A888" s="141">
        <v>887.0</v>
      </c>
      <c r="B888" s="146">
        <v>9854605.0</v>
      </c>
      <c r="C888" s="146">
        <v>1.70040728E8</v>
      </c>
      <c r="D888" s="142" t="s">
        <v>9420</v>
      </c>
      <c r="E888" s="146" t="s">
        <v>9421</v>
      </c>
      <c r="F888" s="146">
        <v>8.8</v>
      </c>
      <c r="G888" s="146">
        <v>96.0</v>
      </c>
      <c r="H888" s="146">
        <v>8.7</v>
      </c>
      <c r="I888" s="146" t="s">
        <v>14870</v>
      </c>
      <c r="J888" s="146" t="s">
        <v>8090</v>
      </c>
      <c r="K888" s="148" t="s">
        <v>14871</v>
      </c>
      <c r="L888" s="147" t="s">
        <v>15163</v>
      </c>
      <c r="M888" s="170" t="s">
        <v>15164</v>
      </c>
    </row>
    <row r="889" ht="16.5" customHeight="1">
      <c r="A889" s="145">
        <v>888.0</v>
      </c>
      <c r="B889" s="146">
        <v>9853406.0</v>
      </c>
      <c r="C889" s="146">
        <v>1.70040736E8</v>
      </c>
      <c r="D889" s="142" t="s">
        <v>8838</v>
      </c>
      <c r="E889" s="146" t="s">
        <v>8839</v>
      </c>
      <c r="F889" s="146">
        <v>8.3</v>
      </c>
      <c r="G889" s="146">
        <v>91.0</v>
      </c>
      <c r="H889" s="146">
        <v>8.1</v>
      </c>
      <c r="I889" s="146" t="s">
        <v>14870</v>
      </c>
      <c r="J889" s="146" t="s">
        <v>8090</v>
      </c>
      <c r="K889" s="148" t="s">
        <v>14871</v>
      </c>
      <c r="L889" s="147" t="s">
        <v>15163</v>
      </c>
      <c r="M889" s="170" t="s">
        <v>15164</v>
      </c>
    </row>
    <row r="890" ht="16.5" customHeight="1">
      <c r="A890" s="141">
        <v>889.0</v>
      </c>
      <c r="B890" s="146">
        <v>9854549.0</v>
      </c>
      <c r="C890" s="146">
        <v>1.70040745E8</v>
      </c>
      <c r="D890" s="142" t="s">
        <v>10451</v>
      </c>
      <c r="E890" s="146" t="s">
        <v>10452</v>
      </c>
      <c r="F890" s="146">
        <v>9.2</v>
      </c>
      <c r="G890" s="146">
        <v>92.0</v>
      </c>
      <c r="H890" s="146">
        <v>7.3999999999999995</v>
      </c>
      <c r="I890" s="146" t="s">
        <v>14870</v>
      </c>
      <c r="J890" s="146" t="s">
        <v>8090</v>
      </c>
      <c r="K890" s="148" t="s">
        <v>14871</v>
      </c>
      <c r="L890" s="147" t="s">
        <v>15163</v>
      </c>
      <c r="M890" s="170" t="s">
        <v>15164</v>
      </c>
    </row>
    <row r="891" ht="16.5" customHeight="1">
      <c r="A891" s="145">
        <v>890.0</v>
      </c>
      <c r="B891" s="146">
        <v>9853419.0</v>
      </c>
      <c r="C891" s="146">
        <v>1.70040772E8</v>
      </c>
      <c r="D891" s="142" t="s">
        <v>9780</v>
      </c>
      <c r="E891" s="146" t="s">
        <v>9781</v>
      </c>
      <c r="F891" s="146">
        <v>9.0</v>
      </c>
      <c r="G891" s="146">
        <v>96.0</v>
      </c>
      <c r="H891" s="146">
        <v>7.6</v>
      </c>
      <c r="I891" s="146" t="s">
        <v>14870</v>
      </c>
      <c r="J891" s="146" t="s">
        <v>8090</v>
      </c>
      <c r="K891" s="148" t="s">
        <v>14871</v>
      </c>
      <c r="L891" s="147" t="s">
        <v>15163</v>
      </c>
      <c r="M891" s="170" t="s">
        <v>15164</v>
      </c>
    </row>
    <row r="892" ht="16.5" customHeight="1">
      <c r="A892" s="141">
        <v>891.0</v>
      </c>
      <c r="B892" s="146">
        <v>9854291.0</v>
      </c>
      <c r="C892" s="146">
        <v>1.70040778E8</v>
      </c>
      <c r="D892" s="142" t="s">
        <v>15205</v>
      </c>
      <c r="E892" s="146" t="s">
        <v>12675</v>
      </c>
      <c r="F892" s="146">
        <v>9.8</v>
      </c>
      <c r="G892" s="146">
        <v>91.0</v>
      </c>
      <c r="H892" s="146">
        <v>7.1</v>
      </c>
      <c r="I892" s="146" t="s">
        <v>14870</v>
      </c>
      <c r="J892" s="146" t="s">
        <v>8090</v>
      </c>
      <c r="K892" s="148" t="s">
        <v>14871</v>
      </c>
      <c r="L892" s="147" t="s">
        <v>15163</v>
      </c>
      <c r="M892" s="170" t="s">
        <v>15164</v>
      </c>
    </row>
    <row r="893" ht="16.5" customHeight="1">
      <c r="A893" s="145">
        <v>892.0</v>
      </c>
      <c r="B893" s="146">
        <v>9858130.0</v>
      </c>
      <c r="C893" s="146">
        <v>1.70040851E8</v>
      </c>
      <c r="D893" s="142" t="s">
        <v>9661</v>
      </c>
      <c r="E893" s="146" t="s">
        <v>9662</v>
      </c>
      <c r="F893" s="146">
        <v>8.8</v>
      </c>
      <c r="G893" s="146">
        <v>86.1</v>
      </c>
      <c r="H893" s="146">
        <v>7.8999999999999995</v>
      </c>
      <c r="I893" s="146" t="s">
        <v>14870</v>
      </c>
      <c r="J893" s="146" t="s">
        <v>8090</v>
      </c>
      <c r="K893" s="148" t="s">
        <v>14871</v>
      </c>
      <c r="L893" s="147" t="s">
        <v>15163</v>
      </c>
      <c r="M893" s="170" t="s">
        <v>15164</v>
      </c>
    </row>
    <row r="894" ht="16.5" customHeight="1">
      <c r="A894" s="141">
        <v>893.0</v>
      </c>
      <c r="B894" s="146">
        <v>9872398.0</v>
      </c>
      <c r="C894" s="146">
        <v>1.70040883E8</v>
      </c>
      <c r="D894" s="142" t="s">
        <v>8229</v>
      </c>
      <c r="E894" s="146" t="s">
        <v>8231</v>
      </c>
      <c r="F894" s="146">
        <v>7.5</v>
      </c>
      <c r="G894" s="146">
        <v>92.0</v>
      </c>
      <c r="H894" s="146">
        <v>6.199999999999999</v>
      </c>
      <c r="I894" s="146" t="s">
        <v>14870</v>
      </c>
      <c r="J894" s="146" t="s">
        <v>8090</v>
      </c>
      <c r="K894" s="148" t="s">
        <v>14871</v>
      </c>
      <c r="L894" s="147" t="s">
        <v>15163</v>
      </c>
      <c r="M894" s="170" t="s">
        <v>15164</v>
      </c>
    </row>
    <row r="895" ht="16.5" customHeight="1">
      <c r="A895" s="145">
        <v>894.0</v>
      </c>
      <c r="B895" s="146">
        <v>8436311.0</v>
      </c>
      <c r="C895" s="146">
        <v>1.70040924E8</v>
      </c>
      <c r="D895" s="142" t="s">
        <v>9380</v>
      </c>
      <c r="E895" s="151" t="s">
        <v>9381</v>
      </c>
      <c r="F895" s="146">
        <v>8.8</v>
      </c>
      <c r="G895" s="146">
        <v>98.1</v>
      </c>
      <c r="H895" s="146">
        <v>8.799999999999999</v>
      </c>
      <c r="I895" s="146" t="s">
        <v>14870</v>
      </c>
      <c r="J895" s="146" t="s">
        <v>8090</v>
      </c>
      <c r="K895" s="148" t="s">
        <v>14871</v>
      </c>
      <c r="L895" s="147" t="s">
        <v>15163</v>
      </c>
      <c r="M895" s="170" t="s">
        <v>15164</v>
      </c>
    </row>
    <row r="896" ht="16.5" customHeight="1">
      <c r="A896" s="141">
        <v>895.0</v>
      </c>
      <c r="B896" s="146">
        <v>9853105.0</v>
      </c>
      <c r="C896" s="146">
        <v>1.70040938E8</v>
      </c>
      <c r="D896" s="142" t="s">
        <v>12099</v>
      </c>
      <c r="E896" s="146" t="s">
        <v>12100</v>
      </c>
      <c r="F896" s="146">
        <v>9.6</v>
      </c>
      <c r="G896" s="146">
        <v>95.0</v>
      </c>
      <c r="H896" s="146">
        <v>9.1</v>
      </c>
      <c r="I896" s="146" t="s">
        <v>14870</v>
      </c>
      <c r="J896" s="146" t="s">
        <v>8090</v>
      </c>
      <c r="K896" s="148" t="s">
        <v>14871</v>
      </c>
      <c r="L896" s="147" t="s">
        <v>15163</v>
      </c>
      <c r="M896" s="170" t="s">
        <v>15164</v>
      </c>
    </row>
    <row r="897" ht="16.5" customHeight="1">
      <c r="A897" s="145">
        <v>896.0</v>
      </c>
      <c r="B897" s="146">
        <v>9853852.0</v>
      </c>
      <c r="C897" s="146">
        <v>1.7004101E8</v>
      </c>
      <c r="D897" s="142" t="s">
        <v>10398</v>
      </c>
      <c r="E897" s="146" t="s">
        <v>10400</v>
      </c>
      <c r="F897" s="146">
        <v>9.2</v>
      </c>
      <c r="G897" s="146">
        <v>92.0</v>
      </c>
      <c r="H897" s="146">
        <v>7.3</v>
      </c>
      <c r="I897" s="146" t="s">
        <v>14870</v>
      </c>
      <c r="J897" s="146" t="s">
        <v>8090</v>
      </c>
      <c r="K897" s="148" t="s">
        <v>14871</v>
      </c>
      <c r="L897" s="147" t="s">
        <v>15163</v>
      </c>
      <c r="M897" s="170" t="s">
        <v>15164</v>
      </c>
    </row>
    <row r="898" ht="16.5" customHeight="1">
      <c r="A898" s="141">
        <v>897.0</v>
      </c>
      <c r="B898" s="146">
        <v>9853328.0</v>
      </c>
      <c r="C898" s="146">
        <v>1.7004102E8</v>
      </c>
      <c r="D898" s="142" t="s">
        <v>9428</v>
      </c>
      <c r="E898" s="146" t="s">
        <v>9429</v>
      </c>
      <c r="F898" s="146">
        <v>8.8</v>
      </c>
      <c r="G898" s="146">
        <v>96.0</v>
      </c>
      <c r="H898" s="146">
        <v>8.4</v>
      </c>
      <c r="I898" s="146" t="s">
        <v>14870</v>
      </c>
      <c r="J898" s="146" t="s">
        <v>8090</v>
      </c>
      <c r="K898" s="148" t="s">
        <v>14871</v>
      </c>
      <c r="L898" s="147" t="s">
        <v>15163</v>
      </c>
      <c r="M898" s="170" t="s">
        <v>15164</v>
      </c>
    </row>
    <row r="899" ht="16.5" customHeight="1">
      <c r="A899" s="145">
        <v>898.0</v>
      </c>
      <c r="B899" s="146">
        <v>9852819.0</v>
      </c>
      <c r="C899" s="146">
        <v>1.70041039E8</v>
      </c>
      <c r="D899" s="142" t="s">
        <v>12611</v>
      </c>
      <c r="E899" s="146" t="s">
        <v>12612</v>
      </c>
      <c r="F899" s="146">
        <v>9.8</v>
      </c>
      <c r="G899" s="146">
        <v>95.3</v>
      </c>
      <c r="H899" s="146">
        <v>8.5</v>
      </c>
      <c r="I899" s="146" t="s">
        <v>14870</v>
      </c>
      <c r="J899" s="146" t="s">
        <v>8090</v>
      </c>
      <c r="K899" s="148" t="s">
        <v>14871</v>
      </c>
      <c r="L899" s="147" t="s">
        <v>15163</v>
      </c>
      <c r="M899" s="170" t="s">
        <v>15164</v>
      </c>
    </row>
    <row r="900" ht="16.5" customHeight="1">
      <c r="A900" s="141">
        <v>899.0</v>
      </c>
      <c r="B900" s="146">
        <v>9853795.0</v>
      </c>
      <c r="C900" s="146">
        <v>1.70041045E8</v>
      </c>
      <c r="D900" s="142" t="s">
        <v>15206</v>
      </c>
      <c r="E900" s="146" t="s">
        <v>15207</v>
      </c>
      <c r="F900" s="146">
        <v>8.0</v>
      </c>
      <c r="G900" s="146">
        <v>9.2</v>
      </c>
      <c r="H900" s="146">
        <v>7.5</v>
      </c>
      <c r="I900" s="146" t="s">
        <v>14870</v>
      </c>
      <c r="J900" s="146" t="s">
        <v>8090</v>
      </c>
      <c r="K900" s="148" t="s">
        <v>14871</v>
      </c>
      <c r="L900" s="147" t="s">
        <v>15163</v>
      </c>
      <c r="M900" s="170" t="s">
        <v>15164</v>
      </c>
    </row>
    <row r="901" ht="16.5" customHeight="1">
      <c r="A901" s="145">
        <v>900.0</v>
      </c>
      <c r="B901" s="146">
        <v>9872661.0</v>
      </c>
      <c r="C901" s="146">
        <v>1.70050013E8</v>
      </c>
      <c r="D901" s="142" t="s">
        <v>13479</v>
      </c>
      <c r="E901" s="146" t="s">
        <v>13480</v>
      </c>
      <c r="F901" s="152">
        <v>8.8</v>
      </c>
      <c r="G901" s="152">
        <v>93.5</v>
      </c>
      <c r="H901" s="152">
        <v>8.3</v>
      </c>
      <c r="I901" s="147" t="s">
        <v>14870</v>
      </c>
      <c r="J901" s="147" t="s">
        <v>14916</v>
      </c>
      <c r="K901" s="148" t="s">
        <v>14871</v>
      </c>
      <c r="L901" s="147" t="s">
        <v>15163</v>
      </c>
      <c r="M901" s="170" t="s">
        <v>15164</v>
      </c>
    </row>
    <row r="902" ht="16.5" customHeight="1">
      <c r="A902" s="141">
        <v>901.0</v>
      </c>
      <c r="B902" s="146">
        <v>9853526.0</v>
      </c>
      <c r="C902" s="146">
        <v>1.70050016E8</v>
      </c>
      <c r="D902" s="142" t="s">
        <v>11702</v>
      </c>
      <c r="E902" s="146" t="s">
        <v>11703</v>
      </c>
      <c r="F902" s="146">
        <v>9.5</v>
      </c>
      <c r="G902" s="146">
        <v>95.0</v>
      </c>
      <c r="H902" s="146">
        <v>8.6</v>
      </c>
      <c r="I902" s="146" t="s">
        <v>14870</v>
      </c>
      <c r="J902" s="146" t="s">
        <v>8090</v>
      </c>
      <c r="K902" s="148" t="s">
        <v>14871</v>
      </c>
      <c r="L902" s="147" t="s">
        <v>15163</v>
      </c>
      <c r="M902" s="170" t="s">
        <v>15164</v>
      </c>
    </row>
    <row r="903" ht="16.5" customHeight="1">
      <c r="A903" s="145">
        <v>902.0</v>
      </c>
      <c r="B903" s="146">
        <v>9870863.0</v>
      </c>
      <c r="C903" s="146">
        <v>1.70050045E8</v>
      </c>
      <c r="D903" s="142" t="s">
        <v>15208</v>
      </c>
      <c r="E903" s="146" t="s">
        <v>13278</v>
      </c>
      <c r="F903" s="152">
        <v>9.5</v>
      </c>
      <c r="G903" s="152">
        <v>95.2</v>
      </c>
      <c r="H903" s="152">
        <v>8.53</v>
      </c>
      <c r="I903" s="147" t="s">
        <v>14870</v>
      </c>
      <c r="J903" s="147" t="s">
        <v>14916</v>
      </c>
      <c r="K903" s="148" t="s">
        <v>14871</v>
      </c>
      <c r="L903" s="147" t="s">
        <v>15163</v>
      </c>
      <c r="M903" s="170" t="s">
        <v>15164</v>
      </c>
    </row>
    <row r="904" ht="16.5" customHeight="1">
      <c r="A904" s="141">
        <v>903.0</v>
      </c>
      <c r="B904" s="146">
        <v>9856951.0</v>
      </c>
      <c r="C904" s="146">
        <v>1.70050056E8</v>
      </c>
      <c r="D904" s="142" t="s">
        <v>13392</v>
      </c>
      <c r="E904" s="146" t="s">
        <v>13393</v>
      </c>
      <c r="F904" s="152">
        <v>9.0</v>
      </c>
      <c r="G904" s="152">
        <v>92.1</v>
      </c>
      <c r="H904" s="152">
        <v>7.8</v>
      </c>
      <c r="I904" s="147" t="s">
        <v>14870</v>
      </c>
      <c r="J904" s="147" t="s">
        <v>14916</v>
      </c>
      <c r="K904" s="148" t="s">
        <v>14871</v>
      </c>
      <c r="L904" s="147" t="s">
        <v>15163</v>
      </c>
      <c r="M904" s="170" t="s">
        <v>15164</v>
      </c>
    </row>
    <row r="905" ht="16.5" customHeight="1">
      <c r="A905" s="145">
        <v>904.0</v>
      </c>
      <c r="B905" s="146">
        <v>9853429.0</v>
      </c>
      <c r="C905" s="146">
        <v>1.70050087E8</v>
      </c>
      <c r="D905" s="142" t="s">
        <v>13441</v>
      </c>
      <c r="E905" s="146" t="s">
        <v>13442</v>
      </c>
      <c r="F905" s="152">
        <v>9.0</v>
      </c>
      <c r="G905" s="152">
        <v>83.6</v>
      </c>
      <c r="H905" s="152">
        <v>8.02</v>
      </c>
      <c r="I905" s="147" t="s">
        <v>14870</v>
      </c>
      <c r="J905" s="147" t="s">
        <v>14916</v>
      </c>
      <c r="K905" s="148" t="s">
        <v>14871</v>
      </c>
      <c r="L905" s="147" t="s">
        <v>15163</v>
      </c>
      <c r="M905" s="170" t="s">
        <v>15164</v>
      </c>
    </row>
    <row r="906" ht="16.5" customHeight="1">
      <c r="A906" s="141">
        <v>905.0</v>
      </c>
      <c r="B906" s="146">
        <v>9853706.0</v>
      </c>
      <c r="C906" s="146">
        <v>1.70050125E8</v>
      </c>
      <c r="D906" s="142" t="s">
        <v>13547</v>
      </c>
      <c r="E906" s="146" t="s">
        <v>15209</v>
      </c>
      <c r="F906" s="152">
        <v>8.7</v>
      </c>
      <c r="G906" s="152">
        <v>72.5</v>
      </c>
      <c r="H906" s="152">
        <v>7.08</v>
      </c>
      <c r="I906" s="147" t="s">
        <v>14870</v>
      </c>
      <c r="J906" s="147" t="s">
        <v>14916</v>
      </c>
      <c r="K906" s="148" t="s">
        <v>14871</v>
      </c>
      <c r="L906" s="147" t="s">
        <v>15163</v>
      </c>
      <c r="M906" s="170" t="s">
        <v>15164</v>
      </c>
    </row>
    <row r="907" ht="16.5" customHeight="1">
      <c r="A907" s="145">
        <v>906.0</v>
      </c>
      <c r="B907" s="147">
        <v>9854120.0</v>
      </c>
      <c r="C907" s="147">
        <v>1.70060024E8</v>
      </c>
      <c r="D907" s="142" t="s">
        <v>13194</v>
      </c>
      <c r="E907" s="146" t="s">
        <v>15210</v>
      </c>
      <c r="F907" s="147">
        <v>78.0</v>
      </c>
      <c r="G907" s="147">
        <v>83.9</v>
      </c>
      <c r="H907" s="147">
        <v>6.8</v>
      </c>
      <c r="I907" s="147" t="s">
        <v>14870</v>
      </c>
      <c r="J907" s="147" t="s">
        <v>13016</v>
      </c>
      <c r="K907" s="148" t="s">
        <v>14871</v>
      </c>
      <c r="L907" s="147" t="s">
        <v>15163</v>
      </c>
      <c r="M907" s="170" t="s">
        <v>15164</v>
      </c>
    </row>
    <row r="908" ht="16.5" customHeight="1">
      <c r="A908" s="141">
        <v>907.0</v>
      </c>
      <c r="B908" s="147">
        <v>9852605.0</v>
      </c>
      <c r="C908" s="147">
        <v>1.70060059E8</v>
      </c>
      <c r="D908" s="142" t="s">
        <v>13102</v>
      </c>
      <c r="E908" s="146" t="s">
        <v>13103</v>
      </c>
      <c r="F908" s="146">
        <v>80.0</v>
      </c>
      <c r="G908" s="147">
        <v>89.0</v>
      </c>
      <c r="H908" s="147">
        <v>7.8</v>
      </c>
      <c r="I908" s="147" t="s">
        <v>14870</v>
      </c>
      <c r="J908" s="147" t="s">
        <v>13016</v>
      </c>
      <c r="K908" s="148" t="s">
        <v>14871</v>
      </c>
      <c r="L908" s="147" t="s">
        <v>15163</v>
      </c>
      <c r="M908" s="170" t="s">
        <v>15164</v>
      </c>
    </row>
    <row r="909" ht="16.5" customHeight="1">
      <c r="A909" s="145">
        <v>908.0</v>
      </c>
      <c r="B909" s="150">
        <v>9854319.0</v>
      </c>
      <c r="C909" s="150">
        <v>1.70030043E8</v>
      </c>
      <c r="D909" s="142" t="s">
        <v>15211</v>
      </c>
      <c r="E909" s="150" t="s">
        <v>1876</v>
      </c>
      <c r="F909" s="150">
        <v>8.7</v>
      </c>
      <c r="G909" s="150">
        <v>7.99</v>
      </c>
      <c r="H909" s="150">
        <v>7.01</v>
      </c>
      <c r="I909" s="146" t="s">
        <v>14870</v>
      </c>
      <c r="J909" s="150" t="s">
        <v>64</v>
      </c>
      <c r="K909" s="148" t="s">
        <v>14871</v>
      </c>
      <c r="L909" s="150" t="s">
        <v>15163</v>
      </c>
      <c r="M909" s="170" t="s">
        <v>15164</v>
      </c>
    </row>
    <row r="910" ht="16.5" customHeight="1">
      <c r="A910" s="141">
        <v>909.0</v>
      </c>
      <c r="B910" s="150">
        <v>9854085.0</v>
      </c>
      <c r="C910" s="150">
        <v>1.70030788E8</v>
      </c>
      <c r="D910" s="142" t="s">
        <v>15212</v>
      </c>
      <c r="E910" s="150" t="s">
        <v>15213</v>
      </c>
      <c r="F910" s="150">
        <v>9.2</v>
      </c>
      <c r="G910" s="150">
        <v>88.7</v>
      </c>
      <c r="H910" s="150">
        <v>7.5</v>
      </c>
      <c r="I910" s="146" t="s">
        <v>14870</v>
      </c>
      <c r="J910" s="150" t="s">
        <v>64</v>
      </c>
      <c r="K910" s="148" t="s">
        <v>14871</v>
      </c>
      <c r="L910" s="150" t="s">
        <v>15163</v>
      </c>
      <c r="M910" s="170" t="s">
        <v>15164</v>
      </c>
    </row>
    <row r="911" ht="16.5" customHeight="1">
      <c r="A911" s="145">
        <v>910.0</v>
      </c>
      <c r="B911" s="150">
        <v>9853251.0</v>
      </c>
      <c r="C911" s="150">
        <v>1.70031173E8</v>
      </c>
      <c r="D911" s="142" t="s">
        <v>15214</v>
      </c>
      <c r="E911" s="150" t="s">
        <v>2627</v>
      </c>
      <c r="F911" s="150">
        <v>8.8</v>
      </c>
      <c r="G911" s="150">
        <v>933.0</v>
      </c>
      <c r="H911" s="150">
        <v>8.48</v>
      </c>
      <c r="I911" s="146" t="s">
        <v>14870</v>
      </c>
      <c r="J911" s="150" t="s">
        <v>64</v>
      </c>
      <c r="K911" s="148" t="s">
        <v>14871</v>
      </c>
      <c r="L911" s="150" t="s">
        <v>15163</v>
      </c>
      <c r="M911" s="170" t="s">
        <v>15164</v>
      </c>
    </row>
    <row r="912" ht="16.5" customHeight="1">
      <c r="A912" s="141">
        <v>911.0</v>
      </c>
      <c r="B912" s="146">
        <v>9853563.0</v>
      </c>
      <c r="C912" s="146">
        <v>1.70030009E8</v>
      </c>
      <c r="D912" s="142" t="s">
        <v>1020</v>
      </c>
      <c r="E912" s="146" t="s">
        <v>1022</v>
      </c>
      <c r="F912" s="147">
        <v>8.2</v>
      </c>
      <c r="G912" s="147">
        <v>89.9</v>
      </c>
      <c r="H912" s="147">
        <v>7.5</v>
      </c>
      <c r="I912" s="146" t="s">
        <v>14870</v>
      </c>
      <c r="J912" s="147" t="s">
        <v>64</v>
      </c>
      <c r="K912" s="148" t="s">
        <v>14871</v>
      </c>
      <c r="L912" s="147" t="s">
        <v>15215</v>
      </c>
      <c r="M912" s="171" t="s">
        <v>15216</v>
      </c>
    </row>
    <row r="913" ht="16.5" customHeight="1">
      <c r="A913" s="145">
        <v>912.0</v>
      </c>
      <c r="B913" s="146">
        <v>9856288.0</v>
      </c>
      <c r="C913" s="146">
        <v>1.70030021E8</v>
      </c>
      <c r="D913" s="142" t="s">
        <v>6987</v>
      </c>
      <c r="E913" s="146" t="s">
        <v>6988</v>
      </c>
      <c r="F913" s="147">
        <v>98.0</v>
      </c>
      <c r="G913" s="147">
        <v>88.4</v>
      </c>
      <c r="H913" s="147">
        <v>8.24</v>
      </c>
      <c r="I913" s="146" t="s">
        <v>14870</v>
      </c>
      <c r="J913" s="147" t="s">
        <v>64</v>
      </c>
      <c r="K913" s="148" t="s">
        <v>14871</v>
      </c>
      <c r="L913" s="147" t="s">
        <v>15215</v>
      </c>
      <c r="M913" s="171" t="s">
        <v>15216</v>
      </c>
    </row>
    <row r="914" ht="16.5" customHeight="1">
      <c r="A914" s="141">
        <v>913.0</v>
      </c>
      <c r="B914" s="146">
        <v>9854399.0</v>
      </c>
      <c r="C914" s="146">
        <v>1.70030047E8</v>
      </c>
      <c r="D914" s="142" t="s">
        <v>15217</v>
      </c>
      <c r="E914" s="146" t="s">
        <v>5815</v>
      </c>
      <c r="F914" s="147">
        <v>9.5</v>
      </c>
      <c r="G914" s="147">
        <v>96.0</v>
      </c>
      <c r="H914" s="147">
        <v>7.77</v>
      </c>
      <c r="I914" s="146" t="s">
        <v>14870</v>
      </c>
      <c r="J914" s="147" t="s">
        <v>64</v>
      </c>
      <c r="K914" s="148" t="s">
        <v>14871</v>
      </c>
      <c r="L914" s="147" t="s">
        <v>15215</v>
      </c>
      <c r="M914" s="171" t="s">
        <v>15216</v>
      </c>
    </row>
    <row r="915" ht="16.5" customHeight="1">
      <c r="A915" s="145">
        <v>914.0</v>
      </c>
      <c r="B915" s="146">
        <v>9853003.0</v>
      </c>
      <c r="C915" s="146">
        <v>1.70030074E8</v>
      </c>
      <c r="D915" s="142" t="s">
        <v>2976</v>
      </c>
      <c r="E915" s="146" t="s">
        <v>15218</v>
      </c>
      <c r="F915" s="147">
        <v>8.9</v>
      </c>
      <c r="G915" s="147">
        <v>93.0</v>
      </c>
      <c r="H915" s="147">
        <v>7.6</v>
      </c>
      <c r="I915" s="146" t="s">
        <v>14870</v>
      </c>
      <c r="J915" s="147" t="s">
        <v>64</v>
      </c>
      <c r="K915" s="148" t="s">
        <v>14871</v>
      </c>
      <c r="L915" s="147" t="s">
        <v>15215</v>
      </c>
      <c r="M915" s="171" t="s">
        <v>15216</v>
      </c>
    </row>
    <row r="916" ht="16.5" customHeight="1">
      <c r="A916" s="141">
        <v>915.0</v>
      </c>
      <c r="B916" s="146">
        <v>9855354.0</v>
      </c>
      <c r="C916" s="146">
        <v>1.70030125E8</v>
      </c>
      <c r="D916" s="142" t="s">
        <v>2123</v>
      </c>
      <c r="E916" s="146" t="s">
        <v>2124</v>
      </c>
      <c r="F916" s="147">
        <v>8.7</v>
      </c>
      <c r="G916" s="147">
        <v>9.3</v>
      </c>
      <c r="H916" s="147">
        <v>8.0</v>
      </c>
      <c r="I916" s="146" t="s">
        <v>14870</v>
      </c>
      <c r="J916" s="147" t="s">
        <v>64</v>
      </c>
      <c r="K916" s="148" t="s">
        <v>14871</v>
      </c>
      <c r="L916" s="147" t="s">
        <v>15215</v>
      </c>
      <c r="M916" s="171" t="s">
        <v>15216</v>
      </c>
    </row>
    <row r="917" ht="16.5" customHeight="1">
      <c r="A917" s="145">
        <v>916.0</v>
      </c>
      <c r="B917" s="146">
        <v>9857256.0</v>
      </c>
      <c r="C917" s="146">
        <v>1.70030158E8</v>
      </c>
      <c r="D917" s="142" t="s">
        <v>15219</v>
      </c>
      <c r="E917" s="146" t="s">
        <v>4038</v>
      </c>
      <c r="F917" s="147">
        <v>9.2</v>
      </c>
      <c r="G917" s="147">
        <v>92.6</v>
      </c>
      <c r="H917" s="147">
        <v>8.47</v>
      </c>
      <c r="I917" s="146" t="s">
        <v>14870</v>
      </c>
      <c r="J917" s="147" t="s">
        <v>64</v>
      </c>
      <c r="K917" s="148" t="s">
        <v>14871</v>
      </c>
      <c r="L917" s="147" t="s">
        <v>15215</v>
      </c>
      <c r="M917" s="171" t="s">
        <v>15216</v>
      </c>
    </row>
    <row r="918" ht="16.5" customHeight="1">
      <c r="A918" s="141">
        <v>917.0</v>
      </c>
      <c r="B918" s="146">
        <v>9857105.0</v>
      </c>
      <c r="C918" s="146">
        <v>1.7003017E8</v>
      </c>
      <c r="D918" s="142" t="s">
        <v>15220</v>
      </c>
      <c r="E918" s="146" t="s">
        <v>3338</v>
      </c>
      <c r="F918" s="147">
        <v>9.0</v>
      </c>
      <c r="G918" s="147">
        <v>92.8</v>
      </c>
      <c r="H918" s="147">
        <v>8.1</v>
      </c>
      <c r="I918" s="146" t="s">
        <v>14870</v>
      </c>
      <c r="J918" s="147" t="s">
        <v>64</v>
      </c>
      <c r="K918" s="148" t="s">
        <v>14871</v>
      </c>
      <c r="L918" s="147" t="s">
        <v>15215</v>
      </c>
      <c r="M918" s="171" t="s">
        <v>15216</v>
      </c>
    </row>
    <row r="919" ht="16.5" customHeight="1">
      <c r="A919" s="145">
        <v>918.0</v>
      </c>
      <c r="B919" s="146">
        <v>9855366.0</v>
      </c>
      <c r="C919" s="146">
        <v>1.70030191E8</v>
      </c>
      <c r="D919" s="142" t="s">
        <v>5772</v>
      </c>
      <c r="E919" s="146" t="s">
        <v>5774</v>
      </c>
      <c r="F919" s="147">
        <v>9.5</v>
      </c>
      <c r="G919" s="147">
        <v>95.7</v>
      </c>
      <c r="H919" s="147">
        <v>9.07</v>
      </c>
      <c r="I919" s="146" t="s">
        <v>14870</v>
      </c>
      <c r="J919" s="147" t="s">
        <v>64</v>
      </c>
      <c r="K919" s="148" t="s">
        <v>14871</v>
      </c>
      <c r="L919" s="147" t="s">
        <v>15215</v>
      </c>
      <c r="M919" s="171" t="s">
        <v>15216</v>
      </c>
    </row>
    <row r="920" ht="16.5" customHeight="1">
      <c r="A920" s="141">
        <v>919.0</v>
      </c>
      <c r="B920" s="146">
        <v>9853584.0</v>
      </c>
      <c r="C920" s="146">
        <v>1.70030193E8</v>
      </c>
      <c r="D920" s="142" t="s">
        <v>3370</v>
      </c>
      <c r="E920" s="146" t="s">
        <v>3371</v>
      </c>
      <c r="F920" s="147">
        <v>9.0</v>
      </c>
      <c r="G920" s="147">
        <v>93.4</v>
      </c>
      <c r="H920" s="147">
        <v>8.5</v>
      </c>
      <c r="I920" s="146" t="s">
        <v>14870</v>
      </c>
      <c r="J920" s="147" t="s">
        <v>64</v>
      </c>
      <c r="K920" s="148" t="s">
        <v>14871</v>
      </c>
      <c r="L920" s="147" t="s">
        <v>15215</v>
      </c>
      <c r="M920" s="171" t="s">
        <v>15216</v>
      </c>
    </row>
    <row r="921" ht="16.5" customHeight="1">
      <c r="A921" s="145">
        <v>920.0</v>
      </c>
      <c r="B921" s="146">
        <v>9856228.0</v>
      </c>
      <c r="C921" s="146">
        <v>1.70030236E8</v>
      </c>
      <c r="D921" s="142" t="s">
        <v>242</v>
      </c>
      <c r="E921" s="146" t="s">
        <v>243</v>
      </c>
      <c r="F921" s="147">
        <v>7.2</v>
      </c>
      <c r="G921" s="147">
        <v>93.0</v>
      </c>
      <c r="H921" s="147">
        <v>7.7</v>
      </c>
      <c r="I921" s="146" t="s">
        <v>14870</v>
      </c>
      <c r="J921" s="147" t="s">
        <v>64</v>
      </c>
      <c r="K921" s="148" t="s">
        <v>14871</v>
      </c>
      <c r="L921" s="147" t="s">
        <v>15215</v>
      </c>
      <c r="M921" s="171" t="s">
        <v>15216</v>
      </c>
    </row>
    <row r="922" ht="16.5" customHeight="1">
      <c r="A922" s="141">
        <v>921.0</v>
      </c>
      <c r="B922" s="146">
        <v>9854023.0</v>
      </c>
      <c r="C922" s="146">
        <v>1.70030252E8</v>
      </c>
      <c r="D922" s="142" t="s">
        <v>2530</v>
      </c>
      <c r="E922" s="146" t="s">
        <v>2531</v>
      </c>
      <c r="F922" s="147">
        <v>8.8</v>
      </c>
      <c r="G922" s="147">
        <v>90.5</v>
      </c>
      <c r="H922" s="147">
        <v>7.2</v>
      </c>
      <c r="I922" s="146" t="s">
        <v>14870</v>
      </c>
      <c r="J922" s="147" t="s">
        <v>64</v>
      </c>
      <c r="K922" s="148" t="s">
        <v>14871</v>
      </c>
      <c r="L922" s="147" t="s">
        <v>15215</v>
      </c>
      <c r="M922" s="171" t="s">
        <v>15216</v>
      </c>
    </row>
    <row r="923" ht="16.5" customHeight="1">
      <c r="A923" s="145">
        <v>922.0</v>
      </c>
      <c r="B923" s="146">
        <v>9853391.0</v>
      </c>
      <c r="C923" s="146">
        <v>1.70030272E8</v>
      </c>
      <c r="D923" s="142" t="s">
        <v>7004</v>
      </c>
      <c r="E923" s="146" t="s">
        <v>7006</v>
      </c>
      <c r="F923" s="147">
        <v>9.8</v>
      </c>
      <c r="G923" s="147">
        <v>82.0</v>
      </c>
      <c r="H923" s="147">
        <v>8.62</v>
      </c>
      <c r="I923" s="146" t="s">
        <v>14870</v>
      </c>
      <c r="J923" s="147" t="s">
        <v>64</v>
      </c>
      <c r="K923" s="148" t="s">
        <v>14871</v>
      </c>
      <c r="L923" s="147" t="s">
        <v>15215</v>
      </c>
      <c r="M923" s="171" t="s">
        <v>15216</v>
      </c>
    </row>
    <row r="924" ht="16.5" customHeight="1">
      <c r="A924" s="141">
        <v>923.0</v>
      </c>
      <c r="B924" s="146">
        <v>9856073.0</v>
      </c>
      <c r="C924" s="146">
        <v>1.70030306E8</v>
      </c>
      <c r="D924" s="142" t="s">
        <v>15221</v>
      </c>
      <c r="E924" s="146" t="s">
        <v>6051</v>
      </c>
      <c r="F924" s="147">
        <v>9.5</v>
      </c>
      <c r="G924" s="147">
        <v>97.3</v>
      </c>
      <c r="H924" s="147">
        <v>7.86</v>
      </c>
      <c r="I924" s="146" t="s">
        <v>14870</v>
      </c>
      <c r="J924" s="147" t="s">
        <v>64</v>
      </c>
      <c r="K924" s="148" t="s">
        <v>14871</v>
      </c>
      <c r="L924" s="147" t="s">
        <v>15215</v>
      </c>
      <c r="M924" s="171" t="s">
        <v>15216</v>
      </c>
    </row>
    <row r="925" ht="16.5" customHeight="1">
      <c r="A925" s="145">
        <v>924.0</v>
      </c>
      <c r="B925" s="146">
        <v>9852803.0</v>
      </c>
      <c r="C925" s="146">
        <v>1.70030307E8</v>
      </c>
      <c r="D925" s="142" t="s">
        <v>5184</v>
      </c>
      <c r="E925" s="146" t="s">
        <v>5186</v>
      </c>
      <c r="F925" s="147">
        <v>9.3</v>
      </c>
      <c r="G925" s="147">
        <v>96.9</v>
      </c>
      <c r="H925" s="147">
        <v>9.0</v>
      </c>
      <c r="I925" s="146" t="s">
        <v>14870</v>
      </c>
      <c r="J925" s="147" t="s">
        <v>64</v>
      </c>
      <c r="K925" s="148" t="s">
        <v>14871</v>
      </c>
      <c r="L925" s="147" t="s">
        <v>15215</v>
      </c>
      <c r="M925" s="171" t="s">
        <v>15216</v>
      </c>
    </row>
    <row r="926" ht="16.5" customHeight="1">
      <c r="A926" s="141">
        <v>925.0</v>
      </c>
      <c r="B926" s="146">
        <v>9853319.0</v>
      </c>
      <c r="C926" s="146">
        <v>1.7003032E8</v>
      </c>
      <c r="D926" s="142" t="s">
        <v>2061</v>
      </c>
      <c r="E926" s="146" t="s">
        <v>2062</v>
      </c>
      <c r="F926" s="147">
        <v>8.7</v>
      </c>
      <c r="G926" s="147">
        <v>91.1</v>
      </c>
      <c r="H926" s="147">
        <v>8.34</v>
      </c>
      <c r="I926" s="146" t="s">
        <v>14870</v>
      </c>
      <c r="J926" s="147" t="s">
        <v>64</v>
      </c>
      <c r="K926" s="148" t="s">
        <v>14871</v>
      </c>
      <c r="L926" s="147" t="s">
        <v>15215</v>
      </c>
      <c r="M926" s="171" t="s">
        <v>15216</v>
      </c>
    </row>
    <row r="927" ht="16.5" customHeight="1">
      <c r="A927" s="145">
        <v>926.0</v>
      </c>
      <c r="B927" s="146">
        <v>9852936.0</v>
      </c>
      <c r="C927" s="146">
        <v>1.7003041E8</v>
      </c>
      <c r="D927" s="142" t="s">
        <v>15222</v>
      </c>
      <c r="E927" s="146" t="s">
        <v>4638</v>
      </c>
      <c r="F927" s="147">
        <v>9.3</v>
      </c>
      <c r="G927" s="147">
        <v>88.2</v>
      </c>
      <c r="H927" s="147">
        <v>7.58</v>
      </c>
      <c r="I927" s="146" t="s">
        <v>14870</v>
      </c>
      <c r="J927" s="147" t="s">
        <v>64</v>
      </c>
      <c r="K927" s="148" t="s">
        <v>14871</v>
      </c>
      <c r="L927" s="147" t="s">
        <v>15215</v>
      </c>
      <c r="M927" s="171" t="s">
        <v>15216</v>
      </c>
    </row>
    <row r="928" ht="16.5" customHeight="1">
      <c r="A928" s="141">
        <v>927.0</v>
      </c>
      <c r="B928" s="146">
        <v>9871320.0</v>
      </c>
      <c r="C928" s="146">
        <v>1.70030434E8</v>
      </c>
      <c r="D928" s="142" t="s">
        <v>6979</v>
      </c>
      <c r="E928" s="146" t="s">
        <v>15223</v>
      </c>
      <c r="F928" s="147">
        <v>9.8</v>
      </c>
      <c r="G928" s="147">
        <v>87.4</v>
      </c>
      <c r="H928" s="147">
        <v>8.7</v>
      </c>
      <c r="I928" s="146" t="s">
        <v>14870</v>
      </c>
      <c r="J928" s="147" t="s">
        <v>64</v>
      </c>
      <c r="K928" s="148" t="s">
        <v>14871</v>
      </c>
      <c r="L928" s="147" t="s">
        <v>15215</v>
      </c>
      <c r="M928" s="171" t="s">
        <v>15216</v>
      </c>
    </row>
    <row r="929" ht="16.5" customHeight="1">
      <c r="A929" s="145">
        <v>928.0</v>
      </c>
      <c r="B929" s="146">
        <v>9855318.0</v>
      </c>
      <c r="C929" s="146">
        <v>1.70030445E8</v>
      </c>
      <c r="D929" s="142" t="s">
        <v>15224</v>
      </c>
      <c r="E929" s="146" t="s">
        <v>4449</v>
      </c>
      <c r="F929" s="147">
        <v>9.2</v>
      </c>
      <c r="G929" s="147">
        <v>96.3</v>
      </c>
      <c r="H929" s="147">
        <v>9.25</v>
      </c>
      <c r="I929" s="146" t="s">
        <v>14870</v>
      </c>
      <c r="J929" s="147" t="s">
        <v>64</v>
      </c>
      <c r="K929" s="148" t="s">
        <v>14871</v>
      </c>
      <c r="L929" s="147" t="s">
        <v>15215</v>
      </c>
      <c r="M929" s="171" t="s">
        <v>15216</v>
      </c>
    </row>
    <row r="930" ht="16.5" customHeight="1">
      <c r="A930" s="141">
        <v>929.0</v>
      </c>
      <c r="B930" s="146">
        <v>9856400.0</v>
      </c>
      <c r="C930" s="146">
        <v>1.70030447E8</v>
      </c>
      <c r="D930" s="142" t="s">
        <v>7279</v>
      </c>
      <c r="E930" s="146" t="s">
        <v>7280</v>
      </c>
      <c r="F930" s="147">
        <v>9.8</v>
      </c>
      <c r="G930" s="147">
        <v>96.6</v>
      </c>
      <c r="H930" s="147">
        <v>7.92</v>
      </c>
      <c r="I930" s="146" t="s">
        <v>14870</v>
      </c>
      <c r="J930" s="147" t="s">
        <v>64</v>
      </c>
      <c r="K930" s="148" t="s">
        <v>14871</v>
      </c>
      <c r="L930" s="147" t="s">
        <v>15215</v>
      </c>
      <c r="M930" s="171" t="s">
        <v>15216</v>
      </c>
    </row>
    <row r="931" ht="16.5" customHeight="1">
      <c r="A931" s="145">
        <v>930.0</v>
      </c>
      <c r="B931" s="146">
        <v>9853304.0</v>
      </c>
      <c r="C931" s="146">
        <v>1.70030463E8</v>
      </c>
      <c r="D931" s="142" t="s">
        <v>4364</v>
      </c>
      <c r="E931" s="146" t="s">
        <v>4365</v>
      </c>
      <c r="F931" s="147">
        <v>9.2</v>
      </c>
      <c r="G931" s="147">
        <v>95.7</v>
      </c>
      <c r="H931" s="147">
        <v>8.4</v>
      </c>
      <c r="I931" s="146" t="s">
        <v>14870</v>
      </c>
      <c r="J931" s="147" t="s">
        <v>64</v>
      </c>
      <c r="K931" s="148" t="s">
        <v>14871</v>
      </c>
      <c r="L931" s="147" t="s">
        <v>15215</v>
      </c>
      <c r="M931" s="171" t="s">
        <v>15216</v>
      </c>
    </row>
    <row r="932" ht="16.5" customHeight="1">
      <c r="A932" s="141">
        <v>931.0</v>
      </c>
      <c r="B932" s="146">
        <v>9854284.0</v>
      </c>
      <c r="C932" s="146">
        <v>1.70030464E8</v>
      </c>
      <c r="D932" s="142" t="s">
        <v>15225</v>
      </c>
      <c r="E932" s="146" t="s">
        <v>15226</v>
      </c>
      <c r="F932" s="147">
        <v>9.2</v>
      </c>
      <c r="G932" s="147">
        <v>9.4</v>
      </c>
      <c r="H932" s="147">
        <v>7.4</v>
      </c>
      <c r="I932" s="146" t="s">
        <v>14870</v>
      </c>
      <c r="J932" s="147" t="s">
        <v>64</v>
      </c>
      <c r="K932" s="148" t="s">
        <v>14871</v>
      </c>
      <c r="L932" s="147" t="s">
        <v>15215</v>
      </c>
      <c r="M932" s="171" t="s">
        <v>15216</v>
      </c>
    </row>
    <row r="933" ht="16.5" customHeight="1">
      <c r="A933" s="145">
        <v>932.0</v>
      </c>
      <c r="B933" s="146">
        <v>9872211.0</v>
      </c>
      <c r="C933" s="146">
        <v>1.70030498E8</v>
      </c>
      <c r="D933" s="142" t="s">
        <v>7101</v>
      </c>
      <c r="E933" s="146" t="s">
        <v>7103</v>
      </c>
      <c r="F933" s="147">
        <v>9.8</v>
      </c>
      <c r="G933" s="147">
        <v>94.6</v>
      </c>
      <c r="H933" s="147">
        <v>8.94</v>
      </c>
      <c r="I933" s="146" t="s">
        <v>14870</v>
      </c>
      <c r="J933" s="147" t="s">
        <v>64</v>
      </c>
      <c r="K933" s="148" t="s">
        <v>14871</v>
      </c>
      <c r="L933" s="147" t="s">
        <v>15215</v>
      </c>
      <c r="M933" s="171" t="s">
        <v>15216</v>
      </c>
    </row>
    <row r="934" ht="16.5" customHeight="1">
      <c r="A934" s="141">
        <v>933.0</v>
      </c>
      <c r="B934" s="146">
        <v>9853214.0</v>
      </c>
      <c r="C934" s="146">
        <v>1.70030546E8</v>
      </c>
      <c r="D934" s="142" t="s">
        <v>2908</v>
      </c>
      <c r="E934" s="146" t="s">
        <v>2910</v>
      </c>
      <c r="F934" s="147">
        <v>8.8</v>
      </c>
      <c r="G934" s="147">
        <v>96.8</v>
      </c>
      <c r="H934" s="147">
        <v>8.56</v>
      </c>
      <c r="I934" s="146" t="s">
        <v>14870</v>
      </c>
      <c r="J934" s="147" t="s">
        <v>64</v>
      </c>
      <c r="K934" s="148" t="s">
        <v>14871</v>
      </c>
      <c r="L934" s="147" t="s">
        <v>15215</v>
      </c>
      <c r="M934" s="171" t="s">
        <v>15216</v>
      </c>
    </row>
    <row r="935" ht="16.5" customHeight="1">
      <c r="A935" s="145">
        <v>934.0</v>
      </c>
      <c r="B935" s="146">
        <v>9856320.0</v>
      </c>
      <c r="C935" s="146">
        <v>1.70030558E8</v>
      </c>
      <c r="D935" s="142" t="s">
        <v>7930</v>
      </c>
      <c r="E935" s="146" t="s">
        <v>7931</v>
      </c>
      <c r="F935" s="147">
        <v>10.0</v>
      </c>
      <c r="G935" s="147">
        <v>97.5</v>
      </c>
      <c r="H935" s="147">
        <v>8.5</v>
      </c>
      <c r="I935" s="146" t="s">
        <v>14870</v>
      </c>
      <c r="J935" s="147" t="s">
        <v>64</v>
      </c>
      <c r="K935" s="148" t="s">
        <v>14871</v>
      </c>
      <c r="L935" s="147" t="s">
        <v>15215</v>
      </c>
      <c r="M935" s="171" t="s">
        <v>15216</v>
      </c>
    </row>
    <row r="936" ht="16.5" customHeight="1">
      <c r="A936" s="141">
        <v>935.0</v>
      </c>
      <c r="B936" s="146">
        <v>9856140.0</v>
      </c>
      <c r="C936" s="146">
        <v>1.70030561E8</v>
      </c>
      <c r="D936" s="142" t="s">
        <v>15227</v>
      </c>
      <c r="E936" s="146" t="s">
        <v>1617</v>
      </c>
      <c r="F936" s="147">
        <v>8.5</v>
      </c>
      <c r="G936" s="147">
        <v>94.0</v>
      </c>
      <c r="H936" s="147">
        <v>8.0</v>
      </c>
      <c r="I936" s="146" t="s">
        <v>14870</v>
      </c>
      <c r="J936" s="147" t="s">
        <v>64</v>
      </c>
      <c r="K936" s="148" t="s">
        <v>14871</v>
      </c>
      <c r="L936" s="147" t="s">
        <v>15215</v>
      </c>
      <c r="M936" s="171" t="s">
        <v>15216</v>
      </c>
    </row>
    <row r="937" ht="16.5" customHeight="1">
      <c r="A937" s="145">
        <v>936.0</v>
      </c>
      <c r="B937" s="146">
        <v>9852887.0</v>
      </c>
      <c r="C937" s="146">
        <v>1.70030564E8</v>
      </c>
      <c r="D937" s="142" t="s">
        <v>5083</v>
      </c>
      <c r="E937" s="146" t="s">
        <v>5084</v>
      </c>
      <c r="F937" s="147">
        <v>9.3</v>
      </c>
      <c r="G937" s="147">
        <v>96.2</v>
      </c>
      <c r="H937" s="147">
        <v>7.12</v>
      </c>
      <c r="I937" s="146" t="s">
        <v>14870</v>
      </c>
      <c r="J937" s="147" t="s">
        <v>64</v>
      </c>
      <c r="K937" s="148" t="s">
        <v>14871</v>
      </c>
      <c r="L937" s="147" t="s">
        <v>15215</v>
      </c>
      <c r="M937" s="171" t="s">
        <v>15216</v>
      </c>
    </row>
    <row r="938" ht="16.5" customHeight="1">
      <c r="A938" s="141">
        <v>937.0</v>
      </c>
      <c r="B938" s="146">
        <v>9856285.0</v>
      </c>
      <c r="C938" s="146">
        <v>1.7003059E8</v>
      </c>
      <c r="D938" s="142" t="s">
        <v>7860</v>
      </c>
      <c r="E938" s="146" t="s">
        <v>7861</v>
      </c>
      <c r="F938" s="147">
        <v>10.0</v>
      </c>
      <c r="G938" s="147">
        <v>97.1</v>
      </c>
      <c r="H938" s="147">
        <v>8.9</v>
      </c>
      <c r="I938" s="146" t="s">
        <v>14870</v>
      </c>
      <c r="J938" s="147" t="s">
        <v>64</v>
      </c>
      <c r="K938" s="148" t="s">
        <v>14871</v>
      </c>
      <c r="L938" s="147" t="s">
        <v>15215</v>
      </c>
      <c r="M938" s="171" t="s">
        <v>15216</v>
      </c>
    </row>
    <row r="939" ht="16.5" customHeight="1">
      <c r="A939" s="145">
        <v>938.0</v>
      </c>
      <c r="B939" s="146">
        <v>9862510.0</v>
      </c>
      <c r="C939" s="146">
        <v>1.70030613E8</v>
      </c>
      <c r="D939" s="142" t="s">
        <v>15228</v>
      </c>
      <c r="E939" s="146" t="s">
        <v>15229</v>
      </c>
      <c r="F939" s="147">
        <v>7.8</v>
      </c>
      <c r="G939" s="147">
        <v>87.7</v>
      </c>
      <c r="H939" s="147">
        <v>6.8</v>
      </c>
      <c r="I939" s="146" t="s">
        <v>14870</v>
      </c>
      <c r="J939" s="147" t="s">
        <v>64</v>
      </c>
      <c r="K939" s="148" t="s">
        <v>14871</v>
      </c>
      <c r="L939" s="147" t="s">
        <v>15215</v>
      </c>
      <c r="M939" s="171" t="s">
        <v>15216</v>
      </c>
    </row>
    <row r="940" ht="16.5" customHeight="1">
      <c r="A940" s="141">
        <v>939.0</v>
      </c>
      <c r="B940" s="146">
        <v>9853299.0</v>
      </c>
      <c r="C940" s="146">
        <v>1.70030664E8</v>
      </c>
      <c r="D940" s="142" t="s">
        <v>8021</v>
      </c>
      <c r="E940" s="146" t="s">
        <v>8022</v>
      </c>
      <c r="F940" s="147">
        <v>10.0</v>
      </c>
      <c r="G940" s="147">
        <v>98.5</v>
      </c>
      <c r="H940" s="147">
        <v>9.55</v>
      </c>
      <c r="I940" s="146" t="s">
        <v>14870</v>
      </c>
      <c r="J940" s="147" t="s">
        <v>64</v>
      </c>
      <c r="K940" s="148" t="s">
        <v>14871</v>
      </c>
      <c r="L940" s="147" t="s">
        <v>15215</v>
      </c>
      <c r="M940" s="171" t="s">
        <v>15216</v>
      </c>
    </row>
    <row r="941" ht="16.5" customHeight="1">
      <c r="A941" s="145">
        <v>940.0</v>
      </c>
      <c r="B941" s="146">
        <v>9853422.0</v>
      </c>
      <c r="C941" s="146">
        <v>1.70030737E8</v>
      </c>
      <c r="D941" s="142" t="s">
        <v>1867</v>
      </c>
      <c r="E941" s="146" t="s">
        <v>1869</v>
      </c>
      <c r="F941" s="147">
        <v>8.7</v>
      </c>
      <c r="G941" s="147">
        <v>777.32</v>
      </c>
      <c r="H941" s="147">
        <v>7.32</v>
      </c>
      <c r="I941" s="146" t="s">
        <v>14870</v>
      </c>
      <c r="J941" s="147" t="s">
        <v>64</v>
      </c>
      <c r="K941" s="148" t="s">
        <v>14871</v>
      </c>
      <c r="L941" s="147" t="s">
        <v>15215</v>
      </c>
      <c r="M941" s="171" t="s">
        <v>15216</v>
      </c>
    </row>
    <row r="942" ht="16.5" customHeight="1">
      <c r="A942" s="141">
        <v>941.0</v>
      </c>
      <c r="B942" s="146">
        <v>9871953.0</v>
      </c>
      <c r="C942" s="146">
        <v>1.70030765E8</v>
      </c>
      <c r="D942" s="142" t="s">
        <v>6075</v>
      </c>
      <c r="E942" s="146" t="s">
        <v>6076</v>
      </c>
      <c r="F942" s="147">
        <v>9.5</v>
      </c>
      <c r="G942" s="147">
        <v>97.4</v>
      </c>
      <c r="H942" s="147">
        <v>8.43</v>
      </c>
      <c r="I942" s="146" t="s">
        <v>14870</v>
      </c>
      <c r="J942" s="147" t="s">
        <v>64</v>
      </c>
      <c r="K942" s="148" t="s">
        <v>14871</v>
      </c>
      <c r="L942" s="147" t="s">
        <v>15215</v>
      </c>
      <c r="M942" s="171" t="s">
        <v>15216</v>
      </c>
    </row>
    <row r="943" ht="16.5" customHeight="1">
      <c r="A943" s="145">
        <v>942.0</v>
      </c>
      <c r="B943" s="146">
        <v>9856222.0</v>
      </c>
      <c r="C943" s="146">
        <v>1.70030776E8</v>
      </c>
      <c r="D943" s="142" t="s">
        <v>2693</v>
      </c>
      <c r="E943" s="146" t="s">
        <v>2694</v>
      </c>
      <c r="F943" s="147">
        <v>8.8</v>
      </c>
      <c r="G943" s="147">
        <v>94.0</v>
      </c>
      <c r="H943" s="147">
        <v>8.2</v>
      </c>
      <c r="I943" s="146" t="s">
        <v>14870</v>
      </c>
      <c r="J943" s="147" t="s">
        <v>64</v>
      </c>
      <c r="K943" s="148" t="s">
        <v>14871</v>
      </c>
      <c r="L943" s="147" t="s">
        <v>15215</v>
      </c>
      <c r="M943" s="171" t="s">
        <v>15216</v>
      </c>
    </row>
    <row r="944" ht="16.5" customHeight="1">
      <c r="A944" s="141">
        <v>943.0</v>
      </c>
      <c r="B944" s="146">
        <v>9856034.0</v>
      </c>
      <c r="C944" s="146">
        <v>1.70030791E8</v>
      </c>
      <c r="D944" s="142" t="s">
        <v>15230</v>
      </c>
      <c r="E944" s="146" t="s">
        <v>3206</v>
      </c>
      <c r="F944" s="147">
        <v>9.0</v>
      </c>
      <c r="G944" s="147">
        <v>90.7</v>
      </c>
      <c r="H944" s="147">
        <v>7.5</v>
      </c>
      <c r="I944" s="146" t="s">
        <v>14870</v>
      </c>
      <c r="J944" s="147" t="s">
        <v>64</v>
      </c>
      <c r="K944" s="148" t="s">
        <v>14871</v>
      </c>
      <c r="L944" s="147" t="s">
        <v>15215</v>
      </c>
      <c r="M944" s="171" t="s">
        <v>15216</v>
      </c>
    </row>
    <row r="945" ht="16.5" customHeight="1">
      <c r="A945" s="145">
        <v>944.0</v>
      </c>
      <c r="B945" s="146">
        <v>9862571.0</v>
      </c>
      <c r="C945" s="146">
        <v>1.70030808E8</v>
      </c>
      <c r="D945" s="142" t="s">
        <v>6880</v>
      </c>
      <c r="E945" s="146" t="s">
        <v>6881</v>
      </c>
      <c r="F945" s="147">
        <v>9.7</v>
      </c>
      <c r="G945" s="147">
        <v>98.0</v>
      </c>
      <c r="H945" s="147">
        <v>8.6</v>
      </c>
      <c r="I945" s="146" t="s">
        <v>14870</v>
      </c>
      <c r="J945" s="147" t="s">
        <v>64</v>
      </c>
      <c r="K945" s="148" t="s">
        <v>14871</v>
      </c>
      <c r="L945" s="147" t="s">
        <v>15215</v>
      </c>
      <c r="M945" s="171" t="s">
        <v>15216</v>
      </c>
    </row>
    <row r="946" ht="16.5" customHeight="1">
      <c r="A946" s="141">
        <v>945.0</v>
      </c>
      <c r="B946" s="146">
        <v>9856040.0</v>
      </c>
      <c r="C946" s="146">
        <v>1.70030827E8</v>
      </c>
      <c r="D946" s="142" t="s">
        <v>3933</v>
      </c>
      <c r="E946" s="146" t="s">
        <v>3935</v>
      </c>
      <c r="F946" s="147">
        <v>9.2</v>
      </c>
      <c r="G946" s="147">
        <v>9.0</v>
      </c>
      <c r="H946" s="147">
        <v>6.9</v>
      </c>
      <c r="I946" s="146" t="s">
        <v>14870</v>
      </c>
      <c r="J946" s="147" t="s">
        <v>64</v>
      </c>
      <c r="K946" s="148" t="s">
        <v>14871</v>
      </c>
      <c r="L946" s="147" t="s">
        <v>15215</v>
      </c>
      <c r="M946" s="171" t="s">
        <v>15216</v>
      </c>
    </row>
    <row r="947" ht="16.5" customHeight="1">
      <c r="A947" s="145">
        <v>946.0</v>
      </c>
      <c r="B947" s="146">
        <v>9856755.0</v>
      </c>
      <c r="C947" s="146">
        <v>1.70030832E8</v>
      </c>
      <c r="D947" s="142" t="s">
        <v>3691</v>
      </c>
      <c r="E947" s="146" t="s">
        <v>3693</v>
      </c>
      <c r="F947" s="147">
        <v>9.0</v>
      </c>
      <c r="G947" s="147">
        <v>97.5</v>
      </c>
      <c r="H947" s="147">
        <v>8.88</v>
      </c>
      <c r="I947" s="146" t="s">
        <v>14870</v>
      </c>
      <c r="J947" s="147" t="s">
        <v>64</v>
      </c>
      <c r="K947" s="148" t="s">
        <v>14871</v>
      </c>
      <c r="L947" s="147" t="s">
        <v>15215</v>
      </c>
      <c r="M947" s="171" t="s">
        <v>15216</v>
      </c>
    </row>
    <row r="948" ht="16.5" customHeight="1">
      <c r="A948" s="141">
        <v>947.0</v>
      </c>
      <c r="B948" s="146">
        <v>9872254.0</v>
      </c>
      <c r="C948" s="146">
        <v>1.7003087E8</v>
      </c>
      <c r="D948" s="142" t="s">
        <v>15231</v>
      </c>
      <c r="E948" s="146" t="s">
        <v>2260</v>
      </c>
      <c r="F948" s="147">
        <v>87.0</v>
      </c>
      <c r="G948" s="147">
        <v>97.7</v>
      </c>
      <c r="H948" s="147">
        <v>8.3</v>
      </c>
      <c r="I948" s="146" t="s">
        <v>14870</v>
      </c>
      <c r="J948" s="147" t="s">
        <v>64</v>
      </c>
      <c r="K948" s="148" t="s">
        <v>14871</v>
      </c>
      <c r="L948" s="147" t="s">
        <v>15215</v>
      </c>
      <c r="M948" s="171" t="s">
        <v>15216</v>
      </c>
    </row>
    <row r="949" ht="16.5" customHeight="1">
      <c r="A949" s="145">
        <v>948.0</v>
      </c>
      <c r="B949" s="146">
        <v>9852951.0</v>
      </c>
      <c r="C949" s="146">
        <v>1.70030882E8</v>
      </c>
      <c r="D949" s="142" t="s">
        <v>5432</v>
      </c>
      <c r="E949" s="146" t="s">
        <v>5433</v>
      </c>
      <c r="F949" s="147">
        <v>9.5</v>
      </c>
      <c r="G949" s="147">
        <v>77.0</v>
      </c>
      <c r="H949" s="147">
        <v>7.6</v>
      </c>
      <c r="I949" s="146" t="s">
        <v>14870</v>
      </c>
      <c r="J949" s="147" t="s">
        <v>64</v>
      </c>
      <c r="K949" s="148" t="s">
        <v>14871</v>
      </c>
      <c r="L949" s="147" t="s">
        <v>15215</v>
      </c>
      <c r="M949" s="171" t="s">
        <v>15216</v>
      </c>
    </row>
    <row r="950" ht="16.5" customHeight="1">
      <c r="A950" s="141">
        <v>949.0</v>
      </c>
      <c r="B950" s="146">
        <v>9856048.0</v>
      </c>
      <c r="C950" s="146">
        <v>1.70030896E8</v>
      </c>
      <c r="D950" s="142" t="s">
        <v>15232</v>
      </c>
      <c r="E950" s="146" t="s">
        <v>343</v>
      </c>
      <c r="F950" s="147">
        <v>7.5</v>
      </c>
      <c r="G950" s="147">
        <v>92.3</v>
      </c>
      <c r="H950" s="147">
        <v>7.0</v>
      </c>
      <c r="I950" s="146" t="s">
        <v>14870</v>
      </c>
      <c r="J950" s="147" t="s">
        <v>64</v>
      </c>
      <c r="K950" s="148" t="s">
        <v>14871</v>
      </c>
      <c r="L950" s="147" t="s">
        <v>15215</v>
      </c>
      <c r="M950" s="171" t="s">
        <v>15216</v>
      </c>
    </row>
    <row r="951" ht="16.5" customHeight="1">
      <c r="A951" s="145">
        <v>950.0</v>
      </c>
      <c r="B951" s="146">
        <v>9856100.0</v>
      </c>
      <c r="C951" s="146">
        <v>1.70030965E8</v>
      </c>
      <c r="D951" s="142" t="s">
        <v>15233</v>
      </c>
      <c r="E951" s="146" t="s">
        <v>1695</v>
      </c>
      <c r="F951" s="147">
        <v>8.5</v>
      </c>
      <c r="G951" s="147">
        <v>95.2</v>
      </c>
      <c r="H951" s="147">
        <v>8.81</v>
      </c>
      <c r="I951" s="146" t="s">
        <v>14870</v>
      </c>
      <c r="J951" s="147" t="s">
        <v>64</v>
      </c>
      <c r="K951" s="148" t="s">
        <v>14871</v>
      </c>
      <c r="L951" s="147" t="s">
        <v>15215</v>
      </c>
      <c r="M951" s="171" t="s">
        <v>15216</v>
      </c>
    </row>
    <row r="952" ht="16.5" customHeight="1">
      <c r="A952" s="141">
        <v>951.0</v>
      </c>
      <c r="B952" s="146">
        <v>9852613.0</v>
      </c>
      <c r="C952" s="146">
        <v>1.70031021E8</v>
      </c>
      <c r="D952" s="142" t="s">
        <v>15234</v>
      </c>
      <c r="E952" s="146" t="s">
        <v>4075</v>
      </c>
      <c r="F952" s="147">
        <v>9.2</v>
      </c>
      <c r="G952" s="147">
        <v>93.5</v>
      </c>
      <c r="H952" s="147">
        <v>7.48</v>
      </c>
      <c r="I952" s="146" t="s">
        <v>14870</v>
      </c>
      <c r="J952" s="147" t="s">
        <v>64</v>
      </c>
      <c r="K952" s="148" t="s">
        <v>14871</v>
      </c>
      <c r="L952" s="147" t="s">
        <v>15215</v>
      </c>
      <c r="M952" s="171" t="s">
        <v>15216</v>
      </c>
    </row>
    <row r="953" ht="16.5" customHeight="1">
      <c r="A953" s="145">
        <v>952.0</v>
      </c>
      <c r="B953" s="146">
        <v>9860055.0</v>
      </c>
      <c r="C953" s="146">
        <v>1.70031064E8</v>
      </c>
      <c r="D953" s="142" t="s">
        <v>15235</v>
      </c>
      <c r="E953" s="146" t="s">
        <v>5240</v>
      </c>
      <c r="F953" s="147">
        <v>9.3</v>
      </c>
      <c r="G953" s="147">
        <v>97.3</v>
      </c>
      <c r="H953" s="147">
        <v>7.8</v>
      </c>
      <c r="I953" s="146" t="s">
        <v>14870</v>
      </c>
      <c r="J953" s="147" t="s">
        <v>64</v>
      </c>
      <c r="K953" s="148" t="s">
        <v>14871</v>
      </c>
      <c r="L953" s="147" t="s">
        <v>15215</v>
      </c>
      <c r="M953" s="171" t="s">
        <v>15216</v>
      </c>
    </row>
    <row r="954" ht="16.5" customHeight="1">
      <c r="A954" s="141">
        <v>953.0</v>
      </c>
      <c r="B954" s="146">
        <v>9855242.0</v>
      </c>
      <c r="C954" s="146">
        <v>1.70031081E8</v>
      </c>
      <c r="D954" s="142" t="s">
        <v>6781</v>
      </c>
      <c r="E954" s="146" t="s">
        <v>6782</v>
      </c>
      <c r="F954" s="147">
        <v>9.7</v>
      </c>
      <c r="G954" s="147">
        <v>97.5</v>
      </c>
      <c r="H954" s="147">
        <v>8.4</v>
      </c>
      <c r="I954" s="146" t="s">
        <v>14870</v>
      </c>
      <c r="J954" s="147" t="s">
        <v>64</v>
      </c>
      <c r="K954" s="148" t="s">
        <v>14871</v>
      </c>
      <c r="L954" s="147" t="s">
        <v>15215</v>
      </c>
      <c r="M954" s="171" t="s">
        <v>15216</v>
      </c>
    </row>
    <row r="955" ht="16.5" customHeight="1">
      <c r="A955" s="145">
        <v>954.0</v>
      </c>
      <c r="B955" s="146">
        <v>9871416.0</v>
      </c>
      <c r="C955" s="146">
        <v>1.70031082E8</v>
      </c>
      <c r="D955" s="142" t="s">
        <v>5533</v>
      </c>
      <c r="E955" s="146" t="s">
        <v>5534</v>
      </c>
      <c r="F955" s="147">
        <v>9.5</v>
      </c>
      <c r="G955" s="147">
        <v>92.2</v>
      </c>
      <c r="H955" s="147">
        <v>7.7</v>
      </c>
      <c r="I955" s="146" t="s">
        <v>14870</v>
      </c>
      <c r="J955" s="147" t="s">
        <v>64</v>
      </c>
      <c r="K955" s="148" t="s">
        <v>14871</v>
      </c>
      <c r="L955" s="147" t="s">
        <v>15215</v>
      </c>
      <c r="M955" s="171" t="s">
        <v>15216</v>
      </c>
    </row>
    <row r="956" ht="16.5" customHeight="1">
      <c r="A956" s="141">
        <v>955.0</v>
      </c>
      <c r="B956" s="146">
        <v>9872133.0</v>
      </c>
      <c r="C956" s="146">
        <v>1.70031108E8</v>
      </c>
      <c r="D956" s="142" t="s">
        <v>3980</v>
      </c>
      <c r="E956" s="146" t="s">
        <v>3982</v>
      </c>
      <c r="F956" s="147">
        <v>92.0</v>
      </c>
      <c r="G956" s="147">
        <v>91.0</v>
      </c>
      <c r="H956" s="147">
        <v>7.8</v>
      </c>
      <c r="I956" s="146" t="s">
        <v>14870</v>
      </c>
      <c r="J956" s="147" t="s">
        <v>64</v>
      </c>
      <c r="K956" s="148" t="s">
        <v>14871</v>
      </c>
      <c r="L956" s="147" t="s">
        <v>15215</v>
      </c>
      <c r="M956" s="171" t="s">
        <v>15216</v>
      </c>
    </row>
    <row r="957" ht="16.5" customHeight="1">
      <c r="A957" s="145">
        <v>956.0</v>
      </c>
      <c r="B957" s="146">
        <v>9853920.0</v>
      </c>
      <c r="C957" s="146">
        <v>1.70031163E8</v>
      </c>
      <c r="D957" s="142" t="s">
        <v>15236</v>
      </c>
      <c r="E957" s="146" t="s">
        <v>15237</v>
      </c>
      <c r="F957" s="147">
        <v>8.3</v>
      </c>
      <c r="G957" s="147">
        <v>75.0</v>
      </c>
      <c r="H957" s="147">
        <v>6.1</v>
      </c>
      <c r="I957" s="146" t="s">
        <v>14870</v>
      </c>
      <c r="J957" s="147" t="s">
        <v>64</v>
      </c>
      <c r="K957" s="148" t="s">
        <v>14871</v>
      </c>
      <c r="L957" s="147" t="s">
        <v>15215</v>
      </c>
      <c r="M957" s="171" t="s">
        <v>15216</v>
      </c>
    </row>
    <row r="958" ht="16.5" customHeight="1">
      <c r="A958" s="141">
        <v>957.0</v>
      </c>
      <c r="B958" s="146">
        <v>9855135.0</v>
      </c>
      <c r="C958" s="146">
        <v>1.70031172E8</v>
      </c>
      <c r="D958" s="142" t="s">
        <v>5102</v>
      </c>
      <c r="E958" s="146" t="s">
        <v>5103</v>
      </c>
      <c r="F958" s="147">
        <v>9.3</v>
      </c>
      <c r="G958" s="147">
        <v>96.2</v>
      </c>
      <c r="H958" s="147">
        <v>8.5</v>
      </c>
      <c r="I958" s="146" t="s">
        <v>14870</v>
      </c>
      <c r="J958" s="147" t="s">
        <v>64</v>
      </c>
      <c r="K958" s="148" t="s">
        <v>14871</v>
      </c>
      <c r="L958" s="147" t="s">
        <v>15215</v>
      </c>
      <c r="M958" s="171" t="s">
        <v>15216</v>
      </c>
    </row>
    <row r="959" ht="16.5" customHeight="1">
      <c r="A959" s="145">
        <v>958.0</v>
      </c>
      <c r="B959" s="146">
        <v>9856154.0</v>
      </c>
      <c r="C959" s="146">
        <v>1.70031218E8</v>
      </c>
      <c r="D959" s="142" t="s">
        <v>515</v>
      </c>
      <c r="E959" s="146" t="s">
        <v>516</v>
      </c>
      <c r="F959" s="147">
        <v>7.8</v>
      </c>
      <c r="G959" s="147">
        <v>91.7</v>
      </c>
      <c r="H959" s="147">
        <v>8.15</v>
      </c>
      <c r="I959" s="146" t="s">
        <v>14870</v>
      </c>
      <c r="J959" s="147" t="s">
        <v>64</v>
      </c>
      <c r="K959" s="148" t="s">
        <v>14871</v>
      </c>
      <c r="L959" s="147" t="s">
        <v>15215</v>
      </c>
      <c r="M959" s="171" t="s">
        <v>15216</v>
      </c>
    </row>
    <row r="960" ht="16.5" customHeight="1">
      <c r="A960" s="141">
        <v>959.0</v>
      </c>
      <c r="B960" s="146">
        <v>9855762.0</v>
      </c>
      <c r="C960" s="146">
        <v>1.70031224E8</v>
      </c>
      <c r="D960" s="142" t="s">
        <v>5130</v>
      </c>
      <c r="E960" s="146" t="s">
        <v>5132</v>
      </c>
      <c r="F960" s="147">
        <v>93.0</v>
      </c>
      <c r="G960" s="147">
        <v>96.5</v>
      </c>
      <c r="H960" s="147">
        <v>9.38</v>
      </c>
      <c r="I960" s="146" t="s">
        <v>14870</v>
      </c>
      <c r="J960" s="147" t="s">
        <v>64</v>
      </c>
      <c r="K960" s="148" t="s">
        <v>14871</v>
      </c>
      <c r="L960" s="147" t="s">
        <v>15215</v>
      </c>
      <c r="M960" s="171" t="s">
        <v>15216</v>
      </c>
    </row>
    <row r="961" ht="16.5" customHeight="1">
      <c r="A961" s="145">
        <v>960.0</v>
      </c>
      <c r="B961" s="146">
        <v>9856080.0</v>
      </c>
      <c r="C961" s="146">
        <v>1.70031269E8</v>
      </c>
      <c r="D961" s="142" t="s">
        <v>2617</v>
      </c>
      <c r="E961" s="146" t="s">
        <v>2619</v>
      </c>
      <c r="F961" s="147">
        <v>8.8</v>
      </c>
      <c r="G961" s="147">
        <v>93.3</v>
      </c>
      <c r="H961" s="147">
        <v>7.3</v>
      </c>
      <c r="I961" s="146" t="s">
        <v>14870</v>
      </c>
      <c r="J961" s="147" t="s">
        <v>64</v>
      </c>
      <c r="K961" s="148" t="s">
        <v>14871</v>
      </c>
      <c r="L961" s="147" t="s">
        <v>15215</v>
      </c>
      <c r="M961" s="171" t="s">
        <v>15216</v>
      </c>
    </row>
    <row r="962" ht="16.5" customHeight="1">
      <c r="A962" s="141">
        <v>961.0</v>
      </c>
      <c r="B962" s="146">
        <v>9856075.0</v>
      </c>
      <c r="C962" s="146">
        <v>1.70031276E8</v>
      </c>
      <c r="D962" s="142" t="s">
        <v>4653</v>
      </c>
      <c r="E962" s="146" t="s">
        <v>4654</v>
      </c>
      <c r="F962" s="147">
        <v>9.3</v>
      </c>
      <c r="G962" s="147">
        <v>89.0</v>
      </c>
      <c r="H962" s="147">
        <v>7.2</v>
      </c>
      <c r="I962" s="146" t="s">
        <v>14870</v>
      </c>
      <c r="J962" s="147" t="s">
        <v>64</v>
      </c>
      <c r="K962" s="148" t="s">
        <v>14871</v>
      </c>
      <c r="L962" s="147" t="s">
        <v>15215</v>
      </c>
      <c r="M962" s="171" t="s">
        <v>15216</v>
      </c>
    </row>
    <row r="963" ht="16.5" customHeight="1">
      <c r="A963" s="145">
        <v>962.0</v>
      </c>
      <c r="B963" s="146">
        <v>9871122.0</v>
      </c>
      <c r="C963" s="146">
        <v>1.70031338E8</v>
      </c>
      <c r="D963" s="142" t="s">
        <v>15238</v>
      </c>
      <c r="E963" s="146" t="s">
        <v>8068</v>
      </c>
      <c r="F963" s="147">
        <v>9.8</v>
      </c>
      <c r="G963" s="147">
        <v>97.0</v>
      </c>
      <c r="H963" s="147">
        <v>8.1</v>
      </c>
      <c r="I963" s="146" t="s">
        <v>14870</v>
      </c>
      <c r="J963" s="147" t="s">
        <v>64</v>
      </c>
      <c r="K963" s="148" t="s">
        <v>14871</v>
      </c>
      <c r="L963" s="147" t="s">
        <v>15215</v>
      </c>
      <c r="M963" s="171" t="s">
        <v>15216</v>
      </c>
    </row>
    <row r="964" ht="16.5" customHeight="1">
      <c r="A964" s="141">
        <v>963.0</v>
      </c>
      <c r="B964" s="146">
        <v>9855707.0</v>
      </c>
      <c r="C964" s="146">
        <v>1.70031355E8</v>
      </c>
      <c r="D964" s="142" t="s">
        <v>2144</v>
      </c>
      <c r="E964" s="146" t="s">
        <v>2145</v>
      </c>
      <c r="F964" s="147">
        <v>8.7</v>
      </c>
      <c r="G964" s="147">
        <v>93.4</v>
      </c>
      <c r="H964" s="147">
        <v>9.13</v>
      </c>
      <c r="I964" s="146" t="s">
        <v>14870</v>
      </c>
      <c r="J964" s="147" t="s">
        <v>64</v>
      </c>
      <c r="K964" s="148" t="s">
        <v>14871</v>
      </c>
      <c r="L964" s="147" t="s">
        <v>15215</v>
      </c>
      <c r="M964" s="171" t="s">
        <v>15216</v>
      </c>
    </row>
    <row r="965" ht="16.5" customHeight="1">
      <c r="A965" s="145">
        <v>964.0</v>
      </c>
      <c r="B965" s="146">
        <v>9856150.0</v>
      </c>
      <c r="C965" s="146">
        <v>1.70031391E8</v>
      </c>
      <c r="D965" s="142" t="s">
        <v>7605</v>
      </c>
      <c r="E965" s="146" t="s">
        <v>7606</v>
      </c>
      <c r="F965" s="147">
        <v>95.0</v>
      </c>
      <c r="G965" s="147">
        <v>85.0</v>
      </c>
      <c r="H965" s="147">
        <v>8.2</v>
      </c>
      <c r="I965" s="146" t="s">
        <v>14870</v>
      </c>
      <c r="J965" s="147" t="s">
        <v>64</v>
      </c>
      <c r="K965" s="148" t="s">
        <v>14871</v>
      </c>
      <c r="L965" s="147" t="s">
        <v>15215</v>
      </c>
      <c r="M965" s="171" t="s">
        <v>15216</v>
      </c>
    </row>
    <row r="966" ht="16.5" customHeight="1">
      <c r="A966" s="141">
        <v>965.0</v>
      </c>
      <c r="B966" s="146">
        <v>9853080.0</v>
      </c>
      <c r="C966" s="146">
        <v>1.70031395E8</v>
      </c>
      <c r="D966" s="142" t="s">
        <v>4429</v>
      </c>
      <c r="E966" s="146" t="s">
        <v>4430</v>
      </c>
      <c r="F966" s="147">
        <v>9.2</v>
      </c>
      <c r="G966" s="147">
        <v>96.0</v>
      </c>
      <c r="H966" s="147">
        <v>8.69</v>
      </c>
      <c r="I966" s="146" t="s">
        <v>14870</v>
      </c>
      <c r="J966" s="147" t="s">
        <v>64</v>
      </c>
      <c r="K966" s="148" t="s">
        <v>14871</v>
      </c>
      <c r="L966" s="147" t="s">
        <v>15215</v>
      </c>
      <c r="M966" s="171" t="s">
        <v>15216</v>
      </c>
    </row>
    <row r="967" ht="16.5" customHeight="1">
      <c r="A967" s="145">
        <v>966.0</v>
      </c>
      <c r="B967" s="146">
        <v>9853116.0</v>
      </c>
      <c r="C967" s="146">
        <v>1.70031397E8</v>
      </c>
      <c r="D967" s="142" t="s">
        <v>15239</v>
      </c>
      <c r="E967" s="146" t="s">
        <v>7721</v>
      </c>
      <c r="F967" s="147">
        <v>10.0</v>
      </c>
      <c r="G967" s="147">
        <v>94.5</v>
      </c>
      <c r="H967" s="147">
        <v>8.8</v>
      </c>
      <c r="I967" s="146" t="s">
        <v>14870</v>
      </c>
      <c r="J967" s="147" t="s">
        <v>64</v>
      </c>
      <c r="K967" s="148" t="s">
        <v>14871</v>
      </c>
      <c r="L967" s="147" t="s">
        <v>15215</v>
      </c>
      <c r="M967" s="171" t="s">
        <v>15216</v>
      </c>
    </row>
    <row r="968" ht="16.5" customHeight="1">
      <c r="A968" s="141">
        <v>967.0</v>
      </c>
      <c r="B968" s="146">
        <v>9856255.0</v>
      </c>
      <c r="C968" s="146">
        <v>1.70031411E8</v>
      </c>
      <c r="D968" s="142" t="s">
        <v>4789</v>
      </c>
      <c r="E968" s="146" t="s">
        <v>4791</v>
      </c>
      <c r="F968" s="147">
        <v>93.0</v>
      </c>
      <c r="G968" s="147">
        <v>93.0</v>
      </c>
      <c r="H968" s="147">
        <v>7.9</v>
      </c>
      <c r="I968" s="146" t="s">
        <v>14870</v>
      </c>
      <c r="J968" s="147" t="s">
        <v>64</v>
      </c>
      <c r="K968" s="148" t="s">
        <v>14871</v>
      </c>
      <c r="L968" s="147" t="s">
        <v>15215</v>
      </c>
      <c r="M968" s="171" t="s">
        <v>15216</v>
      </c>
    </row>
    <row r="969" ht="16.5" customHeight="1">
      <c r="A969" s="145">
        <v>968.0</v>
      </c>
      <c r="B969" s="146">
        <v>9857774.0</v>
      </c>
      <c r="C969" s="146">
        <v>1.70031427E8</v>
      </c>
      <c r="D969" s="142" t="s">
        <v>15240</v>
      </c>
      <c r="E969" s="146" t="s">
        <v>15241</v>
      </c>
      <c r="F969" s="147">
        <v>10.0</v>
      </c>
      <c r="G969" s="147">
        <v>95.7</v>
      </c>
      <c r="H969" s="147">
        <v>7.4</v>
      </c>
      <c r="I969" s="146" t="s">
        <v>14870</v>
      </c>
      <c r="J969" s="147" t="s">
        <v>64</v>
      </c>
      <c r="K969" s="148" t="s">
        <v>14871</v>
      </c>
      <c r="L969" s="147" t="s">
        <v>15215</v>
      </c>
      <c r="M969" s="171" t="s">
        <v>15216</v>
      </c>
    </row>
    <row r="970" ht="16.5" customHeight="1">
      <c r="A970" s="141">
        <v>969.0</v>
      </c>
      <c r="B970" s="146">
        <v>9855933.0</v>
      </c>
      <c r="C970" s="146">
        <v>1.70031444E8</v>
      </c>
      <c r="D970" s="142" t="s">
        <v>15242</v>
      </c>
      <c r="E970" s="146" t="s">
        <v>15243</v>
      </c>
      <c r="F970" s="147">
        <v>8.5</v>
      </c>
      <c r="G970" s="147">
        <v>860.0</v>
      </c>
      <c r="H970" s="147">
        <v>7.0</v>
      </c>
      <c r="I970" s="146" t="s">
        <v>14870</v>
      </c>
      <c r="J970" s="147" t="s">
        <v>64</v>
      </c>
      <c r="K970" s="148" t="s">
        <v>14871</v>
      </c>
      <c r="L970" s="147" t="s">
        <v>15215</v>
      </c>
      <c r="M970" s="171" t="s">
        <v>15216</v>
      </c>
    </row>
    <row r="971" ht="16.5" customHeight="1">
      <c r="A971" s="145">
        <v>970.0</v>
      </c>
      <c r="B971" s="146">
        <v>9857392.0</v>
      </c>
      <c r="C971" s="146">
        <v>1.70031467E8</v>
      </c>
      <c r="D971" s="142" t="s">
        <v>15244</v>
      </c>
      <c r="E971" s="146" t="s">
        <v>1474</v>
      </c>
      <c r="F971" s="147">
        <v>8.2</v>
      </c>
      <c r="G971" s="147">
        <v>88.4</v>
      </c>
      <c r="H971" s="147">
        <v>8.0</v>
      </c>
      <c r="I971" s="146" t="s">
        <v>14870</v>
      </c>
      <c r="J971" s="147" t="s">
        <v>64</v>
      </c>
      <c r="K971" s="148" t="s">
        <v>14871</v>
      </c>
      <c r="L971" s="147" t="s">
        <v>15215</v>
      </c>
      <c r="M971" s="171" t="s">
        <v>15216</v>
      </c>
    </row>
    <row r="972" ht="16.5" customHeight="1">
      <c r="A972" s="141">
        <v>971.0</v>
      </c>
      <c r="B972" s="146">
        <v>9856180.0</v>
      </c>
      <c r="C972" s="146">
        <v>1.70031503E8</v>
      </c>
      <c r="D972" s="142" t="s">
        <v>193</v>
      </c>
      <c r="E972" s="146" t="s">
        <v>188</v>
      </c>
      <c r="F972" s="147">
        <v>7.2</v>
      </c>
      <c r="G972" s="147">
        <v>77.0</v>
      </c>
      <c r="H972" s="147">
        <v>7.1</v>
      </c>
      <c r="I972" s="146" t="s">
        <v>14870</v>
      </c>
      <c r="J972" s="147" t="s">
        <v>64</v>
      </c>
      <c r="K972" s="148" t="s">
        <v>14871</v>
      </c>
      <c r="L972" s="147" t="s">
        <v>15215</v>
      </c>
      <c r="M972" s="171" t="s">
        <v>15216</v>
      </c>
    </row>
    <row r="973" ht="16.5" customHeight="1">
      <c r="A973" s="145">
        <v>972.0</v>
      </c>
      <c r="B973" s="146">
        <v>9852685.0</v>
      </c>
      <c r="C973" s="146">
        <v>1.70031519E8</v>
      </c>
      <c r="D973" s="142" t="s">
        <v>6361</v>
      </c>
      <c r="E973" s="146" t="s">
        <v>6362</v>
      </c>
      <c r="F973" s="147">
        <v>9.7</v>
      </c>
      <c r="G973" s="147">
        <v>88.1</v>
      </c>
      <c r="H973" s="147">
        <v>8.21</v>
      </c>
      <c r="I973" s="146" t="s">
        <v>14870</v>
      </c>
      <c r="J973" s="147" t="s">
        <v>64</v>
      </c>
      <c r="K973" s="148" t="s">
        <v>14871</v>
      </c>
      <c r="L973" s="147" t="s">
        <v>15215</v>
      </c>
      <c r="M973" s="171" t="s">
        <v>15216</v>
      </c>
    </row>
    <row r="974" ht="16.5" customHeight="1">
      <c r="A974" s="141">
        <v>973.0</v>
      </c>
      <c r="B974" s="146">
        <v>9855743.0</v>
      </c>
      <c r="C974" s="146">
        <v>1.70031525E8</v>
      </c>
      <c r="D974" s="142" t="s">
        <v>918</v>
      </c>
      <c r="E974" s="146" t="s">
        <v>920</v>
      </c>
      <c r="F974" s="147">
        <v>80.0</v>
      </c>
      <c r="G974" s="147">
        <v>69.0</v>
      </c>
      <c r="H974" s="147">
        <v>8.31</v>
      </c>
      <c r="I974" s="146" t="s">
        <v>14870</v>
      </c>
      <c r="J974" s="147" t="s">
        <v>64</v>
      </c>
      <c r="K974" s="148" t="s">
        <v>14871</v>
      </c>
      <c r="L974" s="147" t="s">
        <v>15215</v>
      </c>
      <c r="M974" s="171" t="s">
        <v>15216</v>
      </c>
    </row>
    <row r="975" ht="16.5" customHeight="1">
      <c r="A975" s="145">
        <v>974.0</v>
      </c>
      <c r="B975" s="146">
        <v>9854144.0</v>
      </c>
      <c r="C975" s="146">
        <v>1.70040004E8</v>
      </c>
      <c r="D975" s="142" t="s">
        <v>10724</v>
      </c>
      <c r="E975" s="146" t="s">
        <v>10726</v>
      </c>
      <c r="F975" s="146">
        <v>9.3</v>
      </c>
      <c r="G975" s="146">
        <v>98.1</v>
      </c>
      <c r="H975" s="146">
        <v>8.2</v>
      </c>
      <c r="I975" s="146" t="s">
        <v>14870</v>
      </c>
      <c r="J975" s="146" t="s">
        <v>8090</v>
      </c>
      <c r="K975" s="148" t="s">
        <v>14871</v>
      </c>
      <c r="L975" s="147" t="s">
        <v>15215</v>
      </c>
      <c r="M975" s="171" t="s">
        <v>15216</v>
      </c>
    </row>
    <row r="976" ht="16.5" customHeight="1">
      <c r="A976" s="141">
        <v>975.0</v>
      </c>
      <c r="B976" s="146">
        <v>9854461.0</v>
      </c>
      <c r="C976" s="146">
        <v>1.7004005E8</v>
      </c>
      <c r="D976" s="142" t="s">
        <v>10440</v>
      </c>
      <c r="E976" s="146" t="s">
        <v>10441</v>
      </c>
      <c r="F976" s="146">
        <v>9.2</v>
      </c>
      <c r="G976" s="146">
        <v>92.0</v>
      </c>
      <c r="H976" s="146">
        <v>8.1</v>
      </c>
      <c r="I976" s="146" t="s">
        <v>14870</v>
      </c>
      <c r="J976" s="146" t="s">
        <v>8090</v>
      </c>
      <c r="K976" s="148" t="s">
        <v>14871</v>
      </c>
      <c r="L976" s="147" t="s">
        <v>15215</v>
      </c>
      <c r="M976" s="171" t="s">
        <v>15216</v>
      </c>
    </row>
    <row r="977" ht="16.5" customHeight="1">
      <c r="A977" s="145">
        <v>976.0</v>
      </c>
      <c r="B977" s="146">
        <v>9853992.0</v>
      </c>
      <c r="C977" s="146">
        <v>1.70040113E8</v>
      </c>
      <c r="D977" s="142" t="s">
        <v>12996</v>
      </c>
      <c r="E977" s="146" t="s">
        <v>12997</v>
      </c>
      <c r="F977" s="146">
        <v>9.2</v>
      </c>
      <c r="G977" s="146">
        <v>97.6</v>
      </c>
      <c r="H977" s="146">
        <v>7.8</v>
      </c>
      <c r="I977" s="146" t="s">
        <v>14870</v>
      </c>
      <c r="J977" s="146" t="s">
        <v>8090</v>
      </c>
      <c r="K977" s="148" t="s">
        <v>14871</v>
      </c>
      <c r="L977" s="147" t="s">
        <v>15215</v>
      </c>
      <c r="M977" s="171" t="s">
        <v>15216</v>
      </c>
    </row>
    <row r="978" ht="16.5" customHeight="1">
      <c r="A978" s="141">
        <v>977.0</v>
      </c>
      <c r="B978" s="146">
        <v>9873565.0</v>
      </c>
      <c r="C978" s="146">
        <v>1.70040117E8</v>
      </c>
      <c r="D978" s="142" t="s">
        <v>15245</v>
      </c>
      <c r="E978" s="146" t="s">
        <v>15246</v>
      </c>
      <c r="F978" s="146">
        <v>80.0</v>
      </c>
      <c r="G978" s="146">
        <v>8.6</v>
      </c>
      <c r="H978" s="146">
        <v>6.1</v>
      </c>
      <c r="I978" s="146" t="s">
        <v>14870</v>
      </c>
      <c r="J978" s="146" t="s">
        <v>8090</v>
      </c>
      <c r="K978" s="148" t="s">
        <v>14871</v>
      </c>
      <c r="L978" s="147" t="s">
        <v>15215</v>
      </c>
      <c r="M978" s="171" t="s">
        <v>15216</v>
      </c>
    </row>
    <row r="979" ht="16.5" customHeight="1">
      <c r="A979" s="145">
        <v>978.0</v>
      </c>
      <c r="B979" s="146">
        <v>9853565.0</v>
      </c>
      <c r="C979" s="146">
        <v>1.70040141E8</v>
      </c>
      <c r="D979" s="142" t="s">
        <v>10012</v>
      </c>
      <c r="E979" s="146" t="s">
        <v>10013</v>
      </c>
      <c r="F979" s="146">
        <v>9.0</v>
      </c>
      <c r="G979" s="146">
        <v>90.0</v>
      </c>
      <c r="H979" s="146">
        <v>7.3999999999999995</v>
      </c>
      <c r="I979" s="146" t="s">
        <v>14870</v>
      </c>
      <c r="J979" s="146" t="s">
        <v>8090</v>
      </c>
      <c r="K979" s="148" t="s">
        <v>14871</v>
      </c>
      <c r="L979" s="147" t="s">
        <v>15215</v>
      </c>
      <c r="M979" s="171" t="s">
        <v>15216</v>
      </c>
    </row>
    <row r="980" ht="16.5" customHeight="1">
      <c r="A980" s="141">
        <v>979.0</v>
      </c>
      <c r="B980" s="146">
        <v>9855695.0</v>
      </c>
      <c r="C980" s="146">
        <v>1.70040153E8</v>
      </c>
      <c r="D980" s="142" t="s">
        <v>10379</v>
      </c>
      <c r="E980" s="146" t="s">
        <v>10380</v>
      </c>
      <c r="F980" s="146">
        <v>9.2</v>
      </c>
      <c r="G980" s="146">
        <v>92.5</v>
      </c>
      <c r="H980" s="146">
        <v>7.8999999999999995</v>
      </c>
      <c r="I980" s="146" t="s">
        <v>14870</v>
      </c>
      <c r="J980" s="146" t="s">
        <v>8090</v>
      </c>
      <c r="K980" s="148" t="s">
        <v>14871</v>
      </c>
      <c r="L980" s="147" t="s">
        <v>15215</v>
      </c>
      <c r="M980" s="171" t="s">
        <v>15216</v>
      </c>
    </row>
    <row r="981" ht="16.5" customHeight="1">
      <c r="A981" s="145">
        <v>980.0</v>
      </c>
      <c r="B981" s="146">
        <v>9858943.0</v>
      </c>
      <c r="C981" s="146">
        <v>1.70040167E8</v>
      </c>
      <c r="D981" s="142" t="s">
        <v>9277</v>
      </c>
      <c r="E981" s="146" t="s">
        <v>9279</v>
      </c>
      <c r="F981" s="146">
        <v>8.7</v>
      </c>
      <c r="G981" s="146">
        <v>91.0</v>
      </c>
      <c r="H981" s="146">
        <v>7.1</v>
      </c>
      <c r="I981" s="146" t="s">
        <v>14870</v>
      </c>
      <c r="J981" s="146" t="s">
        <v>8090</v>
      </c>
      <c r="K981" s="148" t="s">
        <v>14871</v>
      </c>
      <c r="L981" s="147" t="s">
        <v>15215</v>
      </c>
      <c r="M981" s="171" t="s">
        <v>15216</v>
      </c>
    </row>
    <row r="982" ht="16.5" customHeight="1">
      <c r="A982" s="141">
        <v>981.0</v>
      </c>
      <c r="B982" s="146">
        <v>9854094.0</v>
      </c>
      <c r="C982" s="146">
        <v>1.7004019E8</v>
      </c>
      <c r="D982" s="142" t="s">
        <v>9128</v>
      </c>
      <c r="E982" s="146" t="s">
        <v>15247</v>
      </c>
      <c r="F982" s="146">
        <v>8.5</v>
      </c>
      <c r="G982" s="146">
        <v>87.0</v>
      </c>
      <c r="H982" s="146">
        <v>7.1</v>
      </c>
      <c r="I982" s="146" t="s">
        <v>14870</v>
      </c>
      <c r="J982" s="146" t="s">
        <v>8090</v>
      </c>
      <c r="K982" s="148" t="s">
        <v>14871</v>
      </c>
      <c r="L982" s="147" t="s">
        <v>15215</v>
      </c>
      <c r="M982" s="171" t="s">
        <v>15216</v>
      </c>
    </row>
    <row r="983" ht="16.5" customHeight="1">
      <c r="A983" s="145">
        <v>982.0</v>
      </c>
      <c r="B983" s="146">
        <v>9853623.0</v>
      </c>
      <c r="C983" s="146">
        <v>1.70040211E8</v>
      </c>
      <c r="D983" s="142" t="s">
        <v>9601</v>
      </c>
      <c r="E983" s="146" t="s">
        <v>9602</v>
      </c>
      <c r="F983" s="146">
        <v>8.8</v>
      </c>
      <c r="G983" s="146">
        <v>91.0</v>
      </c>
      <c r="H983" s="146">
        <v>7.5</v>
      </c>
      <c r="I983" s="146" t="s">
        <v>14870</v>
      </c>
      <c r="J983" s="146" t="s">
        <v>8090</v>
      </c>
      <c r="K983" s="148" t="s">
        <v>14871</v>
      </c>
      <c r="L983" s="147" t="s">
        <v>15215</v>
      </c>
      <c r="M983" s="171" t="s">
        <v>15216</v>
      </c>
    </row>
    <row r="984" ht="16.5" customHeight="1">
      <c r="A984" s="141">
        <v>983.0</v>
      </c>
      <c r="B984" s="146">
        <v>9855428.0</v>
      </c>
      <c r="C984" s="146">
        <v>1.70040217E8</v>
      </c>
      <c r="D984" s="142" t="s">
        <v>10824</v>
      </c>
      <c r="E984" s="146" t="s">
        <v>10825</v>
      </c>
      <c r="F984" s="146">
        <v>9.3</v>
      </c>
      <c r="G984" s="146">
        <v>96.3</v>
      </c>
      <c r="H984" s="146">
        <v>8.299999999999999</v>
      </c>
      <c r="I984" s="146" t="s">
        <v>14870</v>
      </c>
      <c r="J984" s="146" t="s">
        <v>8090</v>
      </c>
      <c r="K984" s="148" t="s">
        <v>14871</v>
      </c>
      <c r="L984" s="147" t="s">
        <v>15215</v>
      </c>
      <c r="M984" s="171" t="s">
        <v>15216</v>
      </c>
    </row>
    <row r="985" ht="16.5" customHeight="1">
      <c r="A985" s="145">
        <v>984.0</v>
      </c>
      <c r="B985" s="146">
        <v>9853394.0</v>
      </c>
      <c r="C985" s="146">
        <v>1.70040222E8</v>
      </c>
      <c r="D985" s="142" t="s">
        <v>15248</v>
      </c>
      <c r="E985" s="146" t="s">
        <v>15249</v>
      </c>
      <c r="F985" s="146">
        <v>85.0</v>
      </c>
      <c r="G985" s="146">
        <v>87.1</v>
      </c>
      <c r="H985" s="146">
        <v>7.0</v>
      </c>
      <c r="I985" s="146" t="s">
        <v>14870</v>
      </c>
      <c r="J985" s="146" t="s">
        <v>8090</v>
      </c>
      <c r="K985" s="148" t="s">
        <v>14871</v>
      </c>
      <c r="L985" s="147" t="s">
        <v>15215</v>
      </c>
      <c r="M985" s="171" t="s">
        <v>15216</v>
      </c>
    </row>
    <row r="986" ht="16.5" customHeight="1">
      <c r="A986" s="141">
        <v>985.0</v>
      </c>
      <c r="B986" s="146">
        <v>9854164.0</v>
      </c>
      <c r="C986" s="146">
        <v>1.70040259E8</v>
      </c>
      <c r="D986" s="142" t="s">
        <v>8407</v>
      </c>
      <c r="E986" s="146" t="s">
        <v>8408</v>
      </c>
      <c r="F986" s="146">
        <v>8.0</v>
      </c>
      <c r="G986" s="146">
        <v>92.8</v>
      </c>
      <c r="H986" s="146">
        <v>7.8</v>
      </c>
      <c r="I986" s="146" t="s">
        <v>14870</v>
      </c>
      <c r="J986" s="146" t="s">
        <v>8090</v>
      </c>
      <c r="K986" s="148" t="s">
        <v>14871</v>
      </c>
      <c r="L986" s="147" t="s">
        <v>15215</v>
      </c>
      <c r="M986" s="171" t="s">
        <v>15216</v>
      </c>
    </row>
    <row r="987" ht="16.5" customHeight="1">
      <c r="A987" s="145">
        <v>986.0</v>
      </c>
      <c r="B987" s="146">
        <v>9854106.0</v>
      </c>
      <c r="C987" s="146">
        <v>1.70040295E8</v>
      </c>
      <c r="D987" s="142" t="s">
        <v>12362</v>
      </c>
      <c r="E987" s="146" t="s">
        <v>12363</v>
      </c>
      <c r="F987" s="146">
        <v>9.7</v>
      </c>
      <c r="G987" s="146">
        <v>94.0</v>
      </c>
      <c r="H987" s="146">
        <v>8.5</v>
      </c>
      <c r="I987" s="146" t="s">
        <v>14870</v>
      </c>
      <c r="J987" s="146" t="s">
        <v>8090</v>
      </c>
      <c r="K987" s="148" t="s">
        <v>14871</v>
      </c>
      <c r="L987" s="147" t="s">
        <v>15215</v>
      </c>
      <c r="M987" s="171" t="s">
        <v>15216</v>
      </c>
    </row>
    <row r="988" ht="16.5" customHeight="1">
      <c r="A988" s="141">
        <v>987.0</v>
      </c>
      <c r="B988" s="146">
        <v>9873533.0</v>
      </c>
      <c r="C988" s="146">
        <v>1.70040301E8</v>
      </c>
      <c r="D988" s="142" t="s">
        <v>11617</v>
      </c>
      <c r="E988" s="146" t="s">
        <v>11619</v>
      </c>
      <c r="F988" s="146">
        <v>9.5</v>
      </c>
      <c r="G988" s="146">
        <v>96.0</v>
      </c>
      <c r="H988" s="146">
        <v>8.4</v>
      </c>
      <c r="I988" s="146" t="s">
        <v>14870</v>
      </c>
      <c r="J988" s="146" t="s">
        <v>8090</v>
      </c>
      <c r="K988" s="148" t="s">
        <v>14871</v>
      </c>
      <c r="L988" s="147" t="s">
        <v>15215</v>
      </c>
      <c r="M988" s="171" t="s">
        <v>15216</v>
      </c>
    </row>
    <row r="989" ht="16.5" customHeight="1">
      <c r="A989" s="145">
        <v>988.0</v>
      </c>
      <c r="B989" s="146">
        <v>9864906.0</v>
      </c>
      <c r="C989" s="146">
        <v>1.70040325E8</v>
      </c>
      <c r="D989" s="142" t="s">
        <v>8701</v>
      </c>
      <c r="E989" s="146" t="s">
        <v>8702</v>
      </c>
      <c r="F989" s="146">
        <v>8.2</v>
      </c>
      <c r="G989" s="146">
        <v>76.0</v>
      </c>
      <c r="H989" s="146">
        <v>7.3999999999999995</v>
      </c>
      <c r="I989" s="146" t="s">
        <v>14870</v>
      </c>
      <c r="J989" s="146" t="s">
        <v>8090</v>
      </c>
      <c r="K989" s="148" t="s">
        <v>14871</v>
      </c>
      <c r="L989" s="147" t="s">
        <v>15215</v>
      </c>
      <c r="M989" s="171" t="s">
        <v>15216</v>
      </c>
    </row>
    <row r="990" ht="16.5" customHeight="1">
      <c r="A990" s="141">
        <v>989.0</v>
      </c>
      <c r="B990" s="146">
        <v>9854516.0</v>
      </c>
      <c r="C990" s="146">
        <v>1.70040372E8</v>
      </c>
      <c r="D990" s="142" t="s">
        <v>9029</v>
      </c>
      <c r="E990" s="146" t="s">
        <v>15250</v>
      </c>
      <c r="F990" s="146">
        <v>8.5</v>
      </c>
      <c r="G990" s="146">
        <v>93.4</v>
      </c>
      <c r="H990" s="146">
        <v>7.5</v>
      </c>
      <c r="I990" s="146" t="s">
        <v>14870</v>
      </c>
      <c r="J990" s="146" t="s">
        <v>8090</v>
      </c>
      <c r="K990" s="148" t="s">
        <v>14871</v>
      </c>
      <c r="L990" s="147" t="s">
        <v>15215</v>
      </c>
      <c r="M990" s="171" t="s">
        <v>15216</v>
      </c>
    </row>
    <row r="991" ht="16.5" customHeight="1">
      <c r="A991" s="145">
        <v>990.0</v>
      </c>
      <c r="B991" s="146">
        <v>9854418.0</v>
      </c>
      <c r="C991" s="146">
        <v>1.70040391E8</v>
      </c>
      <c r="D991" s="142" t="s">
        <v>9407</v>
      </c>
      <c r="E991" s="146" t="s">
        <v>9408</v>
      </c>
      <c r="F991" s="146">
        <v>8.8</v>
      </c>
      <c r="G991" s="146">
        <v>97.0</v>
      </c>
      <c r="H991" s="146">
        <v>9.1</v>
      </c>
      <c r="I991" s="146" t="s">
        <v>14870</v>
      </c>
      <c r="J991" s="146" t="s">
        <v>8090</v>
      </c>
      <c r="K991" s="148" t="s">
        <v>14871</v>
      </c>
      <c r="L991" s="147" t="s">
        <v>15215</v>
      </c>
      <c r="M991" s="171" t="s">
        <v>15216</v>
      </c>
    </row>
    <row r="992" ht="16.5" customHeight="1">
      <c r="A992" s="141">
        <v>991.0</v>
      </c>
      <c r="B992" s="146">
        <v>9854276.0</v>
      </c>
      <c r="C992" s="146">
        <v>1.70040461E8</v>
      </c>
      <c r="D992" s="142" t="s">
        <v>10871</v>
      </c>
      <c r="E992" s="146" t="s">
        <v>10872</v>
      </c>
      <c r="F992" s="146">
        <v>9.3</v>
      </c>
      <c r="G992" s="146">
        <v>95.3</v>
      </c>
      <c r="H992" s="146">
        <v>7.699999999999999</v>
      </c>
      <c r="I992" s="146" t="s">
        <v>14870</v>
      </c>
      <c r="J992" s="146" t="s">
        <v>8090</v>
      </c>
      <c r="K992" s="148" t="s">
        <v>14871</v>
      </c>
      <c r="L992" s="147" t="s">
        <v>15215</v>
      </c>
      <c r="M992" s="171" t="s">
        <v>15216</v>
      </c>
    </row>
    <row r="993" ht="16.5" customHeight="1">
      <c r="A993" s="145">
        <v>992.0</v>
      </c>
      <c r="B993" s="146">
        <v>9853237.0</v>
      </c>
      <c r="C993" s="146">
        <v>1.70040469E8</v>
      </c>
      <c r="D993" s="142" t="s">
        <v>8366</v>
      </c>
      <c r="E993" s="146" t="s">
        <v>8367</v>
      </c>
      <c r="F993" s="146">
        <v>7.8</v>
      </c>
      <c r="G993" s="146">
        <v>89.0</v>
      </c>
      <c r="H993" s="146">
        <v>8.0</v>
      </c>
      <c r="I993" s="146" t="s">
        <v>14870</v>
      </c>
      <c r="J993" s="146" t="s">
        <v>8090</v>
      </c>
      <c r="K993" s="148" t="s">
        <v>14871</v>
      </c>
      <c r="L993" s="147" t="s">
        <v>15215</v>
      </c>
      <c r="M993" s="171" t="s">
        <v>15216</v>
      </c>
    </row>
    <row r="994" ht="16.5" customHeight="1">
      <c r="A994" s="141">
        <v>993.0</v>
      </c>
      <c r="B994" s="146">
        <v>9854021.0</v>
      </c>
      <c r="C994" s="146">
        <v>1.7004047E8</v>
      </c>
      <c r="D994" s="142" t="s">
        <v>11937</v>
      </c>
      <c r="E994" s="146" t="s">
        <v>11938</v>
      </c>
      <c r="F994" s="146">
        <v>9.5</v>
      </c>
      <c r="G994" s="146">
        <v>90.2</v>
      </c>
      <c r="H994" s="146">
        <v>7.199999999999999</v>
      </c>
      <c r="I994" s="146" t="s">
        <v>14870</v>
      </c>
      <c r="J994" s="146" t="s">
        <v>8090</v>
      </c>
      <c r="K994" s="148" t="s">
        <v>14871</v>
      </c>
      <c r="L994" s="147" t="s">
        <v>15215</v>
      </c>
      <c r="M994" s="171" t="s">
        <v>15216</v>
      </c>
    </row>
    <row r="995" ht="16.5" customHeight="1">
      <c r="A995" s="145">
        <v>994.0</v>
      </c>
      <c r="B995" s="146">
        <v>9872347.0</v>
      </c>
      <c r="C995" s="146">
        <v>1.70040493E8</v>
      </c>
      <c r="D995" s="142" t="s">
        <v>12597</v>
      </c>
      <c r="E995" s="146" t="s">
        <v>12598</v>
      </c>
      <c r="F995" s="146">
        <v>9.8</v>
      </c>
      <c r="G995" s="146">
        <v>96.0</v>
      </c>
      <c r="H995" s="146">
        <v>9.0</v>
      </c>
      <c r="I995" s="146" t="s">
        <v>14870</v>
      </c>
      <c r="J995" s="146" t="s">
        <v>8090</v>
      </c>
      <c r="K995" s="148" t="s">
        <v>14871</v>
      </c>
      <c r="L995" s="147" t="s">
        <v>15215</v>
      </c>
      <c r="M995" s="171" t="s">
        <v>15216</v>
      </c>
    </row>
    <row r="996" ht="16.5" customHeight="1">
      <c r="A996" s="141">
        <v>995.0</v>
      </c>
      <c r="B996" s="146">
        <v>9854133.0</v>
      </c>
      <c r="C996" s="146">
        <v>1.7004051E8</v>
      </c>
      <c r="D996" s="142" t="s">
        <v>9445</v>
      </c>
      <c r="E996" s="146" t="s">
        <v>9446</v>
      </c>
      <c r="F996" s="146">
        <v>8.8</v>
      </c>
      <c r="G996" s="146">
        <v>95.5</v>
      </c>
      <c r="H996" s="146">
        <v>7.699999999999999</v>
      </c>
      <c r="I996" s="146" t="s">
        <v>14870</v>
      </c>
      <c r="J996" s="146" t="s">
        <v>8090</v>
      </c>
      <c r="K996" s="148" t="s">
        <v>14871</v>
      </c>
      <c r="L996" s="147" t="s">
        <v>15215</v>
      </c>
      <c r="M996" s="171" t="s">
        <v>15216</v>
      </c>
    </row>
    <row r="997" ht="16.5" customHeight="1">
      <c r="A997" s="145">
        <v>996.0</v>
      </c>
      <c r="B997" s="146">
        <v>9853014.0</v>
      </c>
      <c r="C997" s="146">
        <v>1.70040536E8</v>
      </c>
      <c r="D997" s="142" t="s">
        <v>12817</v>
      </c>
      <c r="E997" s="146" t="s">
        <v>12818</v>
      </c>
      <c r="F997" s="146">
        <v>10.0</v>
      </c>
      <c r="G997" s="146">
        <v>96.7</v>
      </c>
      <c r="H997" s="146">
        <v>8.299999999999999</v>
      </c>
      <c r="I997" s="146" t="s">
        <v>14870</v>
      </c>
      <c r="J997" s="146" t="s">
        <v>8090</v>
      </c>
      <c r="K997" s="148" t="s">
        <v>14871</v>
      </c>
      <c r="L997" s="147" t="s">
        <v>15215</v>
      </c>
      <c r="M997" s="171" t="s">
        <v>15216</v>
      </c>
    </row>
    <row r="998" ht="16.5" customHeight="1">
      <c r="A998" s="141">
        <v>997.0</v>
      </c>
      <c r="B998" s="146">
        <v>9856134.0</v>
      </c>
      <c r="C998" s="146">
        <v>1.70040539E8</v>
      </c>
      <c r="D998" s="142" t="s">
        <v>8599</v>
      </c>
      <c r="E998" s="146" t="s">
        <v>8600</v>
      </c>
      <c r="F998" s="146">
        <v>8.2</v>
      </c>
      <c r="G998" s="146">
        <v>89.0</v>
      </c>
      <c r="H998" s="146">
        <v>7.6</v>
      </c>
      <c r="I998" s="146" t="s">
        <v>14870</v>
      </c>
      <c r="J998" s="146" t="s">
        <v>8090</v>
      </c>
      <c r="K998" s="148" t="s">
        <v>14871</v>
      </c>
      <c r="L998" s="147" t="s">
        <v>15215</v>
      </c>
      <c r="M998" s="171" t="s">
        <v>15216</v>
      </c>
    </row>
    <row r="999" ht="16.5" customHeight="1">
      <c r="A999" s="145">
        <v>998.0</v>
      </c>
      <c r="B999" s="146">
        <v>9853923.0</v>
      </c>
      <c r="C999" s="146">
        <v>1.7004056E8</v>
      </c>
      <c r="D999" s="142" t="s">
        <v>12271</v>
      </c>
      <c r="E999" s="146" t="s">
        <v>12272</v>
      </c>
      <c r="F999" s="146">
        <v>9.7</v>
      </c>
      <c r="G999" s="146">
        <v>96.4</v>
      </c>
      <c r="H999" s="146">
        <v>8.1</v>
      </c>
      <c r="I999" s="146" t="s">
        <v>14870</v>
      </c>
      <c r="J999" s="146" t="s">
        <v>8090</v>
      </c>
      <c r="K999" s="148" t="s">
        <v>14871</v>
      </c>
      <c r="L999" s="147" t="s">
        <v>15215</v>
      </c>
      <c r="M999" s="171" t="s">
        <v>15216</v>
      </c>
    </row>
    <row r="1000" ht="16.5" customHeight="1">
      <c r="A1000" s="141">
        <v>999.0</v>
      </c>
      <c r="B1000" s="146">
        <v>9855730.0</v>
      </c>
      <c r="C1000" s="146">
        <v>1.70040669E8</v>
      </c>
      <c r="D1000" s="142" t="s">
        <v>9650</v>
      </c>
      <c r="E1000" s="146" t="s">
        <v>9651</v>
      </c>
      <c r="F1000" s="146">
        <v>8.8</v>
      </c>
      <c r="G1000" s="146">
        <v>86.3</v>
      </c>
      <c r="H1000" s="146">
        <v>8.6</v>
      </c>
      <c r="I1000" s="146" t="s">
        <v>14870</v>
      </c>
      <c r="J1000" s="146" t="s">
        <v>8090</v>
      </c>
      <c r="K1000" s="148" t="s">
        <v>14871</v>
      </c>
      <c r="L1000" s="147" t="s">
        <v>15215</v>
      </c>
      <c r="M1000" s="171" t="s">
        <v>15216</v>
      </c>
    </row>
    <row r="1001" ht="16.5" customHeight="1">
      <c r="A1001" s="145">
        <v>1000.0</v>
      </c>
      <c r="B1001" s="146">
        <v>9853636.0</v>
      </c>
      <c r="C1001" s="146">
        <v>1.70040748E8</v>
      </c>
      <c r="D1001" s="142" t="s">
        <v>12807</v>
      </c>
      <c r="E1001" s="146" t="s">
        <v>12808</v>
      </c>
      <c r="F1001" s="146">
        <v>10.0</v>
      </c>
      <c r="G1001" s="146">
        <v>96.7</v>
      </c>
      <c r="H1001" s="146">
        <v>9.2</v>
      </c>
      <c r="I1001" s="146" t="s">
        <v>14870</v>
      </c>
      <c r="J1001" s="146" t="s">
        <v>8090</v>
      </c>
      <c r="K1001" s="148" t="s">
        <v>14871</v>
      </c>
      <c r="L1001" s="147" t="s">
        <v>15215</v>
      </c>
      <c r="M1001" s="171" t="s">
        <v>15216</v>
      </c>
    </row>
    <row r="1002" ht="16.5" customHeight="1">
      <c r="A1002" s="141">
        <v>1001.0</v>
      </c>
      <c r="B1002" s="146">
        <v>9853430.0</v>
      </c>
      <c r="C1002" s="146">
        <v>1.7004078E8</v>
      </c>
      <c r="D1002" s="142" t="s">
        <v>8785</v>
      </c>
      <c r="E1002" s="146" t="s">
        <v>8786</v>
      </c>
      <c r="F1002" s="146">
        <v>8.3</v>
      </c>
      <c r="G1002" s="146">
        <v>94.5</v>
      </c>
      <c r="H1002" s="146">
        <v>7.6</v>
      </c>
      <c r="I1002" s="146" t="s">
        <v>14870</v>
      </c>
      <c r="J1002" s="146" t="s">
        <v>8090</v>
      </c>
      <c r="K1002" s="148" t="s">
        <v>14871</v>
      </c>
      <c r="L1002" s="147" t="s">
        <v>15215</v>
      </c>
      <c r="M1002" s="171" t="s">
        <v>15216</v>
      </c>
    </row>
    <row r="1003" ht="16.5" customHeight="1">
      <c r="A1003" s="145">
        <v>1002.0</v>
      </c>
      <c r="B1003" s="146">
        <v>9872823.0</v>
      </c>
      <c r="C1003" s="146">
        <v>1.70040792E8</v>
      </c>
      <c r="D1003" s="142" t="s">
        <v>11685</v>
      </c>
      <c r="E1003" s="146" t="s">
        <v>11686</v>
      </c>
      <c r="F1003" s="146">
        <v>9.5</v>
      </c>
      <c r="G1003" s="146">
        <v>95.0</v>
      </c>
      <c r="H1003" s="146">
        <v>8.9</v>
      </c>
      <c r="I1003" s="146" t="s">
        <v>14870</v>
      </c>
      <c r="J1003" s="146" t="s">
        <v>8090</v>
      </c>
      <c r="K1003" s="148" t="s">
        <v>14871</v>
      </c>
      <c r="L1003" s="147" t="s">
        <v>15215</v>
      </c>
      <c r="M1003" s="171" t="s">
        <v>15216</v>
      </c>
    </row>
    <row r="1004" ht="16.5" customHeight="1">
      <c r="A1004" s="141">
        <v>1003.0</v>
      </c>
      <c r="B1004" s="146">
        <v>9855775.0</v>
      </c>
      <c r="C1004" s="146">
        <v>1.70040803E8</v>
      </c>
      <c r="D1004" s="142" t="s">
        <v>9967</v>
      </c>
      <c r="E1004" s="146" t="s">
        <v>9968</v>
      </c>
      <c r="F1004" s="146">
        <v>9.0</v>
      </c>
      <c r="G1004" s="146">
        <v>91.4</v>
      </c>
      <c r="H1004" s="146">
        <v>8.0</v>
      </c>
      <c r="I1004" s="146" t="s">
        <v>14870</v>
      </c>
      <c r="J1004" s="146" t="s">
        <v>8090</v>
      </c>
      <c r="K1004" s="148" t="s">
        <v>14871</v>
      </c>
      <c r="L1004" s="147" t="s">
        <v>15215</v>
      </c>
      <c r="M1004" s="171" t="s">
        <v>15216</v>
      </c>
    </row>
    <row r="1005" ht="16.5" customHeight="1">
      <c r="A1005" s="145">
        <v>1004.0</v>
      </c>
      <c r="B1005" s="146">
        <v>9872379.0</v>
      </c>
      <c r="C1005" s="146">
        <v>1.70040816E8</v>
      </c>
      <c r="D1005" s="142" t="s">
        <v>10407</v>
      </c>
      <c r="E1005" s="146" t="s">
        <v>10409</v>
      </c>
      <c r="F1005" s="146">
        <v>9.2</v>
      </c>
      <c r="G1005" s="146">
        <v>92.0</v>
      </c>
      <c r="H1005" s="146">
        <v>7.3</v>
      </c>
      <c r="I1005" s="146" t="s">
        <v>14870</v>
      </c>
      <c r="J1005" s="146" t="s">
        <v>8090</v>
      </c>
      <c r="K1005" s="148" t="s">
        <v>14871</v>
      </c>
      <c r="L1005" s="147" t="s">
        <v>15215</v>
      </c>
      <c r="M1005" s="171" t="s">
        <v>15216</v>
      </c>
    </row>
    <row r="1006" ht="16.5" customHeight="1">
      <c r="A1006" s="141">
        <v>1005.0</v>
      </c>
      <c r="B1006" s="146">
        <v>9854031.0</v>
      </c>
      <c r="C1006" s="146">
        <v>1.70040819E8</v>
      </c>
      <c r="D1006" s="142" t="s">
        <v>8275</v>
      </c>
      <c r="E1006" s="146" t="s">
        <v>8276</v>
      </c>
      <c r="F1006" s="146">
        <v>7.7</v>
      </c>
      <c r="G1006" s="146">
        <v>89.3</v>
      </c>
      <c r="H1006" s="146">
        <v>8.6</v>
      </c>
      <c r="I1006" s="146" t="s">
        <v>14870</v>
      </c>
      <c r="J1006" s="146" t="s">
        <v>8090</v>
      </c>
      <c r="K1006" s="148" t="s">
        <v>14871</v>
      </c>
      <c r="L1006" s="147" t="s">
        <v>15215</v>
      </c>
      <c r="M1006" s="171" t="s">
        <v>15216</v>
      </c>
    </row>
    <row r="1007" ht="16.5" customHeight="1">
      <c r="A1007" s="145">
        <v>1006.0</v>
      </c>
      <c r="B1007" s="146">
        <v>9853643.0</v>
      </c>
      <c r="C1007" s="146">
        <v>1.70040877E8</v>
      </c>
      <c r="D1007" s="142" t="s">
        <v>12743</v>
      </c>
      <c r="E1007" s="146" t="s">
        <v>12744</v>
      </c>
      <c r="F1007" s="146">
        <v>10.0</v>
      </c>
      <c r="G1007" s="146">
        <v>98.0</v>
      </c>
      <c r="H1007" s="146">
        <v>8.7</v>
      </c>
      <c r="I1007" s="146" t="s">
        <v>14870</v>
      </c>
      <c r="J1007" s="146" t="s">
        <v>8090</v>
      </c>
      <c r="K1007" s="148" t="s">
        <v>14871</v>
      </c>
      <c r="L1007" s="147" t="s">
        <v>15215</v>
      </c>
      <c r="M1007" s="171" t="s">
        <v>15216</v>
      </c>
    </row>
    <row r="1008" ht="16.5" customHeight="1">
      <c r="A1008" s="141">
        <v>1007.0</v>
      </c>
      <c r="B1008" s="146">
        <v>9853468.0</v>
      </c>
      <c r="C1008" s="146">
        <v>1.70040879E8</v>
      </c>
      <c r="D1008" s="142" t="s">
        <v>11726</v>
      </c>
      <c r="E1008" s="146" t="s">
        <v>11727</v>
      </c>
      <c r="F1008" s="146">
        <v>9.5</v>
      </c>
      <c r="G1008" s="146">
        <v>95.0</v>
      </c>
      <c r="H1008" s="146">
        <v>8.4</v>
      </c>
      <c r="I1008" s="146" t="s">
        <v>14870</v>
      </c>
      <c r="J1008" s="146" t="s">
        <v>8090</v>
      </c>
      <c r="K1008" s="148" t="s">
        <v>14871</v>
      </c>
      <c r="L1008" s="147" t="s">
        <v>15215</v>
      </c>
      <c r="M1008" s="171" t="s">
        <v>15216</v>
      </c>
    </row>
    <row r="1009" ht="16.5" customHeight="1">
      <c r="A1009" s="145">
        <v>1008.0</v>
      </c>
      <c r="B1009" s="146">
        <v>9853386.0</v>
      </c>
      <c r="C1009" s="146">
        <v>1.70040891E8</v>
      </c>
      <c r="D1009" s="142" t="s">
        <v>10232</v>
      </c>
      <c r="E1009" s="146" t="s">
        <v>10233</v>
      </c>
      <c r="F1009" s="146">
        <v>9.2</v>
      </c>
      <c r="G1009" s="146">
        <v>95.8</v>
      </c>
      <c r="H1009" s="146">
        <v>8.2</v>
      </c>
      <c r="I1009" s="146" t="s">
        <v>14870</v>
      </c>
      <c r="J1009" s="146" t="s">
        <v>8090</v>
      </c>
      <c r="K1009" s="148" t="s">
        <v>14871</v>
      </c>
      <c r="L1009" s="147" t="s">
        <v>15215</v>
      </c>
      <c r="M1009" s="171" t="s">
        <v>15216</v>
      </c>
    </row>
    <row r="1010" ht="16.5" customHeight="1">
      <c r="A1010" s="141">
        <v>1009.0</v>
      </c>
      <c r="B1010" s="146">
        <v>9853461.0</v>
      </c>
      <c r="C1010" s="146">
        <v>1.7004094E8</v>
      </c>
      <c r="D1010" s="142" t="s">
        <v>10204</v>
      </c>
      <c r="E1010" s="146" t="s">
        <v>10205</v>
      </c>
      <c r="F1010" s="146">
        <v>9.2</v>
      </c>
      <c r="G1010" s="146">
        <v>96.0</v>
      </c>
      <c r="H1010" s="146">
        <v>8.799999999999999</v>
      </c>
      <c r="I1010" s="146" t="s">
        <v>14870</v>
      </c>
      <c r="J1010" s="146" t="s">
        <v>8090</v>
      </c>
      <c r="K1010" s="148" t="s">
        <v>14871</v>
      </c>
      <c r="L1010" s="147" t="s">
        <v>15215</v>
      </c>
      <c r="M1010" s="171" t="s">
        <v>15216</v>
      </c>
    </row>
    <row r="1011" ht="16.5" customHeight="1">
      <c r="A1011" s="145">
        <v>1010.0</v>
      </c>
      <c r="B1011" s="146">
        <v>9872079.0</v>
      </c>
      <c r="C1011" s="146">
        <v>1.70040964E8</v>
      </c>
      <c r="D1011" s="142" t="s">
        <v>10109</v>
      </c>
      <c r="E1011" s="146" t="s">
        <v>10110</v>
      </c>
      <c r="F1011" s="146">
        <v>9.2</v>
      </c>
      <c r="G1011" s="146">
        <v>97.6</v>
      </c>
      <c r="H1011" s="146">
        <v>8.5</v>
      </c>
      <c r="I1011" s="146" t="s">
        <v>14870</v>
      </c>
      <c r="J1011" s="146" t="s">
        <v>8090</v>
      </c>
      <c r="K1011" s="148" t="s">
        <v>14871</v>
      </c>
      <c r="L1011" s="147" t="s">
        <v>15215</v>
      </c>
      <c r="M1011" s="171" t="s">
        <v>15216</v>
      </c>
    </row>
    <row r="1012" ht="16.5" customHeight="1">
      <c r="A1012" s="141">
        <v>1011.0</v>
      </c>
      <c r="B1012" s="146">
        <v>9852864.0</v>
      </c>
      <c r="C1012" s="146">
        <v>1.7004097E8</v>
      </c>
      <c r="D1012" s="142" t="s">
        <v>12849</v>
      </c>
      <c r="E1012" s="146" t="s">
        <v>12850</v>
      </c>
      <c r="F1012" s="146">
        <v>10.0</v>
      </c>
      <c r="G1012" s="146">
        <v>95.1</v>
      </c>
      <c r="H1012" s="146">
        <v>7.8999999999999995</v>
      </c>
      <c r="I1012" s="146" t="s">
        <v>14870</v>
      </c>
      <c r="J1012" s="146" t="s">
        <v>8090</v>
      </c>
      <c r="K1012" s="148" t="s">
        <v>14871</v>
      </c>
      <c r="L1012" s="147" t="s">
        <v>15215</v>
      </c>
      <c r="M1012" s="171" t="s">
        <v>15216</v>
      </c>
    </row>
    <row r="1013" ht="16.5" customHeight="1">
      <c r="A1013" s="145">
        <v>1012.0</v>
      </c>
      <c r="B1013" s="146">
        <v>9870759.0</v>
      </c>
      <c r="C1013" s="146">
        <v>1.7004098E8</v>
      </c>
      <c r="D1013" s="142" t="s">
        <v>11190</v>
      </c>
      <c r="E1013" s="146" t="s">
        <v>11191</v>
      </c>
      <c r="F1013" s="146">
        <v>9.3</v>
      </c>
      <c r="G1013" s="146">
        <v>87.0</v>
      </c>
      <c r="H1013" s="146">
        <v>7.199999999999999</v>
      </c>
      <c r="I1013" s="146" t="s">
        <v>14870</v>
      </c>
      <c r="J1013" s="146" t="s">
        <v>8090</v>
      </c>
      <c r="K1013" s="148" t="s">
        <v>14871</v>
      </c>
      <c r="L1013" s="147" t="s">
        <v>15215</v>
      </c>
      <c r="M1013" s="171" t="s">
        <v>15216</v>
      </c>
    </row>
    <row r="1014" ht="16.5" customHeight="1">
      <c r="A1014" s="141">
        <v>1013.0</v>
      </c>
      <c r="B1014" s="146">
        <v>9853183.0</v>
      </c>
      <c r="C1014" s="146">
        <v>1.70041054E8</v>
      </c>
      <c r="D1014" s="142" t="s">
        <v>9955</v>
      </c>
      <c r="E1014" s="146" t="s">
        <v>9957</v>
      </c>
      <c r="F1014" s="146">
        <v>9.0</v>
      </c>
      <c r="G1014" s="146">
        <v>91.7</v>
      </c>
      <c r="H1014" s="146">
        <v>7.8</v>
      </c>
      <c r="I1014" s="146" t="s">
        <v>14870</v>
      </c>
      <c r="J1014" s="146" t="s">
        <v>8090</v>
      </c>
      <c r="K1014" s="148" t="s">
        <v>14871</v>
      </c>
      <c r="L1014" s="147" t="s">
        <v>15215</v>
      </c>
      <c r="M1014" s="171" t="s">
        <v>15216</v>
      </c>
    </row>
    <row r="1015" ht="16.5" customHeight="1">
      <c r="A1015" s="145">
        <v>1014.0</v>
      </c>
      <c r="B1015" s="146">
        <v>9870702.0</v>
      </c>
      <c r="C1015" s="146">
        <v>1.7005005E8</v>
      </c>
      <c r="D1015" s="142" t="s">
        <v>15251</v>
      </c>
      <c r="E1015" s="146" t="s">
        <v>13688</v>
      </c>
      <c r="F1015" s="152">
        <v>7.6</v>
      </c>
      <c r="G1015" s="152">
        <v>9.13</v>
      </c>
      <c r="H1015" s="152">
        <v>8.3</v>
      </c>
      <c r="I1015" s="147" t="s">
        <v>14870</v>
      </c>
      <c r="J1015" s="147" t="s">
        <v>14916</v>
      </c>
      <c r="K1015" s="148" t="s">
        <v>14871</v>
      </c>
      <c r="L1015" s="147" t="s">
        <v>15215</v>
      </c>
      <c r="M1015" s="171" t="s">
        <v>15216</v>
      </c>
    </row>
    <row r="1016" ht="16.5" customHeight="1">
      <c r="A1016" s="141">
        <v>1015.0</v>
      </c>
      <c r="B1016" s="146">
        <v>9871024.0</v>
      </c>
      <c r="C1016" s="146">
        <v>1.70050062E8</v>
      </c>
      <c r="D1016" s="142" t="s">
        <v>13382</v>
      </c>
      <c r="E1016" s="146" t="s">
        <v>13383</v>
      </c>
      <c r="F1016" s="152">
        <v>9.0</v>
      </c>
      <c r="G1016" s="152">
        <v>9.54</v>
      </c>
      <c r="H1016" s="152">
        <v>8.5</v>
      </c>
      <c r="I1016" s="147" t="s">
        <v>14870</v>
      </c>
      <c r="J1016" s="147" t="s">
        <v>14916</v>
      </c>
      <c r="K1016" s="148" t="s">
        <v>14871</v>
      </c>
      <c r="L1016" s="147" t="s">
        <v>15215</v>
      </c>
      <c r="M1016" s="171" t="s">
        <v>15216</v>
      </c>
    </row>
    <row r="1017" ht="16.5" customHeight="1">
      <c r="A1017" s="145">
        <v>1016.0</v>
      </c>
      <c r="B1017" s="146"/>
      <c r="C1017" s="146">
        <v>1.70050071E8</v>
      </c>
      <c r="D1017" s="142" t="s">
        <v>15252</v>
      </c>
      <c r="E1017" s="169" t="s">
        <v>15253</v>
      </c>
      <c r="F1017" s="152">
        <v>80.0</v>
      </c>
      <c r="G1017" s="152">
        <v>80.0</v>
      </c>
      <c r="H1017" s="152">
        <v>7.02</v>
      </c>
      <c r="I1017" s="147" t="s">
        <v>14870</v>
      </c>
      <c r="J1017" s="147" t="s">
        <v>14916</v>
      </c>
      <c r="K1017" s="148" t="s">
        <v>14871</v>
      </c>
      <c r="L1017" s="147" t="s">
        <v>15215</v>
      </c>
      <c r="M1017" s="171" t="s">
        <v>15216</v>
      </c>
    </row>
    <row r="1018" ht="16.5" customHeight="1">
      <c r="A1018" s="141">
        <v>1017.0</v>
      </c>
      <c r="B1018" s="146">
        <v>9871703.0</v>
      </c>
      <c r="C1018" s="146">
        <v>1.70050101E8</v>
      </c>
      <c r="D1018" s="142" t="s">
        <v>13453</v>
      </c>
      <c r="E1018" s="146" t="s">
        <v>13454</v>
      </c>
      <c r="F1018" s="152">
        <v>9.0</v>
      </c>
      <c r="G1018" s="152">
        <v>71.0</v>
      </c>
      <c r="H1018" s="152">
        <v>7.8</v>
      </c>
      <c r="I1018" s="147" t="s">
        <v>14870</v>
      </c>
      <c r="J1018" s="147" t="s">
        <v>14916</v>
      </c>
      <c r="K1018" s="148" t="s">
        <v>14871</v>
      </c>
      <c r="L1018" s="147" t="s">
        <v>15215</v>
      </c>
      <c r="M1018" s="171" t="s">
        <v>15216</v>
      </c>
    </row>
    <row r="1019" ht="16.5" customHeight="1">
      <c r="A1019" s="145">
        <v>1018.0</v>
      </c>
      <c r="B1019" s="146">
        <v>9870169.0</v>
      </c>
      <c r="C1019" s="146">
        <v>1.70050119E8</v>
      </c>
      <c r="D1019" s="142" t="s">
        <v>13312</v>
      </c>
      <c r="E1019" s="146" t="s">
        <v>13315</v>
      </c>
      <c r="F1019" s="152">
        <v>9.3</v>
      </c>
      <c r="G1019" s="152">
        <v>89.4</v>
      </c>
      <c r="H1019" s="152">
        <v>8.02</v>
      </c>
      <c r="I1019" s="147" t="s">
        <v>14870</v>
      </c>
      <c r="J1019" s="147" t="s">
        <v>14916</v>
      </c>
      <c r="K1019" s="148" t="s">
        <v>14871</v>
      </c>
      <c r="L1019" s="147" t="s">
        <v>15215</v>
      </c>
      <c r="M1019" s="171" t="s">
        <v>15216</v>
      </c>
    </row>
    <row r="1020" ht="16.5" customHeight="1">
      <c r="A1020" s="141">
        <v>1019.0</v>
      </c>
      <c r="B1020" s="147">
        <v>9854285.0</v>
      </c>
      <c r="C1020" s="147">
        <v>1.7006006E8</v>
      </c>
      <c r="D1020" s="142" t="s">
        <v>15254</v>
      </c>
      <c r="E1020" s="146" t="s">
        <v>13204</v>
      </c>
      <c r="F1020" s="147">
        <v>75.0</v>
      </c>
      <c r="G1020" s="147">
        <v>93.9</v>
      </c>
      <c r="H1020" s="147">
        <v>7.7</v>
      </c>
      <c r="I1020" s="147" t="s">
        <v>14870</v>
      </c>
      <c r="J1020" s="147" t="s">
        <v>13016</v>
      </c>
      <c r="K1020" s="148" t="s">
        <v>14871</v>
      </c>
      <c r="L1020" s="147" t="s">
        <v>15215</v>
      </c>
      <c r="M1020" s="171" t="s">
        <v>15216</v>
      </c>
    </row>
    <row r="1021" ht="16.5" customHeight="1">
      <c r="A1021" s="145">
        <v>1020.0</v>
      </c>
      <c r="B1021" s="147">
        <v>9855822.0</v>
      </c>
      <c r="C1021" s="147">
        <v>1.70060081E8</v>
      </c>
      <c r="D1021" s="142" t="s">
        <v>13172</v>
      </c>
      <c r="E1021" s="146" t="s">
        <v>13173</v>
      </c>
      <c r="F1021" s="147">
        <v>82.0</v>
      </c>
      <c r="G1021" s="147">
        <v>78.0</v>
      </c>
      <c r="H1021" s="147">
        <v>6.7</v>
      </c>
      <c r="I1021" s="147" t="s">
        <v>14870</v>
      </c>
      <c r="J1021" s="147" t="s">
        <v>13016</v>
      </c>
      <c r="K1021" s="148" t="s">
        <v>14871</v>
      </c>
      <c r="L1021" s="147" t="s">
        <v>15215</v>
      </c>
      <c r="M1021" s="171" t="s">
        <v>15216</v>
      </c>
    </row>
    <row r="1022" ht="16.5" customHeight="1">
      <c r="A1022" s="141">
        <v>1021.0</v>
      </c>
      <c r="B1022" s="150">
        <v>9853110.0</v>
      </c>
      <c r="C1022" s="150">
        <v>1.70030102E8</v>
      </c>
      <c r="D1022" s="142" t="s">
        <v>15255</v>
      </c>
      <c r="E1022" s="150" t="s">
        <v>4029</v>
      </c>
      <c r="F1022" s="150">
        <v>87.0</v>
      </c>
      <c r="G1022" s="150">
        <v>92.0</v>
      </c>
      <c r="H1022" s="150">
        <v>8.3</v>
      </c>
      <c r="I1022" s="146" t="s">
        <v>14870</v>
      </c>
      <c r="J1022" s="150" t="s">
        <v>64</v>
      </c>
      <c r="K1022" s="148" t="s">
        <v>14871</v>
      </c>
      <c r="L1022" s="150" t="s">
        <v>15215</v>
      </c>
      <c r="M1022" s="171" t="s">
        <v>15216</v>
      </c>
    </row>
    <row r="1023" ht="16.5" customHeight="1">
      <c r="A1023" s="145">
        <v>1022.0</v>
      </c>
      <c r="B1023" s="150">
        <v>9856033.0</v>
      </c>
      <c r="C1023" s="150">
        <v>1.70031209E8</v>
      </c>
      <c r="D1023" s="142" t="s">
        <v>436</v>
      </c>
      <c r="E1023" s="150" t="s">
        <v>438</v>
      </c>
      <c r="F1023" s="150">
        <v>7.7</v>
      </c>
      <c r="G1023" s="150">
        <v>96.0</v>
      </c>
      <c r="H1023" s="150">
        <v>7.5</v>
      </c>
      <c r="I1023" s="146" t="s">
        <v>14870</v>
      </c>
      <c r="J1023" s="150" t="s">
        <v>64</v>
      </c>
      <c r="K1023" s="148" t="s">
        <v>14871</v>
      </c>
      <c r="L1023" s="150" t="s">
        <v>15215</v>
      </c>
      <c r="M1023" s="171" t="s">
        <v>15216</v>
      </c>
    </row>
    <row r="1024" ht="16.5" customHeight="1">
      <c r="A1024" s="141">
        <v>1023.0</v>
      </c>
      <c r="B1024" s="150">
        <v>9871062.0</v>
      </c>
      <c r="C1024" s="150">
        <v>1.70031544E8</v>
      </c>
      <c r="D1024" s="142" t="s">
        <v>15256</v>
      </c>
      <c r="E1024" s="150" t="s">
        <v>15257</v>
      </c>
      <c r="F1024" s="150">
        <v>7.2</v>
      </c>
      <c r="G1024" s="150">
        <v>856.0</v>
      </c>
      <c r="H1024" s="150">
        <v>7.0</v>
      </c>
      <c r="I1024" s="146" t="s">
        <v>14870</v>
      </c>
      <c r="J1024" s="150" t="s">
        <v>64</v>
      </c>
      <c r="K1024" s="148" t="s">
        <v>14871</v>
      </c>
      <c r="L1024" s="150" t="s">
        <v>15215</v>
      </c>
      <c r="M1024" s="171" t="s">
        <v>15216</v>
      </c>
    </row>
    <row r="1025" ht="16.5" customHeight="1">
      <c r="A1025" s="145">
        <v>1024.0</v>
      </c>
      <c r="B1025" s="146">
        <v>9853832.0</v>
      </c>
      <c r="C1025" s="146">
        <v>1.70030023E8</v>
      </c>
      <c r="D1025" s="142" t="s">
        <v>5202</v>
      </c>
      <c r="E1025" s="146" t="s">
        <v>5204</v>
      </c>
      <c r="F1025" s="147">
        <v>9.3</v>
      </c>
      <c r="G1025" s="147">
        <v>97.2</v>
      </c>
      <c r="H1025" s="147">
        <v>8.24</v>
      </c>
      <c r="I1025" s="146" t="s">
        <v>14870</v>
      </c>
      <c r="J1025" s="147" t="s">
        <v>64</v>
      </c>
      <c r="K1025" s="148" t="s">
        <v>14871</v>
      </c>
      <c r="L1025" s="147" t="s">
        <v>15258</v>
      </c>
      <c r="M1025" s="172" t="s">
        <v>15259</v>
      </c>
    </row>
    <row r="1026" ht="16.5" customHeight="1">
      <c r="A1026" s="141">
        <v>1025.0</v>
      </c>
      <c r="B1026" s="146">
        <v>9856052.0</v>
      </c>
      <c r="C1026" s="146">
        <v>1.70030036E8</v>
      </c>
      <c r="D1026" s="142" t="s">
        <v>15260</v>
      </c>
      <c r="E1026" s="146" t="s">
        <v>1220</v>
      </c>
      <c r="F1026" s="147">
        <v>8.3</v>
      </c>
      <c r="G1026" s="147">
        <v>89.4</v>
      </c>
      <c r="H1026" s="147">
        <v>7.5</v>
      </c>
      <c r="I1026" s="146" t="s">
        <v>14870</v>
      </c>
      <c r="J1026" s="147" t="s">
        <v>64</v>
      </c>
      <c r="K1026" s="148" t="s">
        <v>14871</v>
      </c>
      <c r="L1026" s="147" t="s">
        <v>15258</v>
      </c>
      <c r="M1026" s="172" t="s">
        <v>15259</v>
      </c>
    </row>
    <row r="1027" ht="16.5" customHeight="1">
      <c r="A1027" s="145">
        <v>1026.0</v>
      </c>
      <c r="B1027" s="146">
        <v>9854764.0</v>
      </c>
      <c r="C1027" s="146">
        <v>1.70030042E8</v>
      </c>
      <c r="D1027" s="142" t="s">
        <v>4524</v>
      </c>
      <c r="E1027" s="146" t="s">
        <v>4525</v>
      </c>
      <c r="F1027" s="147">
        <v>9.2</v>
      </c>
      <c r="G1027" s="147">
        <v>97.1</v>
      </c>
      <c r="H1027" s="147">
        <v>8.3</v>
      </c>
      <c r="I1027" s="146" t="s">
        <v>14870</v>
      </c>
      <c r="J1027" s="147" t="s">
        <v>64</v>
      </c>
      <c r="K1027" s="148" t="s">
        <v>14871</v>
      </c>
      <c r="L1027" s="147" t="s">
        <v>15258</v>
      </c>
      <c r="M1027" s="172" t="s">
        <v>15259</v>
      </c>
    </row>
    <row r="1028" ht="16.5" customHeight="1">
      <c r="A1028" s="141">
        <v>1027.0</v>
      </c>
      <c r="B1028" s="146">
        <v>9853361.0</v>
      </c>
      <c r="C1028" s="146">
        <v>1.70030053E8</v>
      </c>
      <c r="D1028" s="142" t="s">
        <v>4629</v>
      </c>
      <c r="E1028" s="146" t="s">
        <v>4630</v>
      </c>
      <c r="F1028" s="147">
        <v>9.3</v>
      </c>
      <c r="G1028" s="147">
        <v>8.5</v>
      </c>
      <c r="H1028" s="147">
        <v>7.8</v>
      </c>
      <c r="I1028" s="146" t="s">
        <v>14870</v>
      </c>
      <c r="J1028" s="147" t="s">
        <v>64</v>
      </c>
      <c r="K1028" s="148" t="s">
        <v>14871</v>
      </c>
      <c r="L1028" s="147" t="s">
        <v>15258</v>
      </c>
      <c r="M1028" s="172" t="s">
        <v>15259</v>
      </c>
    </row>
    <row r="1029" ht="16.5" customHeight="1">
      <c r="A1029" s="145">
        <v>1028.0</v>
      </c>
      <c r="B1029" s="146">
        <v>9866153.0</v>
      </c>
      <c r="C1029" s="146">
        <v>1.70030096E8</v>
      </c>
      <c r="D1029" s="142" t="s">
        <v>15261</v>
      </c>
      <c r="E1029" s="146" t="s">
        <v>3092</v>
      </c>
      <c r="F1029" s="147">
        <v>9.0</v>
      </c>
      <c r="G1029" s="147">
        <v>88.6</v>
      </c>
      <c r="H1029" s="147">
        <v>6.96</v>
      </c>
      <c r="I1029" s="146" t="s">
        <v>14870</v>
      </c>
      <c r="J1029" s="147" t="s">
        <v>64</v>
      </c>
      <c r="K1029" s="148" t="s">
        <v>14871</v>
      </c>
      <c r="L1029" s="147" t="s">
        <v>15258</v>
      </c>
      <c r="M1029" s="172" t="s">
        <v>15259</v>
      </c>
    </row>
    <row r="1030" ht="16.5" customHeight="1">
      <c r="A1030" s="141">
        <v>1029.0</v>
      </c>
      <c r="B1030" s="146">
        <v>9853268.0</v>
      </c>
      <c r="C1030" s="146">
        <v>1.7003011E8</v>
      </c>
      <c r="D1030" s="142" t="s">
        <v>3435</v>
      </c>
      <c r="E1030" s="146" t="s">
        <v>3437</v>
      </c>
      <c r="F1030" s="147">
        <v>9.0</v>
      </c>
      <c r="G1030" s="147">
        <v>94.0</v>
      </c>
      <c r="H1030" s="147">
        <v>7.6</v>
      </c>
      <c r="I1030" s="146" t="s">
        <v>14870</v>
      </c>
      <c r="J1030" s="147" t="s">
        <v>64</v>
      </c>
      <c r="K1030" s="148" t="s">
        <v>14871</v>
      </c>
      <c r="L1030" s="147" t="s">
        <v>15258</v>
      </c>
      <c r="M1030" s="172" t="s">
        <v>15259</v>
      </c>
    </row>
    <row r="1031" ht="16.5" customHeight="1">
      <c r="A1031" s="145">
        <v>1030.0</v>
      </c>
      <c r="B1031" s="146">
        <v>9854914.0</v>
      </c>
      <c r="C1031" s="146">
        <v>1.70030134E8</v>
      </c>
      <c r="D1031" s="142" t="s">
        <v>6889</v>
      </c>
      <c r="E1031" s="146" t="s">
        <v>6891</v>
      </c>
      <c r="F1031" s="147">
        <v>9.7</v>
      </c>
      <c r="G1031" s="147">
        <v>98.0</v>
      </c>
      <c r="H1031" s="147">
        <v>8.87</v>
      </c>
      <c r="I1031" s="146" t="s">
        <v>14870</v>
      </c>
      <c r="J1031" s="147" t="s">
        <v>64</v>
      </c>
      <c r="K1031" s="148" t="s">
        <v>14871</v>
      </c>
      <c r="L1031" s="147" t="s">
        <v>15258</v>
      </c>
      <c r="M1031" s="172" t="s">
        <v>15259</v>
      </c>
    </row>
    <row r="1032" ht="16.5" customHeight="1">
      <c r="A1032" s="141">
        <v>1031.0</v>
      </c>
      <c r="B1032" s="146">
        <v>9854223.0</v>
      </c>
      <c r="C1032" s="146">
        <v>1.7003014E8</v>
      </c>
      <c r="D1032" s="142" t="s">
        <v>3683</v>
      </c>
      <c r="E1032" s="146" t="s">
        <v>3684</v>
      </c>
      <c r="F1032" s="147">
        <v>9.0</v>
      </c>
      <c r="G1032" s="147">
        <v>97.4</v>
      </c>
      <c r="H1032" s="147">
        <v>8.0</v>
      </c>
      <c r="I1032" s="146" t="s">
        <v>14870</v>
      </c>
      <c r="J1032" s="147" t="s">
        <v>64</v>
      </c>
      <c r="K1032" s="148" t="s">
        <v>14871</v>
      </c>
      <c r="L1032" s="147" t="s">
        <v>15258</v>
      </c>
      <c r="M1032" s="172" t="s">
        <v>15259</v>
      </c>
    </row>
    <row r="1033" ht="16.5" customHeight="1">
      <c r="A1033" s="145">
        <v>1032.0</v>
      </c>
      <c r="B1033" s="146">
        <v>9853114.0</v>
      </c>
      <c r="C1033" s="146">
        <v>1.7003018E8</v>
      </c>
      <c r="D1033" s="142" t="s">
        <v>5163</v>
      </c>
      <c r="E1033" s="146" t="s">
        <v>15262</v>
      </c>
      <c r="F1033" s="147">
        <v>9.3</v>
      </c>
      <c r="G1033" s="147">
        <v>96.9</v>
      </c>
      <c r="H1033" s="147">
        <v>9.36</v>
      </c>
      <c r="I1033" s="146" t="s">
        <v>14870</v>
      </c>
      <c r="J1033" s="147" t="s">
        <v>64</v>
      </c>
      <c r="K1033" s="148" t="s">
        <v>14871</v>
      </c>
      <c r="L1033" s="147" t="s">
        <v>15258</v>
      </c>
      <c r="M1033" s="172" t="s">
        <v>15259</v>
      </c>
    </row>
    <row r="1034" ht="16.5" customHeight="1">
      <c r="A1034" s="141">
        <v>1033.0</v>
      </c>
      <c r="B1034" s="146">
        <v>9852727.0</v>
      </c>
      <c r="C1034" s="146">
        <v>1.70030182E8</v>
      </c>
      <c r="D1034" s="142" t="s">
        <v>7153</v>
      </c>
      <c r="E1034" s="146" t="s">
        <v>7155</v>
      </c>
      <c r="F1034" s="147">
        <v>9.8</v>
      </c>
      <c r="G1034" s="147">
        <v>96.0</v>
      </c>
      <c r="H1034" s="147">
        <v>8.1</v>
      </c>
      <c r="I1034" s="146" t="s">
        <v>14870</v>
      </c>
      <c r="J1034" s="147" t="s">
        <v>64</v>
      </c>
      <c r="K1034" s="148" t="s">
        <v>14871</v>
      </c>
      <c r="L1034" s="147" t="s">
        <v>15258</v>
      </c>
      <c r="M1034" s="172" t="s">
        <v>15259</v>
      </c>
    </row>
    <row r="1035" ht="16.5" customHeight="1">
      <c r="A1035" s="145">
        <v>1034.0</v>
      </c>
      <c r="B1035" s="146">
        <v>9855786.0</v>
      </c>
      <c r="C1035" s="146">
        <v>1.70030184E8</v>
      </c>
      <c r="D1035" s="142" t="s">
        <v>792</v>
      </c>
      <c r="E1035" s="146" t="s">
        <v>793</v>
      </c>
      <c r="F1035" s="147">
        <v>8.0</v>
      </c>
      <c r="G1035" s="147">
        <v>91.7</v>
      </c>
      <c r="H1035" s="147">
        <v>8.47</v>
      </c>
      <c r="I1035" s="146" t="s">
        <v>14870</v>
      </c>
      <c r="J1035" s="147" t="s">
        <v>64</v>
      </c>
      <c r="K1035" s="148" t="s">
        <v>14871</v>
      </c>
      <c r="L1035" s="147" t="s">
        <v>15258</v>
      </c>
      <c r="M1035" s="172" t="s">
        <v>15259</v>
      </c>
    </row>
    <row r="1036" ht="16.5" customHeight="1">
      <c r="A1036" s="141">
        <v>1035.0</v>
      </c>
      <c r="B1036" s="146">
        <v>9855381.0</v>
      </c>
      <c r="C1036" s="146">
        <v>1.70030195E8</v>
      </c>
      <c r="D1036" s="142" t="s">
        <v>2083</v>
      </c>
      <c r="E1036" s="146" t="s">
        <v>2084</v>
      </c>
      <c r="F1036" s="147">
        <v>8.7</v>
      </c>
      <c r="G1036" s="147">
        <v>92.0</v>
      </c>
      <c r="H1036" s="147">
        <v>8.5</v>
      </c>
      <c r="I1036" s="146" t="s">
        <v>14870</v>
      </c>
      <c r="J1036" s="147" t="s">
        <v>64</v>
      </c>
      <c r="K1036" s="148" t="s">
        <v>14871</v>
      </c>
      <c r="L1036" s="147" t="s">
        <v>15258</v>
      </c>
      <c r="M1036" s="172" t="s">
        <v>15259</v>
      </c>
    </row>
    <row r="1037" ht="16.5" customHeight="1">
      <c r="A1037" s="145">
        <v>1036.0</v>
      </c>
      <c r="B1037" s="146">
        <v>9853496.0</v>
      </c>
      <c r="C1037" s="146">
        <v>1.70030311E8</v>
      </c>
      <c r="D1037" s="142" t="s">
        <v>2741</v>
      </c>
      <c r="E1037" s="146" t="s">
        <v>2742</v>
      </c>
      <c r="F1037" s="147">
        <v>8.8</v>
      </c>
      <c r="G1037" s="147">
        <v>94.5</v>
      </c>
      <c r="H1037" s="147">
        <v>7.47</v>
      </c>
      <c r="I1037" s="146" t="s">
        <v>14870</v>
      </c>
      <c r="J1037" s="147" t="s">
        <v>64</v>
      </c>
      <c r="K1037" s="148" t="s">
        <v>14871</v>
      </c>
      <c r="L1037" s="147" t="s">
        <v>15258</v>
      </c>
      <c r="M1037" s="172" t="s">
        <v>15259</v>
      </c>
    </row>
    <row r="1038" ht="16.5" customHeight="1">
      <c r="A1038" s="141">
        <v>1037.0</v>
      </c>
      <c r="B1038" s="146">
        <v>9854923.0</v>
      </c>
      <c r="C1038" s="146">
        <v>1.70030318E8</v>
      </c>
      <c r="D1038" s="142" t="s">
        <v>2965</v>
      </c>
      <c r="E1038" s="146" t="s">
        <v>2966</v>
      </c>
      <c r="F1038" s="147">
        <v>8.8</v>
      </c>
      <c r="G1038" s="147">
        <v>89.0</v>
      </c>
      <c r="H1038" s="147">
        <v>7.38</v>
      </c>
      <c r="I1038" s="146" t="s">
        <v>14870</v>
      </c>
      <c r="J1038" s="147" t="s">
        <v>64</v>
      </c>
      <c r="K1038" s="148" t="s">
        <v>14871</v>
      </c>
      <c r="L1038" s="147" t="s">
        <v>15258</v>
      </c>
      <c r="M1038" s="172" t="s">
        <v>15259</v>
      </c>
    </row>
    <row r="1039" ht="16.5" customHeight="1">
      <c r="A1039" s="145">
        <v>1038.0</v>
      </c>
      <c r="B1039" s="146">
        <v>9853982.0</v>
      </c>
      <c r="C1039" s="146">
        <v>1.70030334E8</v>
      </c>
      <c r="D1039" s="142" t="s">
        <v>15263</v>
      </c>
      <c r="E1039" s="146" t="s">
        <v>6101</v>
      </c>
      <c r="F1039" s="147">
        <v>9.5</v>
      </c>
      <c r="G1039" s="147">
        <v>97.8</v>
      </c>
      <c r="H1039" s="147">
        <v>9.22</v>
      </c>
      <c r="I1039" s="146" t="s">
        <v>14870</v>
      </c>
      <c r="J1039" s="147" t="s">
        <v>64</v>
      </c>
      <c r="K1039" s="148" t="s">
        <v>14871</v>
      </c>
      <c r="L1039" s="147" t="s">
        <v>15258</v>
      </c>
      <c r="M1039" s="172" t="s">
        <v>15259</v>
      </c>
    </row>
    <row r="1040" ht="16.5" customHeight="1">
      <c r="A1040" s="141">
        <v>1039.0</v>
      </c>
      <c r="B1040" s="146">
        <v>9856542.0</v>
      </c>
      <c r="C1040" s="146">
        <v>1.7003038E8</v>
      </c>
      <c r="D1040" s="142" t="s">
        <v>15264</v>
      </c>
      <c r="E1040" s="146" t="s">
        <v>2016</v>
      </c>
      <c r="F1040" s="147">
        <v>8.7</v>
      </c>
      <c r="G1040" s="147">
        <v>8.93</v>
      </c>
      <c r="H1040" s="147">
        <v>6.87</v>
      </c>
      <c r="I1040" s="146" t="s">
        <v>14870</v>
      </c>
      <c r="J1040" s="147" t="s">
        <v>64</v>
      </c>
      <c r="K1040" s="148" t="s">
        <v>14871</v>
      </c>
      <c r="L1040" s="147" t="s">
        <v>15258</v>
      </c>
      <c r="M1040" s="172" t="s">
        <v>15259</v>
      </c>
    </row>
    <row r="1041" ht="16.5" customHeight="1">
      <c r="A1041" s="145">
        <v>1040.0</v>
      </c>
      <c r="B1041" s="146">
        <v>9859193.0</v>
      </c>
      <c r="C1041" s="146">
        <v>1.70030393E8</v>
      </c>
      <c r="D1041" s="142" t="s">
        <v>1589</v>
      </c>
      <c r="E1041" s="146" t="s">
        <v>1591</v>
      </c>
      <c r="F1041" s="147">
        <v>8.5</v>
      </c>
      <c r="G1041" s="147">
        <v>9.3</v>
      </c>
      <c r="H1041" s="147">
        <v>7.7</v>
      </c>
      <c r="I1041" s="146" t="s">
        <v>14870</v>
      </c>
      <c r="J1041" s="147" t="s">
        <v>64</v>
      </c>
      <c r="K1041" s="148" t="s">
        <v>14871</v>
      </c>
      <c r="L1041" s="147" t="s">
        <v>15258</v>
      </c>
      <c r="M1041" s="172" t="s">
        <v>15259</v>
      </c>
    </row>
    <row r="1042" ht="16.5" customHeight="1">
      <c r="A1042" s="141">
        <v>1041.0</v>
      </c>
      <c r="B1042" s="146">
        <v>9855518.0</v>
      </c>
      <c r="C1042" s="147">
        <v>1.70030452E8</v>
      </c>
      <c r="D1042" s="142" t="s">
        <v>7975</v>
      </c>
      <c r="E1042" s="147" t="s">
        <v>7976</v>
      </c>
      <c r="F1042" s="147">
        <v>10.0</v>
      </c>
      <c r="G1042" s="147">
        <v>98.2</v>
      </c>
      <c r="H1042" s="147">
        <v>9.47</v>
      </c>
      <c r="I1042" s="146" t="s">
        <v>14870</v>
      </c>
      <c r="J1042" s="147" t="s">
        <v>64</v>
      </c>
      <c r="K1042" s="148" t="s">
        <v>14871</v>
      </c>
      <c r="L1042" s="147" t="s">
        <v>15258</v>
      </c>
      <c r="M1042" s="172" t="s">
        <v>15259</v>
      </c>
    </row>
    <row r="1043" ht="16.5" customHeight="1">
      <c r="A1043" s="145">
        <v>1042.0</v>
      </c>
      <c r="B1043" s="146">
        <v>9852846.0</v>
      </c>
      <c r="C1043" s="146">
        <v>1.70030479E8</v>
      </c>
      <c r="D1043" s="142" t="s">
        <v>3675</v>
      </c>
      <c r="E1043" s="146" t="s">
        <v>3676</v>
      </c>
      <c r="F1043" s="147">
        <v>9.0</v>
      </c>
      <c r="G1043" s="147">
        <v>97.2</v>
      </c>
      <c r="H1043" s="147">
        <v>9.06</v>
      </c>
      <c r="I1043" s="146" t="s">
        <v>14870</v>
      </c>
      <c r="J1043" s="147" t="s">
        <v>64</v>
      </c>
      <c r="K1043" s="148" t="s">
        <v>14871</v>
      </c>
      <c r="L1043" s="147" t="s">
        <v>15258</v>
      </c>
      <c r="M1043" s="172" t="s">
        <v>15259</v>
      </c>
    </row>
    <row r="1044" ht="16.5" customHeight="1">
      <c r="A1044" s="141">
        <v>1043.0</v>
      </c>
      <c r="B1044" s="146">
        <v>9854392.0</v>
      </c>
      <c r="C1044" s="146">
        <v>1.7003049E8</v>
      </c>
      <c r="D1044" s="142" t="s">
        <v>7332</v>
      </c>
      <c r="E1044" s="146" t="s">
        <v>7334</v>
      </c>
      <c r="F1044" s="147">
        <v>9.8</v>
      </c>
      <c r="G1044" s="147">
        <v>96.9</v>
      </c>
      <c r="H1044" s="147">
        <v>8.7</v>
      </c>
      <c r="I1044" s="146" t="s">
        <v>14870</v>
      </c>
      <c r="J1044" s="147" t="s">
        <v>64</v>
      </c>
      <c r="K1044" s="148" t="s">
        <v>14871</v>
      </c>
      <c r="L1044" s="147" t="s">
        <v>15258</v>
      </c>
      <c r="M1044" s="172" t="s">
        <v>15259</v>
      </c>
    </row>
    <row r="1045" ht="16.5" customHeight="1">
      <c r="A1045" s="145">
        <v>1044.0</v>
      </c>
      <c r="B1045" s="146">
        <v>9871285.0</v>
      </c>
      <c r="C1045" s="146">
        <v>1.70030511E8</v>
      </c>
      <c r="D1045" s="142" t="s">
        <v>15265</v>
      </c>
      <c r="E1045" s="146" t="s">
        <v>1010</v>
      </c>
      <c r="F1045" s="147">
        <v>8.2</v>
      </c>
      <c r="G1045" s="147">
        <v>88.5</v>
      </c>
      <c r="H1045" s="147">
        <v>7.58</v>
      </c>
      <c r="I1045" s="146" t="s">
        <v>14870</v>
      </c>
      <c r="J1045" s="147" t="s">
        <v>64</v>
      </c>
      <c r="K1045" s="148" t="s">
        <v>14871</v>
      </c>
      <c r="L1045" s="147" t="s">
        <v>15258</v>
      </c>
      <c r="M1045" s="172" t="s">
        <v>15259</v>
      </c>
    </row>
    <row r="1046" ht="16.5" customHeight="1">
      <c r="A1046" s="141">
        <v>1045.0</v>
      </c>
      <c r="B1046" s="146">
        <v>9853676.0</v>
      </c>
      <c r="C1046" s="146">
        <v>1.70030559E8</v>
      </c>
      <c r="D1046" s="142" t="s">
        <v>4169</v>
      </c>
      <c r="E1046" s="146" t="s">
        <v>4171</v>
      </c>
      <c r="F1046" s="147">
        <v>9.3</v>
      </c>
      <c r="G1046" s="147">
        <v>94.5</v>
      </c>
      <c r="H1046" s="147">
        <v>7.4</v>
      </c>
      <c r="I1046" s="146" t="s">
        <v>14870</v>
      </c>
      <c r="J1046" s="147" t="s">
        <v>64</v>
      </c>
      <c r="K1046" s="148" t="s">
        <v>14871</v>
      </c>
      <c r="L1046" s="147" t="s">
        <v>15258</v>
      </c>
      <c r="M1046" s="172" t="s">
        <v>15259</v>
      </c>
    </row>
    <row r="1047" ht="16.5" customHeight="1">
      <c r="A1047" s="145">
        <v>1046.0</v>
      </c>
      <c r="B1047" s="146">
        <v>9853408.0</v>
      </c>
      <c r="C1047" s="146">
        <v>1.70030595E8</v>
      </c>
      <c r="D1047" s="142" t="s">
        <v>1846</v>
      </c>
      <c r="E1047" s="146" t="s">
        <v>1847</v>
      </c>
      <c r="F1047" s="147">
        <v>8.7</v>
      </c>
      <c r="G1047" s="147">
        <v>9.4</v>
      </c>
      <c r="H1047" s="147">
        <v>8.4</v>
      </c>
      <c r="I1047" s="146" t="s">
        <v>14870</v>
      </c>
      <c r="J1047" s="147" t="s">
        <v>64</v>
      </c>
      <c r="K1047" s="148" t="s">
        <v>14871</v>
      </c>
      <c r="L1047" s="147" t="s">
        <v>15258</v>
      </c>
      <c r="M1047" s="172" t="s">
        <v>15259</v>
      </c>
    </row>
    <row r="1048" ht="16.5" customHeight="1">
      <c r="A1048" s="141">
        <v>1047.0</v>
      </c>
      <c r="B1048" s="146">
        <v>9854345.0</v>
      </c>
      <c r="C1048" s="146">
        <v>1.70030603E8</v>
      </c>
      <c r="D1048" s="142" t="s">
        <v>6107</v>
      </c>
      <c r="E1048" s="146" t="s">
        <v>6108</v>
      </c>
      <c r="F1048" s="147">
        <v>9.7</v>
      </c>
      <c r="G1048" s="147">
        <v>9.7</v>
      </c>
      <c r="H1048" s="147">
        <v>9.0</v>
      </c>
      <c r="I1048" s="146" t="s">
        <v>14870</v>
      </c>
      <c r="J1048" s="147" t="s">
        <v>64</v>
      </c>
      <c r="K1048" s="148" t="s">
        <v>14871</v>
      </c>
      <c r="L1048" s="147" t="s">
        <v>15258</v>
      </c>
      <c r="M1048" s="172" t="s">
        <v>15259</v>
      </c>
    </row>
    <row r="1049" ht="16.5" customHeight="1">
      <c r="A1049" s="145">
        <v>1048.0</v>
      </c>
      <c r="B1049" s="146">
        <v>9872036.0</v>
      </c>
      <c r="C1049" s="146">
        <v>1.70030619E8</v>
      </c>
      <c r="D1049" s="142" t="s">
        <v>5834</v>
      </c>
      <c r="E1049" s="146" t="s">
        <v>5835</v>
      </c>
      <c r="F1049" s="147">
        <v>9.5</v>
      </c>
      <c r="G1049" s="147">
        <v>96.0</v>
      </c>
      <c r="H1049" s="147">
        <v>8.5</v>
      </c>
      <c r="I1049" s="146" t="s">
        <v>14870</v>
      </c>
      <c r="J1049" s="147" t="s">
        <v>64</v>
      </c>
      <c r="K1049" s="148" t="s">
        <v>14871</v>
      </c>
      <c r="L1049" s="147" t="s">
        <v>15258</v>
      </c>
      <c r="M1049" s="172" t="s">
        <v>15259</v>
      </c>
    </row>
    <row r="1050" ht="16.5" customHeight="1">
      <c r="A1050" s="141">
        <v>1049.0</v>
      </c>
      <c r="B1050" s="146">
        <v>9871339.0</v>
      </c>
      <c r="C1050" s="146">
        <v>1.70030623E8</v>
      </c>
      <c r="D1050" s="142" t="s">
        <v>2987</v>
      </c>
      <c r="E1050" s="146" t="s">
        <v>2989</v>
      </c>
      <c r="F1050" s="147">
        <v>9.0</v>
      </c>
      <c r="G1050" s="147">
        <v>89.5</v>
      </c>
      <c r="H1050" s="147">
        <v>7.2</v>
      </c>
      <c r="I1050" s="146" t="s">
        <v>14870</v>
      </c>
      <c r="J1050" s="147" t="s">
        <v>64</v>
      </c>
      <c r="K1050" s="148" t="s">
        <v>14871</v>
      </c>
      <c r="L1050" s="147" t="s">
        <v>15258</v>
      </c>
      <c r="M1050" s="172" t="s">
        <v>15259</v>
      </c>
    </row>
    <row r="1051" ht="16.5" customHeight="1">
      <c r="A1051" s="145">
        <v>1050.0</v>
      </c>
      <c r="B1051" s="146">
        <v>9856236.0</v>
      </c>
      <c r="C1051" s="146">
        <v>1.70030651E8</v>
      </c>
      <c r="D1051" s="142" t="s">
        <v>5670</v>
      </c>
      <c r="E1051" s="146" t="s">
        <v>5671</v>
      </c>
      <c r="F1051" s="147">
        <v>9.5</v>
      </c>
      <c r="G1051" s="147">
        <v>95.4</v>
      </c>
      <c r="H1051" s="147">
        <v>8.9</v>
      </c>
      <c r="I1051" s="146" t="s">
        <v>14870</v>
      </c>
      <c r="J1051" s="147" t="s">
        <v>64</v>
      </c>
      <c r="K1051" s="148" t="s">
        <v>14871</v>
      </c>
      <c r="L1051" s="147" t="s">
        <v>15258</v>
      </c>
      <c r="M1051" s="172" t="s">
        <v>15259</v>
      </c>
    </row>
    <row r="1052" ht="16.5" customHeight="1">
      <c r="A1052" s="141">
        <v>1051.0</v>
      </c>
      <c r="B1052" s="146">
        <v>9856871.0</v>
      </c>
      <c r="C1052" s="146">
        <v>1.70030665E8</v>
      </c>
      <c r="D1052" s="142" t="s">
        <v>1129</v>
      </c>
      <c r="E1052" s="146" t="s">
        <v>1131</v>
      </c>
      <c r="F1052" s="147">
        <v>8.2</v>
      </c>
      <c r="G1052" s="147">
        <v>97.0</v>
      </c>
      <c r="H1052" s="147">
        <v>8.0</v>
      </c>
      <c r="I1052" s="146" t="s">
        <v>14870</v>
      </c>
      <c r="J1052" s="147" t="s">
        <v>64</v>
      </c>
      <c r="K1052" s="148" t="s">
        <v>14871</v>
      </c>
      <c r="L1052" s="147" t="s">
        <v>15258</v>
      </c>
      <c r="M1052" s="172" t="s">
        <v>15259</v>
      </c>
    </row>
    <row r="1053" ht="16.5" customHeight="1">
      <c r="A1053" s="145">
        <v>1052.0</v>
      </c>
      <c r="B1053" s="146">
        <v>9857311.0</v>
      </c>
      <c r="C1053" s="146">
        <v>1.70030698E8</v>
      </c>
      <c r="D1053" s="142" t="s">
        <v>15266</v>
      </c>
      <c r="E1053" s="146" t="s">
        <v>2027</v>
      </c>
      <c r="F1053" s="147">
        <v>8.7</v>
      </c>
      <c r="G1053" s="147">
        <v>90.0</v>
      </c>
      <c r="H1053" s="147">
        <v>7.76</v>
      </c>
      <c r="I1053" s="146" t="s">
        <v>14870</v>
      </c>
      <c r="J1053" s="147" t="s">
        <v>64</v>
      </c>
      <c r="K1053" s="148" t="s">
        <v>14871</v>
      </c>
      <c r="L1053" s="147" t="s">
        <v>15258</v>
      </c>
      <c r="M1053" s="172" t="s">
        <v>15259</v>
      </c>
    </row>
    <row r="1054" ht="16.5" customHeight="1">
      <c r="A1054" s="141">
        <v>1053.0</v>
      </c>
      <c r="B1054" s="146">
        <v>9853551.0</v>
      </c>
      <c r="C1054" s="146">
        <v>1.70030711E8</v>
      </c>
      <c r="D1054" s="142" t="s">
        <v>1265</v>
      </c>
      <c r="E1054" s="146" t="s">
        <v>1267</v>
      </c>
      <c r="F1054" s="147">
        <v>82.15</v>
      </c>
      <c r="G1054" s="147">
        <v>94.0</v>
      </c>
      <c r="H1054" s="147">
        <v>8.145</v>
      </c>
      <c r="I1054" s="146" t="s">
        <v>14870</v>
      </c>
      <c r="J1054" s="147" t="s">
        <v>64</v>
      </c>
      <c r="K1054" s="148" t="s">
        <v>14871</v>
      </c>
      <c r="L1054" s="147" t="s">
        <v>15258</v>
      </c>
      <c r="M1054" s="172" t="s">
        <v>15259</v>
      </c>
    </row>
    <row r="1055" ht="16.5" customHeight="1">
      <c r="A1055" s="145">
        <v>1054.0</v>
      </c>
      <c r="B1055" s="146">
        <v>9854830.0</v>
      </c>
      <c r="C1055" s="146">
        <v>1.70030792E8</v>
      </c>
      <c r="D1055" s="142" t="s">
        <v>15267</v>
      </c>
      <c r="E1055" s="146" t="s">
        <v>1637</v>
      </c>
      <c r="F1055" s="147">
        <v>8.5</v>
      </c>
      <c r="G1055" s="147">
        <v>94.2</v>
      </c>
      <c r="H1055" s="147">
        <v>8.2</v>
      </c>
      <c r="I1055" s="146" t="s">
        <v>14870</v>
      </c>
      <c r="J1055" s="147" t="s">
        <v>64</v>
      </c>
      <c r="K1055" s="148" t="s">
        <v>14871</v>
      </c>
      <c r="L1055" s="147" t="s">
        <v>15258</v>
      </c>
      <c r="M1055" s="172" t="s">
        <v>15259</v>
      </c>
    </row>
    <row r="1056" ht="16.5" customHeight="1">
      <c r="A1056" s="141">
        <v>1055.0</v>
      </c>
      <c r="B1056" s="146">
        <v>9856750.0</v>
      </c>
      <c r="C1056" s="146">
        <v>1.70030794E8</v>
      </c>
      <c r="D1056" s="142" t="s">
        <v>15268</v>
      </c>
      <c r="E1056" s="146" t="s">
        <v>6829</v>
      </c>
      <c r="F1056" s="147">
        <v>97.0</v>
      </c>
      <c r="G1056" s="147">
        <v>98.0</v>
      </c>
      <c r="H1056" s="147">
        <v>8.8</v>
      </c>
      <c r="I1056" s="146" t="s">
        <v>14870</v>
      </c>
      <c r="J1056" s="147" t="s">
        <v>64</v>
      </c>
      <c r="K1056" s="148" t="s">
        <v>14871</v>
      </c>
      <c r="L1056" s="147" t="s">
        <v>15258</v>
      </c>
      <c r="M1056" s="172" t="s">
        <v>15259</v>
      </c>
    </row>
    <row r="1057" ht="16.5" customHeight="1">
      <c r="A1057" s="145">
        <v>1056.0</v>
      </c>
      <c r="B1057" s="146">
        <v>9852808.0</v>
      </c>
      <c r="C1057" s="146">
        <v>1.70030805E8</v>
      </c>
      <c r="D1057" s="142" t="s">
        <v>6353</v>
      </c>
      <c r="E1057" s="146" t="s">
        <v>6354</v>
      </c>
      <c r="F1057" s="147">
        <v>9.7</v>
      </c>
      <c r="G1057" s="147">
        <v>87.9</v>
      </c>
      <c r="H1057" s="147">
        <v>8.43</v>
      </c>
      <c r="I1057" s="146" t="s">
        <v>14870</v>
      </c>
      <c r="J1057" s="147" t="s">
        <v>64</v>
      </c>
      <c r="K1057" s="148" t="s">
        <v>14871</v>
      </c>
      <c r="L1057" s="147" t="s">
        <v>15258</v>
      </c>
      <c r="M1057" s="172" t="s">
        <v>15259</v>
      </c>
    </row>
    <row r="1058" ht="16.5" customHeight="1">
      <c r="A1058" s="141">
        <v>1057.0</v>
      </c>
      <c r="B1058" s="146">
        <v>9854443.0</v>
      </c>
      <c r="C1058" s="146">
        <v>1.70030826E8</v>
      </c>
      <c r="D1058" s="142" t="s">
        <v>590</v>
      </c>
      <c r="E1058" s="146" t="s">
        <v>592</v>
      </c>
      <c r="F1058" s="147">
        <v>8.0</v>
      </c>
      <c r="G1058" s="147">
        <v>72.7</v>
      </c>
      <c r="H1058" s="147">
        <v>7.5</v>
      </c>
      <c r="I1058" s="146" t="s">
        <v>14870</v>
      </c>
      <c r="J1058" s="147" t="s">
        <v>64</v>
      </c>
      <c r="K1058" s="148" t="s">
        <v>14871</v>
      </c>
      <c r="L1058" s="147" t="s">
        <v>15258</v>
      </c>
      <c r="M1058" s="172" t="s">
        <v>15259</v>
      </c>
    </row>
    <row r="1059" ht="16.5" customHeight="1">
      <c r="A1059" s="145">
        <v>1058.0</v>
      </c>
      <c r="B1059" s="146">
        <v>9852748.0</v>
      </c>
      <c r="C1059" s="146">
        <v>1.7003086E8</v>
      </c>
      <c r="D1059" s="142" t="s">
        <v>7630</v>
      </c>
      <c r="E1059" s="146" t="s">
        <v>7631</v>
      </c>
      <c r="F1059" s="147">
        <v>10.0</v>
      </c>
      <c r="G1059" s="147">
        <v>90.5</v>
      </c>
      <c r="H1059" s="147">
        <v>8.62</v>
      </c>
      <c r="I1059" s="146" t="s">
        <v>14870</v>
      </c>
      <c r="J1059" s="147" t="s">
        <v>64</v>
      </c>
      <c r="K1059" s="148" t="s">
        <v>14871</v>
      </c>
      <c r="L1059" s="147" t="s">
        <v>15258</v>
      </c>
      <c r="M1059" s="172" t="s">
        <v>15259</v>
      </c>
    </row>
    <row r="1060" ht="16.5" customHeight="1">
      <c r="A1060" s="141">
        <v>1059.0</v>
      </c>
      <c r="B1060" s="146">
        <v>9857455.0</v>
      </c>
      <c r="C1060" s="146">
        <v>1.70030885E8</v>
      </c>
      <c r="D1060" s="142" t="s">
        <v>2287</v>
      </c>
      <c r="E1060" s="146" t="s">
        <v>2288</v>
      </c>
      <c r="F1060" s="147">
        <v>8.8</v>
      </c>
      <c r="G1060" s="147">
        <v>70.6</v>
      </c>
      <c r="H1060" s="147">
        <v>8.6</v>
      </c>
      <c r="I1060" s="146" t="s">
        <v>14870</v>
      </c>
      <c r="J1060" s="147" t="s">
        <v>64</v>
      </c>
      <c r="K1060" s="148" t="s">
        <v>14871</v>
      </c>
      <c r="L1060" s="147" t="s">
        <v>15258</v>
      </c>
      <c r="M1060" s="172" t="s">
        <v>15259</v>
      </c>
    </row>
    <row r="1061" ht="16.5" customHeight="1">
      <c r="A1061" s="145">
        <v>1060.0</v>
      </c>
      <c r="B1061" s="146">
        <v>9852779.0</v>
      </c>
      <c r="C1061" s="146">
        <v>1.70030889E8</v>
      </c>
      <c r="D1061" s="142" t="s">
        <v>4859</v>
      </c>
      <c r="E1061" s="146" t="s">
        <v>4861</v>
      </c>
      <c r="F1061" s="147">
        <v>9.3</v>
      </c>
      <c r="G1061" s="147">
        <v>94.0</v>
      </c>
      <c r="H1061" s="147">
        <v>8.34</v>
      </c>
      <c r="I1061" s="146" t="s">
        <v>14870</v>
      </c>
      <c r="J1061" s="147" t="s">
        <v>64</v>
      </c>
      <c r="K1061" s="148" t="s">
        <v>14871</v>
      </c>
      <c r="L1061" s="147" t="s">
        <v>15258</v>
      </c>
      <c r="M1061" s="172" t="s">
        <v>15259</v>
      </c>
    </row>
    <row r="1062" ht="16.5" customHeight="1">
      <c r="A1062" s="141">
        <v>1061.0</v>
      </c>
      <c r="B1062" s="146">
        <v>9856143.0</v>
      </c>
      <c r="C1062" s="146">
        <v>1.70030961E8</v>
      </c>
      <c r="D1062" s="142" t="s">
        <v>15269</v>
      </c>
      <c r="E1062" s="146" t="s">
        <v>7742</v>
      </c>
      <c r="F1062" s="147">
        <v>10.0</v>
      </c>
      <c r="G1062" s="147">
        <v>95.0</v>
      </c>
      <c r="H1062" s="147">
        <v>9.12</v>
      </c>
      <c r="I1062" s="146" t="s">
        <v>14870</v>
      </c>
      <c r="J1062" s="147" t="s">
        <v>64</v>
      </c>
      <c r="K1062" s="148" t="s">
        <v>14871</v>
      </c>
      <c r="L1062" s="147" t="s">
        <v>15258</v>
      </c>
      <c r="M1062" s="172" t="s">
        <v>15259</v>
      </c>
    </row>
    <row r="1063" ht="16.5" customHeight="1">
      <c r="A1063" s="145">
        <v>1062.0</v>
      </c>
      <c r="B1063" s="146">
        <v>9854930.0</v>
      </c>
      <c r="C1063" s="146">
        <v>1.70030985E8</v>
      </c>
      <c r="D1063" s="142" t="s">
        <v>740</v>
      </c>
      <c r="E1063" s="146" t="s">
        <v>742</v>
      </c>
      <c r="F1063" s="147">
        <v>8.0</v>
      </c>
      <c r="G1063" s="147">
        <v>88.7</v>
      </c>
      <c r="H1063" s="147">
        <v>7.6</v>
      </c>
      <c r="I1063" s="146" t="s">
        <v>14870</v>
      </c>
      <c r="J1063" s="147" t="s">
        <v>64</v>
      </c>
      <c r="K1063" s="148" t="s">
        <v>14871</v>
      </c>
      <c r="L1063" s="147" t="s">
        <v>15258</v>
      </c>
      <c r="M1063" s="172" t="s">
        <v>15259</v>
      </c>
    </row>
    <row r="1064" ht="16.5" customHeight="1">
      <c r="A1064" s="141">
        <v>1063.0</v>
      </c>
      <c r="B1064" s="146">
        <v>9855440.0</v>
      </c>
      <c r="C1064" s="146">
        <v>1.70031013E8</v>
      </c>
      <c r="D1064" s="142" t="s">
        <v>1645</v>
      </c>
      <c r="E1064" s="146" t="s">
        <v>1646</v>
      </c>
      <c r="F1064" s="147">
        <v>8.5</v>
      </c>
      <c r="G1064" s="147">
        <v>94.3</v>
      </c>
      <c r="H1064" s="147">
        <v>7.92</v>
      </c>
      <c r="I1064" s="146" t="s">
        <v>14870</v>
      </c>
      <c r="J1064" s="147" t="s">
        <v>64</v>
      </c>
      <c r="K1064" s="148" t="s">
        <v>14871</v>
      </c>
      <c r="L1064" s="147" t="s">
        <v>15258</v>
      </c>
      <c r="M1064" s="172" t="s">
        <v>15259</v>
      </c>
    </row>
    <row r="1065" ht="16.5" customHeight="1">
      <c r="A1065" s="145">
        <v>1064.0</v>
      </c>
      <c r="B1065" s="146">
        <v>9853303.0</v>
      </c>
      <c r="C1065" s="146">
        <v>1.70031035E8</v>
      </c>
      <c r="D1065" s="142" t="s">
        <v>812</v>
      </c>
      <c r="E1065" s="146" t="s">
        <v>814</v>
      </c>
      <c r="F1065" s="147">
        <v>8.0</v>
      </c>
      <c r="G1065" s="147">
        <v>92.5</v>
      </c>
      <c r="H1065" s="147">
        <v>7.03</v>
      </c>
      <c r="I1065" s="146" t="s">
        <v>14870</v>
      </c>
      <c r="J1065" s="147" t="s">
        <v>64</v>
      </c>
      <c r="K1065" s="148" t="s">
        <v>14871</v>
      </c>
      <c r="L1065" s="147" t="s">
        <v>15258</v>
      </c>
      <c r="M1065" s="172" t="s">
        <v>15259</v>
      </c>
    </row>
    <row r="1066" ht="16.5" customHeight="1">
      <c r="A1066" s="141">
        <v>1065.0</v>
      </c>
      <c r="B1066" s="146">
        <v>9854128.0</v>
      </c>
      <c r="C1066" s="146">
        <v>1.70031041E8</v>
      </c>
      <c r="D1066" s="142" t="s">
        <v>15270</v>
      </c>
      <c r="E1066" s="146" t="s">
        <v>5050</v>
      </c>
      <c r="F1066" s="147">
        <v>9.3</v>
      </c>
      <c r="G1066" s="147">
        <v>9.6</v>
      </c>
      <c r="H1066" s="147">
        <v>7.31</v>
      </c>
      <c r="I1066" s="146" t="s">
        <v>14870</v>
      </c>
      <c r="J1066" s="147" t="s">
        <v>64</v>
      </c>
      <c r="K1066" s="148" t="s">
        <v>14871</v>
      </c>
      <c r="L1066" s="147" t="s">
        <v>15258</v>
      </c>
      <c r="M1066" s="172" t="s">
        <v>15259</v>
      </c>
    </row>
    <row r="1067" ht="16.5" customHeight="1">
      <c r="A1067" s="145">
        <v>1066.0</v>
      </c>
      <c r="B1067" s="146">
        <v>9854256.0</v>
      </c>
      <c r="C1067" s="146">
        <v>1.70031043E8</v>
      </c>
      <c r="D1067" s="142" t="s">
        <v>15271</v>
      </c>
      <c r="E1067" s="146" t="s">
        <v>15272</v>
      </c>
      <c r="F1067" s="147">
        <v>9.0</v>
      </c>
      <c r="G1067" s="147">
        <v>9.0</v>
      </c>
      <c r="H1067" s="147">
        <v>6.0</v>
      </c>
      <c r="I1067" s="146" t="s">
        <v>14870</v>
      </c>
      <c r="J1067" s="147" t="s">
        <v>64</v>
      </c>
      <c r="K1067" s="148" t="s">
        <v>14871</v>
      </c>
      <c r="L1067" s="147" t="s">
        <v>15258</v>
      </c>
      <c r="M1067" s="172" t="s">
        <v>15259</v>
      </c>
    </row>
    <row r="1068" ht="16.5" customHeight="1">
      <c r="A1068" s="141">
        <v>1067.0</v>
      </c>
      <c r="B1068" s="146">
        <v>9853603.0</v>
      </c>
      <c r="C1068" s="146">
        <v>1.70031077E8</v>
      </c>
      <c r="D1068" s="142" t="s">
        <v>15273</v>
      </c>
      <c r="E1068" s="146" t="s">
        <v>2496</v>
      </c>
      <c r="F1068" s="147">
        <v>8.8</v>
      </c>
      <c r="G1068" s="147">
        <v>90.4</v>
      </c>
      <c r="H1068" s="147">
        <v>7.8</v>
      </c>
      <c r="I1068" s="146" t="s">
        <v>14870</v>
      </c>
      <c r="J1068" s="147" t="s">
        <v>64</v>
      </c>
      <c r="K1068" s="148" t="s">
        <v>14871</v>
      </c>
      <c r="L1068" s="147" t="s">
        <v>15258</v>
      </c>
      <c r="M1068" s="172" t="s">
        <v>15259</v>
      </c>
    </row>
    <row r="1069" ht="16.5" customHeight="1">
      <c r="A1069" s="145">
        <v>1068.0</v>
      </c>
      <c r="B1069" s="146">
        <v>9855529.0</v>
      </c>
      <c r="C1069" s="146">
        <v>1.70031078E8</v>
      </c>
      <c r="D1069" s="142" t="s">
        <v>15274</v>
      </c>
      <c r="E1069" s="146" t="s">
        <v>174</v>
      </c>
      <c r="F1069" s="147">
        <v>7.2</v>
      </c>
      <c r="G1069" s="147">
        <v>88.3</v>
      </c>
      <c r="H1069" s="147">
        <v>7.0</v>
      </c>
      <c r="I1069" s="146" t="s">
        <v>14870</v>
      </c>
      <c r="J1069" s="147" t="s">
        <v>64</v>
      </c>
      <c r="K1069" s="148" t="s">
        <v>14871</v>
      </c>
      <c r="L1069" s="147" t="s">
        <v>15258</v>
      </c>
      <c r="M1069" s="172" t="s">
        <v>15259</v>
      </c>
    </row>
    <row r="1070" ht="16.5" customHeight="1">
      <c r="A1070" s="141">
        <v>1069.0</v>
      </c>
      <c r="B1070" s="146">
        <v>9856371.0</v>
      </c>
      <c r="C1070" s="146">
        <v>1.70031083E8</v>
      </c>
      <c r="D1070" s="142" t="s">
        <v>5143</v>
      </c>
      <c r="E1070" s="146" t="s">
        <v>5144</v>
      </c>
      <c r="F1070" s="147">
        <v>9.3</v>
      </c>
      <c r="G1070" s="147">
        <v>96.8</v>
      </c>
      <c r="H1070" s="147">
        <v>8.93</v>
      </c>
      <c r="I1070" s="146" t="s">
        <v>14870</v>
      </c>
      <c r="J1070" s="147" t="s">
        <v>64</v>
      </c>
      <c r="K1070" s="148" t="s">
        <v>14871</v>
      </c>
      <c r="L1070" s="147" t="s">
        <v>15258</v>
      </c>
      <c r="M1070" s="172" t="s">
        <v>15259</v>
      </c>
    </row>
    <row r="1071" ht="16.5" customHeight="1">
      <c r="A1071" s="145">
        <v>1070.0</v>
      </c>
      <c r="B1071" s="146">
        <v>9856112.0</v>
      </c>
      <c r="C1071" s="146">
        <v>1.7003109E8</v>
      </c>
      <c r="D1071" s="142" t="s">
        <v>15275</v>
      </c>
      <c r="E1071" s="146" t="s">
        <v>5480</v>
      </c>
      <c r="F1071" s="147">
        <v>9.5</v>
      </c>
      <c r="G1071" s="147">
        <v>91.0</v>
      </c>
      <c r="H1071" s="147">
        <v>7.7</v>
      </c>
      <c r="I1071" s="146" t="s">
        <v>14870</v>
      </c>
      <c r="J1071" s="147" t="s">
        <v>64</v>
      </c>
      <c r="K1071" s="148" t="s">
        <v>14871</v>
      </c>
      <c r="L1071" s="147" t="s">
        <v>15258</v>
      </c>
      <c r="M1071" s="172" t="s">
        <v>15259</v>
      </c>
    </row>
    <row r="1072" ht="16.5" customHeight="1">
      <c r="A1072" s="141">
        <v>1071.0</v>
      </c>
      <c r="B1072" s="146">
        <v>9859256.0</v>
      </c>
      <c r="C1072" s="146">
        <v>1.70031091E8</v>
      </c>
      <c r="D1072" s="142" t="s">
        <v>15276</v>
      </c>
      <c r="E1072" s="146" t="s">
        <v>318</v>
      </c>
      <c r="F1072" s="147">
        <v>7.5</v>
      </c>
      <c r="G1072" s="147">
        <v>7.4</v>
      </c>
      <c r="H1072" s="147">
        <v>6.8</v>
      </c>
      <c r="I1072" s="146" t="s">
        <v>14870</v>
      </c>
      <c r="J1072" s="147" t="s">
        <v>64</v>
      </c>
      <c r="K1072" s="148" t="s">
        <v>14871</v>
      </c>
      <c r="L1072" s="147" t="s">
        <v>15258</v>
      </c>
      <c r="M1072" s="172" t="s">
        <v>15259</v>
      </c>
    </row>
    <row r="1073" ht="16.5" customHeight="1">
      <c r="A1073" s="145">
        <v>1072.0</v>
      </c>
      <c r="B1073" s="146">
        <v>9854780.0</v>
      </c>
      <c r="C1073" s="146">
        <v>1.70031114E8</v>
      </c>
      <c r="D1073" s="142" t="s">
        <v>6575</v>
      </c>
      <c r="E1073" s="146" t="s">
        <v>6576</v>
      </c>
      <c r="F1073" s="147">
        <v>9.7</v>
      </c>
      <c r="G1073" s="147">
        <v>9.6</v>
      </c>
      <c r="H1073" s="147">
        <v>8.4</v>
      </c>
      <c r="I1073" s="146" t="s">
        <v>14870</v>
      </c>
      <c r="J1073" s="147" t="s">
        <v>64</v>
      </c>
      <c r="K1073" s="148" t="s">
        <v>14871</v>
      </c>
      <c r="L1073" s="147" t="s">
        <v>15258</v>
      </c>
      <c r="M1073" s="172" t="s">
        <v>15259</v>
      </c>
    </row>
    <row r="1074" ht="16.5" customHeight="1">
      <c r="A1074" s="141">
        <v>1073.0</v>
      </c>
      <c r="B1074" s="146">
        <v>9854872.0</v>
      </c>
      <c r="C1074" s="146">
        <v>1.70031116E8</v>
      </c>
      <c r="D1074" s="142" t="s">
        <v>15277</v>
      </c>
      <c r="E1074" s="146" t="s">
        <v>3550</v>
      </c>
      <c r="F1074" s="147">
        <v>9.0</v>
      </c>
      <c r="G1074" s="147">
        <v>95.7</v>
      </c>
      <c r="H1074" s="147">
        <v>7.12</v>
      </c>
      <c r="I1074" s="146" t="s">
        <v>14870</v>
      </c>
      <c r="J1074" s="147" t="s">
        <v>64</v>
      </c>
      <c r="K1074" s="148" t="s">
        <v>14871</v>
      </c>
      <c r="L1074" s="147" t="s">
        <v>15258</v>
      </c>
      <c r="M1074" s="172" t="s">
        <v>15259</v>
      </c>
    </row>
    <row r="1075" ht="16.5" customHeight="1">
      <c r="A1075" s="145">
        <v>1074.0</v>
      </c>
      <c r="B1075" s="146">
        <v>9856274.0</v>
      </c>
      <c r="C1075" s="146">
        <v>1.7003118E8</v>
      </c>
      <c r="D1075" s="142" t="s">
        <v>6683</v>
      </c>
      <c r="E1075" s="146" t="s">
        <v>6684</v>
      </c>
      <c r="F1075" s="147">
        <v>9.7</v>
      </c>
      <c r="G1075" s="147">
        <v>96.8</v>
      </c>
      <c r="H1075" s="147">
        <v>8.5</v>
      </c>
      <c r="I1075" s="146" t="s">
        <v>14870</v>
      </c>
      <c r="J1075" s="147" t="s">
        <v>64</v>
      </c>
      <c r="K1075" s="148" t="s">
        <v>14871</v>
      </c>
      <c r="L1075" s="147" t="s">
        <v>15258</v>
      </c>
      <c r="M1075" s="172" t="s">
        <v>15259</v>
      </c>
    </row>
    <row r="1076" ht="16.5" customHeight="1">
      <c r="A1076" s="141">
        <v>1075.0</v>
      </c>
      <c r="B1076" s="146">
        <v>9852617.0</v>
      </c>
      <c r="C1076" s="146">
        <v>1.70031234E8</v>
      </c>
      <c r="D1076" s="142" t="s">
        <v>15278</v>
      </c>
      <c r="E1076" s="146" t="s">
        <v>7852</v>
      </c>
      <c r="F1076" s="147">
        <v>10.0</v>
      </c>
      <c r="G1076" s="147">
        <v>97.0</v>
      </c>
      <c r="H1076" s="147">
        <v>8.2</v>
      </c>
      <c r="I1076" s="146" t="s">
        <v>14870</v>
      </c>
      <c r="J1076" s="147" t="s">
        <v>64</v>
      </c>
      <c r="K1076" s="148" t="s">
        <v>14871</v>
      </c>
      <c r="L1076" s="147" t="s">
        <v>15258</v>
      </c>
      <c r="M1076" s="172" t="s">
        <v>15259</v>
      </c>
    </row>
    <row r="1077" ht="16.5" customHeight="1">
      <c r="A1077" s="145">
        <v>1076.0</v>
      </c>
      <c r="B1077" s="146">
        <v>9855829.0</v>
      </c>
      <c r="C1077" s="146">
        <v>1.70031264E8</v>
      </c>
      <c r="D1077" s="142" t="s">
        <v>3589</v>
      </c>
      <c r="E1077" s="146" t="s">
        <v>3590</v>
      </c>
      <c r="F1077" s="147">
        <v>9.0</v>
      </c>
      <c r="G1077" s="147">
        <v>96.0</v>
      </c>
      <c r="H1077" s="147">
        <v>8.79</v>
      </c>
      <c r="I1077" s="146" t="s">
        <v>14870</v>
      </c>
      <c r="J1077" s="147" t="s">
        <v>64</v>
      </c>
      <c r="K1077" s="148" t="s">
        <v>14871</v>
      </c>
      <c r="L1077" s="147" t="s">
        <v>15258</v>
      </c>
      <c r="M1077" s="172" t="s">
        <v>15259</v>
      </c>
    </row>
    <row r="1078" ht="16.5" customHeight="1">
      <c r="A1078" s="141">
        <v>1077.0</v>
      </c>
      <c r="B1078" s="146">
        <v>9854794.0</v>
      </c>
      <c r="C1078" s="146">
        <v>1.70031297E8</v>
      </c>
      <c r="D1078" s="142" t="s">
        <v>92</v>
      </c>
      <c r="E1078" s="146" t="s">
        <v>93</v>
      </c>
      <c r="F1078" s="147">
        <v>63.0</v>
      </c>
      <c r="G1078" s="147">
        <v>94.0</v>
      </c>
      <c r="H1078" s="147">
        <v>7.2</v>
      </c>
      <c r="I1078" s="146" t="s">
        <v>14870</v>
      </c>
      <c r="J1078" s="147" t="s">
        <v>64</v>
      </c>
      <c r="K1078" s="148" t="s">
        <v>14871</v>
      </c>
      <c r="L1078" s="147" t="s">
        <v>15258</v>
      </c>
      <c r="M1078" s="172" t="s">
        <v>15259</v>
      </c>
    </row>
    <row r="1079" ht="16.5" customHeight="1">
      <c r="A1079" s="145">
        <v>1078.0</v>
      </c>
      <c r="B1079" s="146">
        <v>9852877.0</v>
      </c>
      <c r="C1079" s="146">
        <v>1.70031326E8</v>
      </c>
      <c r="D1079" s="142" t="s">
        <v>15279</v>
      </c>
      <c r="E1079" s="146" t="s">
        <v>2421</v>
      </c>
      <c r="F1079" s="147">
        <v>8.8</v>
      </c>
      <c r="G1079" s="147">
        <v>88.9</v>
      </c>
      <c r="H1079" s="147">
        <v>8.56</v>
      </c>
      <c r="I1079" s="146" t="s">
        <v>14870</v>
      </c>
      <c r="J1079" s="147" t="s">
        <v>64</v>
      </c>
      <c r="K1079" s="148" t="s">
        <v>14871</v>
      </c>
      <c r="L1079" s="147" t="s">
        <v>15258</v>
      </c>
      <c r="M1079" s="172" t="s">
        <v>15259</v>
      </c>
    </row>
    <row r="1080" ht="16.5" customHeight="1">
      <c r="A1080" s="141">
        <v>1079.0</v>
      </c>
      <c r="B1080" s="146">
        <v>9872206.0</v>
      </c>
      <c r="C1080" s="146">
        <v>1.70031351E8</v>
      </c>
      <c r="D1080" s="142" t="s">
        <v>15280</v>
      </c>
      <c r="E1080" s="146" t="s">
        <v>15281</v>
      </c>
      <c r="F1080" s="147">
        <v>9.8</v>
      </c>
      <c r="G1080" s="147">
        <v>973.0</v>
      </c>
      <c r="H1080" s="147">
        <v>8.3</v>
      </c>
      <c r="I1080" s="146" t="s">
        <v>14870</v>
      </c>
      <c r="J1080" s="147" t="s">
        <v>64</v>
      </c>
      <c r="K1080" s="148" t="s">
        <v>14871</v>
      </c>
      <c r="L1080" s="147" t="s">
        <v>15258</v>
      </c>
      <c r="M1080" s="172" t="s">
        <v>15259</v>
      </c>
    </row>
    <row r="1081" ht="16.5" customHeight="1">
      <c r="A1081" s="145">
        <v>1080.0</v>
      </c>
      <c r="B1081" s="146">
        <v>9857098.0</v>
      </c>
      <c r="C1081" s="146">
        <v>1.70031443E8</v>
      </c>
      <c r="D1081" s="142" t="s">
        <v>5901</v>
      </c>
      <c r="E1081" s="146" t="s">
        <v>5902</v>
      </c>
      <c r="F1081" s="147">
        <v>9.5</v>
      </c>
      <c r="G1081" s="147">
        <v>96.5</v>
      </c>
      <c r="H1081" s="147">
        <v>8.69</v>
      </c>
      <c r="I1081" s="146" t="s">
        <v>14870</v>
      </c>
      <c r="J1081" s="147" t="s">
        <v>64</v>
      </c>
      <c r="K1081" s="148" t="s">
        <v>14871</v>
      </c>
      <c r="L1081" s="147" t="s">
        <v>15258</v>
      </c>
      <c r="M1081" s="172" t="s">
        <v>15259</v>
      </c>
    </row>
    <row r="1082" ht="16.5" customHeight="1">
      <c r="A1082" s="141">
        <v>1081.0</v>
      </c>
      <c r="B1082" s="146">
        <v>9856223.0</v>
      </c>
      <c r="C1082" s="146">
        <v>1.70031457E8</v>
      </c>
      <c r="D1082" s="142" t="s">
        <v>3489</v>
      </c>
      <c r="E1082" s="146" t="s">
        <v>3490</v>
      </c>
      <c r="F1082" s="147">
        <v>9.0</v>
      </c>
      <c r="G1082" s="147">
        <v>94.9</v>
      </c>
      <c r="H1082" s="147">
        <v>7.89</v>
      </c>
      <c r="I1082" s="146" t="s">
        <v>14870</v>
      </c>
      <c r="J1082" s="147" t="s">
        <v>64</v>
      </c>
      <c r="K1082" s="148" t="s">
        <v>14871</v>
      </c>
      <c r="L1082" s="147" t="s">
        <v>15258</v>
      </c>
      <c r="M1082" s="172" t="s">
        <v>15259</v>
      </c>
    </row>
    <row r="1083" ht="16.5" customHeight="1">
      <c r="A1083" s="145">
        <v>1082.0</v>
      </c>
      <c r="B1083" s="146">
        <v>9854162.0</v>
      </c>
      <c r="C1083" s="146">
        <v>1.70031488E8</v>
      </c>
      <c r="D1083" s="142" t="s">
        <v>1854</v>
      </c>
      <c r="E1083" s="146" t="s">
        <v>1856</v>
      </c>
      <c r="F1083" s="147">
        <v>8.7</v>
      </c>
      <c r="G1083" s="147">
        <v>76.2</v>
      </c>
      <c r="H1083" s="147">
        <v>8.1</v>
      </c>
      <c r="I1083" s="146" t="s">
        <v>14870</v>
      </c>
      <c r="J1083" s="147" t="s">
        <v>64</v>
      </c>
      <c r="K1083" s="148" t="s">
        <v>14871</v>
      </c>
      <c r="L1083" s="147" t="s">
        <v>15258</v>
      </c>
      <c r="M1083" s="172" t="s">
        <v>15259</v>
      </c>
    </row>
    <row r="1084" ht="16.5" customHeight="1">
      <c r="A1084" s="141">
        <v>1083.0</v>
      </c>
      <c r="B1084" s="146">
        <v>9856089.0</v>
      </c>
      <c r="C1084" s="146">
        <v>1.7003151E8</v>
      </c>
      <c r="D1084" s="142" t="s">
        <v>15282</v>
      </c>
      <c r="E1084" s="146" t="s">
        <v>258</v>
      </c>
      <c r="F1084" s="147">
        <v>7.3</v>
      </c>
      <c r="G1084" s="147">
        <v>86.0</v>
      </c>
      <c r="H1084" s="147">
        <v>7.85</v>
      </c>
      <c r="I1084" s="146" t="s">
        <v>14870</v>
      </c>
      <c r="J1084" s="147" t="s">
        <v>64</v>
      </c>
      <c r="K1084" s="148" t="s">
        <v>14871</v>
      </c>
      <c r="L1084" s="147" t="s">
        <v>15258</v>
      </c>
      <c r="M1084" s="172" t="s">
        <v>15259</v>
      </c>
    </row>
    <row r="1085" ht="16.5" customHeight="1">
      <c r="A1085" s="145">
        <v>1084.0</v>
      </c>
      <c r="B1085" s="146">
        <v>9852874.0</v>
      </c>
      <c r="C1085" s="146">
        <v>1.70031515E8</v>
      </c>
      <c r="D1085" s="142" t="s">
        <v>15283</v>
      </c>
      <c r="E1085" s="146" t="s">
        <v>3963</v>
      </c>
      <c r="F1085" s="147">
        <v>9.2</v>
      </c>
      <c r="G1085" s="147">
        <v>90.0</v>
      </c>
      <c r="H1085" s="147">
        <v>7.3</v>
      </c>
      <c r="I1085" s="146" t="s">
        <v>14870</v>
      </c>
      <c r="J1085" s="147" t="s">
        <v>64</v>
      </c>
      <c r="K1085" s="148" t="s">
        <v>14871</v>
      </c>
      <c r="L1085" s="147" t="s">
        <v>15258</v>
      </c>
      <c r="M1085" s="172" t="s">
        <v>15259</v>
      </c>
    </row>
    <row r="1086" ht="16.5" customHeight="1">
      <c r="A1086" s="141">
        <v>1085.0</v>
      </c>
      <c r="B1086" s="146">
        <v>9852620.0</v>
      </c>
      <c r="C1086" s="146">
        <v>1.70031532E8</v>
      </c>
      <c r="D1086" s="142" t="s">
        <v>6196</v>
      </c>
      <c r="E1086" s="146" t="s">
        <v>6197</v>
      </c>
      <c r="F1086" s="147">
        <v>9.6</v>
      </c>
      <c r="G1086" s="147">
        <v>78.0</v>
      </c>
      <c r="H1086" s="147">
        <v>8.2</v>
      </c>
      <c r="I1086" s="146" t="s">
        <v>14870</v>
      </c>
      <c r="J1086" s="147" t="s">
        <v>64</v>
      </c>
      <c r="K1086" s="148" t="s">
        <v>14871</v>
      </c>
      <c r="L1086" s="147" t="s">
        <v>15258</v>
      </c>
      <c r="M1086" s="172" t="s">
        <v>15259</v>
      </c>
    </row>
    <row r="1087" ht="16.5" customHeight="1">
      <c r="A1087" s="145">
        <v>1086.0</v>
      </c>
      <c r="B1087" s="146">
        <v>9855209.0</v>
      </c>
      <c r="C1087" s="146">
        <v>1.70031577E8</v>
      </c>
      <c r="D1087" s="142" t="s">
        <v>15284</v>
      </c>
      <c r="E1087" s="146" t="s">
        <v>3878</v>
      </c>
      <c r="F1087" s="147">
        <v>9.2</v>
      </c>
      <c r="G1087" s="147">
        <v>88.2</v>
      </c>
      <c r="H1087" s="147">
        <v>8.0</v>
      </c>
      <c r="I1087" s="146" t="s">
        <v>14870</v>
      </c>
      <c r="J1087" s="147" t="s">
        <v>64</v>
      </c>
      <c r="K1087" s="148" t="s">
        <v>14871</v>
      </c>
      <c r="L1087" s="147" t="s">
        <v>15258</v>
      </c>
      <c r="M1087" s="172" t="s">
        <v>15259</v>
      </c>
    </row>
    <row r="1088" ht="16.5" customHeight="1">
      <c r="A1088" s="141">
        <v>1087.0</v>
      </c>
      <c r="B1088" s="146">
        <v>9854161.0</v>
      </c>
      <c r="C1088" s="146">
        <v>1.70040014E8</v>
      </c>
      <c r="D1088" s="142" t="s">
        <v>11324</v>
      </c>
      <c r="E1088" s="146" t="s">
        <v>11325</v>
      </c>
      <c r="F1088" s="146">
        <v>9.4</v>
      </c>
      <c r="G1088" s="146">
        <v>96.3</v>
      </c>
      <c r="H1088" s="146">
        <v>8.7</v>
      </c>
      <c r="I1088" s="146" t="s">
        <v>14870</v>
      </c>
      <c r="J1088" s="146" t="s">
        <v>8090</v>
      </c>
      <c r="K1088" s="148" t="s">
        <v>14871</v>
      </c>
      <c r="L1088" s="147" t="s">
        <v>15258</v>
      </c>
      <c r="M1088" s="172" t="s">
        <v>15259</v>
      </c>
    </row>
    <row r="1089" ht="16.5" customHeight="1">
      <c r="A1089" s="145">
        <v>1088.0</v>
      </c>
      <c r="B1089" s="146">
        <v>9857360.0</v>
      </c>
      <c r="C1089" s="146">
        <v>1.70040019E8</v>
      </c>
      <c r="D1089" s="142" t="s">
        <v>8285</v>
      </c>
      <c r="E1089" s="146" t="s">
        <v>8286</v>
      </c>
      <c r="F1089" s="146">
        <v>7.7</v>
      </c>
      <c r="G1089" s="146">
        <v>87.0</v>
      </c>
      <c r="H1089" s="146">
        <v>7.3</v>
      </c>
      <c r="I1089" s="146" t="s">
        <v>14870</v>
      </c>
      <c r="J1089" s="146" t="s">
        <v>8090</v>
      </c>
      <c r="K1089" s="148" t="s">
        <v>14871</v>
      </c>
      <c r="L1089" s="147" t="s">
        <v>15258</v>
      </c>
      <c r="M1089" s="172" t="s">
        <v>15259</v>
      </c>
    </row>
    <row r="1090" ht="16.5" customHeight="1">
      <c r="A1090" s="141">
        <v>1089.0</v>
      </c>
      <c r="B1090" s="146">
        <v>9853808.0</v>
      </c>
      <c r="C1090" s="146">
        <v>1.70040064E8</v>
      </c>
      <c r="D1090" s="142" t="s">
        <v>11227</v>
      </c>
      <c r="E1090" s="146" t="s">
        <v>11228</v>
      </c>
      <c r="F1090" s="146">
        <v>9.3</v>
      </c>
      <c r="G1090" s="146">
        <v>80.0</v>
      </c>
      <c r="H1090" s="146">
        <v>7.0</v>
      </c>
      <c r="I1090" s="146" t="s">
        <v>14870</v>
      </c>
      <c r="J1090" s="146" t="s">
        <v>8090</v>
      </c>
      <c r="K1090" s="148" t="s">
        <v>14871</v>
      </c>
      <c r="L1090" s="147" t="s">
        <v>15258</v>
      </c>
      <c r="M1090" s="172" t="s">
        <v>15259</v>
      </c>
    </row>
    <row r="1091" ht="16.5" customHeight="1">
      <c r="A1091" s="145">
        <v>1090.0</v>
      </c>
      <c r="B1091" s="146">
        <v>9853733.0</v>
      </c>
      <c r="C1091" s="146">
        <v>1.70040072E8</v>
      </c>
      <c r="D1091" s="142" t="s">
        <v>8917</v>
      </c>
      <c r="E1091" s="146" t="s">
        <v>8918</v>
      </c>
      <c r="F1091" s="146">
        <v>8.3</v>
      </c>
      <c r="G1091" s="146">
        <v>70.0</v>
      </c>
      <c r="H1091" s="146">
        <v>7.8999999999999995</v>
      </c>
      <c r="I1091" s="146" t="s">
        <v>14870</v>
      </c>
      <c r="J1091" s="146" t="s">
        <v>8090</v>
      </c>
      <c r="K1091" s="148" t="s">
        <v>14871</v>
      </c>
      <c r="L1091" s="147" t="s">
        <v>15258</v>
      </c>
      <c r="M1091" s="172" t="s">
        <v>15259</v>
      </c>
    </row>
    <row r="1092" ht="16.5" customHeight="1">
      <c r="A1092" s="141">
        <v>1091.0</v>
      </c>
      <c r="B1092" s="146">
        <v>9853680.0</v>
      </c>
      <c r="C1092" s="146">
        <v>1.70040076E8</v>
      </c>
      <c r="D1092" s="142" t="s">
        <v>11607</v>
      </c>
      <c r="E1092" s="146" t="s">
        <v>15285</v>
      </c>
      <c r="F1092" s="146">
        <v>9.5</v>
      </c>
      <c r="G1092" s="146">
        <v>96.0</v>
      </c>
      <c r="H1092" s="146">
        <v>8.1</v>
      </c>
      <c r="I1092" s="146" t="s">
        <v>14870</v>
      </c>
      <c r="J1092" s="146" t="s">
        <v>8090</v>
      </c>
      <c r="K1092" s="148" t="s">
        <v>14871</v>
      </c>
      <c r="L1092" s="147" t="s">
        <v>15258</v>
      </c>
      <c r="M1092" s="172" t="s">
        <v>15259</v>
      </c>
    </row>
    <row r="1093" ht="16.5" customHeight="1">
      <c r="A1093" s="145">
        <v>1092.0</v>
      </c>
      <c r="B1093" s="146">
        <v>9852809.0</v>
      </c>
      <c r="C1093" s="146">
        <v>1.70040079E8</v>
      </c>
      <c r="D1093" s="142" t="s">
        <v>10121</v>
      </c>
      <c r="E1093" s="146" t="s">
        <v>10122</v>
      </c>
      <c r="F1093" s="146">
        <v>9.2</v>
      </c>
      <c r="G1093" s="146">
        <v>97.5</v>
      </c>
      <c r="H1093" s="146">
        <v>9.2</v>
      </c>
      <c r="I1093" s="146" t="s">
        <v>14870</v>
      </c>
      <c r="J1093" s="146" t="s">
        <v>8090</v>
      </c>
      <c r="K1093" s="148" t="s">
        <v>14871</v>
      </c>
      <c r="L1093" s="147" t="s">
        <v>15258</v>
      </c>
      <c r="M1093" s="172" t="s">
        <v>15259</v>
      </c>
    </row>
    <row r="1094" ht="16.5" customHeight="1">
      <c r="A1094" s="141">
        <v>1093.0</v>
      </c>
      <c r="B1094" s="146">
        <v>9852987.0</v>
      </c>
      <c r="C1094" s="146">
        <v>1.70040084E8</v>
      </c>
      <c r="D1094" s="142" t="s">
        <v>10251</v>
      </c>
      <c r="E1094" s="146" t="s">
        <v>10252</v>
      </c>
      <c r="F1094" s="146">
        <v>9.2</v>
      </c>
      <c r="G1094" s="146">
        <v>95.6</v>
      </c>
      <c r="H1094" s="146">
        <v>7.699999999999999</v>
      </c>
      <c r="I1094" s="146" t="s">
        <v>14870</v>
      </c>
      <c r="J1094" s="146" t="s">
        <v>8090</v>
      </c>
      <c r="K1094" s="148" t="s">
        <v>14871</v>
      </c>
      <c r="L1094" s="147" t="s">
        <v>15258</v>
      </c>
      <c r="M1094" s="172" t="s">
        <v>15259</v>
      </c>
    </row>
    <row r="1095" ht="16.5" customHeight="1">
      <c r="A1095" s="145">
        <v>1094.0</v>
      </c>
      <c r="B1095" s="146">
        <v>9854754.0</v>
      </c>
      <c r="C1095" s="146">
        <v>1.700401E8</v>
      </c>
      <c r="D1095" s="142" t="s">
        <v>12327</v>
      </c>
      <c r="E1095" s="146" t="s">
        <v>12328</v>
      </c>
      <c r="F1095" s="146">
        <v>9.7</v>
      </c>
      <c r="G1095" s="146">
        <v>95.4</v>
      </c>
      <c r="H1095" s="146">
        <v>7.699999999999999</v>
      </c>
      <c r="I1095" s="146" t="s">
        <v>14870</v>
      </c>
      <c r="J1095" s="146" t="s">
        <v>8090</v>
      </c>
      <c r="K1095" s="148" t="s">
        <v>14871</v>
      </c>
      <c r="L1095" s="147" t="s">
        <v>15258</v>
      </c>
      <c r="M1095" s="172" t="s">
        <v>15259</v>
      </c>
    </row>
    <row r="1096" ht="16.5" customHeight="1">
      <c r="A1096" s="141">
        <v>1095.0</v>
      </c>
      <c r="B1096" s="146">
        <v>9853585.0</v>
      </c>
      <c r="C1096" s="146">
        <v>1.70040114E8</v>
      </c>
      <c r="D1096" s="142" t="s">
        <v>12239</v>
      </c>
      <c r="E1096" s="146" t="s">
        <v>12241</v>
      </c>
      <c r="F1096" s="146">
        <v>9.7</v>
      </c>
      <c r="G1096" s="146">
        <v>97.0</v>
      </c>
      <c r="H1096" s="146">
        <v>8.4</v>
      </c>
      <c r="I1096" s="146" t="s">
        <v>14870</v>
      </c>
      <c r="J1096" s="146" t="s">
        <v>8090</v>
      </c>
      <c r="K1096" s="148" t="s">
        <v>14871</v>
      </c>
      <c r="L1096" s="147" t="s">
        <v>15258</v>
      </c>
      <c r="M1096" s="172" t="s">
        <v>15259</v>
      </c>
    </row>
    <row r="1097" ht="16.5" customHeight="1">
      <c r="A1097" s="145">
        <v>1096.0</v>
      </c>
      <c r="B1097" s="146">
        <v>9852817.0</v>
      </c>
      <c r="C1097" s="146">
        <v>1.70040151E8</v>
      </c>
      <c r="D1097" s="142" t="s">
        <v>8763</v>
      </c>
      <c r="E1097" s="146" t="s">
        <v>8764</v>
      </c>
      <c r="F1097" s="146">
        <v>8.3</v>
      </c>
      <c r="G1097" s="146">
        <v>96.7</v>
      </c>
      <c r="H1097" s="146">
        <v>8.9</v>
      </c>
      <c r="I1097" s="146" t="s">
        <v>14870</v>
      </c>
      <c r="J1097" s="146" t="s">
        <v>8090</v>
      </c>
      <c r="K1097" s="148" t="s">
        <v>14871</v>
      </c>
      <c r="L1097" s="147" t="s">
        <v>15258</v>
      </c>
      <c r="M1097" s="172" t="s">
        <v>15259</v>
      </c>
    </row>
    <row r="1098" ht="16.5" customHeight="1">
      <c r="A1098" s="141">
        <v>1097.0</v>
      </c>
      <c r="B1098" s="146">
        <v>9853567.0</v>
      </c>
      <c r="C1098" s="146">
        <v>1.7004016E8</v>
      </c>
      <c r="D1098" s="142" t="s">
        <v>10363</v>
      </c>
      <c r="E1098" s="146" t="s">
        <v>10364</v>
      </c>
      <c r="F1098" s="146">
        <v>9.2</v>
      </c>
      <c r="G1098" s="146">
        <v>93.5</v>
      </c>
      <c r="H1098" s="146">
        <v>7.1</v>
      </c>
      <c r="I1098" s="146" t="s">
        <v>14870</v>
      </c>
      <c r="J1098" s="146" t="s">
        <v>8090</v>
      </c>
      <c r="K1098" s="148" t="s">
        <v>14871</v>
      </c>
      <c r="L1098" s="147" t="s">
        <v>15258</v>
      </c>
      <c r="M1098" s="172" t="s">
        <v>15259</v>
      </c>
    </row>
    <row r="1099" ht="16.5" customHeight="1">
      <c r="A1099" s="145">
        <v>1098.0</v>
      </c>
      <c r="B1099" s="146">
        <v>9853757.0</v>
      </c>
      <c r="C1099" s="146">
        <v>1.70040175E8</v>
      </c>
      <c r="D1099" s="142" t="s">
        <v>11811</v>
      </c>
      <c r="E1099" s="146" t="s">
        <v>11812</v>
      </c>
      <c r="F1099" s="146">
        <v>9.5</v>
      </c>
      <c r="G1099" s="146">
        <v>94.3</v>
      </c>
      <c r="H1099" s="146">
        <v>8.2</v>
      </c>
      <c r="I1099" s="146" t="s">
        <v>14870</v>
      </c>
      <c r="J1099" s="146" t="s">
        <v>8090</v>
      </c>
      <c r="K1099" s="148" t="s">
        <v>14871</v>
      </c>
      <c r="L1099" s="147" t="s">
        <v>15258</v>
      </c>
      <c r="M1099" s="172" t="s">
        <v>15259</v>
      </c>
    </row>
    <row r="1100" ht="16.5" customHeight="1">
      <c r="A1100" s="141">
        <v>1099.0</v>
      </c>
      <c r="B1100" s="146">
        <v>9853648.0</v>
      </c>
      <c r="C1100" s="146">
        <v>1.70040266E8</v>
      </c>
      <c r="D1100" s="142" t="s">
        <v>12469</v>
      </c>
      <c r="E1100" s="146" t="s">
        <v>12470</v>
      </c>
      <c r="F1100" s="146">
        <v>9.7</v>
      </c>
      <c r="G1100" s="146">
        <v>89.3</v>
      </c>
      <c r="H1100" s="146">
        <v>7.8999999999999995</v>
      </c>
      <c r="I1100" s="146" t="s">
        <v>14870</v>
      </c>
      <c r="J1100" s="146" t="s">
        <v>8090</v>
      </c>
      <c r="K1100" s="148" t="s">
        <v>14871</v>
      </c>
      <c r="L1100" s="147" t="s">
        <v>15258</v>
      </c>
      <c r="M1100" s="172" t="s">
        <v>15259</v>
      </c>
    </row>
    <row r="1101" ht="16.5" customHeight="1">
      <c r="A1101" s="145">
        <v>1100.0</v>
      </c>
      <c r="B1101" s="146">
        <v>9853511.0</v>
      </c>
      <c r="C1101" s="146">
        <v>1.70040282E8</v>
      </c>
      <c r="D1101" s="142" t="s">
        <v>12425</v>
      </c>
      <c r="E1101" s="146" t="s">
        <v>12426</v>
      </c>
      <c r="F1101" s="146">
        <v>9.7</v>
      </c>
      <c r="G1101" s="146">
        <v>93.3</v>
      </c>
      <c r="H1101" s="146">
        <v>7.5</v>
      </c>
      <c r="I1101" s="146" t="s">
        <v>14870</v>
      </c>
      <c r="J1101" s="146" t="s">
        <v>8090</v>
      </c>
      <c r="K1101" s="148" t="s">
        <v>14871</v>
      </c>
      <c r="L1101" s="147" t="s">
        <v>15258</v>
      </c>
      <c r="M1101" s="172" t="s">
        <v>15259</v>
      </c>
    </row>
    <row r="1102" ht="16.5" customHeight="1">
      <c r="A1102" s="141">
        <v>1101.0</v>
      </c>
      <c r="B1102" s="146">
        <v>9853376.0</v>
      </c>
      <c r="C1102" s="146">
        <v>1.70040338E8</v>
      </c>
      <c r="D1102" s="142" t="s">
        <v>10177</v>
      </c>
      <c r="E1102" s="146" t="s">
        <v>10178</v>
      </c>
      <c r="F1102" s="146">
        <v>9.2</v>
      </c>
      <c r="G1102" s="146">
        <v>96.4</v>
      </c>
      <c r="H1102" s="146">
        <v>9.1</v>
      </c>
      <c r="I1102" s="146" t="s">
        <v>14870</v>
      </c>
      <c r="J1102" s="146" t="s">
        <v>8090</v>
      </c>
      <c r="K1102" s="148" t="s">
        <v>14871</v>
      </c>
      <c r="L1102" s="147" t="s">
        <v>15258</v>
      </c>
      <c r="M1102" s="172" t="s">
        <v>15259</v>
      </c>
    </row>
    <row r="1103" ht="16.5" customHeight="1">
      <c r="A1103" s="145">
        <v>1102.0</v>
      </c>
      <c r="B1103" s="146">
        <v>9856234.0</v>
      </c>
      <c r="C1103" s="146">
        <v>1.70040384E8</v>
      </c>
      <c r="D1103" s="142" t="s">
        <v>11065</v>
      </c>
      <c r="E1103" s="146" t="s">
        <v>11067</v>
      </c>
      <c r="F1103" s="146">
        <v>9.3</v>
      </c>
      <c r="G1103" s="146">
        <v>92.8</v>
      </c>
      <c r="H1103" s="146">
        <v>8.5</v>
      </c>
      <c r="I1103" s="146" t="s">
        <v>14870</v>
      </c>
      <c r="J1103" s="146" t="s">
        <v>8090</v>
      </c>
      <c r="K1103" s="148" t="s">
        <v>14871</v>
      </c>
      <c r="L1103" s="147" t="s">
        <v>15258</v>
      </c>
      <c r="M1103" s="172" t="s">
        <v>15259</v>
      </c>
    </row>
    <row r="1104" ht="16.5" customHeight="1">
      <c r="A1104" s="141">
        <v>1103.0</v>
      </c>
      <c r="B1104" s="146">
        <v>9853411.0</v>
      </c>
      <c r="C1104" s="146">
        <v>1.70040387E8</v>
      </c>
      <c r="D1104" s="142" t="s">
        <v>10606</v>
      </c>
      <c r="E1104" s="146" t="s">
        <v>10608</v>
      </c>
      <c r="F1104" s="146">
        <v>9.2</v>
      </c>
      <c r="G1104" s="146">
        <v>85.0</v>
      </c>
      <c r="H1104" s="146">
        <v>7.6</v>
      </c>
      <c r="I1104" s="146" t="s">
        <v>14870</v>
      </c>
      <c r="J1104" s="146" t="s">
        <v>8090</v>
      </c>
      <c r="K1104" s="148" t="s">
        <v>14871</v>
      </c>
      <c r="L1104" s="147" t="s">
        <v>15258</v>
      </c>
      <c r="M1104" s="172" t="s">
        <v>15259</v>
      </c>
    </row>
    <row r="1105" ht="16.5" customHeight="1">
      <c r="A1105" s="145">
        <v>1104.0</v>
      </c>
      <c r="B1105" s="146">
        <v>9852639.0</v>
      </c>
      <c r="C1105" s="146">
        <v>1.70040392E8</v>
      </c>
      <c r="D1105" s="142" t="s">
        <v>8433</v>
      </c>
      <c r="E1105" s="146" t="s">
        <v>8434</v>
      </c>
      <c r="F1105" s="146">
        <v>8.0</v>
      </c>
      <c r="G1105" s="146">
        <v>80.0</v>
      </c>
      <c r="H1105" s="146">
        <v>7.6</v>
      </c>
      <c r="I1105" s="146" t="s">
        <v>14870</v>
      </c>
      <c r="J1105" s="146" t="s">
        <v>8090</v>
      </c>
      <c r="K1105" s="148" t="s">
        <v>14871</v>
      </c>
      <c r="L1105" s="147" t="s">
        <v>15258</v>
      </c>
      <c r="M1105" s="172" t="s">
        <v>15259</v>
      </c>
    </row>
    <row r="1106" ht="16.5" customHeight="1">
      <c r="A1106" s="141">
        <v>1105.0</v>
      </c>
      <c r="B1106" s="146">
        <v>9853936.0</v>
      </c>
      <c r="C1106" s="146">
        <v>1.70040406E8</v>
      </c>
      <c r="D1106" s="142" t="s">
        <v>9550</v>
      </c>
      <c r="E1106" s="146" t="s">
        <v>9551</v>
      </c>
      <c r="F1106" s="146">
        <v>8.8</v>
      </c>
      <c r="G1106" s="146">
        <v>93.0</v>
      </c>
      <c r="H1106" s="146">
        <v>7.8</v>
      </c>
      <c r="I1106" s="146" t="s">
        <v>14870</v>
      </c>
      <c r="J1106" s="146" t="s">
        <v>8090</v>
      </c>
      <c r="K1106" s="148" t="s">
        <v>14871</v>
      </c>
      <c r="L1106" s="147" t="s">
        <v>15258</v>
      </c>
      <c r="M1106" s="172" t="s">
        <v>15259</v>
      </c>
    </row>
    <row r="1107" ht="16.5" customHeight="1">
      <c r="A1107" s="145">
        <v>1106.0</v>
      </c>
      <c r="B1107" s="146">
        <v>9872323.0</v>
      </c>
      <c r="C1107" s="146">
        <v>1.70040421E8</v>
      </c>
      <c r="D1107" s="142" t="s">
        <v>15286</v>
      </c>
      <c r="E1107" s="146" t="s">
        <v>15287</v>
      </c>
      <c r="F1107" s="146">
        <v>7.5</v>
      </c>
      <c r="G1107" s="146">
        <v>84.0</v>
      </c>
      <c r="H1107" s="146">
        <v>5.8</v>
      </c>
      <c r="I1107" s="146" t="s">
        <v>14870</v>
      </c>
      <c r="J1107" s="146" t="s">
        <v>8090</v>
      </c>
      <c r="K1107" s="148" t="s">
        <v>14871</v>
      </c>
      <c r="L1107" s="147" t="s">
        <v>15258</v>
      </c>
      <c r="M1107" s="172" t="s">
        <v>15259</v>
      </c>
    </row>
    <row r="1108" ht="16.5" customHeight="1">
      <c r="A1108" s="141">
        <v>1107.0</v>
      </c>
      <c r="B1108" s="146">
        <v>9860118.0</v>
      </c>
      <c r="C1108" s="146">
        <v>1.7004048E8</v>
      </c>
      <c r="D1108" s="142" t="s">
        <v>8646</v>
      </c>
      <c r="E1108" s="146" t="s">
        <v>8647</v>
      </c>
      <c r="F1108" s="146">
        <v>8.2</v>
      </c>
      <c r="G1108" s="146">
        <v>85.9</v>
      </c>
      <c r="H1108" s="146">
        <v>7.199999999999999</v>
      </c>
      <c r="I1108" s="146" t="s">
        <v>14870</v>
      </c>
      <c r="J1108" s="146" t="s">
        <v>8090</v>
      </c>
      <c r="K1108" s="148" t="s">
        <v>14871</v>
      </c>
      <c r="L1108" s="147" t="s">
        <v>15258</v>
      </c>
      <c r="M1108" s="172" t="s">
        <v>15259</v>
      </c>
    </row>
    <row r="1109" ht="16.5" customHeight="1">
      <c r="A1109" s="145">
        <v>1108.0</v>
      </c>
      <c r="B1109" s="146">
        <v>9853620.0</v>
      </c>
      <c r="C1109" s="146">
        <v>1.70040481E8</v>
      </c>
      <c r="D1109" s="142" t="s">
        <v>9787</v>
      </c>
      <c r="E1109" s="146" t="s">
        <v>9788</v>
      </c>
      <c r="F1109" s="146">
        <v>9.0</v>
      </c>
      <c r="G1109" s="146">
        <v>95.5</v>
      </c>
      <c r="H1109" s="146">
        <v>8.6</v>
      </c>
      <c r="I1109" s="146" t="s">
        <v>14870</v>
      </c>
      <c r="J1109" s="146" t="s">
        <v>8090</v>
      </c>
      <c r="K1109" s="148" t="s">
        <v>14871</v>
      </c>
      <c r="L1109" s="147" t="s">
        <v>15258</v>
      </c>
      <c r="M1109" s="172" t="s">
        <v>15259</v>
      </c>
    </row>
    <row r="1110" ht="16.5" customHeight="1">
      <c r="A1110" s="141">
        <v>1109.0</v>
      </c>
      <c r="B1110" s="146">
        <v>9865856.0</v>
      </c>
      <c r="C1110" s="146">
        <v>1.70040505E8</v>
      </c>
      <c r="D1110" s="142" t="s">
        <v>11335</v>
      </c>
      <c r="E1110" s="146" t="s">
        <v>11336</v>
      </c>
      <c r="F1110" s="146">
        <v>9.4</v>
      </c>
      <c r="G1110" s="146">
        <v>96.3</v>
      </c>
      <c r="H1110" s="146">
        <v>8.5</v>
      </c>
      <c r="I1110" s="146" t="s">
        <v>14870</v>
      </c>
      <c r="J1110" s="146" t="s">
        <v>8090</v>
      </c>
      <c r="K1110" s="148" t="s">
        <v>14871</v>
      </c>
      <c r="L1110" s="147" t="s">
        <v>15258</v>
      </c>
      <c r="M1110" s="172" t="s">
        <v>15259</v>
      </c>
    </row>
    <row r="1111" ht="16.5" customHeight="1">
      <c r="A1111" s="145">
        <v>1110.0</v>
      </c>
      <c r="B1111" s="146">
        <v>9853088.0</v>
      </c>
      <c r="C1111" s="146">
        <v>1.70040534E8</v>
      </c>
      <c r="D1111" s="142" t="s">
        <v>10317</v>
      </c>
      <c r="E1111" s="146" t="s">
        <v>10319</v>
      </c>
      <c r="F1111" s="146">
        <v>9.2</v>
      </c>
      <c r="G1111" s="146">
        <v>94.6</v>
      </c>
      <c r="H1111" s="146">
        <v>8.0</v>
      </c>
      <c r="I1111" s="146" t="s">
        <v>14870</v>
      </c>
      <c r="J1111" s="146" t="s">
        <v>8090</v>
      </c>
      <c r="K1111" s="148" t="s">
        <v>14871</v>
      </c>
      <c r="L1111" s="147" t="s">
        <v>15258</v>
      </c>
      <c r="M1111" s="172" t="s">
        <v>15259</v>
      </c>
    </row>
    <row r="1112" ht="16.5" customHeight="1">
      <c r="A1112" s="141">
        <v>1111.0</v>
      </c>
      <c r="B1112" s="146">
        <v>9853579.0</v>
      </c>
      <c r="C1112" s="146">
        <v>1.70040546E8</v>
      </c>
      <c r="D1112" s="142" t="s">
        <v>12110</v>
      </c>
      <c r="E1112" s="146" t="s">
        <v>12111</v>
      </c>
      <c r="F1112" s="146">
        <v>9.6</v>
      </c>
      <c r="G1112" s="146">
        <v>80.0</v>
      </c>
      <c r="H1112" s="146">
        <v>8.1</v>
      </c>
      <c r="I1112" s="146" t="s">
        <v>14870</v>
      </c>
      <c r="J1112" s="146" t="s">
        <v>8090</v>
      </c>
      <c r="K1112" s="148" t="s">
        <v>14871</v>
      </c>
      <c r="L1112" s="147" t="s">
        <v>15258</v>
      </c>
      <c r="M1112" s="172" t="s">
        <v>15259</v>
      </c>
    </row>
    <row r="1113" ht="16.5" customHeight="1">
      <c r="A1113" s="145">
        <v>1112.0</v>
      </c>
      <c r="B1113" s="146">
        <v>9852825.0</v>
      </c>
      <c r="C1113" s="146">
        <v>1.70040651E8</v>
      </c>
      <c r="D1113" s="142" t="s">
        <v>12454</v>
      </c>
      <c r="E1113" s="146" t="s">
        <v>12455</v>
      </c>
      <c r="F1113" s="146">
        <v>9.7</v>
      </c>
      <c r="G1113" s="146">
        <v>91.4</v>
      </c>
      <c r="H1113" s="146">
        <v>8.6</v>
      </c>
      <c r="I1113" s="146" t="s">
        <v>14870</v>
      </c>
      <c r="J1113" s="146" t="s">
        <v>8090</v>
      </c>
      <c r="K1113" s="148" t="s">
        <v>14871</v>
      </c>
      <c r="L1113" s="147" t="s">
        <v>15258</v>
      </c>
      <c r="M1113" s="172" t="s">
        <v>15259</v>
      </c>
    </row>
    <row r="1114" ht="16.5" customHeight="1">
      <c r="A1114" s="141">
        <v>1113.0</v>
      </c>
      <c r="B1114" s="146">
        <v>9853436.0</v>
      </c>
      <c r="C1114" s="146">
        <v>1.70040664E8</v>
      </c>
      <c r="D1114" s="142" t="s">
        <v>11827</v>
      </c>
      <c r="E1114" s="146" t="s">
        <v>15288</v>
      </c>
      <c r="F1114" s="146">
        <v>9.5</v>
      </c>
      <c r="G1114" s="146">
        <v>93.8</v>
      </c>
      <c r="H1114" s="146">
        <v>8.9</v>
      </c>
      <c r="I1114" s="146" t="s">
        <v>14870</v>
      </c>
      <c r="J1114" s="146" t="s">
        <v>8090</v>
      </c>
      <c r="K1114" s="148" t="s">
        <v>14871</v>
      </c>
      <c r="L1114" s="147" t="s">
        <v>15258</v>
      </c>
      <c r="M1114" s="172" t="s">
        <v>15259</v>
      </c>
    </row>
    <row r="1115" ht="16.5" customHeight="1">
      <c r="A1115" s="145">
        <v>1114.0</v>
      </c>
      <c r="B1115" s="146">
        <v>9853542.0</v>
      </c>
      <c r="C1115" s="146">
        <v>1.70040671E8</v>
      </c>
      <c r="D1115" s="142" t="s">
        <v>8609</v>
      </c>
      <c r="E1115" s="146" t="s">
        <v>8610</v>
      </c>
      <c r="F1115" s="146">
        <v>8.2</v>
      </c>
      <c r="G1115" s="146">
        <v>88.0</v>
      </c>
      <c r="H1115" s="146">
        <v>7.3999999999999995</v>
      </c>
      <c r="I1115" s="146" t="s">
        <v>14870</v>
      </c>
      <c r="J1115" s="146" t="s">
        <v>8090</v>
      </c>
      <c r="K1115" s="148" t="s">
        <v>14871</v>
      </c>
      <c r="L1115" s="147" t="s">
        <v>15258</v>
      </c>
      <c r="M1115" s="172" t="s">
        <v>15259</v>
      </c>
    </row>
    <row r="1116" ht="16.5" customHeight="1">
      <c r="A1116" s="141">
        <v>1115.0</v>
      </c>
      <c r="B1116" s="146">
        <v>9853334.0</v>
      </c>
      <c r="C1116" s="146">
        <v>1.70040712E8</v>
      </c>
      <c r="D1116" s="142" t="s">
        <v>10335</v>
      </c>
      <c r="E1116" s="146" t="s">
        <v>10336</v>
      </c>
      <c r="F1116" s="146">
        <v>9.2</v>
      </c>
      <c r="G1116" s="146">
        <v>94.2</v>
      </c>
      <c r="H1116" s="146">
        <v>8.0</v>
      </c>
      <c r="I1116" s="146" t="s">
        <v>14870</v>
      </c>
      <c r="J1116" s="146" t="s">
        <v>8090</v>
      </c>
      <c r="K1116" s="148" t="s">
        <v>14871</v>
      </c>
      <c r="L1116" s="147" t="s">
        <v>15258</v>
      </c>
      <c r="M1116" s="172" t="s">
        <v>15259</v>
      </c>
    </row>
    <row r="1117" ht="16.5" customHeight="1">
      <c r="A1117" s="145">
        <v>1116.0</v>
      </c>
      <c r="B1117" s="146">
        <v>9855361.0</v>
      </c>
      <c r="C1117" s="146">
        <v>1.70040727E8</v>
      </c>
      <c r="D1117" s="142" t="s">
        <v>10478</v>
      </c>
      <c r="E1117" s="146" t="s">
        <v>10479</v>
      </c>
      <c r="F1117" s="146">
        <v>9.2</v>
      </c>
      <c r="G1117" s="146">
        <v>91.0</v>
      </c>
      <c r="H1117" s="146">
        <v>6.8999999999999995</v>
      </c>
      <c r="I1117" s="146" t="s">
        <v>14870</v>
      </c>
      <c r="J1117" s="146" t="s">
        <v>8090</v>
      </c>
      <c r="K1117" s="148" t="s">
        <v>14871</v>
      </c>
      <c r="L1117" s="147" t="s">
        <v>15258</v>
      </c>
      <c r="M1117" s="172" t="s">
        <v>15259</v>
      </c>
    </row>
    <row r="1118" ht="16.5" customHeight="1">
      <c r="A1118" s="141">
        <v>1117.0</v>
      </c>
      <c r="B1118" s="146">
        <v>9853881.0</v>
      </c>
      <c r="C1118" s="146">
        <v>1.70040735E8</v>
      </c>
      <c r="D1118" s="142" t="s">
        <v>10566</v>
      </c>
      <c r="E1118" s="146" t="s">
        <v>10567</v>
      </c>
      <c r="F1118" s="146">
        <v>9.2</v>
      </c>
      <c r="G1118" s="146">
        <v>86.0</v>
      </c>
      <c r="H1118" s="146">
        <v>7.8</v>
      </c>
      <c r="I1118" s="146" t="s">
        <v>14870</v>
      </c>
      <c r="J1118" s="146" t="s">
        <v>8090</v>
      </c>
      <c r="K1118" s="148" t="s">
        <v>14871</v>
      </c>
      <c r="L1118" s="147" t="s">
        <v>15258</v>
      </c>
      <c r="M1118" s="172" t="s">
        <v>15259</v>
      </c>
    </row>
    <row r="1119" ht="16.5" customHeight="1">
      <c r="A1119" s="145">
        <v>1118.0</v>
      </c>
      <c r="B1119" s="146">
        <v>9853402.0</v>
      </c>
      <c r="C1119" s="146">
        <v>1.70040738E8</v>
      </c>
      <c r="D1119" s="142" t="s">
        <v>10973</v>
      </c>
      <c r="E1119" s="146" t="s">
        <v>10974</v>
      </c>
      <c r="F1119" s="146">
        <v>9.3</v>
      </c>
      <c r="G1119" s="146">
        <v>94.0</v>
      </c>
      <c r="H1119" s="146">
        <v>8.4</v>
      </c>
      <c r="I1119" s="146" t="s">
        <v>14870</v>
      </c>
      <c r="J1119" s="146" t="s">
        <v>8090</v>
      </c>
      <c r="K1119" s="148" t="s">
        <v>14871</v>
      </c>
      <c r="L1119" s="147" t="s">
        <v>15258</v>
      </c>
      <c r="M1119" s="172" t="s">
        <v>15259</v>
      </c>
    </row>
    <row r="1120" ht="16.5" customHeight="1">
      <c r="A1120" s="141">
        <v>1119.0</v>
      </c>
      <c r="B1120" s="146">
        <v>9852861.0</v>
      </c>
      <c r="C1120" s="146">
        <v>1.70040783E8</v>
      </c>
      <c r="D1120" s="142" t="s">
        <v>10523</v>
      </c>
      <c r="E1120" s="146" t="s">
        <v>10524</v>
      </c>
      <c r="F1120" s="146">
        <v>9.2</v>
      </c>
      <c r="G1120" s="146">
        <v>90.2</v>
      </c>
      <c r="H1120" s="146">
        <v>8.299999999999999</v>
      </c>
      <c r="I1120" s="146" t="s">
        <v>14870</v>
      </c>
      <c r="J1120" s="146" t="s">
        <v>8090</v>
      </c>
      <c r="K1120" s="148" t="s">
        <v>14871</v>
      </c>
      <c r="L1120" s="147" t="s">
        <v>15258</v>
      </c>
      <c r="M1120" s="172" t="s">
        <v>15259</v>
      </c>
    </row>
    <row r="1121" ht="16.5" customHeight="1">
      <c r="A1121" s="145">
        <v>1120.0</v>
      </c>
      <c r="B1121" s="146">
        <v>9854123.0</v>
      </c>
      <c r="C1121" s="146">
        <v>1.70040826E8</v>
      </c>
      <c r="D1121" s="142" t="s">
        <v>8564</v>
      </c>
      <c r="E1121" s="146" t="s">
        <v>8565</v>
      </c>
      <c r="F1121" s="146">
        <v>8.2</v>
      </c>
      <c r="G1121" s="146">
        <v>92.5</v>
      </c>
      <c r="H1121" s="146">
        <v>7.199999999999999</v>
      </c>
      <c r="I1121" s="146" t="s">
        <v>14870</v>
      </c>
      <c r="J1121" s="146" t="s">
        <v>8090</v>
      </c>
      <c r="K1121" s="148" t="s">
        <v>14871</v>
      </c>
      <c r="L1121" s="147" t="s">
        <v>15258</v>
      </c>
      <c r="M1121" s="172" t="s">
        <v>15259</v>
      </c>
    </row>
    <row r="1122" ht="16.5" customHeight="1">
      <c r="A1122" s="141">
        <v>1121.0</v>
      </c>
      <c r="B1122" s="146">
        <v>9854424.0</v>
      </c>
      <c r="C1122" s="146">
        <v>1.70040885E8</v>
      </c>
      <c r="D1122" s="142" t="s">
        <v>10738</v>
      </c>
      <c r="E1122" s="151" t="s">
        <v>10739</v>
      </c>
      <c r="F1122" s="146">
        <v>9.3</v>
      </c>
      <c r="G1122" s="146">
        <v>97.6</v>
      </c>
      <c r="H1122" s="146">
        <v>7.8</v>
      </c>
      <c r="I1122" s="146" t="s">
        <v>14870</v>
      </c>
      <c r="J1122" s="146" t="s">
        <v>8090</v>
      </c>
      <c r="K1122" s="148" t="s">
        <v>14871</v>
      </c>
      <c r="L1122" s="147" t="s">
        <v>15258</v>
      </c>
      <c r="M1122" s="172" t="s">
        <v>15259</v>
      </c>
    </row>
    <row r="1123" ht="16.5" customHeight="1">
      <c r="A1123" s="145">
        <v>1122.0</v>
      </c>
      <c r="B1123" s="146">
        <v>9855391.0</v>
      </c>
      <c r="C1123" s="146">
        <v>1.70040906E8</v>
      </c>
      <c r="D1123" s="142" t="s">
        <v>9558</v>
      </c>
      <c r="E1123" s="146" t="s">
        <v>9561</v>
      </c>
      <c r="F1123" s="146">
        <v>8.8</v>
      </c>
      <c r="G1123" s="146">
        <v>92.0</v>
      </c>
      <c r="H1123" s="146">
        <v>7.3999999999999995</v>
      </c>
      <c r="I1123" s="146" t="s">
        <v>14870</v>
      </c>
      <c r="J1123" s="146" t="s">
        <v>8090</v>
      </c>
      <c r="K1123" s="148" t="s">
        <v>14871</v>
      </c>
      <c r="L1123" s="147" t="s">
        <v>15258</v>
      </c>
      <c r="M1123" s="172" t="s">
        <v>15259</v>
      </c>
    </row>
    <row r="1124" ht="16.5" customHeight="1">
      <c r="A1124" s="141">
        <v>1123.0</v>
      </c>
      <c r="B1124" s="146">
        <v>9853754.0</v>
      </c>
      <c r="C1124" s="146">
        <v>1.7004096E8</v>
      </c>
      <c r="D1124" s="142" t="s">
        <v>10622</v>
      </c>
      <c r="E1124" s="146" t="s">
        <v>10623</v>
      </c>
      <c r="F1124" s="146">
        <v>9.2</v>
      </c>
      <c r="G1124" s="146">
        <v>81.0</v>
      </c>
      <c r="H1124" s="146">
        <v>8.2</v>
      </c>
      <c r="I1124" s="146" t="s">
        <v>14870</v>
      </c>
      <c r="J1124" s="146" t="s">
        <v>8090</v>
      </c>
      <c r="K1124" s="148" t="s">
        <v>14871</v>
      </c>
      <c r="L1124" s="147" t="s">
        <v>15258</v>
      </c>
      <c r="M1124" s="172" t="s">
        <v>15259</v>
      </c>
    </row>
    <row r="1125" ht="16.5" customHeight="1">
      <c r="A1125" s="145">
        <v>1124.0</v>
      </c>
      <c r="B1125" s="146">
        <v>9853635.0</v>
      </c>
      <c r="C1125" s="146">
        <v>1.70040992E8</v>
      </c>
      <c r="D1125" s="142" t="s">
        <v>11870</v>
      </c>
      <c r="E1125" s="146" t="s">
        <v>11872</v>
      </c>
      <c r="F1125" s="146">
        <v>9.5</v>
      </c>
      <c r="G1125" s="146">
        <v>92.0</v>
      </c>
      <c r="H1125" s="146">
        <v>8.799999999999999</v>
      </c>
      <c r="I1125" s="146" t="s">
        <v>14870</v>
      </c>
      <c r="J1125" s="146" t="s">
        <v>8090</v>
      </c>
      <c r="K1125" s="148" t="s">
        <v>14871</v>
      </c>
      <c r="L1125" s="147" t="s">
        <v>15258</v>
      </c>
      <c r="M1125" s="172" t="s">
        <v>15259</v>
      </c>
    </row>
    <row r="1126" ht="16.5" customHeight="1">
      <c r="A1126" s="141">
        <v>1125.0</v>
      </c>
      <c r="B1126" s="146">
        <v>9854168.0</v>
      </c>
      <c r="C1126" s="146">
        <v>1.70041043E8</v>
      </c>
      <c r="D1126" s="142" t="s">
        <v>8509</v>
      </c>
      <c r="E1126" s="146" t="s">
        <v>8510</v>
      </c>
      <c r="F1126" s="146">
        <v>8.2</v>
      </c>
      <c r="G1126" s="146">
        <v>95.0</v>
      </c>
      <c r="H1126" s="146">
        <v>8.2</v>
      </c>
      <c r="I1126" s="146" t="s">
        <v>14870</v>
      </c>
      <c r="J1126" s="146" t="s">
        <v>8090</v>
      </c>
      <c r="K1126" s="148" t="s">
        <v>14871</v>
      </c>
      <c r="L1126" s="147" t="s">
        <v>15258</v>
      </c>
      <c r="M1126" s="172" t="s">
        <v>15259</v>
      </c>
    </row>
    <row r="1127" ht="16.5" customHeight="1">
      <c r="A1127" s="145">
        <v>1126.0</v>
      </c>
      <c r="B1127" s="146">
        <v>9853633.0</v>
      </c>
      <c r="C1127" s="146">
        <v>1.70041046E8</v>
      </c>
      <c r="D1127" s="142" t="s">
        <v>9978</v>
      </c>
      <c r="E1127" s="146" t="s">
        <v>9979</v>
      </c>
      <c r="F1127" s="146">
        <v>9.0</v>
      </c>
      <c r="G1127" s="146">
        <v>91.4</v>
      </c>
      <c r="H1127" s="146">
        <v>7.5</v>
      </c>
      <c r="I1127" s="146" t="s">
        <v>14870</v>
      </c>
      <c r="J1127" s="146" t="s">
        <v>8090</v>
      </c>
      <c r="K1127" s="148" t="s">
        <v>14871</v>
      </c>
      <c r="L1127" s="147" t="s">
        <v>15258</v>
      </c>
      <c r="M1127" s="172" t="s">
        <v>15259</v>
      </c>
    </row>
    <row r="1128" ht="16.5" customHeight="1">
      <c r="A1128" s="141">
        <v>1127.0</v>
      </c>
      <c r="B1128" s="146">
        <v>9854423.0</v>
      </c>
      <c r="C1128" s="146">
        <v>1.70050077E8</v>
      </c>
      <c r="D1128" s="142" t="s">
        <v>13335</v>
      </c>
      <c r="E1128" s="146" t="s">
        <v>13336</v>
      </c>
      <c r="F1128" s="152">
        <v>92.0</v>
      </c>
      <c r="G1128" s="152">
        <v>94.0</v>
      </c>
      <c r="H1128" s="152">
        <v>8.5</v>
      </c>
      <c r="I1128" s="147" t="s">
        <v>14870</v>
      </c>
      <c r="J1128" s="147" t="s">
        <v>14916</v>
      </c>
      <c r="K1128" s="148" t="s">
        <v>14871</v>
      </c>
      <c r="L1128" s="147" t="s">
        <v>15258</v>
      </c>
      <c r="M1128" s="172" t="s">
        <v>15259</v>
      </c>
    </row>
    <row r="1129" ht="16.5" customHeight="1">
      <c r="A1129" s="145">
        <v>1128.0</v>
      </c>
      <c r="B1129" s="146">
        <v>9871297.0</v>
      </c>
      <c r="C1129" s="146">
        <v>1.70050094E8</v>
      </c>
      <c r="D1129" s="142" t="s">
        <v>13634</v>
      </c>
      <c r="E1129" s="146" t="s">
        <v>13635</v>
      </c>
      <c r="F1129" s="152">
        <v>8.1</v>
      </c>
      <c r="G1129" s="152">
        <v>86.0</v>
      </c>
      <c r="H1129" s="152">
        <v>8.01</v>
      </c>
      <c r="I1129" s="147" t="s">
        <v>14870</v>
      </c>
      <c r="J1129" s="147" t="s">
        <v>14916</v>
      </c>
      <c r="K1129" s="148" t="s">
        <v>14871</v>
      </c>
      <c r="L1129" s="147" t="s">
        <v>15258</v>
      </c>
      <c r="M1129" s="172" t="s">
        <v>15259</v>
      </c>
    </row>
    <row r="1130" ht="16.5" customHeight="1">
      <c r="A1130" s="141">
        <v>1129.0</v>
      </c>
      <c r="B1130" s="146">
        <v>9871447.0</v>
      </c>
      <c r="C1130" s="146">
        <v>1.70050096E8</v>
      </c>
      <c r="D1130" s="142" t="s">
        <v>15289</v>
      </c>
      <c r="E1130" s="146" t="s">
        <v>13493</v>
      </c>
      <c r="F1130" s="152">
        <v>8.8</v>
      </c>
      <c r="G1130" s="152">
        <v>91.0</v>
      </c>
      <c r="H1130" s="152">
        <v>8.3</v>
      </c>
      <c r="I1130" s="147" t="s">
        <v>14870</v>
      </c>
      <c r="J1130" s="147" t="s">
        <v>14916</v>
      </c>
      <c r="K1130" s="148" t="s">
        <v>14871</v>
      </c>
      <c r="L1130" s="147" t="s">
        <v>15258</v>
      </c>
      <c r="M1130" s="172" t="s">
        <v>15259</v>
      </c>
    </row>
    <row r="1131" ht="16.5" customHeight="1">
      <c r="A1131" s="145">
        <v>1130.0</v>
      </c>
      <c r="B1131" s="146">
        <v>9852847.0</v>
      </c>
      <c r="C1131" s="146">
        <v>1.70050126E8</v>
      </c>
      <c r="D1131" s="142" t="s">
        <v>13600</v>
      </c>
      <c r="E1131" s="146" t="s">
        <v>13602</v>
      </c>
      <c r="F1131" s="152">
        <v>8.3</v>
      </c>
      <c r="G1131" s="152">
        <v>90.0</v>
      </c>
      <c r="H1131" s="152">
        <v>7.79</v>
      </c>
      <c r="I1131" s="147" t="s">
        <v>14870</v>
      </c>
      <c r="J1131" s="147" t="s">
        <v>14916</v>
      </c>
      <c r="K1131" s="148" t="s">
        <v>14871</v>
      </c>
      <c r="L1131" s="147" t="s">
        <v>15258</v>
      </c>
      <c r="M1131" s="172" t="s">
        <v>15259</v>
      </c>
    </row>
    <row r="1132" ht="16.5" customHeight="1">
      <c r="A1132" s="141">
        <v>1131.0</v>
      </c>
      <c r="B1132" s="146">
        <v>9872064.0</v>
      </c>
      <c r="C1132" s="146">
        <v>1.70050156E8</v>
      </c>
      <c r="D1132" s="142" t="s">
        <v>13657</v>
      </c>
      <c r="E1132" s="146" t="s">
        <v>13659</v>
      </c>
      <c r="F1132" s="152">
        <v>7.8</v>
      </c>
      <c r="G1132" s="152">
        <v>85.0</v>
      </c>
      <c r="H1132" s="152">
        <v>7.0</v>
      </c>
      <c r="I1132" s="147" t="s">
        <v>14870</v>
      </c>
      <c r="J1132" s="147" t="s">
        <v>14916</v>
      </c>
      <c r="K1132" s="148" t="s">
        <v>14871</v>
      </c>
      <c r="L1132" s="147" t="s">
        <v>15258</v>
      </c>
      <c r="M1132" s="172" t="s">
        <v>15259</v>
      </c>
    </row>
    <row r="1133" ht="16.5" customHeight="1">
      <c r="A1133" s="145">
        <v>1132.0</v>
      </c>
      <c r="B1133" s="147">
        <v>9854181.0</v>
      </c>
      <c r="C1133" s="147">
        <v>1.7006007E8</v>
      </c>
      <c r="D1133" s="142" t="s">
        <v>13156</v>
      </c>
      <c r="E1133" s="146" t="s">
        <v>13157</v>
      </c>
      <c r="F1133" s="147">
        <v>82.0</v>
      </c>
      <c r="G1133" s="147">
        <v>87.5</v>
      </c>
      <c r="H1133" s="147">
        <v>7.7</v>
      </c>
      <c r="I1133" s="147" t="s">
        <v>14870</v>
      </c>
      <c r="J1133" s="147" t="s">
        <v>13016</v>
      </c>
      <c r="K1133" s="148" t="s">
        <v>14871</v>
      </c>
      <c r="L1133" s="147" t="s">
        <v>15258</v>
      </c>
      <c r="M1133" s="172" t="s">
        <v>15259</v>
      </c>
    </row>
    <row r="1134" ht="16.5" customHeight="1">
      <c r="A1134" s="141">
        <v>1133.0</v>
      </c>
      <c r="B1134" s="150">
        <v>9853371.0</v>
      </c>
      <c r="C1134" s="150">
        <v>1.70031348E8</v>
      </c>
      <c r="D1134" s="142" t="s">
        <v>15290</v>
      </c>
      <c r="E1134" s="150" t="s">
        <v>2549</v>
      </c>
      <c r="F1134" s="150">
        <v>8.8</v>
      </c>
      <c r="G1134" s="150">
        <v>91.8</v>
      </c>
      <c r="H1134" s="150">
        <v>7.5</v>
      </c>
      <c r="I1134" s="146" t="s">
        <v>14870</v>
      </c>
      <c r="J1134" s="150" t="s">
        <v>64</v>
      </c>
      <c r="K1134" s="148" t="s">
        <v>14871</v>
      </c>
      <c r="L1134" s="150" t="s">
        <v>15258</v>
      </c>
      <c r="M1134" s="172" t="s">
        <v>15259</v>
      </c>
    </row>
    <row r="1135" ht="16.5" customHeight="1">
      <c r="A1135" s="145">
        <v>1134.0</v>
      </c>
      <c r="B1135" s="150">
        <v>9853700.0</v>
      </c>
      <c r="C1135" s="150">
        <v>1.70031432E8</v>
      </c>
      <c r="D1135" s="142" t="s">
        <v>15291</v>
      </c>
      <c r="E1135" s="150" t="s">
        <v>7206</v>
      </c>
      <c r="F1135" s="150">
        <v>9.8</v>
      </c>
      <c r="G1135" s="150">
        <v>96.0</v>
      </c>
      <c r="H1135" s="150">
        <v>8.2</v>
      </c>
      <c r="I1135" s="146" t="s">
        <v>14870</v>
      </c>
      <c r="J1135" s="150" t="s">
        <v>64</v>
      </c>
      <c r="K1135" s="148" t="s">
        <v>14871</v>
      </c>
      <c r="L1135" s="150" t="s">
        <v>15258</v>
      </c>
      <c r="M1135" s="172" t="s">
        <v>15259</v>
      </c>
    </row>
    <row r="1136" ht="15.75" customHeight="1">
      <c r="A1136" s="173">
        <v>1135.0</v>
      </c>
      <c r="B1136" s="174">
        <v>9855781.0</v>
      </c>
      <c r="C1136" s="174">
        <v>1.70031565E8</v>
      </c>
      <c r="D1136" s="175" t="s">
        <v>15292</v>
      </c>
      <c r="E1136" s="174" t="s">
        <v>3396</v>
      </c>
      <c r="F1136" s="174">
        <v>9.0</v>
      </c>
      <c r="G1136" s="174">
        <v>93.5</v>
      </c>
      <c r="H1136" s="174">
        <v>7.0</v>
      </c>
      <c r="I1136" s="176" t="s">
        <v>14870</v>
      </c>
      <c r="J1136" s="174" t="s">
        <v>64</v>
      </c>
      <c r="K1136" s="177" t="s">
        <v>14871</v>
      </c>
      <c r="L1136" s="174" t="s">
        <v>15258</v>
      </c>
      <c r="M1136" s="178" t="s">
        <v>15259</v>
      </c>
    </row>
  </sheetData>
  <hyperlinks>
    <hyperlink r:id="rId1" ref="E102"/>
    <hyperlink r:id="rId2" ref="E189"/>
    <hyperlink r:id="rId3" ref="E295"/>
    <hyperlink r:id="rId4" ref="E543"/>
    <hyperlink r:id="rId5" ref="E793"/>
    <hyperlink r:id="rId6" ref="E895"/>
    <hyperlink r:id="rId7" ref="E1017"/>
    <hyperlink r:id="rId8" ref="E1122"/>
  </hyperlinks>
  <printOptions/>
  <pageMargins bottom="0.75" footer="0.0" header="0.0" left="0.7" right="0.7" top="0.75"/>
  <pageSetup orientation="landscape"/>
  <drawing r:id="rId9"/>
  <tableParts count="1">
    <tablePart r:id="rId1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2" width="3.29"/>
    <col customWidth="1" min="3" max="3" width="28.86"/>
    <col customWidth="1" min="4" max="4" width="27.14"/>
    <col customWidth="1" min="5" max="5" width="30.71"/>
    <col customWidth="1" min="6" max="6" width="26.29"/>
    <col customWidth="1" min="7" max="7" width="2.43"/>
    <col customWidth="1" min="8" max="8" width="11.86"/>
    <col customWidth="1" min="9" max="9" width="1.71"/>
    <col customWidth="1" min="10" max="10" width="11.29"/>
    <col customWidth="1" min="11" max="11" width="1.57"/>
    <col customWidth="1" min="12" max="12" width="11.71"/>
  </cols>
  <sheetData>
    <row r="1" ht="12.75" customHeight="1">
      <c r="A1" s="179" t="s">
        <v>15293</v>
      </c>
    </row>
    <row r="2" ht="12.75" customHeight="1">
      <c r="A2" s="96"/>
    </row>
    <row r="3" ht="12.75" customHeight="1">
      <c r="A3" s="180" t="s">
        <v>15294</v>
      </c>
      <c r="C3" s="181" t="s">
        <v>15295</v>
      </c>
      <c r="D3" s="182"/>
      <c r="E3" s="182"/>
      <c r="F3" s="183"/>
      <c r="G3" s="184"/>
      <c r="H3" s="185" t="s">
        <v>15296</v>
      </c>
      <c r="I3" s="186"/>
      <c r="J3" s="187" t="s">
        <v>15297</v>
      </c>
      <c r="K3" s="186"/>
      <c r="L3" s="187" t="s">
        <v>15298</v>
      </c>
    </row>
    <row r="4" ht="12.75" customHeight="1">
      <c r="A4" s="96"/>
      <c r="C4" s="180" t="s">
        <v>15299</v>
      </c>
      <c r="D4" s="180" t="s">
        <v>15300</v>
      </c>
      <c r="E4" s="180" t="s">
        <v>15301</v>
      </c>
      <c r="F4" s="180" t="s">
        <v>15302</v>
      </c>
      <c r="G4" s="184"/>
    </row>
    <row r="5" ht="12.75" customHeight="1">
      <c r="A5" s="187" t="s">
        <v>15303</v>
      </c>
      <c r="C5" s="188" t="s">
        <v>15304</v>
      </c>
      <c r="D5" s="182"/>
      <c r="E5" s="182"/>
      <c r="F5" s="183"/>
      <c r="G5" s="189"/>
      <c r="H5" s="190" t="s">
        <v>15305</v>
      </c>
      <c r="I5" s="186"/>
      <c r="J5" s="190" t="s">
        <v>15306</v>
      </c>
      <c r="K5" s="186"/>
      <c r="L5" s="190" t="s">
        <v>15307</v>
      </c>
    </row>
    <row r="6" ht="15.0" customHeight="1">
      <c r="A6" s="180" t="s">
        <v>14851</v>
      </c>
      <c r="C6" s="191" t="s">
        <v>15308</v>
      </c>
      <c r="D6" s="191" t="s">
        <v>15309</v>
      </c>
      <c r="E6" s="191" t="str">
        <f>PROPER("Mr.MOHAMMAD SIRAJUDDIN")</f>
        <v>Mr.Mohammad Sirajuddin</v>
      </c>
      <c r="F6" s="192"/>
      <c r="G6" s="63"/>
      <c r="H6" s="193"/>
      <c r="J6" s="193"/>
      <c r="L6" s="193"/>
    </row>
    <row r="7" ht="15.0" customHeight="1">
      <c r="A7" s="180" t="s">
        <v>14852</v>
      </c>
      <c r="C7" s="194" t="s">
        <v>15310</v>
      </c>
      <c r="D7" s="194" t="s">
        <v>15311</v>
      </c>
      <c r="E7" s="194" t="s">
        <v>15312</v>
      </c>
      <c r="F7" s="192"/>
      <c r="G7" s="63"/>
      <c r="H7" s="193"/>
      <c r="J7" s="193"/>
      <c r="L7" s="193"/>
    </row>
    <row r="8" ht="15.0" customHeight="1">
      <c r="A8" s="180" t="s">
        <v>14853</v>
      </c>
      <c r="C8" s="194" t="s">
        <v>15313</v>
      </c>
      <c r="D8" s="194" t="s">
        <v>15314</v>
      </c>
      <c r="E8" s="194" t="s">
        <v>15315</v>
      </c>
      <c r="F8" s="192"/>
      <c r="G8" s="63"/>
      <c r="H8" s="193"/>
      <c r="J8" s="193"/>
      <c r="L8" s="193"/>
    </row>
    <row r="9" ht="15.0" customHeight="1">
      <c r="A9" s="180" t="s">
        <v>14854</v>
      </c>
      <c r="C9" s="194" t="s">
        <v>15316</v>
      </c>
      <c r="D9" s="194" t="s">
        <v>15317</v>
      </c>
      <c r="E9" s="194" t="str">
        <f>PROPER("Dr. E S MADHAN")</f>
        <v>Dr. E S Madhan</v>
      </c>
      <c r="F9" s="192"/>
      <c r="G9" s="63"/>
      <c r="H9" s="193"/>
      <c r="J9" s="193"/>
      <c r="L9" s="193"/>
    </row>
    <row r="10" ht="15.0" customHeight="1">
      <c r="A10" s="180" t="s">
        <v>14855</v>
      </c>
      <c r="C10" s="194" t="s">
        <v>15318</v>
      </c>
      <c r="D10" s="194" t="s">
        <v>15319</v>
      </c>
      <c r="E10" s="194" t="s">
        <v>15320</v>
      </c>
      <c r="F10" s="192"/>
      <c r="G10" s="63"/>
      <c r="H10" s="193"/>
      <c r="J10" s="193"/>
      <c r="L10" s="193"/>
    </row>
    <row r="11" ht="15.0" customHeight="1">
      <c r="A11" s="180" t="s">
        <v>14856</v>
      </c>
      <c r="C11" s="194" t="s">
        <v>15321</v>
      </c>
      <c r="D11" s="194" t="s">
        <v>15322</v>
      </c>
      <c r="E11" s="194"/>
      <c r="F11" s="192"/>
      <c r="G11" s="63"/>
      <c r="H11" s="193"/>
      <c r="J11" s="193"/>
      <c r="L11" s="193"/>
    </row>
    <row r="12" ht="15.0" customHeight="1">
      <c r="A12" s="184"/>
      <c r="C12" s="195"/>
      <c r="D12" s="195"/>
      <c r="E12" s="195"/>
      <c r="H12" s="193"/>
      <c r="J12" s="193"/>
      <c r="L12" s="193"/>
    </row>
    <row r="13" ht="12.75" customHeight="1">
      <c r="A13" s="180" t="s">
        <v>15323</v>
      </c>
      <c r="C13" s="180" t="s">
        <v>15295</v>
      </c>
      <c r="D13" s="186"/>
      <c r="E13" s="186"/>
      <c r="H13" s="193"/>
      <c r="J13" s="193"/>
      <c r="L13" s="193"/>
    </row>
    <row r="14" ht="12.75" customHeight="1">
      <c r="A14" s="184"/>
      <c r="C14" s="180" t="s">
        <v>14869</v>
      </c>
      <c r="D14" s="184"/>
      <c r="E14" s="184"/>
      <c r="H14" s="193"/>
      <c r="J14" s="193"/>
      <c r="L14" s="193"/>
    </row>
    <row r="15" ht="12.75" customHeight="1">
      <c r="A15" s="96"/>
      <c r="C15" s="196" t="s">
        <v>15323</v>
      </c>
      <c r="D15" s="197"/>
      <c r="E15" s="197"/>
      <c r="H15" s="193"/>
      <c r="J15" s="193"/>
      <c r="L15" s="193"/>
    </row>
    <row r="16" ht="14.25" customHeight="1">
      <c r="A16" s="180" t="s">
        <v>15324</v>
      </c>
      <c r="C16" s="198" t="s">
        <v>14873</v>
      </c>
      <c r="H16" s="193"/>
      <c r="J16" s="193"/>
      <c r="L16" s="193"/>
    </row>
    <row r="17" ht="14.25" customHeight="1">
      <c r="A17" s="180" t="s">
        <v>15325</v>
      </c>
      <c r="C17" s="198" t="s">
        <v>14924</v>
      </c>
      <c r="H17" s="193"/>
      <c r="J17" s="193"/>
      <c r="L17" s="193"/>
    </row>
    <row r="18" ht="14.25" customHeight="1">
      <c r="A18" s="180" t="s">
        <v>15326</v>
      </c>
      <c r="C18" s="198" t="s">
        <v>14960</v>
      </c>
      <c r="H18" s="193"/>
      <c r="J18" s="193"/>
      <c r="L18" s="193"/>
    </row>
    <row r="19" ht="14.25" customHeight="1">
      <c r="A19" s="180" t="s">
        <v>15327</v>
      </c>
      <c r="C19" s="198" t="s">
        <v>14998</v>
      </c>
      <c r="H19" s="193"/>
      <c r="J19" s="193"/>
      <c r="L19" s="193"/>
    </row>
    <row r="20" ht="14.25" customHeight="1">
      <c r="A20" s="180" t="s">
        <v>15328</v>
      </c>
      <c r="C20" s="198" t="s">
        <v>15329</v>
      </c>
      <c r="H20" s="193"/>
      <c r="J20" s="193"/>
      <c r="L20" s="193"/>
    </row>
    <row r="21" ht="14.25" customHeight="1">
      <c r="A21" s="180" t="s">
        <v>15330</v>
      </c>
      <c r="C21" s="198" t="s">
        <v>15331</v>
      </c>
      <c r="H21" s="193"/>
      <c r="J21" s="193"/>
      <c r="L21" s="193"/>
    </row>
    <row r="22" ht="14.25" customHeight="1">
      <c r="A22" s="180" t="s">
        <v>15332</v>
      </c>
      <c r="C22" s="198" t="s">
        <v>15333</v>
      </c>
      <c r="H22" s="193"/>
      <c r="J22" s="193"/>
      <c r="L22" s="193"/>
    </row>
    <row r="23" ht="14.25" customHeight="1">
      <c r="A23" s="180" t="s">
        <v>15334</v>
      </c>
      <c r="C23" s="199" t="s">
        <v>15335</v>
      </c>
      <c r="H23" s="193"/>
      <c r="J23" s="193"/>
      <c r="L23" s="193"/>
    </row>
    <row r="24" ht="14.25" customHeight="1">
      <c r="A24" s="180" t="s">
        <v>15336</v>
      </c>
      <c r="C24" s="198" t="s">
        <v>15337</v>
      </c>
      <c r="H24" s="193"/>
      <c r="J24" s="193"/>
      <c r="L24" s="193"/>
    </row>
    <row r="25" ht="14.25" customHeight="1">
      <c r="A25" s="180" t="s">
        <v>15338</v>
      </c>
      <c r="C25" s="198" t="s">
        <v>15339</v>
      </c>
      <c r="H25" s="200"/>
      <c r="J25" s="200"/>
      <c r="L25" s="200"/>
    </row>
    <row r="26" ht="12.75" customHeight="1">
      <c r="A26" s="96"/>
    </row>
    <row r="27" ht="12.75" customHeight="1">
      <c r="A27" s="96"/>
    </row>
    <row r="28" ht="12.75" customHeight="1">
      <c r="A28" s="96"/>
    </row>
    <row r="29" ht="12.75" customHeight="1">
      <c r="A29" s="96"/>
    </row>
    <row r="30" ht="12.75" customHeight="1">
      <c r="A30" s="96"/>
    </row>
    <row r="31" ht="12.75" customHeight="1">
      <c r="A31" s="96"/>
    </row>
    <row r="32" ht="12.75" customHeight="1">
      <c r="A32" s="96"/>
    </row>
    <row r="33" ht="12.75" customHeight="1">
      <c r="A33" s="96"/>
    </row>
    <row r="34" ht="12.75" customHeight="1">
      <c r="A34" s="96"/>
    </row>
    <row r="35" ht="12.75" customHeight="1">
      <c r="A35" s="96"/>
    </row>
    <row r="36" ht="12.75" customHeight="1">
      <c r="A36" s="96"/>
    </row>
    <row r="37" ht="12.75" customHeight="1">
      <c r="A37" s="96"/>
    </row>
    <row r="38" ht="12.75" customHeight="1">
      <c r="A38" s="96"/>
    </row>
    <row r="39" ht="12.75" customHeight="1">
      <c r="A39" s="96"/>
    </row>
    <row r="40" ht="12.75" customHeight="1">
      <c r="A40" s="96"/>
    </row>
    <row r="41" ht="12.75" customHeight="1">
      <c r="A41" s="96"/>
    </row>
    <row r="42" ht="12.75" customHeight="1">
      <c r="A42" s="96"/>
    </row>
    <row r="43" ht="12.75" customHeight="1">
      <c r="A43" s="96"/>
    </row>
    <row r="44" ht="12.75" customHeight="1">
      <c r="A44" s="96"/>
    </row>
    <row r="45" ht="12.75" customHeight="1">
      <c r="A45" s="96"/>
    </row>
    <row r="46" ht="12.75" customHeight="1">
      <c r="A46" s="96"/>
    </row>
    <row r="47" ht="12.75" customHeight="1">
      <c r="A47" s="96"/>
    </row>
    <row r="48" ht="12.75" customHeight="1">
      <c r="A48" s="96"/>
    </row>
    <row r="49" ht="12.75" customHeight="1">
      <c r="A49" s="96"/>
    </row>
    <row r="50" ht="12.75" customHeight="1">
      <c r="A50" s="96"/>
    </row>
    <row r="51" ht="12.75" customHeight="1">
      <c r="A51" s="96"/>
    </row>
    <row r="52" ht="12.75" customHeight="1">
      <c r="A52" s="96"/>
    </row>
    <row r="53" ht="12.75" customHeight="1">
      <c r="A53" s="96"/>
    </row>
    <row r="54" ht="12.75" customHeight="1">
      <c r="A54" s="96"/>
    </row>
    <row r="55" ht="12.75" customHeight="1">
      <c r="A55" s="96"/>
    </row>
    <row r="56" ht="12.75" customHeight="1">
      <c r="A56" s="96"/>
    </row>
    <row r="57" ht="12.75" customHeight="1">
      <c r="A57" s="96"/>
    </row>
    <row r="58" ht="12.75" customHeight="1">
      <c r="A58" s="96"/>
    </row>
    <row r="59" ht="12.75" customHeight="1">
      <c r="A59" s="96"/>
    </row>
    <row r="60" ht="12.75" customHeight="1">
      <c r="A60" s="96"/>
    </row>
    <row r="61" ht="12.75" customHeight="1">
      <c r="A61" s="96"/>
    </row>
    <row r="62" ht="12.75" customHeight="1">
      <c r="A62" s="96"/>
    </row>
    <row r="63" ht="12.75" customHeight="1">
      <c r="A63" s="96"/>
    </row>
    <row r="64" ht="12.75" customHeight="1">
      <c r="A64" s="96"/>
    </row>
    <row r="65" ht="12.75" customHeight="1">
      <c r="A65" s="96"/>
    </row>
    <row r="66" ht="12.75" customHeight="1">
      <c r="A66" s="96"/>
    </row>
    <row r="67" ht="12.75" customHeight="1">
      <c r="A67" s="96"/>
    </row>
    <row r="68" ht="12.75" customHeight="1">
      <c r="A68" s="96"/>
    </row>
    <row r="69" ht="12.75" customHeight="1">
      <c r="A69" s="96"/>
    </row>
    <row r="70" ht="12.75" customHeight="1">
      <c r="A70" s="96"/>
    </row>
    <row r="71" ht="12.75" customHeight="1">
      <c r="A71" s="96"/>
    </row>
    <row r="72" ht="12.75" customHeight="1">
      <c r="A72" s="96"/>
    </row>
    <row r="73" ht="12.75" customHeight="1">
      <c r="A73" s="96"/>
    </row>
    <row r="74" ht="12.75" customHeight="1">
      <c r="A74" s="96"/>
    </row>
    <row r="75" ht="12.75" customHeight="1">
      <c r="A75" s="96"/>
    </row>
    <row r="76" ht="12.75" customHeight="1">
      <c r="A76" s="96"/>
    </row>
    <row r="77" ht="12.75" customHeight="1">
      <c r="A77" s="96"/>
    </row>
    <row r="78" ht="12.75" customHeight="1">
      <c r="A78" s="96"/>
    </row>
    <row r="79" ht="12.75" customHeight="1">
      <c r="A79" s="96"/>
    </row>
    <row r="80" ht="12.75" customHeight="1">
      <c r="A80" s="96"/>
    </row>
    <row r="81" ht="12.75" customHeight="1">
      <c r="A81" s="96"/>
    </row>
    <row r="82" ht="12.75" customHeight="1">
      <c r="A82" s="96"/>
    </row>
    <row r="83" ht="12.75" customHeight="1">
      <c r="A83" s="96"/>
    </row>
    <row r="84" ht="12.75" customHeight="1">
      <c r="A84" s="96"/>
    </row>
    <row r="85" ht="12.75" customHeight="1">
      <c r="A85" s="96"/>
    </row>
    <row r="86" ht="12.75" customHeight="1">
      <c r="A86" s="96"/>
    </row>
    <row r="87" ht="12.75" customHeight="1">
      <c r="A87" s="96"/>
    </row>
    <row r="88" ht="12.75" customHeight="1">
      <c r="A88" s="96"/>
    </row>
    <row r="89" ht="12.75" customHeight="1">
      <c r="A89" s="96"/>
    </row>
    <row r="90" ht="12.75" customHeight="1">
      <c r="A90" s="96"/>
    </row>
    <row r="91" ht="12.75" customHeight="1">
      <c r="A91" s="96"/>
    </row>
    <row r="92" ht="12.75" customHeight="1">
      <c r="A92" s="96"/>
    </row>
    <row r="93" ht="12.75" customHeight="1">
      <c r="A93" s="96"/>
    </row>
    <row r="94" ht="12.75" customHeight="1">
      <c r="A94" s="96"/>
    </row>
    <row r="95" ht="12.75" customHeight="1">
      <c r="A95" s="96"/>
    </row>
    <row r="96" ht="12.75" customHeight="1">
      <c r="A96" s="96"/>
    </row>
    <row r="97" ht="12.75" customHeight="1">
      <c r="A97" s="96"/>
    </row>
    <row r="98" ht="12.75" customHeight="1">
      <c r="A98" s="96"/>
    </row>
    <row r="99" ht="12.75" customHeight="1">
      <c r="A99" s="96"/>
    </row>
    <row r="100" ht="12.75" customHeight="1">
      <c r="A100" s="96"/>
    </row>
  </sheetData>
  <mergeCells count="5">
    <mergeCell ref="H5:H25"/>
    <mergeCell ref="J5:J25"/>
    <mergeCell ref="L5:L25"/>
    <mergeCell ref="C3:F3"/>
    <mergeCell ref="C5:F5"/>
  </mergeCells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10.71"/>
    <col customWidth="1" min="3" max="3" width="24.14"/>
    <col customWidth="1" min="4" max="4" width="64.0"/>
    <col customWidth="1" min="5" max="11" width="8.0"/>
  </cols>
  <sheetData>
    <row r="1" ht="13.5" customHeight="1">
      <c r="A1" s="201" t="s">
        <v>15340</v>
      </c>
      <c r="B1" s="201" t="s">
        <v>15341</v>
      </c>
      <c r="C1" s="202" t="s">
        <v>15342</v>
      </c>
      <c r="D1" s="203"/>
    </row>
    <row r="2" ht="13.5" customHeight="1">
      <c r="A2" s="204"/>
      <c r="B2" s="204"/>
      <c r="C2" s="205" t="s">
        <v>15343</v>
      </c>
      <c r="D2" s="205" t="s">
        <v>15344</v>
      </c>
    </row>
    <row r="3" ht="12.75" customHeight="1">
      <c r="A3" s="206" t="s">
        <v>15345</v>
      </c>
      <c r="B3" s="206" t="s">
        <v>15346</v>
      </c>
      <c r="C3" s="207" t="s">
        <v>15347</v>
      </c>
      <c r="D3" s="208"/>
    </row>
    <row r="4" ht="12.75" customHeight="1">
      <c r="A4" s="209"/>
      <c r="B4" s="209"/>
      <c r="C4" s="209"/>
      <c r="D4" s="210" t="s">
        <v>15348</v>
      </c>
    </row>
    <row r="5" ht="12.75" customHeight="1">
      <c r="A5" s="209"/>
      <c r="B5" s="209"/>
      <c r="C5" s="209"/>
      <c r="D5" s="210" t="s">
        <v>15349</v>
      </c>
    </row>
    <row r="6" ht="12.75" customHeight="1">
      <c r="A6" s="209"/>
      <c r="B6" s="209"/>
      <c r="C6" s="209"/>
      <c r="D6" s="211"/>
    </row>
    <row r="7" ht="12.75" customHeight="1">
      <c r="A7" s="209"/>
      <c r="B7" s="209"/>
      <c r="C7" s="209"/>
      <c r="D7" s="210" t="s">
        <v>15350</v>
      </c>
    </row>
    <row r="8" ht="12.75" customHeight="1">
      <c r="A8" s="209"/>
      <c r="B8" s="209"/>
      <c r="C8" s="209"/>
      <c r="D8" s="212" t="s">
        <v>15351</v>
      </c>
    </row>
    <row r="9" ht="12.75" customHeight="1">
      <c r="A9" s="209"/>
      <c r="B9" s="209"/>
      <c r="C9" s="209"/>
      <c r="D9" s="211"/>
    </row>
    <row r="10" ht="12.75" customHeight="1">
      <c r="A10" s="209"/>
      <c r="B10" s="209"/>
      <c r="C10" s="209"/>
      <c r="D10" s="210" t="s">
        <v>15352</v>
      </c>
    </row>
    <row r="11" ht="13.5" customHeight="1">
      <c r="A11" s="209"/>
      <c r="B11" s="204"/>
      <c r="C11" s="204"/>
      <c r="D11" s="213" t="s">
        <v>15353</v>
      </c>
    </row>
    <row r="12" ht="12.75" customHeight="1">
      <c r="A12" s="209"/>
      <c r="B12" s="206" t="s">
        <v>15354</v>
      </c>
      <c r="C12" s="207" t="s">
        <v>15355</v>
      </c>
      <c r="D12" s="214" t="s">
        <v>15356</v>
      </c>
    </row>
    <row r="13" ht="25.5" customHeight="1">
      <c r="A13" s="209"/>
      <c r="B13" s="209"/>
      <c r="C13" s="209"/>
      <c r="D13" s="210" t="s">
        <v>15357</v>
      </c>
    </row>
    <row r="14" ht="12.75" customHeight="1">
      <c r="A14" s="209"/>
      <c r="B14" s="209"/>
      <c r="C14" s="209"/>
      <c r="D14" s="211"/>
    </row>
    <row r="15" ht="12.75" customHeight="1">
      <c r="A15" s="209"/>
      <c r="B15" s="209"/>
      <c r="C15" s="209"/>
      <c r="D15" s="210" t="s">
        <v>15350</v>
      </c>
    </row>
    <row r="16" ht="12.75" customHeight="1">
      <c r="A16" s="209"/>
      <c r="B16" s="209"/>
      <c r="C16" s="209"/>
      <c r="D16" s="212" t="s">
        <v>15358</v>
      </c>
    </row>
    <row r="17" ht="12.75" customHeight="1">
      <c r="A17" s="209"/>
      <c r="B17" s="209"/>
      <c r="C17" s="209"/>
      <c r="D17" s="211"/>
    </row>
    <row r="18" ht="12.75" customHeight="1">
      <c r="A18" s="209"/>
      <c r="B18" s="209"/>
      <c r="C18" s="209"/>
      <c r="D18" s="210" t="s">
        <v>15359</v>
      </c>
    </row>
    <row r="19" ht="12.75" customHeight="1">
      <c r="A19" s="209"/>
      <c r="B19" s="209"/>
      <c r="C19" s="209"/>
      <c r="D19" s="210" t="s">
        <v>15360</v>
      </c>
    </row>
    <row r="20" ht="13.5" customHeight="1">
      <c r="A20" s="204"/>
      <c r="B20" s="204"/>
      <c r="C20" s="204"/>
      <c r="D20" s="213"/>
    </row>
    <row r="21" ht="12.75" customHeight="1">
      <c r="A21" s="206" t="s">
        <v>15361</v>
      </c>
      <c r="B21" s="206" t="s">
        <v>15354</v>
      </c>
      <c r="C21" s="207" t="s">
        <v>15347</v>
      </c>
      <c r="D21" s="214" t="s">
        <v>15362</v>
      </c>
    </row>
    <row r="22" ht="25.5" customHeight="1">
      <c r="A22" s="209"/>
      <c r="B22" s="209"/>
      <c r="C22" s="209"/>
      <c r="D22" s="210" t="s">
        <v>15363</v>
      </c>
    </row>
    <row r="23" ht="12.75" customHeight="1">
      <c r="A23" s="209"/>
      <c r="B23" s="209"/>
      <c r="C23" s="209"/>
      <c r="D23" s="211"/>
    </row>
    <row r="24" ht="12.75" customHeight="1">
      <c r="A24" s="209"/>
      <c r="B24" s="209"/>
      <c r="C24" s="209"/>
      <c r="D24" s="210" t="s">
        <v>15350</v>
      </c>
    </row>
    <row r="25" ht="12.75" customHeight="1">
      <c r="A25" s="209"/>
      <c r="B25" s="209"/>
      <c r="C25" s="209"/>
      <c r="D25" s="212" t="s">
        <v>15364</v>
      </c>
    </row>
    <row r="26" ht="12.75" customHeight="1">
      <c r="A26" s="209"/>
      <c r="B26" s="209"/>
      <c r="C26" s="209"/>
      <c r="D26" s="211"/>
    </row>
    <row r="27" ht="12.75" customHeight="1">
      <c r="A27" s="209"/>
      <c r="B27" s="209"/>
      <c r="C27" s="209"/>
      <c r="D27" s="210" t="s">
        <v>15365</v>
      </c>
    </row>
    <row r="28" ht="12.75" customHeight="1">
      <c r="A28" s="209"/>
      <c r="B28" s="209"/>
      <c r="C28" s="209"/>
      <c r="D28" s="210" t="s">
        <v>15366</v>
      </c>
    </row>
    <row r="29" ht="13.5" customHeight="1">
      <c r="A29" s="209"/>
      <c r="B29" s="204"/>
      <c r="C29" s="204"/>
      <c r="D29" s="213"/>
    </row>
    <row r="30" ht="12.75" customHeight="1">
      <c r="A30" s="209"/>
      <c r="B30" s="206" t="s">
        <v>15346</v>
      </c>
      <c r="C30" s="207" t="s">
        <v>15355</v>
      </c>
      <c r="D30" s="208"/>
    </row>
    <row r="31" ht="12.75" customHeight="1">
      <c r="A31" s="209"/>
      <c r="B31" s="209"/>
      <c r="C31" s="209"/>
      <c r="D31" s="210" t="s">
        <v>15367</v>
      </c>
    </row>
    <row r="32" ht="12.75" customHeight="1">
      <c r="A32" s="209"/>
      <c r="B32" s="209"/>
      <c r="C32" s="209"/>
      <c r="D32" s="210" t="s">
        <v>15368</v>
      </c>
    </row>
    <row r="33" ht="12.75" customHeight="1">
      <c r="A33" s="209"/>
      <c r="B33" s="209"/>
      <c r="C33" s="209"/>
      <c r="D33" s="211"/>
    </row>
    <row r="34" ht="12.75" customHeight="1">
      <c r="A34" s="209"/>
      <c r="B34" s="209"/>
      <c r="C34" s="209"/>
      <c r="D34" s="210" t="s">
        <v>15350</v>
      </c>
    </row>
    <row r="35" ht="12.75" customHeight="1">
      <c r="A35" s="209"/>
      <c r="B35" s="209"/>
      <c r="C35" s="209"/>
      <c r="D35" s="212" t="s">
        <v>15369</v>
      </c>
    </row>
    <row r="36" ht="12.75" customHeight="1">
      <c r="A36" s="209"/>
      <c r="B36" s="209"/>
      <c r="C36" s="209"/>
      <c r="D36" s="211"/>
    </row>
    <row r="37" ht="12.75" customHeight="1">
      <c r="A37" s="209"/>
      <c r="B37" s="209"/>
      <c r="C37" s="209"/>
      <c r="D37" s="210" t="s">
        <v>15370</v>
      </c>
    </row>
    <row r="38" ht="13.5" customHeight="1">
      <c r="A38" s="204"/>
      <c r="B38" s="204"/>
      <c r="C38" s="204"/>
      <c r="D38" s="213" t="s">
        <v>15371</v>
      </c>
    </row>
    <row r="39" ht="12.75" customHeight="1">
      <c r="A39" s="206" t="s">
        <v>15372</v>
      </c>
      <c r="B39" s="206" t="s">
        <v>15373</v>
      </c>
      <c r="C39" s="207" t="s">
        <v>15347</v>
      </c>
      <c r="D39" s="208"/>
    </row>
    <row r="40" ht="12.75" customHeight="1">
      <c r="A40" s="209"/>
      <c r="B40" s="209"/>
      <c r="C40" s="209"/>
      <c r="D40" s="210" t="s">
        <v>15374</v>
      </c>
    </row>
    <row r="41" ht="25.5" customHeight="1">
      <c r="A41" s="209"/>
      <c r="B41" s="209"/>
      <c r="C41" s="209"/>
      <c r="D41" s="210" t="s">
        <v>15363</v>
      </c>
    </row>
    <row r="42" ht="12.75" customHeight="1">
      <c r="A42" s="209"/>
      <c r="B42" s="209"/>
      <c r="C42" s="209"/>
      <c r="D42" s="211"/>
    </row>
    <row r="43" ht="25.5" customHeight="1">
      <c r="A43" s="209"/>
      <c r="B43" s="209"/>
      <c r="C43" s="209"/>
      <c r="D43" s="210" t="s">
        <v>15375</v>
      </c>
    </row>
    <row r="44" ht="12.75" customHeight="1">
      <c r="A44" s="209"/>
      <c r="B44" s="209"/>
      <c r="C44" s="209"/>
      <c r="D44" s="212" t="s">
        <v>15376</v>
      </c>
    </row>
    <row r="45" ht="12.75" customHeight="1">
      <c r="A45" s="209"/>
      <c r="B45" s="209"/>
      <c r="C45" s="209"/>
      <c r="D45" s="211"/>
    </row>
    <row r="46" ht="12.75" customHeight="1">
      <c r="A46" s="209"/>
      <c r="B46" s="209"/>
      <c r="C46" s="209"/>
      <c r="D46" s="210" t="s">
        <v>15377</v>
      </c>
    </row>
    <row r="47" ht="13.5" customHeight="1">
      <c r="A47" s="209"/>
      <c r="B47" s="204"/>
      <c r="C47" s="204"/>
      <c r="D47" s="213" t="s">
        <v>15378</v>
      </c>
    </row>
    <row r="48" ht="12.75" customHeight="1">
      <c r="A48" s="209"/>
      <c r="B48" s="206" t="s">
        <v>15379</v>
      </c>
      <c r="C48" s="207" t="s">
        <v>15355</v>
      </c>
      <c r="D48" s="214" t="s">
        <v>15380</v>
      </c>
    </row>
    <row r="49" ht="25.5" customHeight="1">
      <c r="A49" s="209"/>
      <c r="B49" s="209"/>
      <c r="C49" s="209"/>
      <c r="D49" s="210" t="s">
        <v>15357</v>
      </c>
    </row>
    <row r="50" ht="12.75" customHeight="1">
      <c r="A50" s="209"/>
      <c r="B50" s="209"/>
      <c r="C50" s="209"/>
      <c r="D50" s="211"/>
    </row>
    <row r="51" ht="25.5" customHeight="1">
      <c r="A51" s="209"/>
      <c r="B51" s="209"/>
      <c r="C51" s="209"/>
      <c r="D51" s="210" t="s">
        <v>15375</v>
      </c>
    </row>
    <row r="52" ht="12.75" customHeight="1">
      <c r="A52" s="209"/>
      <c r="B52" s="209"/>
      <c r="C52" s="209"/>
      <c r="D52" s="212" t="s">
        <v>15381</v>
      </c>
    </row>
    <row r="53" ht="12.75" customHeight="1">
      <c r="A53" s="209"/>
      <c r="B53" s="209"/>
      <c r="C53" s="209"/>
      <c r="D53" s="211"/>
    </row>
    <row r="54" ht="12.75" customHeight="1">
      <c r="A54" s="209"/>
      <c r="B54" s="209"/>
      <c r="C54" s="209"/>
      <c r="D54" s="210" t="s">
        <v>15382</v>
      </c>
    </row>
    <row r="55" ht="13.5" customHeight="1">
      <c r="A55" s="204"/>
      <c r="B55" s="204"/>
      <c r="C55" s="204"/>
      <c r="D55" s="213" t="s">
        <v>15383</v>
      </c>
    </row>
    <row r="56" ht="12.75" customHeight="1">
      <c r="A56" s="206" t="s">
        <v>15384</v>
      </c>
      <c r="B56" s="206" t="s">
        <v>15379</v>
      </c>
      <c r="C56" s="207" t="s">
        <v>15347</v>
      </c>
      <c r="D56" s="214" t="s">
        <v>15385</v>
      </c>
    </row>
    <row r="57" ht="25.5" customHeight="1">
      <c r="A57" s="209"/>
      <c r="B57" s="209"/>
      <c r="C57" s="209"/>
      <c r="D57" s="210" t="s">
        <v>15363</v>
      </c>
    </row>
    <row r="58" ht="12.75" customHeight="1">
      <c r="A58" s="209"/>
      <c r="B58" s="209"/>
      <c r="C58" s="209"/>
      <c r="D58" s="211"/>
    </row>
    <row r="59" ht="25.5" customHeight="1">
      <c r="A59" s="209"/>
      <c r="B59" s="209"/>
      <c r="C59" s="209"/>
      <c r="D59" s="210" t="s">
        <v>15375</v>
      </c>
    </row>
    <row r="60" ht="12.75" customHeight="1">
      <c r="A60" s="209"/>
      <c r="B60" s="209"/>
      <c r="C60" s="209"/>
      <c r="D60" s="212" t="s">
        <v>15386</v>
      </c>
    </row>
    <row r="61" ht="12.75" customHeight="1">
      <c r="A61" s="209"/>
      <c r="B61" s="209"/>
      <c r="C61" s="209"/>
      <c r="D61" s="211"/>
    </row>
    <row r="62" ht="12.75" customHeight="1">
      <c r="A62" s="209"/>
      <c r="B62" s="209"/>
      <c r="C62" s="209"/>
      <c r="D62" s="210" t="s">
        <v>15387</v>
      </c>
    </row>
    <row r="63" ht="13.5" customHeight="1">
      <c r="A63" s="209"/>
      <c r="B63" s="204"/>
      <c r="C63" s="204"/>
      <c r="D63" s="213" t="s">
        <v>15388</v>
      </c>
    </row>
    <row r="64" ht="12.75" customHeight="1">
      <c r="A64" s="209"/>
      <c r="B64" s="206" t="s">
        <v>15373</v>
      </c>
      <c r="C64" s="207" t="s">
        <v>15355</v>
      </c>
      <c r="D64" s="214" t="s">
        <v>15389</v>
      </c>
    </row>
    <row r="65" ht="25.5" customHeight="1">
      <c r="A65" s="209"/>
      <c r="B65" s="209"/>
      <c r="C65" s="209"/>
      <c r="D65" s="210" t="s">
        <v>15357</v>
      </c>
    </row>
    <row r="66" ht="12.75" customHeight="1">
      <c r="A66" s="209"/>
      <c r="B66" s="209"/>
      <c r="C66" s="209"/>
      <c r="D66" s="211"/>
    </row>
    <row r="67" ht="25.5" customHeight="1">
      <c r="A67" s="209"/>
      <c r="B67" s="209"/>
      <c r="C67" s="209"/>
      <c r="D67" s="210" t="s">
        <v>15375</v>
      </c>
    </row>
    <row r="68" ht="12.75" customHeight="1">
      <c r="A68" s="209"/>
      <c r="B68" s="209"/>
      <c r="C68" s="209"/>
      <c r="D68" s="212" t="s">
        <v>15390</v>
      </c>
    </row>
    <row r="69" ht="12.75" customHeight="1">
      <c r="A69" s="209"/>
      <c r="B69" s="209"/>
      <c r="C69" s="209"/>
      <c r="D69" s="211"/>
    </row>
    <row r="70" ht="12.75" customHeight="1">
      <c r="A70" s="209"/>
      <c r="B70" s="209"/>
      <c r="C70" s="209"/>
      <c r="D70" s="210" t="s">
        <v>15391</v>
      </c>
    </row>
    <row r="71" ht="13.5" customHeight="1">
      <c r="A71" s="204"/>
      <c r="B71" s="204"/>
      <c r="C71" s="204"/>
      <c r="D71" s="213" t="s">
        <v>15378</v>
      </c>
    </row>
    <row r="72" ht="12.75" customHeight="1">
      <c r="A72" s="206" t="s">
        <v>15392</v>
      </c>
      <c r="B72" s="206" t="s">
        <v>15393</v>
      </c>
      <c r="C72" s="207" t="s">
        <v>15347</v>
      </c>
      <c r="D72" s="214" t="s">
        <v>15394</v>
      </c>
    </row>
    <row r="73" ht="12.75" customHeight="1">
      <c r="A73" s="209"/>
      <c r="B73" s="209"/>
      <c r="C73" s="209"/>
      <c r="D73" s="210" t="s">
        <v>15395</v>
      </c>
    </row>
    <row r="74" ht="12.75" customHeight="1">
      <c r="A74" s="209"/>
      <c r="B74" s="209"/>
      <c r="C74" s="209"/>
      <c r="D74" s="211"/>
    </row>
    <row r="75" ht="12.75" customHeight="1">
      <c r="A75" s="209"/>
      <c r="B75" s="209"/>
      <c r="C75" s="209"/>
      <c r="D75" s="210" t="s">
        <v>15350</v>
      </c>
    </row>
    <row r="76" ht="12.75" customHeight="1">
      <c r="A76" s="209"/>
      <c r="B76" s="209"/>
      <c r="C76" s="209"/>
      <c r="D76" s="212" t="s">
        <v>15396</v>
      </c>
    </row>
    <row r="77" ht="12.75" customHeight="1">
      <c r="A77" s="209"/>
      <c r="B77" s="209"/>
      <c r="C77" s="209"/>
      <c r="D77" s="211"/>
    </row>
    <row r="78" ht="12.75" customHeight="1">
      <c r="A78" s="209"/>
      <c r="B78" s="209"/>
      <c r="C78" s="209"/>
      <c r="D78" s="210" t="s">
        <v>15397</v>
      </c>
    </row>
    <row r="79" ht="13.5" customHeight="1">
      <c r="A79" s="209"/>
      <c r="B79" s="204"/>
      <c r="C79" s="204"/>
      <c r="D79" s="213" t="s">
        <v>15398</v>
      </c>
    </row>
    <row r="80" ht="12.75" customHeight="1">
      <c r="A80" s="209"/>
      <c r="B80" s="206" t="s">
        <v>15399</v>
      </c>
      <c r="C80" s="207" t="s">
        <v>15355</v>
      </c>
      <c r="D80" s="214" t="s">
        <v>15400</v>
      </c>
    </row>
    <row r="81" ht="25.5" customHeight="1">
      <c r="A81" s="209"/>
      <c r="B81" s="209"/>
      <c r="C81" s="209"/>
      <c r="D81" s="210" t="s">
        <v>15357</v>
      </c>
    </row>
    <row r="82" ht="12.75" customHeight="1">
      <c r="A82" s="209"/>
      <c r="B82" s="209"/>
      <c r="C82" s="209"/>
      <c r="D82" s="211"/>
    </row>
    <row r="83" ht="12.75" customHeight="1">
      <c r="A83" s="209"/>
      <c r="B83" s="209"/>
      <c r="C83" s="209"/>
      <c r="D83" s="210" t="s">
        <v>15350</v>
      </c>
    </row>
    <row r="84" ht="12.75" customHeight="1">
      <c r="A84" s="209"/>
      <c r="B84" s="209"/>
      <c r="C84" s="209"/>
      <c r="D84" s="212" t="s">
        <v>15401</v>
      </c>
    </row>
    <row r="85" ht="12.75" customHeight="1">
      <c r="A85" s="209"/>
      <c r="B85" s="209"/>
      <c r="C85" s="209"/>
      <c r="D85" s="211"/>
    </row>
    <row r="86" ht="12.75" customHeight="1">
      <c r="A86" s="209"/>
      <c r="B86" s="209"/>
      <c r="C86" s="209"/>
      <c r="D86" s="210" t="s">
        <v>15402</v>
      </c>
    </row>
    <row r="87" ht="13.5" customHeight="1">
      <c r="A87" s="204"/>
      <c r="B87" s="204"/>
      <c r="C87" s="204"/>
      <c r="D87" s="213" t="s">
        <v>15403</v>
      </c>
    </row>
    <row r="88" ht="12.75" customHeight="1">
      <c r="A88" s="206" t="s">
        <v>15404</v>
      </c>
      <c r="B88" s="206" t="s">
        <v>15399</v>
      </c>
      <c r="C88" s="207" t="s">
        <v>15347</v>
      </c>
      <c r="D88" s="214" t="s">
        <v>15405</v>
      </c>
    </row>
    <row r="89" ht="25.5" customHeight="1">
      <c r="A89" s="209"/>
      <c r="B89" s="209"/>
      <c r="C89" s="209"/>
      <c r="D89" s="210" t="s">
        <v>15363</v>
      </c>
    </row>
    <row r="90" ht="12.75" customHeight="1">
      <c r="A90" s="209"/>
      <c r="B90" s="209"/>
      <c r="C90" s="209"/>
      <c r="D90" s="211"/>
    </row>
    <row r="91" ht="12.75" customHeight="1">
      <c r="A91" s="209"/>
      <c r="B91" s="209"/>
      <c r="C91" s="209"/>
      <c r="D91" s="210" t="s">
        <v>15350</v>
      </c>
    </row>
    <row r="92" ht="12.75" customHeight="1">
      <c r="A92" s="209"/>
      <c r="B92" s="209"/>
      <c r="C92" s="209"/>
      <c r="D92" s="212" t="s">
        <v>15406</v>
      </c>
    </row>
    <row r="93" ht="12.75" customHeight="1">
      <c r="A93" s="209"/>
      <c r="B93" s="209"/>
      <c r="C93" s="209"/>
      <c r="D93" s="211"/>
    </row>
    <row r="94" ht="12.75" customHeight="1">
      <c r="A94" s="209"/>
      <c r="B94" s="209"/>
      <c r="C94" s="209"/>
      <c r="D94" s="210" t="s">
        <v>15407</v>
      </c>
    </row>
    <row r="95" ht="13.5" customHeight="1">
      <c r="A95" s="209"/>
      <c r="B95" s="204"/>
      <c r="C95" s="204"/>
      <c r="D95" s="213" t="s">
        <v>15403</v>
      </c>
    </row>
    <row r="96" ht="12.75" customHeight="1">
      <c r="A96" s="209"/>
      <c r="B96" s="206" t="s">
        <v>15393</v>
      </c>
      <c r="C96" s="207" t="s">
        <v>15355</v>
      </c>
      <c r="D96" s="214" t="s">
        <v>15408</v>
      </c>
    </row>
    <row r="97" ht="12.75" customHeight="1">
      <c r="A97" s="209"/>
      <c r="B97" s="209"/>
      <c r="C97" s="209"/>
      <c r="D97" s="210" t="s">
        <v>15409</v>
      </c>
    </row>
    <row r="98" ht="12.75" customHeight="1">
      <c r="A98" s="209"/>
      <c r="B98" s="209"/>
      <c r="C98" s="209"/>
      <c r="D98" s="211"/>
    </row>
    <row r="99" ht="12.75" customHeight="1">
      <c r="A99" s="209"/>
      <c r="B99" s="209"/>
      <c r="C99" s="209"/>
      <c r="D99" s="210" t="s">
        <v>15350</v>
      </c>
    </row>
    <row r="100" ht="12.75" customHeight="1">
      <c r="A100" s="209"/>
      <c r="B100" s="209"/>
      <c r="C100" s="209"/>
      <c r="D100" s="212" t="s">
        <v>15410</v>
      </c>
    </row>
    <row r="101" ht="12.75" customHeight="1">
      <c r="A101" s="209"/>
      <c r="B101" s="209"/>
      <c r="C101" s="209"/>
      <c r="D101" s="211"/>
    </row>
    <row r="102" ht="12.75" customHeight="1">
      <c r="A102" s="209"/>
      <c r="B102" s="209"/>
      <c r="C102" s="209"/>
      <c r="D102" s="210" t="s">
        <v>15411</v>
      </c>
    </row>
    <row r="103" ht="13.5" customHeight="1">
      <c r="A103" s="204"/>
      <c r="B103" s="204"/>
      <c r="C103" s="204"/>
      <c r="D103" s="213" t="s">
        <v>15398</v>
      </c>
    </row>
    <row r="104" ht="12.75" customHeight="1">
      <c r="A104" s="206" t="s">
        <v>15412</v>
      </c>
      <c r="B104" s="206" t="s">
        <v>15413</v>
      </c>
      <c r="C104" s="207" t="s">
        <v>15347</v>
      </c>
      <c r="D104" s="214" t="s">
        <v>15374</v>
      </c>
    </row>
    <row r="105" ht="25.5" customHeight="1">
      <c r="A105" s="209"/>
      <c r="B105" s="209"/>
      <c r="C105" s="209"/>
      <c r="D105" s="210" t="s">
        <v>15363</v>
      </c>
    </row>
    <row r="106" ht="12.75" customHeight="1">
      <c r="A106" s="209"/>
      <c r="B106" s="209"/>
      <c r="C106" s="209"/>
      <c r="D106" s="211"/>
    </row>
    <row r="107" ht="25.5" customHeight="1">
      <c r="A107" s="209"/>
      <c r="B107" s="209"/>
      <c r="C107" s="209"/>
      <c r="D107" s="210" t="s">
        <v>15375</v>
      </c>
    </row>
    <row r="108" ht="12.75" customHeight="1">
      <c r="A108" s="209"/>
      <c r="B108" s="209"/>
      <c r="C108" s="209"/>
      <c r="D108" s="212" t="s">
        <v>15414</v>
      </c>
    </row>
    <row r="109" ht="12.75" customHeight="1">
      <c r="A109" s="209"/>
      <c r="B109" s="209"/>
      <c r="C109" s="209"/>
      <c r="D109" s="211"/>
    </row>
    <row r="110" ht="12.75" customHeight="1">
      <c r="A110" s="209"/>
      <c r="B110" s="209"/>
      <c r="C110" s="209"/>
      <c r="D110" s="210" t="s">
        <v>15415</v>
      </c>
    </row>
    <row r="111" ht="12.75" customHeight="1">
      <c r="A111" s="209"/>
      <c r="B111" s="209"/>
      <c r="C111" s="209"/>
      <c r="D111" s="210" t="s">
        <v>15416</v>
      </c>
    </row>
    <row r="112" ht="12.75" customHeight="1">
      <c r="A112" s="209"/>
      <c r="B112" s="209"/>
      <c r="C112" s="209"/>
      <c r="D112" s="210"/>
    </row>
    <row r="113" ht="13.5" customHeight="1">
      <c r="A113" s="209"/>
      <c r="B113" s="204"/>
      <c r="C113" s="204"/>
      <c r="D113" s="213"/>
    </row>
    <row r="114" ht="12.75" customHeight="1">
      <c r="A114" s="209"/>
      <c r="B114" s="206" t="s">
        <v>15417</v>
      </c>
      <c r="C114" s="207" t="s">
        <v>15418</v>
      </c>
      <c r="D114" s="214" t="s">
        <v>15362</v>
      </c>
    </row>
    <row r="115" ht="25.5" customHeight="1">
      <c r="A115" s="209"/>
      <c r="B115" s="209"/>
      <c r="C115" s="209"/>
      <c r="D115" s="210" t="s">
        <v>15357</v>
      </c>
    </row>
    <row r="116" ht="12.75" customHeight="1">
      <c r="A116" s="209"/>
      <c r="B116" s="209"/>
      <c r="C116" s="209"/>
      <c r="D116" s="211"/>
    </row>
    <row r="117" ht="25.5" customHeight="1">
      <c r="A117" s="209"/>
      <c r="B117" s="209"/>
      <c r="C117" s="209"/>
      <c r="D117" s="210" t="s">
        <v>15375</v>
      </c>
    </row>
    <row r="118" ht="12.75" customHeight="1">
      <c r="A118" s="209"/>
      <c r="B118" s="209"/>
      <c r="C118" s="209"/>
      <c r="D118" s="212" t="s">
        <v>15419</v>
      </c>
    </row>
    <row r="119" ht="12.75" customHeight="1">
      <c r="A119" s="209"/>
      <c r="B119" s="209"/>
      <c r="C119" s="209"/>
      <c r="D119" s="211"/>
    </row>
    <row r="120" ht="12.75" customHeight="1">
      <c r="A120" s="209"/>
      <c r="B120" s="209"/>
      <c r="C120" s="209"/>
      <c r="D120" s="210" t="s">
        <v>15420</v>
      </c>
    </row>
    <row r="121" ht="12.75" customHeight="1">
      <c r="A121" s="209"/>
      <c r="B121" s="209"/>
      <c r="C121" s="209"/>
      <c r="D121" s="210" t="s">
        <v>15366</v>
      </c>
    </row>
    <row r="122" ht="13.5" customHeight="1">
      <c r="A122" s="204"/>
      <c r="B122" s="204"/>
      <c r="C122" s="204"/>
      <c r="D122" s="213"/>
    </row>
    <row r="123" ht="12.75" customHeight="1">
      <c r="A123" s="206" t="s">
        <v>15421</v>
      </c>
      <c r="B123" s="206" t="s">
        <v>15417</v>
      </c>
      <c r="C123" s="207" t="s">
        <v>15347</v>
      </c>
      <c r="D123" s="214" t="s">
        <v>15356</v>
      </c>
    </row>
    <row r="124" ht="25.5" customHeight="1">
      <c r="A124" s="209"/>
      <c r="B124" s="209"/>
      <c r="C124" s="209"/>
      <c r="D124" s="210" t="s">
        <v>15363</v>
      </c>
    </row>
    <row r="125" ht="12.75" customHeight="1">
      <c r="A125" s="209"/>
      <c r="B125" s="209"/>
      <c r="C125" s="209"/>
      <c r="D125" s="211"/>
    </row>
    <row r="126" ht="25.5" customHeight="1">
      <c r="A126" s="209"/>
      <c r="B126" s="209"/>
      <c r="C126" s="209"/>
      <c r="D126" s="210" t="s">
        <v>15375</v>
      </c>
    </row>
    <row r="127" ht="12.75" customHeight="1">
      <c r="A127" s="209"/>
      <c r="B127" s="209"/>
      <c r="C127" s="209"/>
      <c r="D127" s="212" t="s">
        <v>15422</v>
      </c>
    </row>
    <row r="128" ht="12.75" customHeight="1">
      <c r="A128" s="209"/>
      <c r="B128" s="209"/>
      <c r="C128" s="209"/>
      <c r="D128" s="211"/>
    </row>
    <row r="129" ht="12.75" customHeight="1">
      <c r="A129" s="209"/>
      <c r="B129" s="209"/>
      <c r="C129" s="209"/>
      <c r="D129" s="210" t="s">
        <v>15423</v>
      </c>
    </row>
    <row r="130" ht="12.75" customHeight="1">
      <c r="A130" s="209"/>
      <c r="B130" s="209"/>
      <c r="C130" s="209"/>
      <c r="D130" s="210" t="s">
        <v>15366</v>
      </c>
    </row>
    <row r="131" ht="13.5" customHeight="1">
      <c r="A131" s="209"/>
      <c r="B131" s="204"/>
      <c r="C131" s="204"/>
      <c r="D131" s="213"/>
    </row>
    <row r="132" ht="12.75" customHeight="1">
      <c r="A132" s="209"/>
      <c r="B132" s="206" t="s">
        <v>15413</v>
      </c>
      <c r="C132" s="207" t="s">
        <v>15418</v>
      </c>
      <c r="D132" s="214" t="s">
        <v>15389</v>
      </c>
    </row>
    <row r="133" ht="25.5" customHeight="1">
      <c r="A133" s="209"/>
      <c r="B133" s="209"/>
      <c r="C133" s="209"/>
      <c r="D133" s="210" t="s">
        <v>15357</v>
      </c>
    </row>
    <row r="134" ht="12.75" customHeight="1">
      <c r="A134" s="209"/>
      <c r="B134" s="209"/>
      <c r="C134" s="209"/>
      <c r="D134" s="211"/>
    </row>
    <row r="135" ht="25.5" customHeight="1">
      <c r="A135" s="209"/>
      <c r="B135" s="209"/>
      <c r="C135" s="209"/>
      <c r="D135" s="210" t="s">
        <v>15375</v>
      </c>
    </row>
    <row r="136" ht="12.75" customHeight="1">
      <c r="A136" s="209"/>
      <c r="B136" s="209"/>
      <c r="C136" s="209"/>
      <c r="D136" s="212" t="s">
        <v>15424</v>
      </c>
    </row>
    <row r="137" ht="12.75" customHeight="1">
      <c r="A137" s="209"/>
      <c r="B137" s="209"/>
      <c r="C137" s="209"/>
      <c r="D137" s="211"/>
    </row>
    <row r="138" ht="12.75" customHeight="1">
      <c r="A138" s="209"/>
      <c r="B138" s="209"/>
      <c r="C138" s="209"/>
      <c r="D138" s="210" t="s">
        <v>15425</v>
      </c>
    </row>
    <row r="139" ht="12.75" customHeight="1">
      <c r="A139" s="209"/>
      <c r="B139" s="209"/>
      <c r="C139" s="209"/>
      <c r="D139" s="210" t="s">
        <v>15426</v>
      </c>
    </row>
    <row r="140" ht="12.75" customHeight="1">
      <c r="A140" s="209"/>
      <c r="B140" s="209"/>
      <c r="C140" s="209"/>
      <c r="D140" s="210"/>
    </row>
    <row r="141" ht="12.75" customHeight="1">
      <c r="A141" s="209"/>
      <c r="B141" s="209"/>
      <c r="C141" s="209"/>
      <c r="D141" s="210"/>
    </row>
    <row r="142" ht="12.75" customHeight="1">
      <c r="A142" s="209"/>
      <c r="B142" s="209"/>
      <c r="C142" s="209"/>
      <c r="D142" s="210"/>
    </row>
    <row r="143" ht="13.5" customHeight="1">
      <c r="A143" s="204"/>
      <c r="B143" s="204"/>
      <c r="C143" s="204"/>
      <c r="D143" s="213"/>
    </row>
    <row r="144" ht="12.75" customHeight="1">
      <c r="A144" s="206" t="s">
        <v>15427</v>
      </c>
      <c r="B144" s="206" t="s">
        <v>15428</v>
      </c>
      <c r="C144" s="207" t="s">
        <v>15347</v>
      </c>
      <c r="D144" s="215"/>
    </row>
    <row r="145" ht="12.75" customHeight="1">
      <c r="A145" s="209"/>
      <c r="B145" s="209"/>
      <c r="C145" s="209"/>
      <c r="D145" s="216" t="s">
        <v>15374</v>
      </c>
    </row>
    <row r="146" ht="25.5" customHeight="1">
      <c r="A146" s="209"/>
      <c r="B146" s="209"/>
      <c r="C146" s="209"/>
      <c r="D146" s="216" t="s">
        <v>15429</v>
      </c>
    </row>
    <row r="147" ht="12.75" customHeight="1">
      <c r="A147" s="209"/>
      <c r="B147" s="209"/>
      <c r="C147" s="209"/>
      <c r="D147" s="217"/>
    </row>
    <row r="148" ht="25.5" customHeight="1">
      <c r="A148" s="209"/>
      <c r="B148" s="209"/>
      <c r="C148" s="209"/>
      <c r="D148" s="216" t="s">
        <v>15375</v>
      </c>
    </row>
    <row r="149" ht="12.75" customHeight="1">
      <c r="A149" s="209"/>
      <c r="B149" s="209"/>
      <c r="C149" s="209"/>
      <c r="D149" s="218" t="s">
        <v>15430</v>
      </c>
    </row>
    <row r="150" ht="12.75" customHeight="1">
      <c r="A150" s="209"/>
      <c r="B150" s="209"/>
      <c r="C150" s="209"/>
      <c r="D150" s="217"/>
    </row>
    <row r="151" ht="12.75" customHeight="1">
      <c r="A151" s="209"/>
      <c r="B151" s="209"/>
      <c r="C151" s="209"/>
      <c r="D151" s="216" t="s">
        <v>15431</v>
      </c>
    </row>
    <row r="152" ht="13.5" customHeight="1">
      <c r="A152" s="209"/>
      <c r="B152" s="204"/>
      <c r="C152" s="204"/>
      <c r="D152" s="219" t="s">
        <v>15432</v>
      </c>
    </row>
    <row r="153" ht="12.75" customHeight="1">
      <c r="A153" s="209"/>
      <c r="B153" s="206" t="s">
        <v>15433</v>
      </c>
      <c r="C153" s="207" t="s">
        <v>15355</v>
      </c>
      <c r="D153" s="220" t="s">
        <v>15434</v>
      </c>
    </row>
    <row r="154" ht="25.5" customHeight="1">
      <c r="A154" s="209"/>
      <c r="B154" s="209"/>
      <c r="C154" s="209"/>
      <c r="D154" s="216" t="s">
        <v>15357</v>
      </c>
    </row>
    <row r="155" ht="12.75" customHeight="1">
      <c r="A155" s="209"/>
      <c r="B155" s="209"/>
      <c r="C155" s="209"/>
      <c r="D155" s="217"/>
    </row>
    <row r="156" ht="12.75" customHeight="1">
      <c r="A156" s="209"/>
      <c r="B156" s="209"/>
      <c r="C156" s="209"/>
      <c r="D156" s="216" t="s">
        <v>15350</v>
      </c>
    </row>
    <row r="157" ht="12.75" customHeight="1">
      <c r="A157" s="209"/>
      <c r="B157" s="209"/>
      <c r="C157" s="209"/>
      <c r="D157" s="218" t="s">
        <v>15435</v>
      </c>
    </row>
    <row r="158" ht="12.75" customHeight="1">
      <c r="A158" s="209"/>
      <c r="B158" s="209"/>
      <c r="C158" s="209"/>
      <c r="D158" s="217"/>
    </row>
    <row r="159" ht="12.75" customHeight="1">
      <c r="A159" s="209"/>
      <c r="B159" s="209"/>
      <c r="C159" s="209"/>
      <c r="D159" s="216" t="s">
        <v>15436</v>
      </c>
    </row>
    <row r="160" ht="13.5" customHeight="1">
      <c r="A160" s="204"/>
      <c r="B160" s="204"/>
      <c r="C160" s="204"/>
      <c r="D160" s="219" t="s">
        <v>15437</v>
      </c>
    </row>
    <row r="161" ht="12.75" customHeight="1">
      <c r="A161" s="206" t="s">
        <v>15438</v>
      </c>
      <c r="B161" s="206" t="s">
        <v>15433</v>
      </c>
      <c r="C161" s="207" t="s">
        <v>15347</v>
      </c>
      <c r="D161" s="220" t="s">
        <v>15439</v>
      </c>
    </row>
    <row r="162" ht="25.5" customHeight="1">
      <c r="A162" s="209"/>
      <c r="B162" s="209"/>
      <c r="C162" s="209"/>
      <c r="D162" s="216" t="s">
        <v>15363</v>
      </c>
    </row>
    <row r="163" ht="12.75" customHeight="1">
      <c r="A163" s="209"/>
      <c r="B163" s="209"/>
      <c r="C163" s="209"/>
      <c r="D163" s="217"/>
    </row>
    <row r="164" ht="12.75" customHeight="1">
      <c r="A164" s="209"/>
      <c r="B164" s="209"/>
      <c r="C164" s="209"/>
      <c r="D164" s="216" t="s">
        <v>15350</v>
      </c>
    </row>
    <row r="165" ht="12.75" customHeight="1">
      <c r="A165" s="209"/>
      <c r="B165" s="209"/>
      <c r="C165" s="209"/>
      <c r="D165" s="218" t="s">
        <v>15440</v>
      </c>
    </row>
    <row r="166" ht="12.75" customHeight="1">
      <c r="A166" s="209"/>
      <c r="B166" s="209"/>
      <c r="C166" s="209"/>
      <c r="D166" s="217"/>
    </row>
    <row r="167" ht="12.75" customHeight="1">
      <c r="A167" s="209"/>
      <c r="B167" s="209"/>
      <c r="C167" s="209"/>
      <c r="D167" s="216" t="s">
        <v>15441</v>
      </c>
    </row>
    <row r="168" ht="13.5" customHeight="1">
      <c r="A168" s="209"/>
      <c r="B168" s="204"/>
      <c r="C168" s="204"/>
      <c r="D168" s="219" t="s">
        <v>15437</v>
      </c>
    </row>
    <row r="169" ht="12.75" customHeight="1">
      <c r="A169" s="209"/>
      <c r="B169" s="206" t="s">
        <v>15428</v>
      </c>
      <c r="C169" s="207" t="s">
        <v>15355</v>
      </c>
      <c r="D169" s="215"/>
    </row>
    <row r="170" ht="12.75" customHeight="1">
      <c r="A170" s="209"/>
      <c r="B170" s="209"/>
      <c r="C170" s="209"/>
      <c r="D170" s="216" t="s">
        <v>15389</v>
      </c>
    </row>
    <row r="171" ht="25.5" customHeight="1">
      <c r="A171" s="209"/>
      <c r="B171" s="209"/>
      <c r="C171" s="209"/>
      <c r="D171" s="216" t="s">
        <v>15357</v>
      </c>
    </row>
    <row r="172" ht="12.75" customHeight="1">
      <c r="A172" s="209"/>
      <c r="B172" s="209"/>
      <c r="C172" s="209"/>
      <c r="D172" s="217"/>
    </row>
    <row r="173" ht="25.5" customHeight="1">
      <c r="A173" s="209"/>
      <c r="B173" s="209"/>
      <c r="C173" s="209"/>
      <c r="D173" s="216" t="s">
        <v>15375</v>
      </c>
    </row>
    <row r="174" ht="12.75" customHeight="1">
      <c r="A174" s="209"/>
      <c r="B174" s="209"/>
      <c r="C174" s="209"/>
      <c r="D174" s="218" t="s">
        <v>15442</v>
      </c>
    </row>
    <row r="175" ht="12.75" customHeight="1">
      <c r="A175" s="209"/>
      <c r="B175" s="209"/>
      <c r="C175" s="209"/>
      <c r="D175" s="217"/>
    </row>
    <row r="176" ht="12.75" customHeight="1">
      <c r="A176" s="209"/>
      <c r="B176" s="209"/>
      <c r="C176" s="209"/>
      <c r="D176" s="216" t="s">
        <v>15443</v>
      </c>
    </row>
    <row r="177" ht="13.5" customHeight="1">
      <c r="A177" s="204"/>
      <c r="B177" s="204"/>
      <c r="C177" s="204"/>
      <c r="D177" s="219" t="s">
        <v>15444</v>
      </c>
    </row>
    <row r="178" ht="12.75" customHeight="1">
      <c r="A178" s="206" t="s">
        <v>14851</v>
      </c>
      <c r="B178" s="206" t="s">
        <v>15445</v>
      </c>
      <c r="C178" s="207" t="s">
        <v>15347</v>
      </c>
      <c r="D178" s="220" t="s">
        <v>15446</v>
      </c>
    </row>
    <row r="179" ht="25.5" customHeight="1">
      <c r="A179" s="209"/>
      <c r="B179" s="209"/>
      <c r="C179" s="209"/>
      <c r="D179" s="216" t="s">
        <v>15363</v>
      </c>
    </row>
    <row r="180" ht="12.75" customHeight="1">
      <c r="A180" s="209"/>
      <c r="B180" s="209"/>
      <c r="C180" s="209"/>
      <c r="D180" s="217"/>
    </row>
    <row r="181" ht="12.75" customHeight="1">
      <c r="A181" s="209"/>
      <c r="B181" s="209"/>
      <c r="C181" s="209"/>
      <c r="D181" s="216" t="s">
        <v>15350</v>
      </c>
    </row>
    <row r="182" ht="12.75" customHeight="1">
      <c r="A182" s="209"/>
      <c r="B182" s="209"/>
      <c r="C182" s="209"/>
      <c r="D182" s="218" t="s">
        <v>15447</v>
      </c>
    </row>
    <row r="183" ht="12.75" customHeight="1">
      <c r="A183" s="209"/>
      <c r="B183" s="209"/>
      <c r="C183" s="209"/>
      <c r="D183" s="217"/>
    </row>
    <row r="184" ht="12.75" customHeight="1">
      <c r="A184" s="209"/>
      <c r="B184" s="209"/>
      <c r="C184" s="209"/>
      <c r="D184" s="216" t="s">
        <v>15448</v>
      </c>
    </row>
    <row r="185" ht="12.75" customHeight="1">
      <c r="A185" s="209"/>
      <c r="B185" s="209"/>
      <c r="C185" s="209"/>
      <c r="D185" s="216" t="s">
        <v>15449</v>
      </c>
    </row>
    <row r="186" ht="12.75" customHeight="1">
      <c r="A186" s="209"/>
      <c r="B186" s="209"/>
      <c r="C186" s="209"/>
      <c r="D186" s="216"/>
    </row>
    <row r="187" ht="13.5" customHeight="1">
      <c r="A187" s="209"/>
      <c r="B187" s="204"/>
      <c r="C187" s="204"/>
      <c r="D187" s="219"/>
    </row>
    <row r="188" ht="12.75" customHeight="1">
      <c r="A188" s="209"/>
      <c r="B188" s="206" t="s">
        <v>15450</v>
      </c>
      <c r="C188" s="207" t="s">
        <v>15355</v>
      </c>
      <c r="D188" s="220" t="s">
        <v>15451</v>
      </c>
    </row>
    <row r="189" ht="25.5" customHeight="1">
      <c r="A189" s="209"/>
      <c r="B189" s="209"/>
      <c r="C189" s="209"/>
      <c r="D189" s="216" t="s">
        <v>15452</v>
      </c>
    </row>
    <row r="190" ht="12.75" customHeight="1">
      <c r="A190" s="209"/>
      <c r="B190" s="209"/>
      <c r="C190" s="209"/>
      <c r="D190" s="217"/>
    </row>
    <row r="191" ht="25.5" customHeight="1">
      <c r="A191" s="209"/>
      <c r="B191" s="209"/>
      <c r="C191" s="209"/>
      <c r="D191" s="216" t="s">
        <v>15375</v>
      </c>
    </row>
    <row r="192" ht="12.75" customHeight="1">
      <c r="A192" s="209"/>
      <c r="B192" s="209"/>
      <c r="C192" s="209"/>
      <c r="D192" s="218" t="s">
        <v>15453</v>
      </c>
    </row>
    <row r="193" ht="12.75" customHeight="1">
      <c r="A193" s="209"/>
      <c r="B193" s="209"/>
      <c r="C193" s="209"/>
      <c r="D193" s="217"/>
    </row>
    <row r="194" ht="12.75" customHeight="1">
      <c r="A194" s="209"/>
      <c r="B194" s="209"/>
      <c r="C194" s="209"/>
      <c r="D194" s="216" t="s">
        <v>15454</v>
      </c>
    </row>
    <row r="195" ht="13.5" customHeight="1">
      <c r="A195" s="204"/>
      <c r="B195" s="204"/>
      <c r="C195" s="204"/>
      <c r="D195" s="219" t="s">
        <v>15455</v>
      </c>
    </row>
    <row r="196" ht="12.75" customHeight="1">
      <c r="A196" s="206" t="s">
        <v>14852</v>
      </c>
      <c r="B196" s="206" t="s">
        <v>15450</v>
      </c>
      <c r="C196" s="207" t="s">
        <v>15347</v>
      </c>
      <c r="D196" s="220" t="s">
        <v>15456</v>
      </c>
    </row>
    <row r="197" ht="25.5" customHeight="1">
      <c r="A197" s="209"/>
      <c r="B197" s="209"/>
      <c r="C197" s="209"/>
      <c r="D197" s="216" t="s">
        <v>15457</v>
      </c>
    </row>
    <row r="198" ht="12.75" customHeight="1">
      <c r="A198" s="209"/>
      <c r="B198" s="209"/>
      <c r="C198" s="209"/>
      <c r="D198" s="217"/>
    </row>
    <row r="199" ht="25.5" customHeight="1">
      <c r="A199" s="209"/>
      <c r="B199" s="209"/>
      <c r="C199" s="209"/>
      <c r="D199" s="216" t="s">
        <v>15375</v>
      </c>
    </row>
    <row r="200" ht="12.75" customHeight="1">
      <c r="A200" s="209"/>
      <c r="B200" s="209"/>
      <c r="C200" s="209"/>
      <c r="D200" s="218" t="s">
        <v>15458</v>
      </c>
    </row>
    <row r="201" ht="12.75" customHeight="1">
      <c r="A201" s="209"/>
      <c r="B201" s="209"/>
      <c r="C201" s="209"/>
      <c r="D201" s="217"/>
    </row>
    <row r="202" ht="12.75" customHeight="1">
      <c r="A202" s="209"/>
      <c r="B202" s="209"/>
      <c r="C202" s="209"/>
      <c r="D202" s="216" t="s">
        <v>15459</v>
      </c>
    </row>
    <row r="203" ht="12.75" customHeight="1">
      <c r="A203" s="209"/>
      <c r="B203" s="209"/>
      <c r="C203" s="209"/>
      <c r="D203" s="216" t="s">
        <v>15455</v>
      </c>
    </row>
    <row r="204" ht="13.5" customHeight="1">
      <c r="A204" s="209"/>
      <c r="B204" s="204"/>
      <c r="C204" s="204"/>
      <c r="D204" s="219"/>
    </row>
    <row r="205" ht="12.75" customHeight="1">
      <c r="A205" s="209"/>
      <c r="B205" s="206" t="s">
        <v>15445</v>
      </c>
      <c r="C205" s="207" t="s">
        <v>15355</v>
      </c>
      <c r="D205" s="220" t="s">
        <v>15460</v>
      </c>
    </row>
    <row r="206" ht="25.5" customHeight="1">
      <c r="A206" s="209"/>
      <c r="B206" s="209"/>
      <c r="C206" s="209"/>
      <c r="D206" s="216" t="s">
        <v>15357</v>
      </c>
    </row>
    <row r="207" ht="12.75" customHeight="1">
      <c r="A207" s="209"/>
      <c r="B207" s="209"/>
      <c r="C207" s="209"/>
      <c r="D207" s="217"/>
    </row>
    <row r="208" ht="25.5" customHeight="1">
      <c r="A208" s="209"/>
      <c r="B208" s="209"/>
      <c r="C208" s="209"/>
      <c r="D208" s="216" t="s">
        <v>15375</v>
      </c>
    </row>
    <row r="209" ht="12.75" customHeight="1">
      <c r="A209" s="209"/>
      <c r="B209" s="209"/>
      <c r="C209" s="209"/>
      <c r="D209" s="218" t="s">
        <v>15461</v>
      </c>
    </row>
    <row r="210" ht="12.75" customHeight="1">
      <c r="A210" s="209"/>
      <c r="B210" s="209"/>
      <c r="C210" s="209"/>
      <c r="D210" s="217"/>
    </row>
    <row r="211" ht="12.75" customHeight="1">
      <c r="A211" s="209"/>
      <c r="B211" s="209"/>
      <c r="C211" s="209"/>
      <c r="D211" s="216" t="s">
        <v>15462</v>
      </c>
    </row>
    <row r="212" ht="12.75" customHeight="1">
      <c r="A212" s="209"/>
      <c r="B212" s="209"/>
      <c r="C212" s="209"/>
      <c r="D212" s="216" t="s">
        <v>15449</v>
      </c>
    </row>
    <row r="213" ht="12.75" customHeight="1">
      <c r="A213" s="209"/>
      <c r="B213" s="209"/>
      <c r="C213" s="209"/>
      <c r="D213" s="217"/>
    </row>
    <row r="214" ht="12.75" customHeight="1">
      <c r="A214" s="209"/>
      <c r="B214" s="209"/>
      <c r="C214" s="209"/>
      <c r="D214" s="216" t="s">
        <v>15463</v>
      </c>
    </row>
    <row r="215" ht="12.75" customHeight="1">
      <c r="A215" s="209"/>
      <c r="B215" s="209"/>
      <c r="C215" s="209"/>
      <c r="D215" s="216" t="s">
        <v>15464</v>
      </c>
    </row>
    <row r="216" ht="12.75" customHeight="1">
      <c r="A216" s="209"/>
      <c r="B216" s="209"/>
      <c r="C216" s="209"/>
      <c r="D216" s="216" t="s">
        <v>15465</v>
      </c>
    </row>
    <row r="217" ht="12.75" customHeight="1">
      <c r="A217" s="209"/>
      <c r="B217" s="209"/>
      <c r="C217" s="209"/>
      <c r="D217" s="217"/>
    </row>
    <row r="218" ht="12.75" customHeight="1">
      <c r="A218" s="209"/>
      <c r="B218" s="209"/>
      <c r="C218" s="209"/>
      <c r="D218" s="216" t="s">
        <v>15466</v>
      </c>
    </row>
    <row r="219" ht="13.5" customHeight="1">
      <c r="A219" s="204"/>
      <c r="B219" s="204"/>
      <c r="C219" s="204"/>
      <c r="D219" s="221" t="s">
        <v>15467</v>
      </c>
    </row>
    <row r="220" ht="12.75" customHeight="1">
      <c r="A220" s="206" t="s">
        <v>14853</v>
      </c>
      <c r="B220" s="206" t="s">
        <v>15468</v>
      </c>
      <c r="C220" s="207" t="s">
        <v>15347</v>
      </c>
      <c r="D220" s="220" t="s">
        <v>15469</v>
      </c>
    </row>
    <row r="221" ht="12.75" customHeight="1">
      <c r="A221" s="209"/>
      <c r="B221" s="209"/>
      <c r="C221" s="209"/>
      <c r="D221" s="216" t="s">
        <v>15470</v>
      </c>
    </row>
    <row r="222" ht="12.75" customHeight="1">
      <c r="A222" s="209"/>
      <c r="B222" s="209"/>
      <c r="C222" s="209"/>
      <c r="D222" s="217"/>
    </row>
    <row r="223" ht="12.75" customHeight="1">
      <c r="A223" s="209"/>
      <c r="B223" s="209"/>
      <c r="C223" s="209"/>
      <c r="D223" s="216" t="s">
        <v>15350</v>
      </c>
    </row>
    <row r="224" ht="12.75" customHeight="1">
      <c r="A224" s="209"/>
      <c r="B224" s="209"/>
      <c r="C224" s="209"/>
      <c r="D224" s="218" t="s">
        <v>15471</v>
      </c>
    </row>
    <row r="225" ht="12.75" customHeight="1">
      <c r="A225" s="209"/>
      <c r="B225" s="209"/>
      <c r="C225" s="209"/>
      <c r="D225" s="217"/>
    </row>
    <row r="226" ht="12.75" customHeight="1">
      <c r="A226" s="209"/>
      <c r="B226" s="209"/>
      <c r="C226" s="209"/>
      <c r="D226" s="216" t="s">
        <v>15472</v>
      </c>
    </row>
    <row r="227" ht="13.5" customHeight="1">
      <c r="A227" s="209"/>
      <c r="B227" s="204"/>
      <c r="C227" s="204"/>
      <c r="D227" s="219" t="s">
        <v>15403</v>
      </c>
    </row>
    <row r="228" ht="12.75" customHeight="1">
      <c r="A228" s="209"/>
      <c r="B228" s="206" t="s">
        <v>15473</v>
      </c>
      <c r="C228" s="207" t="s">
        <v>15355</v>
      </c>
      <c r="D228" s="220" t="s">
        <v>15474</v>
      </c>
    </row>
    <row r="229" ht="12.75" customHeight="1">
      <c r="A229" s="209"/>
      <c r="B229" s="209"/>
      <c r="C229" s="209"/>
      <c r="D229" s="216" t="s">
        <v>15475</v>
      </c>
    </row>
    <row r="230" ht="12.75" customHeight="1">
      <c r="A230" s="209"/>
      <c r="B230" s="209"/>
      <c r="C230" s="209"/>
      <c r="D230" s="217"/>
    </row>
    <row r="231" ht="12.75" customHeight="1">
      <c r="A231" s="209"/>
      <c r="B231" s="209"/>
      <c r="C231" s="209"/>
      <c r="D231" s="216" t="s">
        <v>15350</v>
      </c>
    </row>
    <row r="232" ht="12.75" customHeight="1">
      <c r="A232" s="209"/>
      <c r="B232" s="209"/>
      <c r="C232" s="209"/>
      <c r="D232" s="218" t="s">
        <v>15476</v>
      </c>
    </row>
    <row r="233" ht="12.75" customHeight="1">
      <c r="A233" s="209"/>
      <c r="B233" s="209"/>
      <c r="C233" s="209"/>
      <c r="D233" s="217"/>
    </row>
    <row r="234" ht="12.75" customHeight="1">
      <c r="A234" s="209"/>
      <c r="B234" s="209"/>
      <c r="C234" s="209"/>
      <c r="D234" s="216" t="s">
        <v>15477</v>
      </c>
    </row>
    <row r="235" ht="13.5" customHeight="1">
      <c r="A235" s="204"/>
      <c r="B235" s="204"/>
      <c r="C235" s="204"/>
      <c r="D235" s="219" t="s">
        <v>15478</v>
      </c>
    </row>
    <row r="236" ht="12.75" customHeight="1">
      <c r="A236" s="206" t="s">
        <v>14854</v>
      </c>
      <c r="B236" s="206" t="s">
        <v>15473</v>
      </c>
      <c r="C236" s="207" t="s">
        <v>15347</v>
      </c>
      <c r="D236" s="220" t="s">
        <v>15479</v>
      </c>
    </row>
    <row r="237" ht="12.75" customHeight="1">
      <c r="A237" s="209"/>
      <c r="B237" s="209"/>
      <c r="C237" s="209"/>
      <c r="D237" s="216" t="s">
        <v>15480</v>
      </c>
    </row>
    <row r="238" ht="12.75" customHeight="1">
      <c r="A238" s="209"/>
      <c r="B238" s="209"/>
      <c r="C238" s="209"/>
      <c r="D238" s="217"/>
    </row>
    <row r="239" ht="12.75" customHeight="1">
      <c r="A239" s="209"/>
      <c r="B239" s="209"/>
      <c r="C239" s="209"/>
      <c r="D239" s="216" t="s">
        <v>15350</v>
      </c>
    </row>
    <row r="240" ht="12.75" customHeight="1">
      <c r="A240" s="209"/>
      <c r="B240" s="209"/>
      <c r="C240" s="209"/>
      <c r="D240" s="218" t="s">
        <v>15481</v>
      </c>
    </row>
    <row r="241" ht="12.75" customHeight="1">
      <c r="A241" s="209"/>
      <c r="B241" s="209"/>
      <c r="C241" s="209"/>
      <c r="D241" s="217"/>
    </row>
    <row r="242" ht="12.75" customHeight="1">
      <c r="A242" s="209"/>
      <c r="B242" s="209"/>
      <c r="C242" s="209"/>
      <c r="D242" s="216" t="s">
        <v>15482</v>
      </c>
    </row>
    <row r="243" ht="13.5" customHeight="1">
      <c r="A243" s="209"/>
      <c r="B243" s="204"/>
      <c r="C243" s="204"/>
      <c r="D243" s="219" t="s">
        <v>15483</v>
      </c>
    </row>
    <row r="244" ht="12.75" customHeight="1">
      <c r="A244" s="209"/>
      <c r="B244" s="206" t="s">
        <v>15468</v>
      </c>
      <c r="C244" s="207" t="s">
        <v>15355</v>
      </c>
      <c r="D244" s="220" t="s">
        <v>15484</v>
      </c>
    </row>
    <row r="245" ht="12.75" customHeight="1">
      <c r="A245" s="209"/>
      <c r="B245" s="209"/>
      <c r="C245" s="209"/>
      <c r="D245" s="216" t="s">
        <v>15409</v>
      </c>
    </row>
    <row r="246" ht="12.75" customHeight="1">
      <c r="A246" s="209"/>
      <c r="B246" s="209"/>
      <c r="C246" s="209"/>
      <c r="D246" s="217"/>
    </row>
    <row r="247" ht="12.75" customHeight="1">
      <c r="A247" s="209"/>
      <c r="B247" s="209"/>
      <c r="C247" s="209"/>
      <c r="D247" s="216" t="s">
        <v>15350</v>
      </c>
    </row>
    <row r="248" ht="12.75" customHeight="1">
      <c r="A248" s="209"/>
      <c r="B248" s="209"/>
      <c r="C248" s="209"/>
      <c r="D248" s="218" t="s">
        <v>15485</v>
      </c>
    </row>
    <row r="249" ht="12.75" customHeight="1">
      <c r="A249" s="209"/>
      <c r="B249" s="209"/>
      <c r="C249" s="209"/>
      <c r="D249" s="217"/>
    </row>
    <row r="250" ht="12.75" customHeight="1">
      <c r="A250" s="209"/>
      <c r="B250" s="209"/>
      <c r="C250" s="209"/>
      <c r="D250" s="216" t="s">
        <v>15486</v>
      </c>
    </row>
    <row r="251" ht="13.5" customHeight="1">
      <c r="A251" s="204"/>
      <c r="B251" s="204"/>
      <c r="C251" s="204"/>
      <c r="D251" s="219" t="s">
        <v>15403</v>
      </c>
    </row>
    <row r="252" ht="12.75" customHeight="1">
      <c r="A252" s="206" t="s">
        <v>14855</v>
      </c>
      <c r="B252" s="206" t="s">
        <v>15487</v>
      </c>
      <c r="C252" s="207" t="s">
        <v>15347</v>
      </c>
      <c r="D252" s="220" t="s">
        <v>15488</v>
      </c>
    </row>
    <row r="253" ht="25.5" customHeight="1">
      <c r="A253" s="209"/>
      <c r="B253" s="209"/>
      <c r="C253" s="209"/>
      <c r="D253" s="216" t="s">
        <v>15363</v>
      </c>
    </row>
    <row r="254" ht="12.75" customHeight="1">
      <c r="A254" s="209"/>
      <c r="B254" s="209"/>
      <c r="C254" s="209"/>
      <c r="D254" s="217"/>
    </row>
    <row r="255" ht="12.75" customHeight="1">
      <c r="A255" s="209"/>
      <c r="B255" s="209"/>
      <c r="C255" s="209"/>
      <c r="D255" s="216" t="s">
        <v>15350</v>
      </c>
    </row>
    <row r="256" ht="12.75" customHeight="1">
      <c r="A256" s="209"/>
      <c r="B256" s="209"/>
      <c r="C256" s="209"/>
      <c r="D256" s="218" t="s">
        <v>15489</v>
      </c>
    </row>
    <row r="257" ht="12.75" customHeight="1">
      <c r="A257" s="209"/>
      <c r="B257" s="209"/>
      <c r="C257" s="209"/>
      <c r="D257" s="216" t="s">
        <v>15490</v>
      </c>
    </row>
    <row r="258" ht="13.5" customHeight="1">
      <c r="A258" s="209"/>
      <c r="B258" s="204"/>
      <c r="C258" s="204"/>
      <c r="D258" s="219" t="s">
        <v>15491</v>
      </c>
    </row>
    <row r="259" ht="12.75" customHeight="1">
      <c r="A259" s="209"/>
      <c r="B259" s="206" t="s">
        <v>15492</v>
      </c>
      <c r="C259" s="207" t="s">
        <v>15355</v>
      </c>
      <c r="D259" s="220" t="s">
        <v>15493</v>
      </c>
    </row>
    <row r="260" ht="25.5" customHeight="1">
      <c r="A260" s="209"/>
      <c r="B260" s="209"/>
      <c r="C260" s="209"/>
      <c r="D260" s="216" t="s">
        <v>15357</v>
      </c>
    </row>
    <row r="261" ht="12.75" customHeight="1">
      <c r="A261" s="209"/>
      <c r="B261" s="209"/>
      <c r="C261" s="209"/>
      <c r="D261" s="217"/>
    </row>
    <row r="262" ht="25.5" customHeight="1">
      <c r="A262" s="209"/>
      <c r="B262" s="209"/>
      <c r="C262" s="209"/>
      <c r="D262" s="216" t="s">
        <v>15375</v>
      </c>
    </row>
    <row r="263" ht="12.75" customHeight="1">
      <c r="A263" s="209"/>
      <c r="B263" s="209"/>
      <c r="C263" s="209"/>
      <c r="D263" s="218" t="s">
        <v>15494</v>
      </c>
    </row>
    <row r="264" ht="12.75" customHeight="1">
      <c r="A264" s="209"/>
      <c r="B264" s="209"/>
      <c r="C264" s="209"/>
      <c r="D264" s="217"/>
    </row>
    <row r="265" ht="12.75" customHeight="1">
      <c r="A265" s="209"/>
      <c r="B265" s="209"/>
      <c r="C265" s="209"/>
      <c r="D265" s="216" t="s">
        <v>15495</v>
      </c>
    </row>
    <row r="266" ht="12.75" customHeight="1">
      <c r="A266" s="209"/>
      <c r="B266" s="209"/>
      <c r="C266" s="209"/>
      <c r="D266" s="216" t="s">
        <v>15403</v>
      </c>
    </row>
    <row r="267" ht="13.5" customHeight="1">
      <c r="A267" s="204"/>
      <c r="B267" s="204"/>
      <c r="C267" s="204"/>
      <c r="D267" s="219"/>
    </row>
    <row r="268" ht="12.75" customHeight="1">
      <c r="A268" s="206" t="s">
        <v>14856</v>
      </c>
      <c r="B268" s="206" t="s">
        <v>15492</v>
      </c>
      <c r="C268" s="207" t="s">
        <v>15347</v>
      </c>
      <c r="D268" s="220" t="s">
        <v>15496</v>
      </c>
    </row>
    <row r="269" ht="25.5" customHeight="1">
      <c r="A269" s="209"/>
      <c r="B269" s="209"/>
      <c r="C269" s="209"/>
      <c r="D269" s="216" t="s">
        <v>15363</v>
      </c>
    </row>
    <row r="270" ht="12.75" customHeight="1">
      <c r="A270" s="209"/>
      <c r="B270" s="209"/>
      <c r="C270" s="209"/>
      <c r="D270" s="217"/>
    </row>
    <row r="271" ht="25.5" customHeight="1">
      <c r="A271" s="209"/>
      <c r="B271" s="209"/>
      <c r="C271" s="209"/>
      <c r="D271" s="216" t="s">
        <v>15375</v>
      </c>
    </row>
    <row r="272" ht="12.75" customHeight="1">
      <c r="A272" s="209"/>
      <c r="B272" s="209"/>
      <c r="C272" s="209"/>
      <c r="D272" s="218" t="s">
        <v>15497</v>
      </c>
    </row>
    <row r="273" ht="12.75" customHeight="1">
      <c r="A273" s="209"/>
      <c r="B273" s="209"/>
      <c r="C273" s="209"/>
      <c r="D273" s="217"/>
    </row>
    <row r="274" ht="12.75" customHeight="1">
      <c r="A274" s="209"/>
      <c r="B274" s="209"/>
      <c r="C274" s="209"/>
      <c r="D274" s="216" t="s">
        <v>15498</v>
      </c>
    </row>
    <row r="275" ht="12.75" customHeight="1">
      <c r="A275" s="209"/>
      <c r="B275" s="209"/>
      <c r="C275" s="209"/>
      <c r="D275" s="216" t="s">
        <v>15403</v>
      </c>
    </row>
    <row r="276" ht="13.5" customHeight="1">
      <c r="A276" s="209"/>
      <c r="B276" s="204"/>
      <c r="C276" s="204"/>
      <c r="D276" s="219"/>
    </row>
    <row r="277" ht="12.75" customHeight="1">
      <c r="A277" s="209"/>
      <c r="B277" s="206" t="s">
        <v>15487</v>
      </c>
      <c r="C277" s="207" t="s">
        <v>15355</v>
      </c>
      <c r="D277" s="220" t="s">
        <v>15499</v>
      </c>
    </row>
    <row r="278" ht="25.5" customHeight="1">
      <c r="A278" s="209"/>
      <c r="B278" s="209"/>
      <c r="C278" s="209"/>
      <c r="D278" s="216" t="s">
        <v>15357</v>
      </c>
    </row>
    <row r="279" ht="12.75" customHeight="1">
      <c r="A279" s="209"/>
      <c r="B279" s="209"/>
      <c r="C279" s="209"/>
      <c r="D279" s="217"/>
    </row>
    <row r="280" ht="12.75" customHeight="1">
      <c r="A280" s="209"/>
      <c r="B280" s="209"/>
      <c r="C280" s="209"/>
      <c r="D280" s="216" t="s">
        <v>15350</v>
      </c>
    </row>
    <row r="281" ht="12.75" customHeight="1">
      <c r="A281" s="209"/>
      <c r="B281" s="209"/>
      <c r="C281" s="209"/>
      <c r="D281" s="218" t="s">
        <v>15500</v>
      </c>
    </row>
    <row r="282" ht="12.75" customHeight="1">
      <c r="A282" s="209"/>
      <c r="B282" s="209"/>
      <c r="C282" s="209"/>
      <c r="D282" s="217"/>
    </row>
    <row r="283" ht="12.75" customHeight="1">
      <c r="A283" s="209"/>
      <c r="B283" s="209"/>
      <c r="C283" s="209"/>
      <c r="D283" s="216" t="s">
        <v>15501</v>
      </c>
    </row>
    <row r="284" ht="13.5" customHeight="1">
      <c r="A284" s="204"/>
      <c r="B284" s="204"/>
      <c r="C284" s="204"/>
      <c r="D284" s="219" t="s">
        <v>15491</v>
      </c>
    </row>
  </sheetData>
  <mergeCells count="83">
    <mergeCell ref="A220:A235"/>
    <mergeCell ref="B220:B227"/>
    <mergeCell ref="B228:B235"/>
    <mergeCell ref="C220:C227"/>
    <mergeCell ref="C228:C235"/>
    <mergeCell ref="C236:C243"/>
    <mergeCell ref="C244:C251"/>
    <mergeCell ref="C196:C204"/>
    <mergeCell ref="C205:C219"/>
    <mergeCell ref="A268:A284"/>
    <mergeCell ref="A236:A251"/>
    <mergeCell ref="A196:A219"/>
    <mergeCell ref="B169:B177"/>
    <mergeCell ref="B178:B187"/>
    <mergeCell ref="A178:A195"/>
    <mergeCell ref="B188:B195"/>
    <mergeCell ref="C188:C195"/>
    <mergeCell ref="B132:B143"/>
    <mergeCell ref="B144:B152"/>
    <mergeCell ref="B161:B168"/>
    <mergeCell ref="B153:B160"/>
    <mergeCell ref="C161:C168"/>
    <mergeCell ref="C169:C177"/>
    <mergeCell ref="C132:C143"/>
    <mergeCell ref="A161:A177"/>
    <mergeCell ref="C178:C187"/>
    <mergeCell ref="A144:A160"/>
    <mergeCell ref="C144:C152"/>
    <mergeCell ref="C153:C160"/>
    <mergeCell ref="B268:B276"/>
    <mergeCell ref="C268:C276"/>
    <mergeCell ref="B277:B284"/>
    <mergeCell ref="C277:C284"/>
    <mergeCell ref="B244:B251"/>
    <mergeCell ref="B236:B243"/>
    <mergeCell ref="A252:A267"/>
    <mergeCell ref="B252:B258"/>
    <mergeCell ref="B259:B267"/>
    <mergeCell ref="C252:C258"/>
    <mergeCell ref="C259:C267"/>
    <mergeCell ref="B205:B219"/>
    <mergeCell ref="B196:B204"/>
    <mergeCell ref="B64:B71"/>
    <mergeCell ref="C64:C71"/>
    <mergeCell ref="B3:B11"/>
    <mergeCell ref="C3:C11"/>
    <mergeCell ref="B12:B20"/>
    <mergeCell ref="C12:C20"/>
    <mergeCell ref="B30:B38"/>
    <mergeCell ref="B21:B29"/>
    <mergeCell ref="C21:C29"/>
    <mergeCell ref="C30:C38"/>
    <mergeCell ref="A1:A2"/>
    <mergeCell ref="B1:B2"/>
    <mergeCell ref="C1:D1"/>
    <mergeCell ref="A3:A20"/>
    <mergeCell ref="A21:A38"/>
    <mergeCell ref="B96:B103"/>
    <mergeCell ref="B88:B95"/>
    <mergeCell ref="A104:A122"/>
    <mergeCell ref="B104:B113"/>
    <mergeCell ref="B114:B122"/>
    <mergeCell ref="C104:C113"/>
    <mergeCell ref="C114:C122"/>
    <mergeCell ref="C56:C63"/>
    <mergeCell ref="B56:B63"/>
    <mergeCell ref="A72:A87"/>
    <mergeCell ref="B72:B79"/>
    <mergeCell ref="B80:B87"/>
    <mergeCell ref="C72:C79"/>
    <mergeCell ref="C80:C87"/>
    <mergeCell ref="A39:A55"/>
    <mergeCell ref="B39:B47"/>
    <mergeCell ref="C39:C47"/>
    <mergeCell ref="B48:B55"/>
    <mergeCell ref="C48:C55"/>
    <mergeCell ref="C123:C131"/>
    <mergeCell ref="C88:C95"/>
    <mergeCell ref="C96:C103"/>
    <mergeCell ref="A123:A143"/>
    <mergeCell ref="B123:B131"/>
    <mergeCell ref="A88:A103"/>
    <mergeCell ref="A56:A71"/>
  </mergeCells>
  <hyperlinks>
    <hyperlink r:id="rId1" ref="D8"/>
    <hyperlink r:id="rId2" ref="D16"/>
    <hyperlink r:id="rId3" ref="D25"/>
    <hyperlink r:id="rId4" ref="D35"/>
    <hyperlink r:id="rId5" ref="D44"/>
    <hyperlink r:id="rId6" ref="D52"/>
    <hyperlink r:id="rId7" ref="D60"/>
    <hyperlink r:id="rId8" ref="D68"/>
    <hyperlink r:id="rId9" ref="D76"/>
    <hyperlink r:id="rId10" ref="D84"/>
    <hyperlink r:id="rId11" ref="D92"/>
    <hyperlink r:id="rId12" ref="D100"/>
    <hyperlink r:id="rId13" ref="D108"/>
    <hyperlink r:id="rId14" ref="D118"/>
    <hyperlink r:id="rId15" ref="D127"/>
    <hyperlink r:id="rId16" ref="D136"/>
    <hyperlink r:id="rId17" ref="D149"/>
    <hyperlink r:id="rId18" ref="D157"/>
    <hyperlink r:id="rId19" ref="D165"/>
    <hyperlink r:id="rId20" ref="D174"/>
    <hyperlink r:id="rId21" ref="D182"/>
    <hyperlink r:id="rId22" ref="D192"/>
    <hyperlink r:id="rId23" ref="D200"/>
    <hyperlink r:id="rId24" ref="D209"/>
    <hyperlink r:id="rId25" ref="D219"/>
    <hyperlink r:id="rId26" ref="D224"/>
    <hyperlink r:id="rId27" ref="D232"/>
    <hyperlink r:id="rId28" ref="D240"/>
    <hyperlink r:id="rId29" ref="D248"/>
    <hyperlink r:id="rId30" ref="D256"/>
    <hyperlink r:id="rId31" ref="D263"/>
    <hyperlink r:id="rId32" ref="D272"/>
    <hyperlink r:id="rId33" ref="D281"/>
  </hyperlinks>
  <printOptions/>
  <pageMargins bottom="0.75" footer="0.0" header="0.0" left="0.7" right="0.7" top="0.75"/>
  <pageSetup orientation="landscape"/>
  <drawing r:id="rId34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32.86"/>
    <col customWidth="1" min="3" max="6" width="11.57"/>
    <col customWidth="1" min="7" max="11" width="8.0"/>
  </cols>
  <sheetData>
    <row r="1" ht="24.0" customHeight="1">
      <c r="A1" s="222" t="s">
        <v>14843</v>
      </c>
      <c r="B1" s="223" t="s">
        <v>15502</v>
      </c>
      <c r="C1" s="224"/>
      <c r="D1" s="224"/>
      <c r="E1" s="224"/>
      <c r="F1" s="224"/>
      <c r="G1" s="224"/>
      <c r="H1" s="224"/>
      <c r="I1" s="224"/>
      <c r="J1" s="224"/>
      <c r="K1" s="224"/>
    </row>
    <row r="2" ht="24.0" customHeight="1">
      <c r="A2" s="225">
        <v>1.0</v>
      </c>
      <c r="B2" s="194" t="s">
        <v>15308</v>
      </c>
      <c r="C2" s="224"/>
      <c r="D2" s="224"/>
      <c r="E2" s="224"/>
      <c r="F2" s="224"/>
      <c r="G2" s="224"/>
      <c r="H2" s="224"/>
      <c r="I2" s="224"/>
      <c r="J2" s="224"/>
      <c r="K2" s="224"/>
    </row>
    <row r="3" ht="24.0" customHeight="1">
      <c r="A3" s="225">
        <v>2.0</v>
      </c>
      <c r="B3" s="194" t="s">
        <v>15310</v>
      </c>
      <c r="C3" s="224"/>
      <c r="D3" s="224"/>
      <c r="E3" s="224"/>
      <c r="F3" s="224"/>
      <c r="G3" s="224"/>
      <c r="H3" s="224"/>
      <c r="I3" s="224"/>
      <c r="J3" s="224"/>
      <c r="K3" s="224"/>
    </row>
    <row r="4" ht="24.0" customHeight="1">
      <c r="A4" s="225">
        <v>3.0</v>
      </c>
      <c r="B4" s="194" t="s">
        <v>15313</v>
      </c>
      <c r="C4" s="224"/>
      <c r="D4" s="224"/>
      <c r="E4" s="224"/>
      <c r="F4" s="224"/>
      <c r="G4" s="224"/>
      <c r="H4" s="224"/>
      <c r="I4" s="224"/>
      <c r="J4" s="224"/>
      <c r="K4" s="224"/>
    </row>
    <row r="5" ht="24.0" customHeight="1">
      <c r="A5" s="225">
        <v>4.0</v>
      </c>
      <c r="B5" s="226" t="s">
        <v>15316</v>
      </c>
      <c r="C5" s="224"/>
      <c r="D5" s="224"/>
      <c r="E5" s="224"/>
      <c r="F5" s="224"/>
      <c r="G5" s="224"/>
      <c r="H5" s="224"/>
      <c r="I5" s="224"/>
      <c r="J5" s="224"/>
      <c r="K5" s="224"/>
    </row>
    <row r="6" ht="24.0" customHeight="1">
      <c r="A6" s="225">
        <v>5.0</v>
      </c>
      <c r="B6" s="227" t="s">
        <v>15318</v>
      </c>
      <c r="C6" s="224"/>
      <c r="D6" s="224"/>
      <c r="E6" s="224"/>
      <c r="F6" s="224"/>
      <c r="G6" s="224"/>
      <c r="H6" s="224"/>
      <c r="I6" s="224"/>
      <c r="J6" s="224"/>
      <c r="K6" s="224"/>
    </row>
    <row r="7" ht="24.0" customHeight="1">
      <c r="A7" s="225">
        <v>6.0</v>
      </c>
      <c r="B7" s="194" t="s">
        <v>15321</v>
      </c>
      <c r="C7" s="224"/>
      <c r="D7" s="224"/>
      <c r="E7" s="224"/>
      <c r="F7" s="224"/>
      <c r="G7" s="224"/>
      <c r="H7" s="224"/>
      <c r="I7" s="224"/>
      <c r="J7" s="224"/>
      <c r="K7" s="224"/>
    </row>
    <row r="8" ht="24.0" customHeight="1">
      <c r="A8" s="225">
        <v>7.0</v>
      </c>
      <c r="B8" s="194" t="s">
        <v>15309</v>
      </c>
      <c r="C8" s="224"/>
      <c r="D8" s="224"/>
      <c r="E8" s="224"/>
      <c r="F8" s="224"/>
      <c r="G8" s="224"/>
      <c r="H8" s="224"/>
      <c r="I8" s="224"/>
      <c r="J8" s="224"/>
      <c r="K8" s="224"/>
    </row>
    <row r="9" ht="24.0" customHeight="1">
      <c r="A9" s="225">
        <v>8.0</v>
      </c>
      <c r="B9" s="194" t="s">
        <v>15311</v>
      </c>
      <c r="C9" s="224"/>
      <c r="D9" s="224"/>
      <c r="E9" s="224"/>
      <c r="F9" s="224"/>
      <c r="G9" s="224"/>
      <c r="H9" s="224"/>
      <c r="I9" s="224"/>
      <c r="J9" s="224"/>
      <c r="K9" s="224"/>
    </row>
    <row r="10" ht="24.0" customHeight="1">
      <c r="A10" s="228">
        <v>9.0</v>
      </c>
      <c r="B10" s="229" t="s">
        <v>14924</v>
      </c>
      <c r="C10" s="224"/>
      <c r="D10" s="224"/>
      <c r="E10" s="224"/>
      <c r="F10" s="224"/>
      <c r="G10" s="224"/>
      <c r="H10" s="224"/>
      <c r="I10" s="224"/>
      <c r="J10" s="224"/>
      <c r="K10" s="224"/>
    </row>
    <row r="11" ht="24.0" customHeight="1">
      <c r="A11" s="228">
        <v>10.0</v>
      </c>
      <c r="B11" s="229" t="s">
        <v>14960</v>
      </c>
      <c r="C11" s="224"/>
      <c r="D11" s="224"/>
      <c r="E11" s="224"/>
      <c r="F11" s="224"/>
      <c r="G11" s="224"/>
      <c r="H11" s="224"/>
      <c r="I11" s="224"/>
      <c r="J11" s="224"/>
      <c r="K11" s="224"/>
    </row>
    <row r="12" ht="24.0" customHeight="1">
      <c r="A12" s="225">
        <v>11.0</v>
      </c>
      <c r="B12" s="198" t="s">
        <v>15314</v>
      </c>
      <c r="C12" s="224"/>
      <c r="D12" s="224"/>
      <c r="E12" s="224"/>
      <c r="F12" s="224"/>
      <c r="G12" s="224"/>
      <c r="H12" s="224"/>
      <c r="I12" s="224"/>
      <c r="J12" s="224"/>
      <c r="K12" s="224"/>
    </row>
    <row r="13" ht="24.0" customHeight="1">
      <c r="A13" s="228">
        <v>12.0</v>
      </c>
      <c r="B13" s="229" t="str">
        <f>PROPER("Mr. G KRISHNA CHAITANYA")</f>
        <v>Mr. G Krishna Chaitanya</v>
      </c>
      <c r="C13" s="224"/>
      <c r="D13" s="224"/>
      <c r="E13" s="224"/>
      <c r="F13" s="224"/>
      <c r="G13" s="224"/>
      <c r="H13" s="224"/>
      <c r="I13" s="224"/>
      <c r="J13" s="224"/>
      <c r="K13" s="224"/>
    </row>
    <row r="14" ht="24.0" customHeight="1">
      <c r="A14" s="228">
        <v>13.0</v>
      </c>
      <c r="B14" s="229" t="str">
        <f>PROPER("Mr. S SANDEEP KUMAR")</f>
        <v>Mr. S Sandeep Kumar</v>
      </c>
      <c r="C14" s="224"/>
      <c r="D14" s="224"/>
      <c r="E14" s="224"/>
      <c r="F14" s="224"/>
      <c r="G14" s="224"/>
      <c r="H14" s="224"/>
      <c r="I14" s="224"/>
      <c r="J14" s="224"/>
      <c r="K14" s="224"/>
    </row>
    <row r="15" ht="24.0" customHeight="1">
      <c r="A15" s="228">
        <v>14.0</v>
      </c>
      <c r="B15" s="229" t="str">
        <f>PROPER("Mr. G RAMAKRISHNA SRINIVAS")</f>
        <v>Mr. G Ramakrishna Srinivas</v>
      </c>
      <c r="C15" s="224"/>
      <c r="D15" s="224"/>
      <c r="E15" s="224"/>
      <c r="F15" s="224"/>
      <c r="G15" s="224"/>
      <c r="H15" s="224"/>
      <c r="I15" s="224"/>
      <c r="J15" s="224"/>
      <c r="K15" s="224"/>
    </row>
    <row r="16" ht="24.0" customHeight="1">
      <c r="A16" s="228">
        <v>15.0</v>
      </c>
      <c r="B16" s="230" t="str">
        <f>PROPER("Mr. V UDAY KUMAR")</f>
        <v>Mr. V Uday Kumar</v>
      </c>
      <c r="C16" s="224"/>
      <c r="D16" s="224"/>
      <c r="E16" s="224"/>
      <c r="F16" s="224"/>
      <c r="G16" s="224"/>
      <c r="H16" s="224"/>
      <c r="I16" s="224"/>
      <c r="J16" s="224"/>
      <c r="K16" s="224"/>
    </row>
    <row r="17" ht="24.0" customHeight="1">
      <c r="A17" s="225">
        <v>16.0</v>
      </c>
      <c r="B17" s="231" t="s">
        <v>15317</v>
      </c>
      <c r="C17" s="224"/>
      <c r="D17" s="224"/>
      <c r="E17" s="224"/>
      <c r="F17" s="224"/>
      <c r="G17" s="224"/>
      <c r="H17" s="224"/>
      <c r="I17" s="224"/>
      <c r="J17" s="224"/>
      <c r="K17" s="224"/>
    </row>
    <row r="18" ht="24.0" customHeight="1">
      <c r="A18" s="225">
        <v>17.0</v>
      </c>
      <c r="B18" s="231" t="s">
        <v>15503</v>
      </c>
      <c r="C18" s="224"/>
      <c r="D18" s="224"/>
      <c r="E18" s="224"/>
      <c r="F18" s="224"/>
      <c r="G18" s="224"/>
      <c r="H18" s="224"/>
      <c r="I18" s="224"/>
      <c r="J18" s="224"/>
      <c r="K18" s="224"/>
    </row>
    <row r="19" ht="24.0" customHeight="1">
      <c r="A19" s="225">
        <v>18.0</v>
      </c>
      <c r="B19" s="232" t="s">
        <v>15322</v>
      </c>
      <c r="C19" s="224"/>
      <c r="D19" s="224"/>
      <c r="E19" s="224"/>
      <c r="F19" s="224"/>
      <c r="G19" s="224"/>
      <c r="H19" s="224"/>
      <c r="I19" s="224"/>
      <c r="J19" s="224"/>
      <c r="K19" s="224"/>
    </row>
    <row r="20" ht="24.0" customHeight="1">
      <c r="A20" s="225">
        <v>19.0</v>
      </c>
      <c r="B20" s="232" t="str">
        <f>PROPER("Mr.MOHAMMAD SIRAJUDDIN")</f>
        <v>Mr.Mohammad Sirajuddin</v>
      </c>
      <c r="C20" s="224"/>
      <c r="D20" s="224"/>
      <c r="E20" s="224"/>
      <c r="F20" s="224"/>
      <c r="G20" s="224"/>
      <c r="H20" s="224"/>
      <c r="I20" s="224"/>
      <c r="J20" s="224"/>
      <c r="K20" s="224"/>
    </row>
    <row r="21" ht="24.0" customHeight="1">
      <c r="A21" s="225">
        <v>20.0</v>
      </c>
      <c r="B21" s="232" t="s">
        <v>15312</v>
      </c>
      <c r="C21" s="224"/>
      <c r="D21" s="224"/>
      <c r="E21" s="224"/>
      <c r="F21" s="224"/>
      <c r="G21" s="224"/>
      <c r="H21" s="224"/>
      <c r="I21" s="224"/>
      <c r="J21" s="224"/>
      <c r="K21" s="224"/>
    </row>
    <row r="22" ht="24.0" customHeight="1">
      <c r="A22" s="225">
        <v>21.0</v>
      </c>
      <c r="B22" s="233" t="s">
        <v>15315</v>
      </c>
      <c r="C22" s="224"/>
      <c r="D22" s="224"/>
      <c r="E22" s="224"/>
      <c r="F22" s="224"/>
      <c r="G22" s="224"/>
      <c r="H22" s="224"/>
      <c r="I22" s="224"/>
      <c r="J22" s="224"/>
      <c r="K22" s="224"/>
    </row>
    <row r="23" ht="24.0" customHeight="1">
      <c r="A23" s="225">
        <v>22.0</v>
      </c>
      <c r="B23" s="233" t="str">
        <f>PROPER("Dr. E S MADHAN")</f>
        <v>Dr. E S Madhan</v>
      </c>
      <c r="C23" s="224"/>
      <c r="D23" s="224"/>
      <c r="E23" s="224"/>
      <c r="F23" s="224"/>
      <c r="G23" s="224"/>
      <c r="H23" s="224"/>
      <c r="I23" s="224"/>
      <c r="J23" s="224"/>
      <c r="K23" s="224"/>
    </row>
    <row r="24" ht="24.0" customHeight="1">
      <c r="A24" s="225">
        <v>23.0</v>
      </c>
      <c r="B24" s="234" t="s">
        <v>15320</v>
      </c>
      <c r="C24" s="224"/>
      <c r="D24" s="224"/>
      <c r="E24" s="224"/>
      <c r="F24" s="224"/>
      <c r="G24" s="224"/>
      <c r="H24" s="224"/>
      <c r="I24" s="224"/>
      <c r="J24" s="224"/>
      <c r="K24" s="224"/>
    </row>
    <row r="25" ht="24.0" customHeight="1">
      <c r="A25" s="224"/>
      <c r="B25" s="235"/>
      <c r="C25" s="224"/>
      <c r="D25" s="224"/>
      <c r="E25" s="224"/>
      <c r="F25" s="224"/>
      <c r="G25" s="224"/>
      <c r="H25" s="224"/>
      <c r="I25" s="224"/>
      <c r="J25" s="224"/>
      <c r="K25" s="224"/>
    </row>
    <row r="26" ht="24.0" customHeight="1">
      <c r="A26" s="224"/>
      <c r="B26" s="235"/>
      <c r="C26" s="224"/>
      <c r="D26" s="224"/>
      <c r="E26" s="224"/>
      <c r="F26" s="224"/>
      <c r="G26" s="224"/>
      <c r="H26" s="224"/>
      <c r="I26" s="224"/>
      <c r="J26" s="224"/>
      <c r="K26" s="224"/>
    </row>
    <row r="27" ht="24.0" customHeight="1">
      <c r="A27" s="224"/>
      <c r="B27" s="235"/>
      <c r="C27" s="224"/>
      <c r="D27" s="224"/>
      <c r="E27" s="224"/>
      <c r="F27" s="224"/>
      <c r="G27" s="224"/>
      <c r="H27" s="224"/>
      <c r="I27" s="224"/>
      <c r="J27" s="224"/>
      <c r="K27" s="224"/>
    </row>
    <row r="28" ht="24.0" customHeight="1">
      <c r="A28" s="224"/>
      <c r="B28" s="235"/>
      <c r="C28" s="224"/>
      <c r="D28" s="224"/>
      <c r="E28" s="224"/>
      <c r="F28" s="224"/>
      <c r="G28" s="224"/>
      <c r="H28" s="224"/>
      <c r="I28" s="224"/>
      <c r="J28" s="224"/>
      <c r="K28" s="224"/>
    </row>
    <row r="29" ht="24.0" customHeight="1">
      <c r="A29" s="224"/>
      <c r="B29" s="235"/>
      <c r="C29" s="224"/>
      <c r="D29" s="224"/>
      <c r="E29" s="224"/>
      <c r="F29" s="224"/>
      <c r="G29" s="224"/>
      <c r="H29" s="224"/>
      <c r="I29" s="224"/>
      <c r="J29" s="224"/>
      <c r="K29" s="224"/>
    </row>
    <row r="30" ht="24.0" customHeight="1">
      <c r="A30" s="224"/>
      <c r="B30" s="235"/>
      <c r="C30" s="224"/>
      <c r="D30" s="224"/>
      <c r="E30" s="224"/>
      <c r="F30" s="224"/>
      <c r="G30" s="224"/>
      <c r="H30" s="224"/>
      <c r="I30" s="224"/>
      <c r="J30" s="224"/>
      <c r="K30" s="224"/>
    </row>
    <row r="31" ht="24.0" customHeight="1">
      <c r="A31" s="224"/>
      <c r="B31" s="235"/>
      <c r="C31" s="224"/>
      <c r="D31" s="224"/>
      <c r="E31" s="224"/>
      <c r="F31" s="224"/>
      <c r="G31" s="224"/>
      <c r="H31" s="224"/>
      <c r="I31" s="224"/>
      <c r="J31" s="224"/>
      <c r="K31" s="224"/>
    </row>
    <row r="32" ht="24.0" customHeight="1">
      <c r="A32" s="224"/>
      <c r="B32" s="235"/>
      <c r="C32" s="224"/>
      <c r="D32" s="224"/>
      <c r="E32" s="224"/>
      <c r="F32" s="224"/>
      <c r="G32" s="224"/>
      <c r="H32" s="224"/>
      <c r="I32" s="224"/>
      <c r="J32" s="224"/>
      <c r="K32" s="224"/>
    </row>
    <row r="33" ht="24.0" customHeight="1">
      <c r="A33" s="224"/>
      <c r="B33" s="235"/>
      <c r="C33" s="224"/>
      <c r="D33" s="224"/>
      <c r="E33" s="224"/>
      <c r="F33" s="224"/>
      <c r="G33" s="224"/>
      <c r="H33" s="224"/>
      <c r="I33" s="224"/>
      <c r="J33" s="224"/>
      <c r="K33" s="224"/>
    </row>
    <row r="34" ht="24.0" customHeight="1">
      <c r="A34" s="224"/>
      <c r="B34" s="235"/>
      <c r="C34" s="224"/>
      <c r="D34" s="224"/>
      <c r="E34" s="224"/>
      <c r="F34" s="224"/>
      <c r="G34" s="224"/>
      <c r="H34" s="224"/>
      <c r="I34" s="224"/>
      <c r="J34" s="224"/>
      <c r="K34" s="224"/>
    </row>
    <row r="35" ht="24.0" customHeight="1">
      <c r="A35" s="224"/>
      <c r="B35" s="235"/>
      <c r="C35" s="224"/>
      <c r="D35" s="224"/>
      <c r="E35" s="224"/>
      <c r="F35" s="224"/>
      <c r="G35" s="224"/>
      <c r="H35" s="224"/>
      <c r="I35" s="224"/>
      <c r="J35" s="224"/>
      <c r="K35" s="224"/>
    </row>
    <row r="36" ht="24.0" customHeight="1">
      <c r="A36" s="224"/>
      <c r="B36" s="235"/>
      <c r="C36" s="224"/>
      <c r="D36" s="224"/>
      <c r="E36" s="224"/>
      <c r="F36" s="224"/>
      <c r="G36" s="224"/>
      <c r="H36" s="224"/>
      <c r="I36" s="224"/>
      <c r="J36" s="224"/>
      <c r="K36" s="224"/>
    </row>
    <row r="37" ht="24.0" customHeight="1">
      <c r="A37" s="224"/>
      <c r="B37" s="235"/>
      <c r="C37" s="224"/>
      <c r="D37" s="224"/>
      <c r="E37" s="224"/>
      <c r="F37" s="224"/>
      <c r="G37" s="224"/>
      <c r="H37" s="224"/>
      <c r="I37" s="224"/>
      <c r="J37" s="224"/>
      <c r="K37" s="224"/>
    </row>
    <row r="38" ht="24.0" customHeight="1">
      <c r="A38" s="224"/>
      <c r="B38" s="235"/>
      <c r="C38" s="224"/>
      <c r="D38" s="224"/>
      <c r="E38" s="224"/>
      <c r="F38" s="224"/>
      <c r="G38" s="224"/>
      <c r="H38" s="224"/>
      <c r="I38" s="224"/>
      <c r="J38" s="224"/>
      <c r="K38" s="224"/>
    </row>
    <row r="39" ht="24.0" customHeight="1">
      <c r="A39" s="224"/>
      <c r="B39" s="235"/>
      <c r="C39" s="224"/>
      <c r="D39" s="224"/>
      <c r="E39" s="224"/>
      <c r="F39" s="224"/>
      <c r="G39" s="224"/>
      <c r="H39" s="224"/>
      <c r="I39" s="224"/>
      <c r="J39" s="224"/>
      <c r="K39" s="224"/>
    </row>
    <row r="40" ht="24.0" customHeight="1">
      <c r="A40" s="224"/>
      <c r="B40" s="235"/>
      <c r="C40" s="224"/>
      <c r="D40" s="224"/>
      <c r="E40" s="224"/>
      <c r="F40" s="224"/>
      <c r="G40" s="224"/>
      <c r="H40" s="224"/>
      <c r="I40" s="224"/>
      <c r="J40" s="224"/>
      <c r="K40" s="224"/>
    </row>
    <row r="41" ht="24.0" customHeight="1">
      <c r="A41" s="224"/>
      <c r="B41" s="235"/>
      <c r="C41" s="224"/>
      <c r="D41" s="224"/>
      <c r="E41" s="224"/>
      <c r="F41" s="224"/>
      <c r="G41" s="224"/>
      <c r="H41" s="224"/>
      <c r="I41" s="224"/>
      <c r="J41" s="224"/>
      <c r="K41" s="224"/>
    </row>
    <row r="42" ht="24.0" customHeight="1">
      <c r="A42" s="224"/>
      <c r="B42" s="235"/>
      <c r="C42" s="224"/>
      <c r="D42" s="224"/>
      <c r="E42" s="224"/>
      <c r="F42" s="224"/>
      <c r="G42" s="224"/>
      <c r="H42" s="224"/>
      <c r="I42" s="224"/>
      <c r="J42" s="224"/>
      <c r="K42" s="224"/>
    </row>
    <row r="43" ht="24.0" customHeight="1">
      <c r="A43" s="224"/>
      <c r="B43" s="235"/>
      <c r="C43" s="224"/>
      <c r="D43" s="224"/>
      <c r="E43" s="224"/>
      <c r="F43" s="224"/>
      <c r="G43" s="224"/>
      <c r="H43" s="224"/>
      <c r="I43" s="224"/>
      <c r="J43" s="224"/>
      <c r="K43" s="224"/>
    </row>
    <row r="44" ht="24.0" customHeight="1">
      <c r="A44" s="224"/>
      <c r="B44" s="235"/>
      <c r="C44" s="224"/>
      <c r="D44" s="224"/>
      <c r="E44" s="224"/>
      <c r="F44" s="224"/>
      <c r="G44" s="224"/>
      <c r="H44" s="224"/>
      <c r="I44" s="224"/>
      <c r="J44" s="224"/>
      <c r="K44" s="224"/>
    </row>
    <row r="45" ht="24.0" customHeight="1">
      <c r="A45" s="224"/>
      <c r="B45" s="235"/>
      <c r="C45" s="224"/>
      <c r="D45" s="224"/>
      <c r="E45" s="224"/>
      <c r="F45" s="224"/>
      <c r="G45" s="224"/>
      <c r="H45" s="224"/>
      <c r="I45" s="224"/>
      <c r="J45" s="224"/>
      <c r="K45" s="224"/>
    </row>
    <row r="46" ht="24.0" customHeight="1">
      <c r="A46" s="224"/>
      <c r="B46" s="235"/>
      <c r="C46" s="224"/>
      <c r="D46" s="224"/>
      <c r="E46" s="224"/>
      <c r="F46" s="224"/>
      <c r="G46" s="224"/>
      <c r="H46" s="224"/>
      <c r="I46" s="224"/>
      <c r="J46" s="224"/>
      <c r="K46" s="224"/>
    </row>
    <row r="47" ht="24.0" customHeight="1">
      <c r="A47" s="224"/>
      <c r="B47" s="235"/>
      <c r="C47" s="224"/>
      <c r="D47" s="224"/>
      <c r="E47" s="224"/>
      <c r="F47" s="224"/>
      <c r="G47" s="224"/>
      <c r="H47" s="224"/>
      <c r="I47" s="224"/>
      <c r="J47" s="224"/>
      <c r="K47" s="224"/>
    </row>
    <row r="48" ht="24.0" customHeight="1">
      <c r="A48" s="224"/>
      <c r="B48" s="235"/>
      <c r="C48" s="224"/>
      <c r="D48" s="224"/>
      <c r="E48" s="224"/>
      <c r="F48" s="224"/>
      <c r="G48" s="224"/>
      <c r="H48" s="224"/>
      <c r="I48" s="224"/>
      <c r="J48" s="224"/>
      <c r="K48" s="224"/>
    </row>
    <row r="49" ht="24.0" customHeight="1">
      <c r="A49" s="224"/>
      <c r="B49" s="235"/>
      <c r="C49" s="224"/>
      <c r="D49" s="224"/>
      <c r="E49" s="224"/>
      <c r="F49" s="224"/>
      <c r="G49" s="224"/>
      <c r="H49" s="224"/>
      <c r="I49" s="224"/>
      <c r="J49" s="224"/>
      <c r="K49" s="224"/>
    </row>
    <row r="50" ht="24.0" customHeight="1">
      <c r="A50" s="224"/>
      <c r="B50" s="235"/>
      <c r="C50" s="224"/>
      <c r="D50" s="224"/>
      <c r="E50" s="224"/>
      <c r="F50" s="224"/>
      <c r="G50" s="224"/>
      <c r="H50" s="224"/>
      <c r="I50" s="224"/>
      <c r="J50" s="224"/>
      <c r="K50" s="224"/>
    </row>
    <row r="51" ht="24.0" customHeight="1">
      <c r="A51" s="224"/>
      <c r="B51" s="235"/>
      <c r="C51" s="224"/>
      <c r="D51" s="224"/>
      <c r="E51" s="224"/>
      <c r="F51" s="224"/>
      <c r="G51" s="224"/>
      <c r="H51" s="224"/>
      <c r="I51" s="224"/>
      <c r="J51" s="224"/>
      <c r="K51" s="224"/>
    </row>
    <row r="52" ht="24.0" customHeight="1">
      <c r="A52" s="224"/>
      <c r="B52" s="235"/>
      <c r="C52" s="224"/>
      <c r="D52" s="224"/>
      <c r="E52" s="224"/>
      <c r="F52" s="224"/>
      <c r="G52" s="224"/>
      <c r="H52" s="224"/>
      <c r="I52" s="224"/>
      <c r="J52" s="224"/>
      <c r="K52" s="224"/>
    </row>
    <row r="53" ht="24.0" customHeight="1">
      <c r="A53" s="224"/>
      <c r="B53" s="235"/>
      <c r="C53" s="224"/>
      <c r="D53" s="224"/>
      <c r="E53" s="224"/>
      <c r="F53" s="224"/>
      <c r="G53" s="224"/>
      <c r="H53" s="224"/>
      <c r="I53" s="224"/>
      <c r="J53" s="224"/>
      <c r="K53" s="224"/>
    </row>
    <row r="54" ht="24.0" customHeight="1">
      <c r="A54" s="224"/>
      <c r="B54" s="235"/>
      <c r="C54" s="224"/>
      <c r="D54" s="224"/>
      <c r="E54" s="224"/>
      <c r="F54" s="224"/>
      <c r="G54" s="224"/>
      <c r="H54" s="224"/>
      <c r="I54" s="224"/>
      <c r="J54" s="224"/>
      <c r="K54" s="224"/>
    </row>
    <row r="55" ht="24.0" customHeight="1">
      <c r="A55" s="224"/>
      <c r="B55" s="235"/>
      <c r="C55" s="224"/>
      <c r="D55" s="224"/>
      <c r="E55" s="224"/>
      <c r="F55" s="224"/>
      <c r="G55" s="224"/>
      <c r="H55" s="224"/>
      <c r="I55" s="224"/>
      <c r="J55" s="224"/>
      <c r="K55" s="224"/>
    </row>
    <row r="56" ht="24.0" customHeight="1">
      <c r="A56" s="224"/>
      <c r="B56" s="235"/>
      <c r="C56" s="224"/>
      <c r="D56" s="224"/>
      <c r="E56" s="224"/>
      <c r="F56" s="224"/>
      <c r="G56" s="224"/>
      <c r="H56" s="224"/>
      <c r="I56" s="224"/>
      <c r="J56" s="224"/>
      <c r="K56" s="224"/>
    </row>
    <row r="57" ht="24.0" customHeight="1">
      <c r="A57" s="224"/>
      <c r="B57" s="235"/>
      <c r="C57" s="224"/>
      <c r="D57" s="224"/>
      <c r="E57" s="224"/>
      <c r="F57" s="224"/>
      <c r="G57" s="224"/>
      <c r="H57" s="224"/>
      <c r="I57" s="224"/>
      <c r="J57" s="224"/>
      <c r="K57" s="224"/>
    </row>
    <row r="58" ht="24.0" customHeight="1">
      <c r="A58" s="224"/>
      <c r="B58" s="235"/>
      <c r="C58" s="224"/>
      <c r="D58" s="224"/>
      <c r="E58" s="224"/>
      <c r="F58" s="224"/>
      <c r="G58" s="224"/>
      <c r="H58" s="224"/>
      <c r="I58" s="224"/>
      <c r="J58" s="224"/>
      <c r="K58" s="224"/>
    </row>
    <row r="59" ht="24.0" customHeight="1">
      <c r="A59" s="224"/>
      <c r="B59" s="235"/>
      <c r="C59" s="224"/>
      <c r="D59" s="224"/>
      <c r="E59" s="224"/>
      <c r="F59" s="224"/>
      <c r="G59" s="224"/>
      <c r="H59" s="224"/>
      <c r="I59" s="224"/>
      <c r="J59" s="224"/>
      <c r="K59" s="224"/>
    </row>
    <row r="60" ht="24.0" customHeight="1">
      <c r="A60" s="224"/>
      <c r="B60" s="235"/>
      <c r="C60" s="224"/>
      <c r="D60" s="224"/>
      <c r="E60" s="224"/>
      <c r="F60" s="224"/>
      <c r="G60" s="224"/>
      <c r="H60" s="224"/>
      <c r="I60" s="224"/>
      <c r="J60" s="224"/>
      <c r="K60" s="224"/>
    </row>
    <row r="61" ht="24.0" customHeight="1">
      <c r="A61" s="224"/>
      <c r="B61" s="235"/>
      <c r="C61" s="224"/>
      <c r="D61" s="224"/>
      <c r="E61" s="224"/>
      <c r="F61" s="224"/>
      <c r="G61" s="224"/>
      <c r="H61" s="224"/>
      <c r="I61" s="224"/>
      <c r="J61" s="224"/>
      <c r="K61" s="224"/>
    </row>
    <row r="62" ht="24.0" customHeight="1">
      <c r="A62" s="224"/>
      <c r="B62" s="235"/>
      <c r="C62" s="224"/>
      <c r="D62" s="224"/>
      <c r="E62" s="224"/>
      <c r="F62" s="224"/>
      <c r="G62" s="224"/>
      <c r="H62" s="224"/>
      <c r="I62" s="224"/>
      <c r="J62" s="224"/>
      <c r="K62" s="224"/>
    </row>
    <row r="63" ht="24.0" customHeight="1">
      <c r="A63" s="224"/>
      <c r="B63" s="235"/>
      <c r="C63" s="224"/>
      <c r="D63" s="224"/>
      <c r="E63" s="224"/>
      <c r="F63" s="224"/>
      <c r="G63" s="224"/>
      <c r="H63" s="224"/>
      <c r="I63" s="224"/>
      <c r="J63" s="224"/>
      <c r="K63" s="224"/>
    </row>
    <row r="64" ht="24.0" customHeight="1">
      <c r="A64" s="224"/>
      <c r="B64" s="235"/>
      <c r="C64" s="224"/>
      <c r="D64" s="224"/>
      <c r="E64" s="224"/>
      <c r="F64" s="224"/>
      <c r="G64" s="224"/>
      <c r="H64" s="224"/>
      <c r="I64" s="224"/>
      <c r="J64" s="224"/>
      <c r="K64" s="224"/>
    </row>
    <row r="65" ht="24.0" customHeight="1">
      <c r="A65" s="224"/>
      <c r="B65" s="235"/>
      <c r="C65" s="224"/>
      <c r="D65" s="224"/>
      <c r="E65" s="224"/>
      <c r="F65" s="224"/>
      <c r="G65" s="224"/>
      <c r="H65" s="224"/>
      <c r="I65" s="224"/>
      <c r="J65" s="224"/>
      <c r="K65" s="224"/>
    </row>
    <row r="66" ht="24.0" customHeight="1">
      <c r="A66" s="224"/>
      <c r="B66" s="235"/>
      <c r="C66" s="224"/>
      <c r="D66" s="224"/>
      <c r="E66" s="224"/>
      <c r="F66" s="224"/>
      <c r="G66" s="224"/>
      <c r="H66" s="224"/>
      <c r="I66" s="224"/>
      <c r="J66" s="224"/>
      <c r="K66" s="224"/>
    </row>
    <row r="67" ht="24.0" customHeight="1">
      <c r="A67" s="224"/>
      <c r="B67" s="235"/>
      <c r="C67" s="224"/>
      <c r="D67" s="224"/>
      <c r="E67" s="224"/>
      <c r="F67" s="224"/>
      <c r="G67" s="224"/>
      <c r="H67" s="224"/>
      <c r="I67" s="224"/>
      <c r="J67" s="224"/>
      <c r="K67" s="224"/>
    </row>
    <row r="68" ht="24.0" customHeight="1">
      <c r="A68" s="224"/>
      <c r="B68" s="235"/>
      <c r="C68" s="224"/>
      <c r="D68" s="224"/>
      <c r="E68" s="224"/>
      <c r="F68" s="224"/>
      <c r="G68" s="224"/>
      <c r="H68" s="224"/>
      <c r="I68" s="224"/>
      <c r="J68" s="224"/>
      <c r="K68" s="224"/>
    </row>
    <row r="69" ht="24.0" customHeight="1">
      <c r="A69" s="224"/>
      <c r="B69" s="235"/>
      <c r="C69" s="224"/>
      <c r="D69" s="224"/>
      <c r="E69" s="224"/>
      <c r="F69" s="224"/>
      <c r="G69" s="224"/>
      <c r="H69" s="224"/>
      <c r="I69" s="224"/>
      <c r="J69" s="224"/>
      <c r="K69" s="224"/>
    </row>
    <row r="70" ht="24.0" customHeight="1">
      <c r="A70" s="224"/>
      <c r="B70" s="235"/>
      <c r="C70" s="224"/>
      <c r="D70" s="224"/>
      <c r="E70" s="224"/>
      <c r="F70" s="224"/>
      <c r="G70" s="224"/>
      <c r="H70" s="224"/>
      <c r="I70" s="224"/>
      <c r="J70" s="224"/>
      <c r="K70" s="224"/>
    </row>
    <row r="71" ht="24.0" customHeight="1">
      <c r="A71" s="224"/>
      <c r="B71" s="235"/>
      <c r="C71" s="224"/>
      <c r="D71" s="224"/>
      <c r="E71" s="224"/>
      <c r="F71" s="224"/>
      <c r="G71" s="224"/>
      <c r="H71" s="224"/>
      <c r="I71" s="224"/>
      <c r="J71" s="224"/>
      <c r="K71" s="224"/>
    </row>
    <row r="72" ht="24.0" customHeight="1">
      <c r="A72" s="224"/>
      <c r="B72" s="235"/>
      <c r="C72" s="224"/>
      <c r="D72" s="224"/>
      <c r="E72" s="224"/>
      <c r="F72" s="224"/>
      <c r="G72" s="224"/>
      <c r="H72" s="224"/>
      <c r="I72" s="224"/>
      <c r="J72" s="224"/>
      <c r="K72" s="224"/>
    </row>
    <row r="73" ht="24.0" customHeight="1">
      <c r="A73" s="224"/>
      <c r="B73" s="235"/>
      <c r="C73" s="224"/>
      <c r="D73" s="224"/>
      <c r="E73" s="224"/>
      <c r="F73" s="224"/>
      <c r="G73" s="224"/>
      <c r="H73" s="224"/>
      <c r="I73" s="224"/>
      <c r="J73" s="224"/>
      <c r="K73" s="224"/>
    </row>
    <row r="74" ht="24.0" customHeight="1">
      <c r="A74" s="224"/>
      <c r="B74" s="235"/>
      <c r="C74" s="224"/>
      <c r="D74" s="224"/>
      <c r="E74" s="224"/>
      <c r="F74" s="224"/>
      <c r="G74" s="224"/>
      <c r="H74" s="224"/>
      <c r="I74" s="224"/>
      <c r="J74" s="224"/>
      <c r="K74" s="224"/>
    </row>
    <row r="75" ht="24.0" customHeight="1">
      <c r="A75" s="224"/>
      <c r="B75" s="235"/>
      <c r="C75" s="224"/>
      <c r="D75" s="224"/>
      <c r="E75" s="224"/>
      <c r="F75" s="224"/>
      <c r="G75" s="224"/>
      <c r="H75" s="224"/>
      <c r="I75" s="224"/>
      <c r="J75" s="224"/>
      <c r="K75" s="224"/>
    </row>
    <row r="76" ht="24.0" customHeight="1">
      <c r="A76" s="224"/>
      <c r="B76" s="235"/>
      <c r="C76" s="224"/>
      <c r="D76" s="224"/>
      <c r="E76" s="224"/>
      <c r="F76" s="224"/>
      <c r="G76" s="224"/>
      <c r="H76" s="224"/>
      <c r="I76" s="224"/>
      <c r="J76" s="224"/>
      <c r="K76" s="224"/>
    </row>
    <row r="77" ht="24.0" customHeight="1">
      <c r="A77" s="224"/>
      <c r="B77" s="235"/>
      <c r="C77" s="224"/>
      <c r="D77" s="224"/>
      <c r="E77" s="224"/>
      <c r="F77" s="224"/>
      <c r="G77" s="224"/>
      <c r="H77" s="224"/>
      <c r="I77" s="224"/>
      <c r="J77" s="224"/>
      <c r="K77" s="224"/>
    </row>
    <row r="78" ht="24.0" customHeight="1">
      <c r="A78" s="224"/>
      <c r="B78" s="235"/>
      <c r="C78" s="224"/>
      <c r="D78" s="224"/>
      <c r="E78" s="224"/>
      <c r="F78" s="224"/>
      <c r="G78" s="224"/>
      <c r="H78" s="224"/>
      <c r="I78" s="224"/>
      <c r="J78" s="224"/>
      <c r="K78" s="224"/>
    </row>
    <row r="79" ht="24.0" customHeight="1">
      <c r="A79" s="224"/>
      <c r="B79" s="235"/>
      <c r="C79" s="224"/>
      <c r="D79" s="224"/>
      <c r="E79" s="224"/>
      <c r="F79" s="224"/>
      <c r="G79" s="224"/>
      <c r="H79" s="224"/>
      <c r="I79" s="224"/>
      <c r="J79" s="224"/>
      <c r="K79" s="224"/>
    </row>
    <row r="80" ht="24.0" customHeight="1">
      <c r="A80" s="224"/>
      <c r="B80" s="235"/>
      <c r="C80" s="224"/>
      <c r="D80" s="224"/>
      <c r="E80" s="224"/>
      <c r="F80" s="224"/>
      <c r="G80" s="224"/>
      <c r="H80" s="224"/>
      <c r="I80" s="224"/>
      <c r="J80" s="224"/>
      <c r="K80" s="224"/>
    </row>
    <row r="81" ht="24.0" customHeight="1">
      <c r="A81" s="224"/>
      <c r="B81" s="235"/>
      <c r="C81" s="224"/>
      <c r="D81" s="224"/>
      <c r="E81" s="224"/>
      <c r="F81" s="224"/>
      <c r="G81" s="224"/>
      <c r="H81" s="224"/>
      <c r="I81" s="224"/>
      <c r="J81" s="224"/>
      <c r="K81" s="224"/>
    </row>
    <row r="82" ht="24.0" customHeight="1">
      <c r="A82" s="224"/>
      <c r="B82" s="235"/>
      <c r="C82" s="224"/>
      <c r="D82" s="224"/>
      <c r="E82" s="224"/>
      <c r="F82" s="224"/>
      <c r="G82" s="224"/>
      <c r="H82" s="224"/>
      <c r="I82" s="224"/>
      <c r="J82" s="224"/>
      <c r="K82" s="224"/>
    </row>
    <row r="83" ht="24.0" customHeight="1">
      <c r="A83" s="224"/>
      <c r="B83" s="235"/>
      <c r="C83" s="224"/>
      <c r="D83" s="224"/>
      <c r="E83" s="224"/>
      <c r="F83" s="224"/>
      <c r="G83" s="224"/>
      <c r="H83" s="224"/>
      <c r="I83" s="224"/>
      <c r="J83" s="224"/>
      <c r="K83" s="224"/>
    </row>
    <row r="84" ht="24.0" customHeight="1">
      <c r="A84" s="224"/>
      <c r="B84" s="235"/>
      <c r="C84" s="224"/>
      <c r="D84" s="224"/>
      <c r="E84" s="224"/>
      <c r="F84" s="224"/>
      <c r="G84" s="224"/>
      <c r="H84" s="224"/>
      <c r="I84" s="224"/>
      <c r="J84" s="224"/>
      <c r="K84" s="224"/>
    </row>
    <row r="85" ht="24.0" customHeight="1">
      <c r="A85" s="224"/>
      <c r="B85" s="235"/>
      <c r="C85" s="224"/>
      <c r="D85" s="224"/>
      <c r="E85" s="224"/>
      <c r="F85" s="224"/>
      <c r="G85" s="224"/>
      <c r="H85" s="224"/>
      <c r="I85" s="224"/>
      <c r="J85" s="224"/>
      <c r="K85" s="224"/>
    </row>
    <row r="86" ht="24.0" customHeight="1">
      <c r="A86" s="224"/>
      <c r="B86" s="235"/>
      <c r="C86" s="224"/>
      <c r="D86" s="224"/>
      <c r="E86" s="224"/>
      <c r="F86" s="224"/>
      <c r="G86" s="224"/>
      <c r="H86" s="224"/>
      <c r="I86" s="224"/>
      <c r="J86" s="224"/>
      <c r="K86" s="224"/>
    </row>
    <row r="87" ht="24.0" customHeight="1">
      <c r="A87" s="224"/>
      <c r="B87" s="235"/>
      <c r="C87" s="224"/>
      <c r="D87" s="224"/>
      <c r="E87" s="224"/>
      <c r="F87" s="224"/>
      <c r="G87" s="224"/>
      <c r="H87" s="224"/>
      <c r="I87" s="224"/>
      <c r="J87" s="224"/>
      <c r="K87" s="224"/>
    </row>
    <row r="88" ht="24.0" customHeight="1">
      <c r="A88" s="224"/>
      <c r="B88" s="235"/>
      <c r="C88" s="224"/>
      <c r="D88" s="224"/>
      <c r="E88" s="224"/>
      <c r="F88" s="224"/>
      <c r="G88" s="224"/>
      <c r="H88" s="224"/>
      <c r="I88" s="224"/>
      <c r="J88" s="224"/>
      <c r="K88" s="224"/>
    </row>
    <row r="89" ht="24.0" customHeight="1">
      <c r="A89" s="224"/>
      <c r="B89" s="235"/>
      <c r="C89" s="224"/>
      <c r="D89" s="224"/>
      <c r="E89" s="224"/>
      <c r="F89" s="224"/>
      <c r="G89" s="224"/>
      <c r="H89" s="224"/>
      <c r="I89" s="224"/>
      <c r="J89" s="224"/>
      <c r="K89" s="224"/>
    </row>
    <row r="90" ht="24.0" customHeight="1">
      <c r="A90" s="224"/>
      <c r="B90" s="235"/>
      <c r="C90" s="224"/>
      <c r="D90" s="224"/>
      <c r="E90" s="224"/>
      <c r="F90" s="224"/>
      <c r="G90" s="224"/>
      <c r="H90" s="224"/>
      <c r="I90" s="224"/>
      <c r="J90" s="224"/>
      <c r="K90" s="224"/>
    </row>
    <row r="91" ht="24.0" customHeight="1">
      <c r="A91" s="224"/>
      <c r="B91" s="235"/>
      <c r="C91" s="224"/>
      <c r="D91" s="224"/>
      <c r="E91" s="224"/>
      <c r="F91" s="224"/>
      <c r="G91" s="224"/>
      <c r="H91" s="224"/>
      <c r="I91" s="224"/>
      <c r="J91" s="224"/>
      <c r="K91" s="224"/>
    </row>
    <row r="92" ht="24.0" customHeight="1">
      <c r="A92" s="224"/>
      <c r="B92" s="235"/>
      <c r="C92" s="224"/>
      <c r="D92" s="224"/>
      <c r="E92" s="224"/>
      <c r="F92" s="224"/>
      <c r="G92" s="224"/>
      <c r="H92" s="224"/>
      <c r="I92" s="224"/>
      <c r="J92" s="224"/>
      <c r="K92" s="224"/>
    </row>
    <row r="93" ht="24.0" customHeight="1">
      <c r="A93" s="224"/>
      <c r="B93" s="235"/>
      <c r="C93" s="224"/>
      <c r="D93" s="224"/>
      <c r="E93" s="224"/>
      <c r="F93" s="224"/>
      <c r="G93" s="224"/>
      <c r="H93" s="224"/>
      <c r="I93" s="224"/>
      <c r="J93" s="224"/>
      <c r="K93" s="224"/>
    </row>
    <row r="94" ht="24.0" customHeight="1">
      <c r="A94" s="224"/>
      <c r="B94" s="235"/>
      <c r="C94" s="224"/>
      <c r="D94" s="224"/>
      <c r="E94" s="224"/>
      <c r="F94" s="224"/>
      <c r="G94" s="224"/>
      <c r="H94" s="224"/>
      <c r="I94" s="224"/>
      <c r="J94" s="224"/>
      <c r="K94" s="224"/>
    </row>
    <row r="95" ht="24.0" customHeight="1">
      <c r="A95" s="224"/>
      <c r="B95" s="235"/>
      <c r="C95" s="224"/>
      <c r="D95" s="224"/>
      <c r="E95" s="224"/>
      <c r="F95" s="224"/>
      <c r="G95" s="224"/>
      <c r="H95" s="224"/>
      <c r="I95" s="224"/>
      <c r="J95" s="224"/>
      <c r="K95" s="224"/>
    </row>
    <row r="96" ht="24.0" customHeight="1">
      <c r="A96" s="224"/>
      <c r="B96" s="235"/>
      <c r="C96" s="224"/>
      <c r="D96" s="224"/>
      <c r="E96" s="224"/>
      <c r="F96" s="224"/>
      <c r="G96" s="224"/>
      <c r="H96" s="224"/>
      <c r="I96" s="224"/>
      <c r="J96" s="224"/>
      <c r="K96" s="224"/>
    </row>
    <row r="97" ht="24.0" customHeight="1">
      <c r="A97" s="224"/>
      <c r="B97" s="235"/>
      <c r="C97" s="224"/>
      <c r="D97" s="224"/>
      <c r="E97" s="224"/>
      <c r="F97" s="224"/>
      <c r="G97" s="224"/>
      <c r="H97" s="224"/>
      <c r="I97" s="224"/>
      <c r="J97" s="224"/>
      <c r="K97" s="224"/>
    </row>
    <row r="98" ht="24.0" customHeight="1">
      <c r="A98" s="224"/>
      <c r="B98" s="235"/>
      <c r="C98" s="224"/>
      <c r="D98" s="224"/>
      <c r="E98" s="224"/>
      <c r="F98" s="224"/>
      <c r="G98" s="224"/>
      <c r="H98" s="224"/>
      <c r="I98" s="224"/>
      <c r="J98" s="224"/>
      <c r="K98" s="224"/>
    </row>
    <row r="99" ht="24.0" customHeight="1">
      <c r="A99" s="224"/>
      <c r="B99" s="235"/>
      <c r="C99" s="224"/>
      <c r="D99" s="224"/>
      <c r="E99" s="224"/>
      <c r="F99" s="224"/>
      <c r="G99" s="224"/>
      <c r="H99" s="224"/>
      <c r="I99" s="224"/>
      <c r="J99" s="224"/>
      <c r="K99" s="224"/>
    </row>
    <row r="100" ht="24.0" customHeight="1">
      <c r="A100" s="224"/>
      <c r="B100" s="235"/>
      <c r="C100" s="224"/>
      <c r="D100" s="224"/>
      <c r="E100" s="224"/>
      <c r="F100" s="224"/>
      <c r="G100" s="224"/>
      <c r="H100" s="224"/>
      <c r="I100" s="224"/>
      <c r="J100" s="224"/>
      <c r="K100" s="224"/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14</vt:i4>
      </vt:variant>
    </vt:vector>
  </HeadingPairs>
  <TitlesOfParts>
    <vt:vector baseType="lpstr" size="14">
      <vt:lpstr>CSE</vt:lpstr>
      <vt:lpstr>ECE</vt:lpstr>
      <vt:lpstr>EEE</vt:lpstr>
      <vt:lpstr>ECM</vt:lpstr>
      <vt:lpstr>MECH</vt:lpstr>
      <vt:lpstr>Civil</vt:lpstr>
      <vt:lpstr>BT</vt:lpstr>
      <vt:lpstr>PE</vt:lpstr>
      <vt:lpstr>Total CRT Students</vt:lpstr>
      <vt:lpstr>Non WTN Students</vt:lpstr>
      <vt:lpstr>WTN Students</vt:lpstr>
      <vt:lpstr>CR Time Table</vt:lpstr>
      <vt:lpstr>VQR Time Schedule</vt:lpstr>
      <vt:lpstr>Coding Faculty List</vt:lpstr>
    </vt:vector>
  </TitlesOfParts>
  <LinksUpToDate>false</LinksUpToDate>
  <SharedDoc>false</SharedDoc>
  <HyperlinksChanged>false</HyperlinksChanged>
  <Application>Microsoft Excel</Application>
  <AppVersion>16.0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1996-10-14T23:33:28Z</dcterms:created>
  <dc:creator>Microsoft Corporation</dc:creator>
  <cp:lastModifiedBy>KLEF</cp:lastModifiedBy>
  <cp:lastPrinted>2020-01-21T04:56:30Z</cp:lastPrinted>
  <dcterms:modified xsi:type="dcterms:W3CDTF">2020-06-17T10:20:38Z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