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3" sheetId="3" r:id="rId2"/>
  </sheets>
  <calcPr calcId="125725"/>
</workbook>
</file>

<file path=xl/calcChain.xml><?xml version="1.0" encoding="utf-8"?>
<calcChain xmlns="http://schemas.openxmlformats.org/spreadsheetml/2006/main">
  <c r="C7" i="1"/>
  <c r="C8"/>
  <c r="C9"/>
  <c r="C10"/>
  <c r="C11"/>
  <c r="C12"/>
  <c r="C13"/>
  <c r="C14"/>
  <c r="C6"/>
  <c r="J7"/>
  <c r="J8"/>
  <c r="J9"/>
  <c r="J10"/>
  <c r="J11"/>
  <c r="J12"/>
  <c r="J13"/>
  <c r="G7"/>
  <c r="G8"/>
  <c r="G9"/>
  <c r="G10"/>
  <c r="G11"/>
  <c r="G12"/>
  <c r="G13"/>
  <c r="G14"/>
  <c r="I14" s="1"/>
  <c r="J14" s="1"/>
  <c r="F7"/>
  <c r="H7" s="1"/>
  <c r="F8"/>
  <c r="H8" s="1"/>
  <c r="F9"/>
  <c r="H9" s="1"/>
  <c r="F10"/>
  <c r="H10" s="1"/>
  <c r="F11"/>
  <c r="H11" s="1"/>
  <c r="F12"/>
  <c r="H12" s="1"/>
  <c r="F13"/>
  <c r="H13" s="1"/>
  <c r="F14"/>
  <c r="H14" s="1"/>
  <c r="F6"/>
  <c r="H6" s="1"/>
  <c r="G6"/>
  <c r="I6" s="1"/>
  <c r="J6" s="1"/>
</calcChain>
</file>

<file path=xl/sharedStrings.xml><?xml version="1.0" encoding="utf-8"?>
<sst xmlns="http://schemas.openxmlformats.org/spreadsheetml/2006/main" count="20" uniqueCount="13">
  <si>
    <t>%</t>
  </si>
  <si>
    <t>mA</t>
  </si>
  <si>
    <t>Input</t>
  </si>
  <si>
    <t>Expected Output</t>
  </si>
  <si>
    <t>Measaured Output</t>
  </si>
  <si>
    <t>Sr. No</t>
  </si>
  <si>
    <t>Lab-3 : Square Root Extractor (Electronic)</t>
  </si>
  <si>
    <t>ΔP</t>
  </si>
  <si>
    <t>Flow, Q</t>
  </si>
  <si>
    <t>Current</t>
  </si>
  <si>
    <t>Square Root Extractor</t>
  </si>
  <si>
    <t>Orifice</t>
  </si>
  <si>
    <t>DPT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</si>
</sst>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0" xfId="0" applyFill="1"/>
    <xf numFmtId="0" fontId="1" fillId="8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9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99FF"/>
      <color rgb="FF00FF99"/>
      <color rgb="FFFF9999"/>
      <color rgb="FF0000FF"/>
      <color rgb="FF00CC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plotArea>
      <c:layout/>
      <c:lineChart>
        <c:grouping val="standard"/>
        <c:ser>
          <c:idx val="0"/>
          <c:order val="0"/>
          <c:spPr>
            <a:ln>
              <a:solidFill>
                <a:srgbClr val="00CC99"/>
              </a:solidFill>
            </a:ln>
          </c:spPr>
          <c:cat>
            <c:numRef>
              <c:f>Sheet1!$E$6:$E$14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f>Sheet1!$E$6:$E$14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val>
        </c:ser>
        <c:ser>
          <c:idx val="1"/>
          <c:order val="1"/>
          <c:spPr>
            <a:ln>
              <a:solidFill>
                <a:srgbClr val="0000FF"/>
              </a:solidFill>
            </a:ln>
          </c:spPr>
          <c:cat>
            <c:numRef>
              <c:f>Sheet1!$E$6:$E$14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f>Sheet1!$G$6:$G$14</c:f>
              <c:numCache>
                <c:formatCode>0.00</c:formatCode>
                <c:ptCount val="9"/>
                <c:pt idx="0">
                  <c:v>4</c:v>
                </c:pt>
                <c:pt idx="1">
                  <c:v>9.6568542494923797</c:v>
                </c:pt>
                <c:pt idx="2">
                  <c:v>12</c:v>
                </c:pt>
                <c:pt idx="3">
                  <c:v>13.797958971132712</c:v>
                </c:pt>
                <c:pt idx="4">
                  <c:v>15.313708498984761</c:v>
                </c:pt>
                <c:pt idx="5">
                  <c:v>16.64911064067352</c:v>
                </c:pt>
                <c:pt idx="6">
                  <c:v>17.856406460551018</c:v>
                </c:pt>
                <c:pt idx="7">
                  <c:v>18.966629547095764</c:v>
                </c:pt>
                <c:pt idx="8">
                  <c:v>20</c:v>
                </c:pt>
              </c:numCache>
            </c:numRef>
          </c:val>
        </c:ser>
        <c:ser>
          <c:idx val="4"/>
          <c:order val="2"/>
          <c:spPr>
            <a:ln>
              <a:solidFill>
                <a:srgbClr val="FF0000"/>
              </a:solidFill>
            </a:ln>
          </c:spPr>
          <c:cat>
            <c:numRef>
              <c:f>Sheet1!$E$6:$E$14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f>Sheet1!$I$6:$I$14</c:f>
              <c:numCache>
                <c:formatCode>General</c:formatCode>
                <c:ptCount val="9"/>
                <c:pt idx="0">
                  <c:v>4</c:v>
                </c:pt>
                <c:pt idx="1">
                  <c:v>9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</c:numCache>
            </c:numRef>
          </c:val>
        </c:ser>
        <c:marker val="1"/>
        <c:axId val="101641600"/>
        <c:axId val="50312320"/>
      </c:lineChart>
      <c:catAx>
        <c:axId val="101641600"/>
        <c:scaling>
          <c:orientation val="minMax"/>
        </c:scaling>
        <c:axPos val="b"/>
        <c:numFmt formatCode="General" sourceLinked="1"/>
        <c:tickLblPos val="nextTo"/>
        <c:crossAx val="50312320"/>
        <c:crosses val="autoZero"/>
        <c:auto val="1"/>
        <c:lblAlgn val="ctr"/>
        <c:lblOffset val="100"/>
      </c:catAx>
      <c:valAx>
        <c:axId val="50312320"/>
        <c:scaling>
          <c:orientation val="minMax"/>
        </c:scaling>
        <c:axPos val="l"/>
        <c:majorGridlines/>
        <c:numFmt formatCode="General" sourceLinked="1"/>
        <c:tickLblPos val="nextTo"/>
        <c:crossAx val="1016416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Sheet1!$F$6:$F$14</c:f>
              <c:numCache>
                <c:formatCode>General</c:formatCode>
                <c:ptCount val="9"/>
                <c:pt idx="0">
                  <c:v>0</c:v>
                </c:pt>
                <c:pt idx="1">
                  <c:v>12.5</c:v>
                </c:pt>
                <c:pt idx="2">
                  <c:v>25</c:v>
                </c:pt>
                <c:pt idx="3">
                  <c:v>37.5</c:v>
                </c:pt>
                <c:pt idx="4">
                  <c:v>50</c:v>
                </c:pt>
                <c:pt idx="5">
                  <c:v>62.5</c:v>
                </c:pt>
                <c:pt idx="6">
                  <c:v>75</c:v>
                </c:pt>
                <c:pt idx="7">
                  <c:v>87.5</c:v>
                </c:pt>
                <c:pt idx="8">
                  <c:v>100</c:v>
                </c:pt>
              </c:numCache>
            </c:numRef>
          </c:cat>
          <c:val>
            <c:numRef>
              <c:f>Sheet1!$F$6:$F$14</c:f>
              <c:numCache>
                <c:formatCode>General</c:formatCode>
                <c:ptCount val="9"/>
                <c:pt idx="0">
                  <c:v>0</c:v>
                </c:pt>
                <c:pt idx="1">
                  <c:v>12.5</c:v>
                </c:pt>
                <c:pt idx="2">
                  <c:v>25</c:v>
                </c:pt>
                <c:pt idx="3">
                  <c:v>37.5</c:v>
                </c:pt>
                <c:pt idx="4">
                  <c:v>50</c:v>
                </c:pt>
                <c:pt idx="5">
                  <c:v>62.5</c:v>
                </c:pt>
                <c:pt idx="6">
                  <c:v>75</c:v>
                </c:pt>
                <c:pt idx="7">
                  <c:v>87.5</c:v>
                </c:pt>
                <c:pt idx="8">
                  <c:v>100</c:v>
                </c:pt>
              </c:numCache>
            </c:numRef>
          </c:val>
        </c:ser>
        <c:ser>
          <c:idx val="2"/>
          <c:order val="1"/>
          <c:marker>
            <c:symbol val="none"/>
          </c:marker>
          <c:cat>
            <c:numRef>
              <c:f>Sheet1!$F$6:$F$14</c:f>
              <c:numCache>
                <c:formatCode>General</c:formatCode>
                <c:ptCount val="9"/>
                <c:pt idx="0">
                  <c:v>0</c:v>
                </c:pt>
                <c:pt idx="1">
                  <c:v>12.5</c:v>
                </c:pt>
                <c:pt idx="2">
                  <c:v>25</c:v>
                </c:pt>
                <c:pt idx="3">
                  <c:v>37.5</c:v>
                </c:pt>
                <c:pt idx="4">
                  <c:v>50</c:v>
                </c:pt>
                <c:pt idx="5">
                  <c:v>62.5</c:v>
                </c:pt>
                <c:pt idx="6">
                  <c:v>75</c:v>
                </c:pt>
                <c:pt idx="7">
                  <c:v>87.5</c:v>
                </c:pt>
                <c:pt idx="8">
                  <c:v>100</c:v>
                </c:pt>
              </c:numCache>
            </c:numRef>
          </c:cat>
          <c:val>
            <c:numRef>
              <c:f>Sheet1!$H$6:$H$14</c:f>
              <c:numCache>
                <c:formatCode>0.00</c:formatCode>
                <c:ptCount val="9"/>
                <c:pt idx="0">
                  <c:v>0</c:v>
                </c:pt>
                <c:pt idx="1">
                  <c:v>35.355339059327378</c:v>
                </c:pt>
                <c:pt idx="2">
                  <c:v>50</c:v>
                </c:pt>
                <c:pt idx="3">
                  <c:v>61.237243569579448</c:v>
                </c:pt>
                <c:pt idx="4">
                  <c:v>70.710678118654755</c:v>
                </c:pt>
                <c:pt idx="5">
                  <c:v>79.056941504209476</c:v>
                </c:pt>
                <c:pt idx="6">
                  <c:v>86.602540378443877</c:v>
                </c:pt>
                <c:pt idx="7">
                  <c:v>93.541434669348547</c:v>
                </c:pt>
                <c:pt idx="8">
                  <c:v>100</c:v>
                </c:pt>
              </c:numCache>
            </c:numRef>
          </c:val>
        </c:ser>
        <c:marker val="1"/>
        <c:axId val="50336896"/>
        <c:axId val="50338432"/>
      </c:lineChart>
      <c:catAx>
        <c:axId val="50336896"/>
        <c:scaling>
          <c:orientation val="minMax"/>
        </c:scaling>
        <c:axPos val="b"/>
        <c:numFmt formatCode="General" sourceLinked="1"/>
        <c:tickLblPos val="nextTo"/>
        <c:crossAx val="50338432"/>
        <c:crosses val="autoZero"/>
        <c:auto val="1"/>
        <c:lblAlgn val="ctr"/>
        <c:lblOffset val="100"/>
      </c:catAx>
      <c:valAx>
        <c:axId val="50338432"/>
        <c:scaling>
          <c:orientation val="minMax"/>
        </c:scaling>
        <c:axPos val="l"/>
        <c:majorGridlines/>
        <c:numFmt formatCode="General" sourceLinked="1"/>
        <c:tickLblPos val="nextTo"/>
        <c:crossAx val="503368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571500</xdr:colOff>
      <xdr:row>0</xdr:row>
      <xdr:rowOff>171450</xdr:rowOff>
    </xdr:from>
    <xdr:to>
      <xdr:col>18</xdr:col>
      <xdr:colOff>266700</xdr:colOff>
      <xdr:row>19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14</xdr:row>
      <xdr:rowOff>95250</xdr:rowOff>
    </xdr:from>
    <xdr:to>
      <xdr:col>10</xdr:col>
      <xdr:colOff>304800</xdr:colOff>
      <xdr:row>28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20"/>
  <sheetViews>
    <sheetView tabSelected="1" workbookViewId="0">
      <selection activeCell="I6" sqref="I6"/>
    </sheetView>
  </sheetViews>
  <sheetFormatPr defaultRowHeight="15"/>
  <cols>
    <col min="1" max="8" width="9.140625" customWidth="1"/>
    <col min="21" max="21" width="9.140625" customWidth="1"/>
  </cols>
  <sheetData>
    <row r="2" spans="1:10">
      <c r="A2" s="9" t="s">
        <v>6</v>
      </c>
      <c r="B2" s="9"/>
      <c r="C2" s="9"/>
      <c r="D2" s="9"/>
      <c r="E2" s="10"/>
      <c r="F2" s="10"/>
      <c r="G2" s="10"/>
      <c r="H2" s="10"/>
      <c r="I2" s="10"/>
      <c r="J2" s="10"/>
    </row>
    <row r="3" spans="1:10">
      <c r="B3" s="24"/>
      <c r="C3" s="25" t="s">
        <v>11</v>
      </c>
      <c r="D3" s="26" t="s">
        <v>12</v>
      </c>
      <c r="E3" s="27" t="s">
        <v>10</v>
      </c>
      <c r="F3" s="27"/>
      <c r="G3" s="27"/>
      <c r="H3" s="27"/>
      <c r="I3" s="27"/>
      <c r="J3" s="27"/>
    </row>
    <row r="4" spans="1:10">
      <c r="A4" s="17" t="s">
        <v>5</v>
      </c>
      <c r="B4" s="18" t="s">
        <v>8</v>
      </c>
      <c r="C4" s="18" t="s">
        <v>7</v>
      </c>
      <c r="D4" s="21" t="s">
        <v>9</v>
      </c>
      <c r="E4" s="11" t="s">
        <v>2</v>
      </c>
      <c r="F4" s="12"/>
      <c r="G4" s="13" t="s">
        <v>3</v>
      </c>
      <c r="H4" s="14"/>
      <c r="I4" s="15" t="s">
        <v>4</v>
      </c>
      <c r="J4" s="16"/>
    </row>
    <row r="5" spans="1:10">
      <c r="A5" s="17"/>
      <c r="B5" s="7" t="s">
        <v>0</v>
      </c>
      <c r="C5" s="19" t="s">
        <v>0</v>
      </c>
      <c r="D5" s="22" t="s">
        <v>1</v>
      </c>
      <c r="E5" s="4" t="s">
        <v>1</v>
      </c>
      <c r="F5" s="4" t="s">
        <v>0</v>
      </c>
      <c r="G5" s="5" t="s">
        <v>1</v>
      </c>
      <c r="H5" s="5" t="s">
        <v>0</v>
      </c>
      <c r="I5" s="6" t="s">
        <v>1</v>
      </c>
      <c r="J5" s="6" t="s">
        <v>0</v>
      </c>
    </row>
    <row r="6" spans="1:10">
      <c r="A6" s="1">
        <v>1</v>
      </c>
      <c r="B6" s="1">
        <v>0</v>
      </c>
      <c r="C6" s="20">
        <f>(B6*B6)/100</f>
        <v>0</v>
      </c>
      <c r="D6" s="23">
        <v>4</v>
      </c>
      <c r="E6" s="3">
        <v>4</v>
      </c>
      <c r="F6" s="3">
        <f t="shared" ref="F6:F14" si="0">(E6/16*100)-25</f>
        <v>0</v>
      </c>
      <c r="G6" s="8">
        <f t="shared" ref="G6:G14" si="1">(4*(SQRT(E6-4)))+4</f>
        <v>4</v>
      </c>
      <c r="H6" s="8">
        <f>10*SQRT(F6)</f>
        <v>0</v>
      </c>
      <c r="I6" s="2">
        <f>(4*(SQRT(G6-4)))+4</f>
        <v>4</v>
      </c>
      <c r="J6" s="2">
        <f>(I6/16*100)-25</f>
        <v>0</v>
      </c>
    </row>
    <row r="7" spans="1:10">
      <c r="A7" s="1">
        <v>2</v>
      </c>
      <c r="B7" s="1">
        <v>12.5</v>
      </c>
      <c r="C7" s="20">
        <f t="shared" ref="C7:C14" si="2">(B7*B7)/100</f>
        <v>1.5625</v>
      </c>
      <c r="D7" s="23">
        <v>6</v>
      </c>
      <c r="E7" s="3">
        <v>6</v>
      </c>
      <c r="F7" s="3">
        <f t="shared" si="0"/>
        <v>12.5</v>
      </c>
      <c r="G7" s="8">
        <f t="shared" si="1"/>
        <v>9.6568542494923797</v>
      </c>
      <c r="H7" s="8">
        <f t="shared" ref="H7:H14" si="3">10*SQRT(F7)</f>
        <v>35.355339059327378</v>
      </c>
      <c r="I7" s="2">
        <v>9</v>
      </c>
      <c r="J7" s="2">
        <f t="shared" ref="J7:J14" si="4">(I7/16*100)-25</f>
        <v>31.25</v>
      </c>
    </row>
    <row r="8" spans="1:10">
      <c r="A8" s="1">
        <v>3</v>
      </c>
      <c r="B8" s="1">
        <v>25</v>
      </c>
      <c r="C8" s="20">
        <f t="shared" si="2"/>
        <v>6.25</v>
      </c>
      <c r="D8" s="23">
        <v>8</v>
      </c>
      <c r="E8" s="3">
        <v>8</v>
      </c>
      <c r="F8" s="3">
        <f t="shared" si="0"/>
        <v>25</v>
      </c>
      <c r="G8" s="8">
        <f t="shared" si="1"/>
        <v>12</v>
      </c>
      <c r="H8" s="8">
        <f t="shared" si="3"/>
        <v>50</v>
      </c>
      <c r="I8" s="2">
        <v>12</v>
      </c>
      <c r="J8" s="2">
        <f t="shared" si="4"/>
        <v>50</v>
      </c>
    </row>
    <row r="9" spans="1:10">
      <c r="A9" s="1">
        <v>4</v>
      </c>
      <c r="B9" s="1">
        <v>37.5</v>
      </c>
      <c r="C9" s="20">
        <f t="shared" si="2"/>
        <v>14.0625</v>
      </c>
      <c r="D9" s="23">
        <v>10</v>
      </c>
      <c r="E9" s="3">
        <v>10</v>
      </c>
      <c r="F9" s="3">
        <f t="shared" si="0"/>
        <v>37.5</v>
      </c>
      <c r="G9" s="8">
        <f t="shared" si="1"/>
        <v>13.797958971132712</v>
      </c>
      <c r="H9" s="8">
        <f t="shared" si="3"/>
        <v>61.237243569579448</v>
      </c>
      <c r="I9" s="2">
        <v>14</v>
      </c>
      <c r="J9" s="2">
        <f t="shared" si="4"/>
        <v>62.5</v>
      </c>
    </row>
    <row r="10" spans="1:10">
      <c r="A10" s="1">
        <v>5</v>
      </c>
      <c r="B10" s="1">
        <v>50</v>
      </c>
      <c r="C10" s="20">
        <f t="shared" si="2"/>
        <v>25</v>
      </c>
      <c r="D10" s="23">
        <v>12</v>
      </c>
      <c r="E10" s="3">
        <v>12</v>
      </c>
      <c r="F10" s="3">
        <f t="shared" si="0"/>
        <v>50</v>
      </c>
      <c r="G10" s="8">
        <f t="shared" si="1"/>
        <v>15.313708498984761</v>
      </c>
      <c r="H10" s="8">
        <f t="shared" si="3"/>
        <v>70.710678118654755</v>
      </c>
      <c r="I10" s="2">
        <v>16</v>
      </c>
      <c r="J10" s="2">
        <f t="shared" si="4"/>
        <v>75</v>
      </c>
    </row>
    <row r="11" spans="1:10">
      <c r="A11" s="1">
        <v>6</v>
      </c>
      <c r="B11" s="1">
        <v>62.5</v>
      </c>
      <c r="C11" s="20">
        <f t="shared" si="2"/>
        <v>39.0625</v>
      </c>
      <c r="D11" s="23">
        <v>14</v>
      </c>
      <c r="E11" s="3">
        <v>14</v>
      </c>
      <c r="F11" s="3">
        <f t="shared" si="0"/>
        <v>62.5</v>
      </c>
      <c r="G11" s="8">
        <f t="shared" si="1"/>
        <v>16.64911064067352</v>
      </c>
      <c r="H11" s="8">
        <f t="shared" si="3"/>
        <v>79.056941504209476</v>
      </c>
      <c r="I11" s="2">
        <v>17</v>
      </c>
      <c r="J11" s="2">
        <f t="shared" si="4"/>
        <v>81.25</v>
      </c>
    </row>
    <row r="12" spans="1:10">
      <c r="A12" s="1">
        <v>7</v>
      </c>
      <c r="B12" s="1">
        <v>75</v>
      </c>
      <c r="C12" s="20">
        <f t="shared" si="2"/>
        <v>56.25</v>
      </c>
      <c r="D12" s="23">
        <v>16</v>
      </c>
      <c r="E12" s="3">
        <v>16</v>
      </c>
      <c r="F12" s="3">
        <f t="shared" si="0"/>
        <v>75</v>
      </c>
      <c r="G12" s="8">
        <f t="shared" si="1"/>
        <v>17.856406460551018</v>
      </c>
      <c r="H12" s="8">
        <f t="shared" si="3"/>
        <v>86.602540378443877</v>
      </c>
      <c r="I12" s="2">
        <v>18</v>
      </c>
      <c r="J12" s="2">
        <f t="shared" si="4"/>
        <v>87.5</v>
      </c>
    </row>
    <row r="13" spans="1:10">
      <c r="A13" s="1">
        <v>8</v>
      </c>
      <c r="B13" s="1">
        <v>87.5</v>
      </c>
      <c r="C13" s="20">
        <f t="shared" si="2"/>
        <v>76.5625</v>
      </c>
      <c r="D13" s="23">
        <v>18</v>
      </c>
      <c r="E13" s="3">
        <v>18</v>
      </c>
      <c r="F13" s="3">
        <f t="shared" si="0"/>
        <v>87.5</v>
      </c>
      <c r="G13" s="8">
        <f t="shared" si="1"/>
        <v>18.966629547095764</v>
      </c>
      <c r="H13" s="8">
        <f t="shared" si="3"/>
        <v>93.541434669348547</v>
      </c>
      <c r="I13" s="2">
        <v>19</v>
      </c>
      <c r="J13" s="2">
        <f t="shared" si="4"/>
        <v>93.75</v>
      </c>
    </row>
    <row r="14" spans="1:10">
      <c r="A14" s="1">
        <v>9</v>
      </c>
      <c r="B14" s="1">
        <v>100</v>
      </c>
      <c r="C14" s="20">
        <f t="shared" si="2"/>
        <v>100</v>
      </c>
      <c r="D14" s="23">
        <v>20</v>
      </c>
      <c r="E14" s="3">
        <v>20</v>
      </c>
      <c r="F14" s="3">
        <f t="shared" si="0"/>
        <v>100</v>
      </c>
      <c r="G14" s="8">
        <f t="shared" si="1"/>
        <v>20</v>
      </c>
      <c r="H14" s="8">
        <f t="shared" si="3"/>
        <v>100</v>
      </c>
      <c r="I14" s="2">
        <f t="shared" ref="I14" si="5">(4*(SQRT(G14-4)))+4</f>
        <v>20</v>
      </c>
      <c r="J14" s="2">
        <f t="shared" si="4"/>
        <v>100</v>
      </c>
    </row>
    <row r="20" spans="10:10">
      <c r="J20">
        <v>0</v>
      </c>
    </row>
  </sheetData>
  <mergeCells count="6">
    <mergeCell ref="A2:J2"/>
    <mergeCell ref="E4:F4"/>
    <mergeCell ref="G4:H4"/>
    <mergeCell ref="I4:J4"/>
    <mergeCell ref="A4:A5"/>
    <mergeCell ref="E3:J3"/>
  </mergeCells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2020-08-28T14:18:39Z</dcterms:created>
  <dcterms:modified xsi:type="dcterms:W3CDTF">2020-08-31T04:48:08Z</dcterms:modified>
</cp:coreProperties>
</file>