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V:\CASE STUDY\EXCEL\Excel - Sports data analysis\"/>
    </mc:Choice>
  </mc:AlternateContent>
  <xr:revisionPtr revIDLastSave="0" documentId="8_{4CD960F2-BA85-43CB-907B-3E2909BBD817}" xr6:coauthVersionLast="47" xr6:coauthVersionMax="47" xr10:uidLastSave="{00000000-0000-0000-0000-000000000000}"/>
  <workbookProtection lockStructure="1"/>
  <bookViews>
    <workbookView xWindow="-120" yWindow="-120" windowWidth="20730" windowHeight="11160" tabRatio="758" firstSheet="1" activeTab="7"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Data">SPORTSMEN!$A$1:$S$51</definedName>
  </definedNames>
  <calcPr calcId="18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K26" i="1"/>
  <c r="L26" i="1" s="1"/>
  <c r="M26" i="1" s="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L22" i="1"/>
  <c r="M22" i="1" s="1"/>
  <c r="L39" i="1"/>
  <c r="M39" i="1" s="1"/>
  <c r="L18" i="1"/>
  <c r="M18"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K3" i="1"/>
  <c r="L3" i="1" s="1"/>
  <c r="M3" i="1" s="1"/>
  <c r="K4" i="1"/>
  <c r="L4" i="1" s="1"/>
  <c r="M4" i="1" s="1"/>
  <c r="K5" i="1"/>
  <c r="L5" i="1" s="1"/>
  <c r="M5" i="1" s="1"/>
  <c r="K6" i="1"/>
  <c r="L6" i="1" s="1"/>
  <c r="M6" i="1" s="1"/>
  <c r="K7" i="1"/>
  <c r="L7" i="1" s="1"/>
  <c r="M7" i="1" s="1"/>
  <c r="K8" i="1"/>
  <c r="L8" i="1" s="1"/>
  <c r="M8" i="1" s="1"/>
  <c r="K9" i="1"/>
  <c r="L9" i="1" s="1"/>
  <c r="M9" i="1" s="1"/>
  <c r="K10" i="1"/>
  <c r="L10" i="1" s="1"/>
  <c r="M10" i="1" s="1"/>
  <c r="K11" i="1"/>
  <c r="L11" i="1" s="1"/>
  <c r="M11" i="1" s="1"/>
  <c r="K12" i="1"/>
  <c r="L12" i="1" s="1"/>
  <c r="M12" i="1" s="1"/>
  <c r="K13" i="1"/>
  <c r="L13" i="1" s="1"/>
  <c r="M13" i="1" s="1"/>
  <c r="K14" i="1"/>
  <c r="L14" i="1" s="1"/>
  <c r="M14" i="1" s="1"/>
  <c r="K15" i="1"/>
  <c r="L15" i="1" s="1"/>
  <c r="M15" i="1" s="1"/>
  <c r="K16" i="1"/>
  <c r="L16" i="1" s="1"/>
  <c r="M16" i="1" s="1"/>
  <c r="K17" i="1"/>
  <c r="L17" i="1" s="1"/>
  <c r="M17" i="1" s="1"/>
  <c r="K18" i="1"/>
  <c r="K19" i="1"/>
  <c r="L19" i="1" s="1"/>
  <c r="M19" i="1" s="1"/>
  <c r="K20" i="1"/>
  <c r="L20" i="1" s="1"/>
  <c r="M20" i="1" s="1"/>
  <c r="K21" i="1"/>
  <c r="L21" i="1" s="1"/>
  <c r="M21" i="1" s="1"/>
  <c r="K22" i="1"/>
  <c r="K23" i="1"/>
  <c r="L23" i="1" s="1"/>
  <c r="M23" i="1" s="1"/>
  <c r="K24" i="1"/>
  <c r="L24" i="1" s="1"/>
  <c r="M24" i="1" s="1"/>
  <c r="K25" i="1"/>
  <c r="L25" i="1" s="1"/>
  <c r="M25" i="1" s="1"/>
  <c r="K27" i="1"/>
  <c r="L27" i="1" s="1"/>
  <c r="M27" i="1" s="1"/>
  <c r="K28" i="1"/>
  <c r="L28" i="1" s="1"/>
  <c r="M28" i="1" s="1"/>
  <c r="K29" i="1"/>
  <c r="L29" i="1" s="1"/>
  <c r="M29" i="1" s="1"/>
  <c r="K30" i="1"/>
  <c r="L30" i="1" s="1"/>
  <c r="M30" i="1" s="1"/>
  <c r="K31" i="1"/>
  <c r="L31" i="1" s="1"/>
  <c r="M31" i="1" s="1"/>
  <c r="K32" i="1"/>
  <c r="L32" i="1" s="1"/>
  <c r="M32" i="1" s="1"/>
  <c r="K33" i="1"/>
  <c r="L33" i="1" s="1"/>
  <c r="M33" i="1" s="1"/>
  <c r="K34" i="1"/>
  <c r="L34" i="1" s="1"/>
  <c r="M34" i="1" s="1"/>
  <c r="K35" i="1"/>
  <c r="L35" i="1" s="1"/>
  <c r="M35" i="1" s="1"/>
  <c r="K36" i="1"/>
  <c r="L36" i="1" s="1"/>
  <c r="M36" i="1" s="1"/>
  <c r="K37" i="1"/>
  <c r="L37" i="1" s="1"/>
  <c r="M37" i="1" s="1"/>
  <c r="K38" i="1"/>
  <c r="L38" i="1" s="1"/>
  <c r="M38" i="1" s="1"/>
  <c r="K39" i="1"/>
  <c r="K40" i="1"/>
  <c r="L40" i="1" s="1"/>
  <c r="M40" i="1" s="1"/>
  <c r="K41" i="1"/>
  <c r="L41" i="1" s="1"/>
  <c r="M41" i="1" s="1"/>
  <c r="K42" i="1"/>
  <c r="L42" i="1" s="1"/>
  <c r="M42" i="1" s="1"/>
  <c r="K43" i="1"/>
  <c r="L43" i="1" s="1"/>
  <c r="M43" i="1" s="1"/>
  <c r="K44" i="1"/>
  <c r="L44" i="1" s="1"/>
  <c r="M44" i="1" s="1"/>
  <c r="K45" i="1"/>
  <c r="L45" i="1" s="1"/>
  <c r="M45" i="1" s="1"/>
  <c r="K46" i="1"/>
  <c r="L46" i="1" s="1"/>
  <c r="M46" i="1" s="1"/>
  <c r="K47" i="1"/>
  <c r="L47" i="1" s="1"/>
  <c r="M47" i="1" s="1"/>
  <c r="K48" i="1"/>
  <c r="L48" i="1" s="1"/>
  <c r="M48" i="1" s="1"/>
  <c r="K49" i="1"/>
  <c r="L49" i="1" s="1"/>
  <c r="M49" i="1" s="1"/>
  <c r="K50" i="1"/>
  <c r="L50" i="1" s="1"/>
  <c r="M50" i="1" s="1"/>
  <c r="K51" i="1"/>
  <c r="L51" i="1" s="1"/>
  <c r="M51" i="1" s="1"/>
  <c r="K2" i="1"/>
  <c r="H14" i="7" l="1"/>
  <c r="L2" i="1"/>
  <c r="M2" i="1" s="1"/>
  <c r="G5" i="7"/>
  <c r="G7" i="7"/>
  <c r="G9" i="7"/>
  <c r="G11" i="7"/>
  <c r="G13" i="7"/>
  <c r="H5" i="7"/>
  <c r="H7" i="7"/>
  <c r="H9" i="7"/>
  <c r="H11" i="7"/>
  <c r="H13" i="7"/>
  <c r="G4" i="7"/>
  <c r="G6" i="7"/>
  <c r="G8" i="7"/>
  <c r="G10" i="7"/>
  <c r="G12" i="7"/>
  <c r="G14" i="7"/>
  <c r="H4" i="7"/>
  <c r="H6" i="7"/>
  <c r="H8" i="7"/>
  <c r="H10" i="7"/>
  <c r="H12" i="7"/>
</calcChain>
</file>

<file path=xl/sharedStrings.xml><?xml version="1.0" encoding="utf-8"?>
<sst xmlns="http://schemas.openxmlformats.org/spreadsheetml/2006/main" count="1057" uniqueCount="423">
  <si>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</si>
  <si>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</si>
  <si>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</si>
  <si>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</si>
  <si>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</si>
  <si>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</si>
  <si>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</si>
  <si>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</si>
  <si>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</si>
  <si>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</si>
  <si>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</si>
  <si>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</si>
  <si>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</si>
  <si>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</si>
  <si>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</si>
  <si>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</si>
  <si>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</si>
  <si>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</si>
  <si>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</si>
  <si>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</si>
  <si>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</si>
  <si>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</si>
  <si>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</si>
  <si>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</si>
  <si>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</si>
  <si>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</si>
  <si>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</si>
  <si>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</si>
  <si>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</si>
  <si>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</si>
  <si>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</si>
  <si>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</si>
  <si>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</si>
  <si>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</si>
  <si>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</si>
  <si>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</si>
  <si>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</si>
  <si>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</si>
  <si>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</si>
  <si>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</si>
  <si>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</si>
  <si>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</si>
  <si>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</si>
  <si>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</si>
  <si>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</si>
  <si>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</si>
  <si>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</si>
  <si>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</si>
  <si>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</si>
  <si>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</si>
  <si>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</si>
  <si>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</si>
  <si>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</si>
  <si>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</si>
  <si>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</si>
  <si>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</si>
  <si>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</si>
  <si>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</si>
  <si>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</si>
  <si>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</si>
  <si>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</si>
  <si>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</si>
  <si>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</si>
  <si>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</si>
  <si>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</si>
  <si>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</si>
  <si>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</si>
  <si>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</si>
  <si>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</si>
  <si>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</si>
  <si>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</si>
  <si>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</si>
  <si>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</si>
  <si>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</si>
  <si>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</si>
  <si>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</si>
  <si>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</si>
  <si>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</si>
  <si>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</si>
  <si>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</si>
  <si>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</si>
  <si>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</si>
  <si>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</si>
  <si>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</si>
  <si>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</si>
  <si>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</si>
  <si>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</si>
  <si>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</si>
  <si>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</si>
  <si>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</si>
  <si>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</si>
  <si>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</si>
  <si>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</si>
  <si>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</si>
  <si>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</si>
  <si>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</si>
  <si>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</si>
  <si>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</si>
  <si>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</si>
  <si>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</si>
  <si>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</si>
  <si>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</si>
  <si>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</si>
  <si>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</si>
  <si>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</si>
  <si>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</si>
  <si>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</si>
  <si>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</si>
  <si>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</si>
  <si>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</si>
  <si>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</si>
  <si>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</si>
  <si>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</si>
  <si>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</si>
  <si>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</si>
  <si>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</si>
  <si>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</si>
  <si>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</si>
  <si>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</si>
  <si>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</si>
  <si>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</si>
  <si>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</si>
  <si>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</si>
  <si>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</si>
  <si>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</si>
  <si>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</si>
  <si>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</si>
  <si>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</si>
  <si>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</si>
  <si>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</si>
  <si>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</si>
  <si>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</si>
  <si>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</si>
  <si>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</si>
  <si>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</si>
  <si>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</si>
  <si>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</si>
  <si>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</si>
  <si>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</si>
  <si>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</si>
  <si>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</si>
  <si>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</si>
  <si>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</si>
  <si>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</si>
  <si>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</si>
  <si>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</si>
  <si>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</si>
  <si>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</si>
  <si>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</si>
  <si>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</si>
  <si>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</si>
  <si>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</si>
  <si>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</si>
  <si>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</si>
  <si>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</si>
  <si>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</si>
  <si>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</si>
  <si>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</si>
  <si>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</si>
  <si>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</si>
  <si>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</si>
  <si>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</si>
  <si>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</si>
  <si>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</si>
  <si>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</si>
  <si>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</si>
  <si>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</si>
  <si>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</si>
  <si>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</si>
  <si>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</si>
  <si>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</si>
  <si>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</si>
  <si>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</si>
  <si>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</si>
  <si>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</si>
  <si>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</si>
  <si>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</si>
  <si>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</si>
  <si>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</si>
  <si>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</si>
  <si>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</si>
  <si>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</si>
  <si>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</si>
  <si>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</si>
  <si>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</si>
  <si>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</si>
  <si>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</si>
  <si>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</si>
  <si>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</si>
  <si>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</si>
  <si>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</si>
  <si>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</si>
  <si>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</si>
  <si>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</si>
  <si>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</si>
  <si>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</si>
  <si>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</si>
  <si>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</si>
  <si>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</si>
  <si>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</si>
  <si>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</si>
  <si>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</si>
  <si>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</si>
  <si>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</si>
  <si>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</si>
  <si>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</si>
  <si>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</si>
  <si>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</si>
  <si>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</si>
  <si>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</si>
  <si>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</si>
  <si>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</si>
  <si>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</si>
  <si>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</si>
  <si>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</si>
  <si>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</si>
  <si>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</si>
  <si>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</si>
  <si>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</si>
  <si>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</si>
  <si>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</si>
  <si>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</si>
  <si>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</si>
  <si>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</si>
  <si>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</si>
  <si>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</si>
  <si>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</si>
  <si>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</si>
  <si>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</si>
  <si>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</si>
  <si>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</si>
  <si>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</si>
  <si>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</si>
  <si>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</si>
  <si>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</si>
  <si>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</si>
  <si>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</si>
  <si>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</si>
  <si>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</si>
  <si>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</si>
  <si>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</si>
  <si>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</si>
  <si>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</si>
  <si>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</si>
  <si>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</si>
  <si>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</si>
  <si>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</si>
  <si>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</si>
  <si>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</si>
  <si>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</si>
  <si>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</si>
  <si>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</si>
  <si>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</si>
  <si>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</si>
  <si>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</si>
  <si>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</si>
  <si>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</si>
  <si>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</si>
  <si>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</si>
  <si>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</si>
  <si>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</si>
  <si>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</si>
  <si>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</si>
  <si>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</si>
  <si>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</si>
  <si>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</si>
  <si>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</si>
  <si>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</si>
  <si>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</si>
  <si>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</si>
  <si>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</si>
  <si>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</si>
  <si>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</si>
  <si>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</si>
  <si>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</si>
  <si>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</si>
  <si>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</si>
  <si>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</si>
  <si>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</si>
  <si>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</si>
  <si>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</si>
  <si>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</si>
  <si>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</si>
  <si>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</si>
  <si>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MS. ANNIE  ABBOTT</t>
  </si>
  <si>
    <t>MS. AURELIE  LIESUCHKE</t>
  </si>
  <si>
    <t>SR. TOMAS FERREIRA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</si>
  <si>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</si>
  <si>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</si>
  <si>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</si>
  <si>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</si>
  <si>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</si>
  <si>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</si>
  <si>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</si>
  <si>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</si>
  <si>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</si>
  <si>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</si>
  <si>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</si>
  <si>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</si>
  <si>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</si>
  <si>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</si>
  <si>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</si>
  <si>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</si>
  <si>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</si>
  <si>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</si>
  <si>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</si>
  <si>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</si>
  <si>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</si>
  <si>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</si>
  <si>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</si>
  <si>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</si>
  <si>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</si>
  <si>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</si>
  <si>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</si>
  <si>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</si>
  <si>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</si>
  <si>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</si>
  <si>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</si>
  <si>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</si>
  <si>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</si>
  <si>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</si>
  <si>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</si>
  <si>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CANTU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</si>
  <si>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</si>
  <si>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</si>
  <si>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</si>
  <si>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</si>
  <si>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</si>
  <si>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</si>
  <si>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</si>
  <si>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</si>
  <si>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</si>
  <si>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</si>
  <si>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PONTES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</si>
  <si>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</si>
  <si>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</si>
  <si>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</si>
  <si>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</si>
  <si>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</si>
  <si>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</si>
  <si>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</si>
  <si>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</si>
  <si>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</si>
  <si>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</si>
  <si>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</si>
  <si>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</si>
  <si>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</si>
  <si>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</si>
  <si>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</si>
  <si>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</si>
  <si>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</si>
  <si>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</si>
  <si>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</si>
  <si>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</si>
  <si>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</si>
  <si>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</si>
  <si>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</si>
  <si>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</si>
  <si>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</si>
  <si>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</si>
  <si>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</si>
  <si>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</si>
  <si>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</si>
  <si>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</si>
  <si>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</si>
  <si>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</si>
  <si>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</si>
  <si>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</si>
  <si>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</si>
  <si>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</si>
  <si>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</si>
  <si>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</si>
  <si>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</si>
  <si>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</si>
  <si>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</si>
  <si>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</si>
  <si>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</si>
  <si>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</si>
  <si>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</si>
  <si>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</si>
  <si>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</si>
  <si>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</si>
  <si>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</si>
  <si>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</si>
  <si>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1955</t>
  </si>
  <si>
    <t>1959</t>
  </si>
  <si>
    <t>1960</t>
  </si>
  <si>
    <t>1963</t>
  </si>
  <si>
    <t>1964</t>
  </si>
  <si>
    <t>1965</t>
  </si>
  <si>
    <t>1966</t>
  </si>
  <si>
    <t>1968</t>
  </si>
  <si>
    <t>1969</t>
  </si>
  <si>
    <t>1970</t>
  </si>
  <si>
    <t>1971</t>
  </si>
  <si>
    <t>1972</t>
  </si>
  <si>
    <t>1973</t>
  </si>
  <si>
    <t>1974</t>
  </si>
  <si>
    <t>1975</t>
  </si>
  <si>
    <t>1976</t>
  </si>
  <si>
    <t>1977</t>
  </si>
  <si>
    <t>1978</t>
  </si>
  <si>
    <t>1979</t>
  </si>
  <si>
    <t>1980</t>
  </si>
  <si>
    <t>1981</t>
  </si>
  <si>
    <t>1982</t>
  </si>
  <si>
    <t>1983</t>
  </si>
  <si>
    <t>1984</t>
  </si>
  <si>
    <t>1986</t>
  </si>
  <si>
    <t>1987</t>
  </si>
  <si>
    <t>1988</t>
  </si>
  <si>
    <t>1989</t>
  </si>
  <si>
    <t>1990</t>
  </si>
  <si>
    <t>1992</t>
  </si>
  <si>
    <t>1993</t>
  </si>
  <si>
    <t>1994</t>
  </si>
  <si>
    <t>1996</t>
  </si>
  <si>
    <t>1997</t>
  </si>
  <si>
    <t>1999</t>
  </si>
  <si>
    <t>Column Labels</t>
  </si>
  <si>
    <t>Count of MEMBER ID</t>
  </si>
  <si>
    <t>Years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</si>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</sst>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
    <numFmt numFmtId="165" formatCode="dd\ mmmm\ yyyy"/>
    <numFmt numFmtId="166" formatCode="[&lt;=100000]00.00,\ &quot;k&quot;;[&gt;=100000]00.0,\ &quot;k&quot;;###"/>
    <numFmt numFmtId="167" formatCode="0.0&quot;kg&quot;"/>
    <numFmt numFmtId="168" formatCode="dd/mmm\'/yyyy"/>
    <numFmt numFmtId="169" formatCode="0.0\ &quot;kg&quot;"/>
  </numFmts>
  <fonts count="16"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11"/>
      <name val="Calibri"/>
      <family val="2"/>
      <scheme val="minor"/>
    </font>
    <font>
      <b/>
      <sz val="11"/>
      <name val="Calibri"/>
      <family val="2"/>
      <scheme val="minor"/>
    </font>
    <font>
      <b/>
      <sz val="10"/>
      <name val="Calibri"/>
      <family val="2"/>
    </font>
    <font>
      <b/>
      <sz val="11"/>
      <color theme="1"/>
      <name val="Calibri"/>
      <family val="2"/>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7">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1" fillId="2" borderId="1" xfId="0"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4" fontId="0" fillId="0" borderId="1" xfId="0" applyNumberFormat="1" applyBorder="1"/>
    <xf numFmtId="0" fontId="0" fillId="0" borderId="0" xfId="0" applyFont="1" applyFill="1"/>
    <xf numFmtId="0" fontId="12" fillId="7" borderId="1" xfId="0" applyFont="1" applyFill="1" applyBorder="1"/>
    <xf numFmtId="0" fontId="0" fillId="7" borderId="1" xfId="0" applyFill="1" applyBorder="1"/>
    <xf numFmtId="0" fontId="14" fillId="7" borderId="22" xfId="0" applyFont="1" applyFill="1" applyBorder="1" applyAlignment="1">
      <alignment horizontal="left"/>
    </xf>
    <xf numFmtId="0" fontId="14" fillId="7" borderId="2" xfId="0" applyFont="1" applyFill="1" applyBorder="1" applyAlignment="1">
      <alignment horizontal="left"/>
    </xf>
    <xf numFmtId="0" fontId="14" fillId="7" borderId="1" xfId="0" applyFont="1" applyFill="1" applyBorder="1" applyAlignment="1">
      <alignment horizontal="left"/>
    </xf>
    <xf numFmtId="0" fontId="14" fillId="7" borderId="23" xfId="0" applyFont="1" applyFill="1" applyBorder="1" applyAlignment="1">
      <alignment horizontal="left"/>
    </xf>
    <xf numFmtId="164" fontId="12" fillId="0" borderId="22" xfId="0" applyNumberFormat="1" applyFont="1" applyBorder="1"/>
    <xf numFmtId="0" fontId="12" fillId="0" borderId="1" xfId="0" applyFont="1" applyBorder="1" applyAlignment="1">
      <alignment horizontal="left"/>
    </xf>
    <xf numFmtId="0" fontId="12" fillId="0" borderId="1" xfId="0" applyFont="1" applyBorder="1" applyAlignment="1">
      <alignment horizontal="right"/>
    </xf>
    <xf numFmtId="166" fontId="12" fillId="0" borderId="23" xfId="0" applyNumberFormat="1" applyFont="1" applyBorder="1"/>
    <xf numFmtId="0" fontId="12" fillId="0" borderId="1" xfId="0" applyFont="1" applyBorder="1"/>
    <xf numFmtId="4" fontId="12" fillId="0" borderId="1" xfId="0" applyNumberFormat="1" applyFont="1" applyBorder="1" applyAlignment="1">
      <alignment horizontal="right"/>
    </xf>
    <xf numFmtId="164" fontId="12" fillId="0" borderId="24" xfId="0" applyNumberFormat="1" applyFont="1" applyBorder="1"/>
    <xf numFmtId="0" fontId="12" fillId="0" borderId="25" xfId="0" applyFont="1" applyBorder="1" applyAlignment="1">
      <alignment horizontal="left"/>
    </xf>
    <xf numFmtId="0" fontId="12" fillId="0" borderId="25" xfId="0" applyFont="1" applyBorder="1"/>
    <xf numFmtId="0" fontId="12" fillId="0" borderId="25" xfId="0" applyFont="1" applyBorder="1" applyAlignment="1">
      <alignment horizontal="right"/>
    </xf>
    <xf numFmtId="166" fontId="12" fillId="0" borderId="26" xfId="0" applyNumberFormat="1" applyFont="1" applyBorder="1"/>
    <xf numFmtId="168" fontId="14" fillId="7" borderId="1" xfId="0" applyNumberFormat="1" applyFont="1" applyFill="1" applyBorder="1" applyAlignment="1">
      <alignment horizontal="left"/>
    </xf>
    <xf numFmtId="168" fontId="12" fillId="0" borderId="1" xfId="0" applyNumberFormat="1" applyFont="1" applyBorder="1" applyAlignment="1">
      <alignment horizontal="right"/>
    </xf>
    <xf numFmtId="168" fontId="12" fillId="0" borderId="25" xfId="0" applyNumberFormat="1" applyFont="1" applyBorder="1" applyAlignment="1">
      <alignment horizontal="right"/>
    </xf>
    <xf numFmtId="168" fontId="0" fillId="0" borderId="0" xfId="0" applyNumberFormat="1"/>
    <xf numFmtId="169" fontId="14" fillId="7" borderId="1" xfId="0" applyNumberFormat="1" applyFont="1" applyFill="1" applyBorder="1" applyAlignment="1">
      <alignment horizontal="left"/>
    </xf>
    <xf numFmtId="169" fontId="12" fillId="0" borderId="1" xfId="0" applyNumberFormat="1" applyFont="1" applyBorder="1"/>
    <xf numFmtId="169" fontId="12" fillId="0" borderId="25" xfId="0" applyNumberFormat="1" applyFont="1" applyBorder="1"/>
    <xf numFmtId="169" fontId="0" fillId="0" borderId="0" xfId="0" applyNumberFormat="1"/>
    <xf numFmtId="0" fontId="12" fillId="0" borderId="0" xfId="0" applyFont="1"/>
    <xf numFmtId="0" fontId="15" fillId="7" borderId="1" xfId="0" applyFont="1" applyFill="1" applyBorder="1"/>
    <xf numFmtId="0" fontId="13" fillId="2" borderId="1" xfId="0" applyFont="1" applyFill="1" applyBorder="1"/>
    <xf numFmtId="0" fontId="0" fillId="2" borderId="1" xfId="0" applyFill="1" applyBorder="1"/>
    <xf numFmtId="0" fontId="0" fillId="0" borderId="0" xfId="0" applyAlignment="1">
      <alignment horizontal="center" vertical="center"/>
    </xf>
  </cellXfs>
  <cellStyles count="1">
    <cellStyle name="Normal" xfId="0" builtinId="0"/>
  </cellStyles>
  <dxfs count="733">
    <dxf>
      <fill>
        <patternFill>
          <bgColor theme="4" tint="0.59999389629810485"/>
        </patternFill>
      </fill>
    </dxf>
    <dxf>
      <font>
        <b/>
      </font>
    </dxf>
    <dxf>
      <fill>
        <patternFill patternType="solid">
          <bgColor theme="4" tint="0.59999389629810485"/>
        </patternFill>
      </fill>
    </dxf>
    <dxf>
      <fill>
        <patternFill patternType="solid">
          <bgColor theme="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strike val="0"/>
        <outline val="0"/>
        <shadow val="0"/>
        <u val="none"/>
        <vertAlign val="baseline"/>
        <color auto="1"/>
        <name val="Calibri"/>
        <family val="2"/>
      </font>
      <numFmt numFmtId="169" formatCode="0.0\ &quot;kg&quot;"/>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numFmt numFmtId="168" formatCode="dd/mmm\'/yyyy"/>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dxf>
    <dxf>
      <font>
        <b/>
        <i val="0"/>
        <strike val="0"/>
        <condense val="0"/>
        <extend val="0"/>
        <outline val="0"/>
        <shadow val="0"/>
        <u val="none"/>
        <vertAlign val="baseline"/>
        <sz val="10"/>
        <color auto="1"/>
        <name val="Calibri"/>
        <family val="2"/>
        <scheme val="none"/>
      </font>
      <fill>
        <patternFill patternType="solid">
          <fgColor indexed="64"/>
          <bgColor theme="5"/>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name val="Calibri"/>
        <family val="2"/>
      </font>
      <numFmt numFmtId="166" formatCode="[&lt;=100000]00.00,\ &quot;k&quot;;[&gt;=100000]00.0,\ &quot;k&quot;;###"/>
      <border diagonalUp="0" diagonalDown="0" outline="0">
        <left style="thin">
          <color indexed="64"/>
        </left>
        <right/>
        <top style="thin">
          <color indexed="64"/>
        </top>
        <bottom style="thin">
          <color indexed="64"/>
        </bottom>
      </border>
    </dxf>
    <dxf>
      <font>
        <strike val="0"/>
        <outline val="0"/>
        <shadow val="0"/>
        <u val="none"/>
        <vertAlign val="baseline"/>
        <color auto="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name val="Calibri"/>
        <family val="2"/>
      </font>
      <numFmt numFmtId="164" formatCode="000"/>
      <border diagonalUp="0" diagonalDown="0" outline="0">
        <left/>
        <right style="thin">
          <color indexed="64"/>
        </right>
        <top style="thin">
          <color indexed="64"/>
        </top>
        <bottom style="thin">
          <color indexed="64"/>
        </bottom>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949.674359837962" createdVersion="8" refreshedVersion="8" minRefreshableVersion="3" recordCount="50" xr:uid="{7D27869A-2024-4A6F-9400-1DB1D946317B}">
  <cacheSource type="worksheet">
    <worksheetSource name="data"/>
  </cacheSource>
  <cacheFields count="21">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7/30/1955"/>
          <s v="Jan"/>
          <s v="Feb"/>
          <s v="Mar"/>
          <s v="Apr"/>
          <s v="May"/>
          <s v="Jun"/>
          <s v="Jul"/>
          <s v="Aug"/>
          <s v="Sep"/>
          <s v="Oct"/>
          <s v="Nov"/>
          <s v="Dec"/>
          <s v="&gt;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6">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7/30/1955"/>
          <s v="Qtr1"/>
          <s v="Qtr2"/>
          <s v="Qtr3"/>
          <s v="Qtr4"/>
          <s v="&gt;8/29/1999"/>
        </groupItems>
      </fieldGroup>
    </cacheField>
    <cacheField name="Years"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551338-752C-471C-BA85-0372C6A8371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1">
    <pivotField dataField="1"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6"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formats count="14">
    <format dxfId="176">
      <pivotArea type="all" dataOnly="0" outline="0" fieldPosition="0"/>
    </format>
    <format dxfId="175">
      <pivotArea outline="0" collapsedLevelsAreSubtotals="1" fieldPosition="0"/>
    </format>
    <format dxfId="174">
      <pivotArea type="origin" dataOnly="0" labelOnly="1" outline="0" fieldPosition="0"/>
    </format>
    <format dxfId="173">
      <pivotArea field="8" type="button" dataOnly="0" labelOnly="1" outline="0" axis="axisCol" fieldPosition="0"/>
    </format>
    <format dxfId="172">
      <pivotArea type="topRight" dataOnly="0" labelOnly="1" outline="0" fieldPosition="0"/>
    </format>
    <format dxfId="171">
      <pivotArea field="10" type="button" dataOnly="0" labelOnly="1" outline="0" axis="axisRow" fieldPosition="0"/>
    </format>
    <format dxfId="170">
      <pivotArea dataOnly="0" labelOnly="1" fieldPosition="0">
        <references count="1">
          <reference field="10" count="0"/>
        </references>
      </pivotArea>
    </format>
    <format dxfId="169">
      <pivotArea dataOnly="0" labelOnly="1" fieldPosition="0">
        <references count="1">
          <reference field="8" count="0"/>
        </references>
      </pivotArea>
    </format>
    <format dxfId="168">
      <pivotArea type="origin" dataOnly="0" labelOnly="1" outline="0" fieldPosition="0"/>
    </format>
    <format dxfId="167">
      <pivotArea field="8" type="button" dataOnly="0" labelOnly="1" outline="0" axis="axisCol" fieldPosition="0"/>
    </format>
    <format dxfId="166">
      <pivotArea type="topRight" dataOnly="0" labelOnly="1" outline="0" fieldPosition="0"/>
    </format>
    <format dxfId="165">
      <pivotArea field="10" type="button" dataOnly="0" labelOnly="1" outline="0" axis="axisRow" fieldPosition="0"/>
    </format>
    <format dxfId="164">
      <pivotArea dataOnly="0" labelOnly="1" fieldPosition="0">
        <references count="1">
          <reference field="8" count="0"/>
        </references>
      </pivotArea>
    </format>
    <format dxfId="0">
      <pivotArea field="8"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94239B-A3B4-49BF-BF1B-98B3FA81DD60}" name="PivotTable2"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4:H54" firstHeaderRow="1" firstDataRow="1" firstDataCol="8" rowPageCount="1" colPageCount="1"/>
  <pivotFields count="21">
    <pivotField axis="axisRow" compact="0" numFmtId="164"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extLst>
        <ext xmlns:x14="http://schemas.microsoft.com/office/spreadsheetml/2009/9/main" uri="{2946ED86-A175-432a-8AC1-64E0C546D7DE}">
          <x14:pivotField fillDownLabels="1"/>
        </ext>
      </extLst>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5"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1">
        <item x="7"/>
        <item x="4"/>
        <item x="5"/>
        <item x="1"/>
        <item x="6"/>
        <item x="3"/>
        <item x="9"/>
        <item x="8"/>
        <item x="10"/>
        <item x="2"/>
        <item x="0"/>
      </items>
      <extLst>
        <ext xmlns:x14="http://schemas.microsoft.com/office/spreadsheetml/2009/9/main" uri="{2946ED86-A175-432a-8AC1-64E0C546D7DE}">
          <x14:pivotField fillDownLabels="1"/>
        </ext>
      </extLst>
    </pivotField>
    <pivotField axis="axisRow" compact="0" outline="0" showAll="0" defaultSubtotal="0">
      <items count="7">
        <item x="5"/>
        <item x="0"/>
        <item x="3"/>
        <item x="2"/>
        <item x="1"/>
        <item x="4"/>
        <item x="6"/>
      </items>
      <extLst>
        <ext xmlns:x14="http://schemas.microsoft.com/office/spreadsheetml/2009/9/main" uri="{2946ED86-A175-432a-8AC1-64E0C546D7DE}">
          <x14:pivotField fillDownLabels="1"/>
        </ext>
      </extLst>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extLst>
        <ext xmlns:x14="http://schemas.microsoft.com/office/spreadsheetml/2009/9/main" uri="{2946ED86-A175-432a-8AC1-64E0C546D7DE}">
          <x14:pivotField fillDownLabels="1"/>
        </ext>
      </extLst>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formats count="697">
    <format dxfId="731">
      <pivotArea field="12" type="button" dataOnly="0" labelOnly="1" outline="0" axis="axisRow" fieldPosition="2"/>
    </format>
    <format dxfId="730">
      <pivotArea field="8" type="button" dataOnly="0" labelOnly="1" outline="0" axis="axisRow" fieldPosition="3"/>
    </format>
    <format dxfId="729">
      <pivotArea field="20" type="button" dataOnly="0" labelOnly="1" outline="0" axis="axisRow" fieldPosition="4"/>
    </format>
    <format dxfId="728">
      <pivotArea field="10" type="button" dataOnly="0" labelOnly="1" outline="0" axis="axisRow" fieldPosition="5"/>
    </format>
    <format dxfId="727">
      <pivotArea field="11" type="button" dataOnly="0" labelOnly="1" outline="0" axis="axisRow" fieldPosition="6"/>
    </format>
    <format dxfId="726">
      <pivotArea field="17" type="button" dataOnly="0" labelOnly="1" outline="0" axis="axisRow" fieldPosition="7"/>
    </format>
    <format dxfId="725">
      <pivotArea dataOnly="0" labelOnly="1" outline="0" fieldPosition="0">
        <references count="3">
          <reference field="0" count="1" selected="0">
            <x v="0"/>
          </reference>
          <reference field="1" count="1" selected="0">
            <x v="32"/>
          </reference>
          <reference field="12" count="1">
            <x v="0"/>
          </reference>
        </references>
      </pivotArea>
    </format>
    <format dxfId="724">
      <pivotArea dataOnly="0" labelOnly="1" outline="0" fieldPosition="0">
        <references count="3">
          <reference field="0" count="1" selected="0">
            <x v="1"/>
          </reference>
          <reference field="1" count="1" selected="0">
            <x v="33"/>
          </reference>
          <reference field="12" count="1">
            <x v="18"/>
          </reference>
        </references>
      </pivotArea>
    </format>
    <format dxfId="723">
      <pivotArea dataOnly="0" labelOnly="1" outline="0" fieldPosition="0">
        <references count="3">
          <reference field="0" count="1" selected="0">
            <x v="2"/>
          </reference>
          <reference field="1" count="1" selected="0">
            <x v="45"/>
          </reference>
          <reference field="12" count="1">
            <x v="10"/>
          </reference>
        </references>
      </pivotArea>
    </format>
    <format dxfId="722">
      <pivotArea dataOnly="0" labelOnly="1" outline="0" fieldPosition="0">
        <references count="3">
          <reference field="0" count="1" selected="0">
            <x v="3"/>
          </reference>
          <reference field="1" count="1" selected="0">
            <x v="34"/>
          </reference>
          <reference field="12" count="1">
            <x v="7"/>
          </reference>
        </references>
      </pivotArea>
    </format>
    <format dxfId="721">
      <pivotArea dataOnly="0" labelOnly="1" outline="0" fieldPosition="0">
        <references count="3">
          <reference field="0" count="1" selected="0">
            <x v="4"/>
          </reference>
          <reference field="1" count="1" selected="0">
            <x v="3"/>
          </reference>
          <reference field="12" count="1">
            <x v="5"/>
          </reference>
        </references>
      </pivotArea>
    </format>
    <format dxfId="720">
      <pivotArea dataOnly="0" labelOnly="1" outline="0" fieldPosition="0">
        <references count="3">
          <reference field="0" count="1" selected="0">
            <x v="5"/>
          </reference>
          <reference field="1" count="1" selected="0">
            <x v="26"/>
          </reference>
          <reference field="12" count="1">
            <x v="19"/>
          </reference>
        </references>
      </pivotArea>
    </format>
    <format dxfId="719">
      <pivotArea dataOnly="0" labelOnly="1" outline="0" fieldPosition="0">
        <references count="3">
          <reference field="0" count="1" selected="0">
            <x v="6"/>
          </reference>
          <reference field="1" count="1" selected="0">
            <x v="31"/>
          </reference>
          <reference field="12" count="1">
            <x v="9"/>
          </reference>
        </references>
      </pivotArea>
    </format>
    <format dxfId="718">
      <pivotArea dataOnly="0" labelOnly="1" outline="0" fieldPosition="0">
        <references count="3">
          <reference field="0" count="1" selected="0">
            <x v="7"/>
          </reference>
          <reference field="1" count="1" selected="0">
            <x v="27"/>
          </reference>
          <reference field="12" count="1">
            <x v="30"/>
          </reference>
        </references>
      </pivotArea>
    </format>
    <format dxfId="717">
      <pivotArea dataOnly="0" labelOnly="1" outline="0" fieldPosition="0">
        <references count="3">
          <reference field="0" count="1" selected="0">
            <x v="8"/>
          </reference>
          <reference field="1" count="1" selected="0">
            <x v="30"/>
          </reference>
          <reference field="12" count="1">
            <x v="41"/>
          </reference>
        </references>
      </pivotArea>
    </format>
    <format dxfId="716">
      <pivotArea dataOnly="0" labelOnly="1" outline="0" fieldPosition="0">
        <references count="3">
          <reference field="0" count="1" selected="0">
            <x v="9"/>
          </reference>
          <reference field="1" count="1" selected="0">
            <x v="28"/>
          </reference>
          <reference field="12" count="1">
            <x v="38"/>
          </reference>
        </references>
      </pivotArea>
    </format>
    <format dxfId="715">
      <pivotArea dataOnly="0" labelOnly="1" outline="0" fieldPosition="0">
        <references count="3">
          <reference field="0" count="1" selected="0">
            <x v="10"/>
          </reference>
          <reference field="1" count="1" selected="0">
            <x v="41"/>
          </reference>
          <reference field="12" count="1">
            <x v="23"/>
          </reference>
        </references>
      </pivotArea>
    </format>
    <format dxfId="714">
      <pivotArea dataOnly="0" labelOnly="1" outline="0" fieldPosition="0">
        <references count="3">
          <reference field="0" count="1" selected="0">
            <x v="11"/>
          </reference>
          <reference field="1" count="1" selected="0">
            <x v="29"/>
          </reference>
          <reference field="12" count="1">
            <x v="49"/>
          </reference>
        </references>
      </pivotArea>
    </format>
    <format dxfId="713">
      <pivotArea dataOnly="0" labelOnly="1" outline="0" fieldPosition="0">
        <references count="3">
          <reference field="0" count="1" selected="0">
            <x v="12"/>
          </reference>
          <reference field="1" count="1" selected="0">
            <x v="36"/>
          </reference>
          <reference field="12" count="1">
            <x v="37"/>
          </reference>
        </references>
      </pivotArea>
    </format>
    <format dxfId="712">
      <pivotArea dataOnly="0" labelOnly="1" outline="0" fieldPosition="0">
        <references count="3">
          <reference field="0" count="1" selected="0">
            <x v="13"/>
          </reference>
          <reference field="1" count="1" selected="0">
            <x v="11"/>
          </reference>
          <reference field="12" count="1">
            <x v="47"/>
          </reference>
        </references>
      </pivotArea>
    </format>
    <format dxfId="711">
      <pivotArea dataOnly="0" labelOnly="1" outline="0" fieldPosition="0">
        <references count="3">
          <reference field="0" count="1" selected="0">
            <x v="14"/>
          </reference>
          <reference field="1" count="1" selected="0">
            <x v="40"/>
          </reference>
          <reference field="12" count="1">
            <x v="36"/>
          </reference>
        </references>
      </pivotArea>
    </format>
    <format dxfId="710">
      <pivotArea dataOnly="0" labelOnly="1" outline="0" fieldPosition="0">
        <references count="3">
          <reference field="0" count="1" selected="0">
            <x v="15"/>
          </reference>
          <reference field="1" count="1" selected="0">
            <x v="12"/>
          </reference>
          <reference field="12" count="1">
            <x v="4"/>
          </reference>
        </references>
      </pivotArea>
    </format>
    <format dxfId="709">
      <pivotArea dataOnly="0" labelOnly="1" outline="0" fieldPosition="0">
        <references count="3">
          <reference field="0" count="1" selected="0">
            <x v="16"/>
          </reference>
          <reference field="1" count="1" selected="0">
            <x v="13"/>
          </reference>
          <reference field="12" count="1">
            <x v="42"/>
          </reference>
        </references>
      </pivotArea>
    </format>
    <format dxfId="708">
      <pivotArea dataOnly="0" labelOnly="1" outline="0" fieldPosition="0">
        <references count="3">
          <reference field="0" count="1" selected="0">
            <x v="17"/>
          </reference>
          <reference field="1" count="1" selected="0">
            <x v="14"/>
          </reference>
          <reference field="12" count="1">
            <x v="44"/>
          </reference>
        </references>
      </pivotArea>
    </format>
    <format dxfId="707">
      <pivotArea dataOnly="0" labelOnly="1" outline="0" fieldPosition="0">
        <references count="3">
          <reference field="0" count="1" selected="0">
            <x v="18"/>
          </reference>
          <reference field="1" count="1" selected="0">
            <x v="2"/>
          </reference>
          <reference field="12" count="1">
            <x v="31"/>
          </reference>
        </references>
      </pivotArea>
    </format>
    <format dxfId="706">
      <pivotArea dataOnly="0" labelOnly="1" outline="0" fieldPosition="0">
        <references count="3">
          <reference field="0" count="1" selected="0">
            <x v="19"/>
          </reference>
          <reference field="1" count="1" selected="0">
            <x v="24"/>
          </reference>
          <reference field="12" count="1">
            <x v="12"/>
          </reference>
        </references>
      </pivotArea>
    </format>
    <format dxfId="705">
      <pivotArea dataOnly="0" labelOnly="1" outline="0" fieldPosition="0">
        <references count="3">
          <reference field="0" count="1" selected="0">
            <x v="20"/>
          </reference>
          <reference field="1" count="1" selected="0">
            <x v="25"/>
          </reference>
          <reference field="12" count="1">
            <x v="35"/>
          </reference>
        </references>
      </pivotArea>
    </format>
    <format dxfId="704">
      <pivotArea dataOnly="0" labelOnly="1" outline="0" fieldPosition="0">
        <references count="3">
          <reference field="0" count="1" selected="0">
            <x v="21"/>
          </reference>
          <reference field="1" count="1" selected="0">
            <x v="1"/>
          </reference>
          <reference field="12" count="1">
            <x v="25"/>
          </reference>
        </references>
      </pivotArea>
    </format>
    <format dxfId="703">
      <pivotArea dataOnly="0" labelOnly="1" outline="0" fieldPosition="0">
        <references count="3">
          <reference field="0" count="1" selected="0">
            <x v="22"/>
          </reference>
          <reference field="1" count="1" selected="0">
            <x v="4"/>
          </reference>
          <reference field="12" count="1">
            <x v="46"/>
          </reference>
        </references>
      </pivotArea>
    </format>
    <format dxfId="702">
      <pivotArea dataOnly="0" labelOnly="1" outline="0" fieldPosition="0">
        <references count="3">
          <reference field="0" count="1" selected="0">
            <x v="23"/>
          </reference>
          <reference field="1" count="1" selected="0">
            <x v="5"/>
          </reference>
          <reference field="12" count="1">
            <x v="3"/>
          </reference>
        </references>
      </pivotArea>
    </format>
    <format dxfId="701">
      <pivotArea dataOnly="0" labelOnly="1" outline="0" fieldPosition="0">
        <references count="3">
          <reference field="0" count="1" selected="0">
            <x v="24"/>
          </reference>
          <reference field="1" count="1" selected="0">
            <x v="6"/>
          </reference>
          <reference field="12" count="1">
            <x v="1"/>
          </reference>
        </references>
      </pivotArea>
    </format>
    <format dxfId="700">
      <pivotArea dataOnly="0" labelOnly="1" outline="0" fieldPosition="0">
        <references count="3">
          <reference field="0" count="1" selected="0">
            <x v="25"/>
          </reference>
          <reference field="1" count="1" selected="0">
            <x v="35"/>
          </reference>
          <reference field="12" count="1">
            <x v="34"/>
          </reference>
        </references>
      </pivotArea>
    </format>
    <format dxfId="699">
      <pivotArea dataOnly="0" labelOnly="1" outline="0" fieldPosition="0">
        <references count="3">
          <reference field="0" count="1" selected="0">
            <x v="26"/>
          </reference>
          <reference field="1" count="1" selected="0">
            <x v="9"/>
          </reference>
          <reference field="12" count="1">
            <x v="48"/>
          </reference>
        </references>
      </pivotArea>
    </format>
    <format dxfId="698">
      <pivotArea dataOnly="0" labelOnly="1" outline="0" fieldPosition="0">
        <references count="3">
          <reference field="0" count="1" selected="0">
            <x v="27"/>
          </reference>
          <reference field="1" count="1" selected="0">
            <x v="10"/>
          </reference>
          <reference field="12" count="1">
            <x v="14"/>
          </reference>
        </references>
      </pivotArea>
    </format>
    <format dxfId="697">
      <pivotArea dataOnly="0" labelOnly="1" outline="0" fieldPosition="0">
        <references count="3">
          <reference field="0" count="1" selected="0">
            <x v="28"/>
          </reference>
          <reference field="1" count="1" selected="0">
            <x v="39"/>
          </reference>
          <reference field="12" count="1">
            <x v="32"/>
          </reference>
        </references>
      </pivotArea>
    </format>
    <format dxfId="696">
      <pivotArea dataOnly="0" labelOnly="1" outline="0" fieldPosition="0">
        <references count="3">
          <reference field="0" count="1" selected="0">
            <x v="29"/>
          </reference>
          <reference field="1" count="1" selected="0">
            <x v="23"/>
          </reference>
          <reference field="12" count="1">
            <x v="22"/>
          </reference>
        </references>
      </pivotArea>
    </format>
    <format dxfId="695">
      <pivotArea dataOnly="0" labelOnly="1" outline="0" fieldPosition="0">
        <references count="3">
          <reference field="0" count="1" selected="0">
            <x v="30"/>
          </reference>
          <reference field="1" count="1" selected="0">
            <x v="22"/>
          </reference>
          <reference field="12" count="1">
            <x v="8"/>
          </reference>
        </references>
      </pivotArea>
    </format>
    <format dxfId="694">
      <pivotArea dataOnly="0" labelOnly="1" outline="0" fieldPosition="0">
        <references count="3">
          <reference field="0" count="1" selected="0">
            <x v="31"/>
          </reference>
          <reference field="1" count="1" selected="0">
            <x v="21"/>
          </reference>
          <reference field="12" count="1">
            <x v="6"/>
          </reference>
        </references>
      </pivotArea>
    </format>
    <format dxfId="693">
      <pivotArea dataOnly="0" labelOnly="1" outline="0" fieldPosition="0">
        <references count="3">
          <reference field="0" count="1" selected="0">
            <x v="32"/>
          </reference>
          <reference field="1" count="1" selected="0">
            <x v="19"/>
          </reference>
          <reference field="12" count="1">
            <x v="45"/>
          </reference>
        </references>
      </pivotArea>
    </format>
    <format dxfId="692">
      <pivotArea dataOnly="0" labelOnly="1" outline="0" fieldPosition="0">
        <references count="3">
          <reference field="0" count="1" selected="0">
            <x v="33"/>
          </reference>
          <reference field="1" count="1" selected="0">
            <x v="20"/>
          </reference>
          <reference field="12" count="1">
            <x v="17"/>
          </reference>
        </references>
      </pivotArea>
    </format>
    <format dxfId="691">
      <pivotArea dataOnly="0" labelOnly="1" outline="0" fieldPosition="0">
        <references count="3">
          <reference field="0" count="1" selected="0">
            <x v="34"/>
          </reference>
          <reference field="1" count="1" selected="0">
            <x v="16"/>
          </reference>
          <reference field="12" count="1">
            <x v="16"/>
          </reference>
        </references>
      </pivotArea>
    </format>
    <format dxfId="690">
      <pivotArea dataOnly="0" labelOnly="1" outline="0" fieldPosition="0">
        <references count="3">
          <reference field="0" count="1" selected="0">
            <x v="35"/>
          </reference>
          <reference field="1" count="1" selected="0">
            <x v="17"/>
          </reference>
          <reference field="12" count="1">
            <x v="15"/>
          </reference>
        </references>
      </pivotArea>
    </format>
    <format dxfId="689">
      <pivotArea dataOnly="0" labelOnly="1" outline="0" fieldPosition="0">
        <references count="3">
          <reference field="0" count="1" selected="0">
            <x v="36"/>
          </reference>
          <reference field="1" count="1" selected="0">
            <x v="15"/>
          </reference>
          <reference field="12" count="1">
            <x v="20"/>
          </reference>
        </references>
      </pivotArea>
    </format>
    <format dxfId="688">
      <pivotArea dataOnly="0" labelOnly="1" outline="0" fieldPosition="0">
        <references count="3">
          <reference field="0" count="1" selected="0">
            <x v="37"/>
          </reference>
          <reference field="1" count="1" selected="0">
            <x v="18"/>
          </reference>
          <reference field="12" count="1">
            <x v="13"/>
          </reference>
        </references>
      </pivotArea>
    </format>
    <format dxfId="687">
      <pivotArea dataOnly="0" labelOnly="1" outline="0" fieldPosition="0">
        <references count="3">
          <reference field="0" count="1" selected="0">
            <x v="38"/>
          </reference>
          <reference field="1" count="1" selected="0">
            <x v="44"/>
          </reference>
          <reference field="12" count="1">
            <x v="43"/>
          </reference>
        </references>
      </pivotArea>
    </format>
    <format dxfId="686">
      <pivotArea dataOnly="0" labelOnly="1" outline="0" fieldPosition="0">
        <references count="3">
          <reference field="0" count="1" selected="0">
            <x v="39"/>
          </reference>
          <reference field="1" count="1" selected="0">
            <x v="43"/>
          </reference>
          <reference field="12" count="1">
            <x v="28"/>
          </reference>
        </references>
      </pivotArea>
    </format>
    <format dxfId="685">
      <pivotArea dataOnly="0" labelOnly="1" outline="0" fieldPosition="0">
        <references count="3">
          <reference field="0" count="1" selected="0">
            <x v="40"/>
          </reference>
          <reference field="1" count="1" selected="0">
            <x v="49"/>
          </reference>
          <reference field="12" count="1">
            <x v="24"/>
          </reference>
        </references>
      </pivotArea>
    </format>
    <format dxfId="684">
      <pivotArea dataOnly="0" labelOnly="1" outline="0" fieldPosition="0">
        <references count="3">
          <reference field="0" count="1" selected="0">
            <x v="41"/>
          </reference>
          <reference field="1" count="1" selected="0">
            <x v="46"/>
          </reference>
          <reference field="12" count="1">
            <x v="11"/>
          </reference>
        </references>
      </pivotArea>
    </format>
    <format dxfId="683">
      <pivotArea dataOnly="0" labelOnly="1" outline="0" fieldPosition="0">
        <references count="3">
          <reference field="0" count="1" selected="0">
            <x v="42"/>
          </reference>
          <reference field="1" count="1" selected="0">
            <x v="48"/>
          </reference>
          <reference field="12" count="1">
            <x v="2"/>
          </reference>
        </references>
      </pivotArea>
    </format>
    <format dxfId="682">
      <pivotArea dataOnly="0" labelOnly="1" outline="0" fieldPosition="0">
        <references count="3">
          <reference field="0" count="1" selected="0">
            <x v="43"/>
          </reference>
          <reference field="1" count="1" selected="0">
            <x v="47"/>
          </reference>
          <reference field="12" count="1">
            <x v="21"/>
          </reference>
        </references>
      </pivotArea>
    </format>
    <format dxfId="681">
      <pivotArea dataOnly="0" labelOnly="1" outline="0" fieldPosition="0">
        <references count="3">
          <reference field="0" count="1" selected="0">
            <x v="44"/>
          </reference>
          <reference field="1" count="1" selected="0">
            <x v="38"/>
          </reference>
          <reference field="12" count="1">
            <x v="29"/>
          </reference>
        </references>
      </pivotArea>
    </format>
    <format dxfId="680">
      <pivotArea dataOnly="0" labelOnly="1" outline="0" fieldPosition="0">
        <references count="3">
          <reference field="0" count="1" selected="0">
            <x v="45"/>
          </reference>
          <reference field="1" count="1" selected="0">
            <x v="0"/>
          </reference>
          <reference field="12" count="1">
            <x v="27"/>
          </reference>
        </references>
      </pivotArea>
    </format>
    <format dxfId="679">
      <pivotArea dataOnly="0" labelOnly="1" outline="0" fieldPosition="0">
        <references count="3">
          <reference field="0" count="1" selected="0">
            <x v="46"/>
          </reference>
          <reference field="1" count="1" selected="0">
            <x v="37"/>
          </reference>
          <reference field="12" count="1">
            <x v="33"/>
          </reference>
        </references>
      </pivotArea>
    </format>
    <format dxfId="678">
      <pivotArea dataOnly="0" labelOnly="1" outline="0" fieldPosition="0">
        <references count="3">
          <reference field="0" count="1" selected="0">
            <x v="47"/>
          </reference>
          <reference field="1" count="1" selected="0">
            <x v="7"/>
          </reference>
          <reference field="12" count="1">
            <x v="40"/>
          </reference>
        </references>
      </pivotArea>
    </format>
    <format dxfId="677">
      <pivotArea dataOnly="0" labelOnly="1" outline="0" fieldPosition="0">
        <references count="3">
          <reference field="0" count="1" selected="0">
            <x v="48"/>
          </reference>
          <reference field="1" count="1" selected="0">
            <x v="8"/>
          </reference>
          <reference field="12" count="1">
            <x v="26"/>
          </reference>
        </references>
      </pivotArea>
    </format>
    <format dxfId="676">
      <pivotArea dataOnly="0" labelOnly="1" outline="0" fieldPosition="0">
        <references count="3">
          <reference field="0" count="1" selected="0">
            <x v="49"/>
          </reference>
          <reference field="1" count="1" selected="0">
            <x v="42"/>
          </reference>
          <reference field="12" count="1">
            <x v="39"/>
          </reference>
        </references>
      </pivotArea>
    </format>
    <format dxfId="675">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674">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673">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672">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671">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670">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669">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668">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667">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666">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665">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664">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663">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662">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661">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660">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659">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658">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657">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656">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655">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654">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653">
      <pivotArea dataOnly="0" labelOnly="1" outline="0" fieldPosition="0">
        <references count="5">
          <reference field="0" count="1" selected="0">
            <x v="0"/>
          </reference>
          <reference field="1" count="1" selected="0">
            <x v="32"/>
          </reference>
          <reference field="8" count="1" selected="0">
            <x v="0"/>
          </reference>
          <reference field="12" count="1" selected="0">
            <x v="0"/>
          </reference>
          <reference field="20" count="1">
            <x v="43"/>
          </reference>
        </references>
      </pivotArea>
    </format>
    <format dxfId="652">
      <pivotArea dataOnly="0" labelOnly="1" outline="0" fieldPosition="0">
        <references count="5">
          <reference field="0" count="1" selected="0">
            <x v="1"/>
          </reference>
          <reference field="1" count="1" selected="0">
            <x v="33"/>
          </reference>
          <reference field="8" count="1" selected="0">
            <x v="0"/>
          </reference>
          <reference field="12" count="1" selected="0">
            <x v="18"/>
          </reference>
          <reference field="20" count="1">
            <x v="38"/>
          </reference>
        </references>
      </pivotArea>
    </format>
    <format dxfId="651">
      <pivotArea dataOnly="0" labelOnly="1" outline="0" fieldPosition="0">
        <references count="5">
          <reference field="0" count="1" selected="0">
            <x v="2"/>
          </reference>
          <reference field="1" count="1" selected="0">
            <x v="45"/>
          </reference>
          <reference field="8" count="1" selected="0">
            <x v="1"/>
          </reference>
          <reference field="12" count="1" selected="0">
            <x v="10"/>
          </reference>
          <reference field="20" count="1">
            <x v="15"/>
          </reference>
        </references>
      </pivotArea>
    </format>
    <format dxfId="650">
      <pivotArea dataOnly="0" labelOnly="1" outline="0" fieldPosition="0">
        <references count="5">
          <reference field="0" count="1" selected="0">
            <x v="3"/>
          </reference>
          <reference field="1" count="1" selected="0">
            <x v="34"/>
          </reference>
          <reference field="8" count="1" selected="0">
            <x v="0"/>
          </reference>
          <reference field="12" count="1" selected="0">
            <x v="7"/>
          </reference>
          <reference field="20" count="1">
            <x v="21"/>
          </reference>
        </references>
      </pivotArea>
    </format>
    <format dxfId="649">
      <pivotArea dataOnly="0" labelOnly="1" outline="0" fieldPosition="0">
        <references count="5">
          <reference field="0" count="1" selected="0">
            <x v="4"/>
          </reference>
          <reference field="1" count="1" selected="0">
            <x v="3"/>
          </reference>
          <reference field="8" count="1" selected="0">
            <x v="1"/>
          </reference>
          <reference field="12" count="1" selected="0">
            <x v="5"/>
          </reference>
          <reference field="20" count="1">
            <x v="16"/>
          </reference>
        </references>
      </pivotArea>
    </format>
    <format dxfId="648">
      <pivotArea dataOnly="0" labelOnly="1" outline="0" fieldPosition="0">
        <references count="5">
          <reference field="0" count="1" selected="0">
            <x v="5"/>
          </reference>
          <reference field="1" count="1" selected="0">
            <x v="26"/>
          </reference>
          <reference field="8" count="1" selected="0">
            <x v="1"/>
          </reference>
          <reference field="12" count="1" selected="0">
            <x v="19"/>
          </reference>
          <reference field="20" count="1">
            <x v="38"/>
          </reference>
        </references>
      </pivotArea>
    </format>
    <format dxfId="647">
      <pivotArea dataOnly="0" labelOnly="1" outline="0" fieldPosition="0">
        <references count="5">
          <reference field="0" count="1" selected="0">
            <x v="6"/>
          </reference>
          <reference field="1" count="1" selected="0">
            <x v="31"/>
          </reference>
          <reference field="8" count="1" selected="0">
            <x v="0"/>
          </reference>
          <reference field="12" count="1" selected="0">
            <x v="9"/>
          </reference>
          <reference field="20" count="1">
            <x v="45"/>
          </reference>
        </references>
      </pivotArea>
    </format>
    <format dxfId="646">
      <pivotArea dataOnly="0" labelOnly="1" outline="0" fieldPosition="0">
        <references count="5">
          <reference field="0" count="1" selected="0">
            <x v="7"/>
          </reference>
          <reference field="1" count="1" selected="0">
            <x v="27"/>
          </reference>
          <reference field="8" count="1" selected="0">
            <x v="1"/>
          </reference>
          <reference field="12" count="1" selected="0">
            <x v="30"/>
          </reference>
          <reference field="20" count="1">
            <x v="9"/>
          </reference>
        </references>
      </pivotArea>
    </format>
    <format dxfId="645">
      <pivotArea dataOnly="0" labelOnly="1" outline="0" fieldPosition="0">
        <references count="5">
          <reference field="0" count="1" selected="0">
            <x v="8"/>
          </reference>
          <reference field="1" count="1" selected="0">
            <x v="30"/>
          </reference>
          <reference field="8" count="1" selected="0">
            <x v="0"/>
          </reference>
          <reference field="12" count="1" selected="0">
            <x v="41"/>
          </reference>
          <reference field="20" count="1">
            <x v="17"/>
          </reference>
        </references>
      </pivotArea>
    </format>
    <format dxfId="644">
      <pivotArea dataOnly="0" labelOnly="1" outline="0" fieldPosition="0">
        <references count="5">
          <reference field="0" count="1" selected="0">
            <x v="9"/>
          </reference>
          <reference field="1" count="1" selected="0">
            <x v="28"/>
          </reference>
          <reference field="8" count="1" selected="0">
            <x v="1"/>
          </reference>
          <reference field="12" count="1" selected="0">
            <x v="38"/>
          </reference>
          <reference field="20" count="1">
            <x v="10"/>
          </reference>
        </references>
      </pivotArea>
    </format>
    <format dxfId="643">
      <pivotArea dataOnly="0" labelOnly="1" outline="0" fieldPosition="0">
        <references count="5">
          <reference field="0" count="1" selected="0">
            <x v="10"/>
          </reference>
          <reference field="1" count="1" selected="0">
            <x v="41"/>
          </reference>
          <reference field="8" count="1" selected="0">
            <x v="1"/>
          </reference>
          <reference field="12" count="1" selected="0">
            <x v="23"/>
          </reference>
          <reference field="20" count="1">
            <x v="32"/>
          </reference>
        </references>
      </pivotArea>
    </format>
    <format dxfId="642">
      <pivotArea dataOnly="0" labelOnly="1" outline="0" fieldPosition="0">
        <references count="5">
          <reference field="0" count="1" selected="0">
            <x v="11"/>
          </reference>
          <reference field="1" count="1" selected="0">
            <x v="29"/>
          </reference>
          <reference field="8" count="1" selected="0">
            <x v="0"/>
          </reference>
          <reference field="12" count="1" selected="0">
            <x v="49"/>
          </reference>
          <reference field="20" count="1">
            <x v="23"/>
          </reference>
        </references>
      </pivotArea>
    </format>
    <format dxfId="641">
      <pivotArea dataOnly="0" labelOnly="1" outline="0" fieldPosition="0">
        <references count="5">
          <reference field="0" count="1" selected="0">
            <x v="13"/>
          </reference>
          <reference field="1" count="1" selected="0">
            <x v="11"/>
          </reference>
          <reference field="8" count="1" selected="0">
            <x v="1"/>
          </reference>
          <reference field="12" count="1" selected="0">
            <x v="47"/>
          </reference>
          <reference field="20" count="1">
            <x v="5"/>
          </reference>
        </references>
      </pivotArea>
    </format>
    <format dxfId="640">
      <pivotArea dataOnly="0" labelOnly="1" outline="0" fieldPosition="0">
        <references count="5">
          <reference field="0" count="1" selected="0">
            <x v="14"/>
          </reference>
          <reference field="1" count="1" selected="0">
            <x v="40"/>
          </reference>
          <reference field="8" count="1" selected="0">
            <x v="0"/>
          </reference>
          <reference field="12" count="1" selected="0">
            <x v="36"/>
          </reference>
          <reference field="20" count="1">
            <x v="11"/>
          </reference>
        </references>
      </pivotArea>
    </format>
    <format dxfId="639">
      <pivotArea dataOnly="0" labelOnly="1" outline="0" fieldPosition="0">
        <references count="5">
          <reference field="0" count="1" selected="0">
            <x v="15"/>
          </reference>
          <reference field="1" count="1" selected="0">
            <x v="12"/>
          </reference>
          <reference field="8" count="1" selected="0">
            <x v="1"/>
          </reference>
          <reference field="12" count="1" selected="0">
            <x v="4"/>
          </reference>
          <reference field="20" count="1">
            <x v="15"/>
          </reference>
        </references>
      </pivotArea>
    </format>
    <format dxfId="638">
      <pivotArea dataOnly="0" labelOnly="1" outline="0" fieldPosition="0">
        <references count="5">
          <reference field="0" count="1" selected="0">
            <x v="16"/>
          </reference>
          <reference field="1" count="1" selected="0">
            <x v="13"/>
          </reference>
          <reference field="8" count="1" selected="0">
            <x v="1"/>
          </reference>
          <reference field="12" count="1" selected="0">
            <x v="42"/>
          </reference>
          <reference field="20" count="1">
            <x v="18"/>
          </reference>
        </references>
      </pivotArea>
    </format>
    <format dxfId="637">
      <pivotArea dataOnly="0" labelOnly="1" outline="0" fieldPosition="0">
        <references count="5">
          <reference field="0" count="1" selected="0">
            <x v="17"/>
          </reference>
          <reference field="1" count="1" selected="0">
            <x v="14"/>
          </reference>
          <reference field="8" count="1" selected="0">
            <x v="1"/>
          </reference>
          <reference field="12" count="1" selected="0">
            <x v="44"/>
          </reference>
          <reference field="20" count="1">
            <x v="5"/>
          </reference>
        </references>
      </pivotArea>
    </format>
    <format dxfId="636">
      <pivotArea dataOnly="0" labelOnly="1" outline="0" fieldPosition="0">
        <references count="5">
          <reference field="0" count="1" selected="0">
            <x v="18"/>
          </reference>
          <reference field="1" count="1" selected="0">
            <x v="2"/>
          </reference>
          <reference field="8" count="1" selected="0">
            <x v="0"/>
          </reference>
          <reference field="12" count="1" selected="0">
            <x v="31"/>
          </reference>
          <reference field="20" count="1">
            <x v="23"/>
          </reference>
        </references>
      </pivotArea>
    </format>
    <format dxfId="635">
      <pivotArea dataOnly="0" labelOnly="1" outline="0" fieldPosition="0">
        <references count="5">
          <reference field="0" count="1" selected="0">
            <x v="19"/>
          </reference>
          <reference field="1" count="1" selected="0">
            <x v="24"/>
          </reference>
          <reference field="8" count="1" selected="0">
            <x v="1"/>
          </reference>
          <reference field="12" count="1" selected="0">
            <x v="12"/>
          </reference>
          <reference field="20" count="1">
            <x v="22"/>
          </reference>
        </references>
      </pivotArea>
    </format>
    <format dxfId="634">
      <pivotArea dataOnly="0" labelOnly="1" outline="0" fieldPosition="0">
        <references count="5">
          <reference field="0" count="1" selected="0">
            <x v="20"/>
          </reference>
          <reference field="1" count="1" selected="0">
            <x v="25"/>
          </reference>
          <reference field="8" count="1" selected="0">
            <x v="1"/>
          </reference>
          <reference field="12" count="1" selected="0">
            <x v="35"/>
          </reference>
          <reference field="20" count="1">
            <x v="42"/>
          </reference>
        </references>
      </pivotArea>
    </format>
    <format dxfId="633">
      <pivotArea dataOnly="0" labelOnly="1" outline="0" fieldPosition="0">
        <references count="5">
          <reference field="0" count="1" selected="0">
            <x v="21"/>
          </reference>
          <reference field="1" count="1" selected="0">
            <x v="1"/>
          </reference>
          <reference field="8" count="1" selected="0">
            <x v="0"/>
          </reference>
          <reference field="12" count="1" selected="0">
            <x v="25"/>
          </reference>
          <reference field="20" count="1">
            <x v="10"/>
          </reference>
        </references>
      </pivotArea>
    </format>
    <format dxfId="632">
      <pivotArea dataOnly="0" labelOnly="1" outline="0" fieldPosition="0">
        <references count="5">
          <reference field="0" count="1" selected="0">
            <x v="22"/>
          </reference>
          <reference field="1" count="1" selected="0">
            <x v="4"/>
          </reference>
          <reference field="8" count="1" selected="0">
            <x v="0"/>
          </reference>
          <reference field="12" count="1" selected="0">
            <x v="46"/>
          </reference>
          <reference field="20" count="1">
            <x v="1"/>
          </reference>
        </references>
      </pivotArea>
    </format>
    <format dxfId="631">
      <pivotArea dataOnly="0" labelOnly="1" outline="0" fieldPosition="0">
        <references count="5">
          <reference field="0" count="1" selected="0">
            <x v="23"/>
          </reference>
          <reference field="1" count="1" selected="0">
            <x v="5"/>
          </reference>
          <reference field="8" count="1" selected="0">
            <x v="0"/>
          </reference>
          <reference field="12" count="1" selected="0">
            <x v="3"/>
          </reference>
          <reference field="20" count="1">
            <x v="45"/>
          </reference>
        </references>
      </pivotArea>
    </format>
    <format dxfId="630">
      <pivotArea dataOnly="0" labelOnly="1" outline="0" fieldPosition="0">
        <references count="5">
          <reference field="0" count="1" selected="0">
            <x v="24"/>
          </reference>
          <reference field="1" count="1" selected="0">
            <x v="6"/>
          </reference>
          <reference field="8" count="1" selected="0">
            <x v="0"/>
          </reference>
          <reference field="12" count="1" selected="0">
            <x v="1"/>
          </reference>
          <reference field="20" count="1">
            <x v="12"/>
          </reference>
        </references>
      </pivotArea>
    </format>
    <format dxfId="629">
      <pivotArea dataOnly="0" labelOnly="1" outline="0" fieldPosition="0">
        <references count="5">
          <reference field="0" count="1" selected="0">
            <x v="25"/>
          </reference>
          <reference field="1" count="1" selected="0">
            <x v="35"/>
          </reference>
          <reference field="8" count="1" selected="0">
            <x v="0"/>
          </reference>
          <reference field="12" count="1" selected="0">
            <x v="34"/>
          </reference>
          <reference field="20" count="1">
            <x v="24"/>
          </reference>
        </references>
      </pivotArea>
    </format>
    <format dxfId="628">
      <pivotArea dataOnly="0" labelOnly="1" outline="0" fieldPosition="0">
        <references count="5">
          <reference field="0" count="1" selected="0">
            <x v="26"/>
          </reference>
          <reference field="1" count="1" selected="0">
            <x v="9"/>
          </reference>
          <reference field="8" count="1" selected="0">
            <x v="1"/>
          </reference>
          <reference field="12" count="1" selected="0">
            <x v="48"/>
          </reference>
          <reference field="20" count="1">
            <x v="16"/>
          </reference>
        </references>
      </pivotArea>
    </format>
    <format dxfId="627">
      <pivotArea dataOnly="0" labelOnly="1" outline="0" fieldPosition="0">
        <references count="5">
          <reference field="0" count="1" selected="0">
            <x v="27"/>
          </reference>
          <reference field="1" count="1" selected="0">
            <x v="10"/>
          </reference>
          <reference field="8" count="1" selected="0">
            <x v="1"/>
          </reference>
          <reference field="12" count="1" selected="0">
            <x v="14"/>
          </reference>
          <reference field="20" count="1">
            <x v="28"/>
          </reference>
        </references>
      </pivotArea>
    </format>
    <format dxfId="626">
      <pivotArea dataOnly="0" labelOnly="1" outline="0" fieldPosition="0">
        <references count="5">
          <reference field="0" count="1" selected="0">
            <x v="28"/>
          </reference>
          <reference field="1" count="1" selected="0">
            <x v="39"/>
          </reference>
          <reference field="8" count="1" selected="0">
            <x v="0"/>
          </reference>
          <reference field="12" count="1" selected="0">
            <x v="32"/>
          </reference>
          <reference field="20" count="1">
            <x v="40"/>
          </reference>
        </references>
      </pivotArea>
    </format>
    <format dxfId="625">
      <pivotArea dataOnly="0" labelOnly="1" outline="0" fieldPosition="0">
        <references count="5">
          <reference field="0" count="1" selected="0">
            <x v="29"/>
          </reference>
          <reference field="1" count="1" selected="0">
            <x v="23"/>
          </reference>
          <reference field="8" count="1" selected="0">
            <x v="0"/>
          </reference>
          <reference field="12" count="1" selected="0">
            <x v="22"/>
          </reference>
          <reference field="20" count="1">
            <x v="25"/>
          </reference>
        </references>
      </pivotArea>
    </format>
    <format dxfId="624">
      <pivotArea dataOnly="0" labelOnly="1" outline="0" fieldPosition="0">
        <references count="5">
          <reference field="0" count="1" selected="0">
            <x v="30"/>
          </reference>
          <reference field="1" count="1" selected="0">
            <x v="22"/>
          </reference>
          <reference field="8" count="1" selected="0">
            <x v="0"/>
          </reference>
          <reference field="12" count="1" selected="0">
            <x v="8"/>
          </reference>
          <reference field="20" count="1">
            <x v="35"/>
          </reference>
        </references>
      </pivotArea>
    </format>
    <format dxfId="623">
      <pivotArea dataOnly="0" labelOnly="1" outline="0" fieldPosition="0">
        <references count="5">
          <reference field="0" count="1" selected="0">
            <x v="31"/>
          </reference>
          <reference field="1" count="1" selected="0">
            <x v="21"/>
          </reference>
          <reference field="8" count="1" selected="0">
            <x v="0"/>
          </reference>
          <reference field="12" count="1" selected="0">
            <x v="6"/>
          </reference>
          <reference field="20" count="1">
            <x v="16"/>
          </reference>
        </references>
      </pivotArea>
    </format>
    <format dxfId="622">
      <pivotArea dataOnly="0" labelOnly="1" outline="0" fieldPosition="0">
        <references count="5">
          <reference field="0" count="1" selected="0">
            <x v="32"/>
          </reference>
          <reference field="1" count="1" selected="0">
            <x v="19"/>
          </reference>
          <reference field="8" count="1" selected="0">
            <x v="1"/>
          </reference>
          <reference field="12" count="1" selected="0">
            <x v="45"/>
          </reference>
          <reference field="20" count="1">
            <x v="26"/>
          </reference>
        </references>
      </pivotArea>
    </format>
    <format dxfId="621">
      <pivotArea dataOnly="0" labelOnly="1" outline="0" fieldPosition="0">
        <references count="5">
          <reference field="0" count="1" selected="0">
            <x v="33"/>
          </reference>
          <reference field="1" count="1" selected="0">
            <x v="20"/>
          </reference>
          <reference field="8" count="1" selected="0">
            <x v="1"/>
          </reference>
          <reference field="12" count="1" selected="0">
            <x v="17"/>
          </reference>
          <reference field="20" count="1">
            <x v="27"/>
          </reference>
        </references>
      </pivotArea>
    </format>
    <format dxfId="620">
      <pivotArea dataOnly="0" labelOnly="1" outline="0" fieldPosition="0">
        <references count="5">
          <reference field="0" count="1" selected="0">
            <x v="34"/>
          </reference>
          <reference field="1" count="1" selected="0">
            <x v="16"/>
          </reference>
          <reference field="8" count="1" selected="0">
            <x v="1"/>
          </reference>
          <reference field="12" count="1" selected="0">
            <x v="16"/>
          </reference>
          <reference field="20" count="1">
            <x v="1"/>
          </reference>
        </references>
      </pivotArea>
    </format>
    <format dxfId="619">
      <pivotArea dataOnly="0" labelOnly="1" outline="0" fieldPosition="0">
        <references count="5">
          <reference field="0" count="1" selected="0">
            <x v="35"/>
          </reference>
          <reference field="1" count="1" selected="0">
            <x v="17"/>
          </reference>
          <reference field="8" count="1" selected="0">
            <x v="1"/>
          </reference>
          <reference field="12" count="1" selected="0">
            <x v="15"/>
          </reference>
          <reference field="20" count="1">
            <x v="21"/>
          </reference>
        </references>
      </pivotArea>
    </format>
    <format dxfId="618">
      <pivotArea dataOnly="0" labelOnly="1" outline="0" fieldPosition="0">
        <references count="5">
          <reference field="0" count="1" selected="0">
            <x v="36"/>
          </reference>
          <reference field="1" count="1" selected="0">
            <x v="15"/>
          </reference>
          <reference field="8" count="1" selected="0">
            <x v="1"/>
          </reference>
          <reference field="12" count="1" selected="0">
            <x v="20"/>
          </reference>
          <reference field="20" count="1">
            <x v="32"/>
          </reference>
        </references>
      </pivotArea>
    </format>
    <format dxfId="617">
      <pivotArea dataOnly="0" labelOnly="1" outline="0" fieldPosition="0">
        <references count="5">
          <reference field="0" count="1" selected="0">
            <x v="37"/>
          </reference>
          <reference field="1" count="1" selected="0">
            <x v="18"/>
          </reference>
          <reference field="8" count="1" selected="0">
            <x v="1"/>
          </reference>
          <reference field="12" count="1" selected="0">
            <x v="13"/>
          </reference>
          <reference field="20" count="1">
            <x v="29"/>
          </reference>
        </references>
      </pivotArea>
    </format>
    <format dxfId="616">
      <pivotArea dataOnly="0" labelOnly="1" outline="0" fieldPosition="0">
        <references count="5">
          <reference field="0" count="1" selected="0">
            <x v="38"/>
          </reference>
          <reference field="1" count="1" selected="0">
            <x v="44"/>
          </reference>
          <reference field="8" count="1" selected="0">
            <x v="1"/>
          </reference>
          <reference field="12" count="1" selected="0">
            <x v="43"/>
          </reference>
          <reference field="20" count="1">
            <x v="30"/>
          </reference>
        </references>
      </pivotArea>
    </format>
    <format dxfId="615">
      <pivotArea dataOnly="0" labelOnly="1" outline="0" fieldPosition="0">
        <references count="5">
          <reference field="0" count="1" selected="0">
            <x v="39"/>
          </reference>
          <reference field="1" count="1" selected="0">
            <x v="43"/>
          </reference>
          <reference field="8" count="1" selected="0">
            <x v="1"/>
          </reference>
          <reference field="12" count="1" selected="0">
            <x v="28"/>
          </reference>
          <reference field="20" count="1">
            <x v="34"/>
          </reference>
        </references>
      </pivotArea>
    </format>
    <format dxfId="614">
      <pivotArea dataOnly="0" labelOnly="1" outline="0" fieldPosition="0">
        <references count="5">
          <reference field="0" count="1" selected="0">
            <x v="40"/>
          </reference>
          <reference field="1" count="1" selected="0">
            <x v="49"/>
          </reference>
          <reference field="8" count="1" selected="0">
            <x v="0"/>
          </reference>
          <reference field="12" count="1" selected="0">
            <x v="24"/>
          </reference>
          <reference field="20" count="1">
            <x v="20"/>
          </reference>
        </references>
      </pivotArea>
    </format>
    <format dxfId="613">
      <pivotArea dataOnly="0" labelOnly="1" outline="0" fieldPosition="0">
        <references count="5">
          <reference field="0" count="1" selected="0">
            <x v="41"/>
          </reference>
          <reference field="1" count="1" selected="0">
            <x v="46"/>
          </reference>
          <reference field="8" count="1" selected="0">
            <x v="0"/>
          </reference>
          <reference field="12" count="1" selected="0">
            <x v="11"/>
          </reference>
          <reference field="20" count="1">
            <x v="36"/>
          </reference>
        </references>
      </pivotArea>
    </format>
    <format dxfId="612">
      <pivotArea dataOnly="0" labelOnly="1" outline="0" fieldPosition="0">
        <references count="5">
          <reference field="0" count="1" selected="0">
            <x v="42"/>
          </reference>
          <reference field="1" count="1" selected="0">
            <x v="48"/>
          </reference>
          <reference field="8" count="1" selected="0">
            <x v="0"/>
          </reference>
          <reference field="12" count="1" selected="0">
            <x v="2"/>
          </reference>
          <reference field="20" count="1">
            <x v="6"/>
          </reference>
        </references>
      </pivotArea>
    </format>
    <format dxfId="611">
      <pivotArea dataOnly="0" labelOnly="1" outline="0" fieldPosition="0">
        <references count="5">
          <reference field="0" count="1" selected="0">
            <x v="43"/>
          </reference>
          <reference field="1" count="1" selected="0">
            <x v="47"/>
          </reference>
          <reference field="8" count="1" selected="0">
            <x v="0"/>
          </reference>
          <reference field="12" count="1" selected="0">
            <x v="21"/>
          </reference>
          <reference field="20" count="1">
            <x v="11"/>
          </reference>
        </references>
      </pivotArea>
    </format>
    <format dxfId="610">
      <pivotArea dataOnly="0" labelOnly="1" outline="0" fieldPosition="0">
        <references count="5">
          <reference field="0" count="1" selected="0">
            <x v="44"/>
          </reference>
          <reference field="1" count="1" selected="0">
            <x v="38"/>
          </reference>
          <reference field="8" count="1" selected="0">
            <x v="0"/>
          </reference>
          <reference field="12" count="1" selected="0">
            <x v="29"/>
          </reference>
          <reference field="20" count="1">
            <x v="6"/>
          </reference>
        </references>
      </pivotArea>
    </format>
    <format dxfId="609">
      <pivotArea dataOnly="0" labelOnly="1" outline="0" fieldPosition="0">
        <references count="5">
          <reference field="0" count="1" selected="0">
            <x v="45"/>
          </reference>
          <reference field="1" count="1" selected="0">
            <x v="0"/>
          </reference>
          <reference field="8" count="1" selected="0">
            <x v="1"/>
          </reference>
          <reference field="12" count="1" selected="0">
            <x v="27"/>
          </reference>
          <reference field="20" count="1">
            <x v="19"/>
          </reference>
        </references>
      </pivotArea>
    </format>
    <format dxfId="608">
      <pivotArea dataOnly="0" labelOnly="1" outline="0" fieldPosition="0">
        <references count="5">
          <reference field="0" count="1" selected="0">
            <x v="46"/>
          </reference>
          <reference field="1" count="1" selected="0">
            <x v="37"/>
          </reference>
          <reference field="8" count="1" selected="0">
            <x v="0"/>
          </reference>
          <reference field="12" count="1" selected="0">
            <x v="33"/>
          </reference>
          <reference field="20" count="1">
            <x v="14"/>
          </reference>
        </references>
      </pivotArea>
    </format>
    <format dxfId="607">
      <pivotArea dataOnly="0" labelOnly="1" outline="0" fieldPosition="0">
        <references count="5">
          <reference field="0" count="1" selected="0">
            <x v="47"/>
          </reference>
          <reference field="1" count="1" selected="0">
            <x v="7"/>
          </reference>
          <reference field="8" count="1" selected="0">
            <x v="0"/>
          </reference>
          <reference field="12" count="1" selected="0">
            <x v="40"/>
          </reference>
          <reference field="20" count="1">
            <x v="43"/>
          </reference>
        </references>
      </pivotArea>
    </format>
    <format dxfId="606">
      <pivotArea dataOnly="0" labelOnly="1" outline="0" fieldPosition="0">
        <references count="5">
          <reference field="0" count="1" selected="0">
            <x v="48"/>
          </reference>
          <reference field="1" count="1" selected="0">
            <x v="8"/>
          </reference>
          <reference field="8" count="1" selected="0">
            <x v="1"/>
          </reference>
          <reference field="12" count="1" selected="0">
            <x v="26"/>
          </reference>
          <reference field="20" count="1">
            <x v="33"/>
          </reference>
        </references>
      </pivotArea>
    </format>
    <format dxfId="605">
      <pivotArea dataOnly="0" labelOnly="1" outline="0" fieldPosition="0">
        <references count="5">
          <reference field="0" count="1" selected="0">
            <x v="49"/>
          </reference>
          <reference field="1" count="1" selected="0">
            <x v="42"/>
          </reference>
          <reference field="8" count="1" selected="0">
            <x v="1"/>
          </reference>
          <reference field="12" count="1" selected="0">
            <x v="39"/>
          </reference>
          <reference field="20" count="1">
            <x v="39"/>
          </reference>
        </references>
      </pivotArea>
    </format>
    <format dxfId="604">
      <pivotArea dataOnly="0" labelOnly="1" outline="0" fieldPosition="0">
        <references count="6">
          <reference field="0" count="1" selected="0">
            <x v="0"/>
          </reference>
          <reference field="1" count="1" selected="0">
            <x v="32"/>
          </reference>
          <reference field="8" count="1" selected="0">
            <x v="0"/>
          </reference>
          <reference field="10" count="1">
            <x v="10"/>
          </reference>
          <reference field="12" count="1" selected="0">
            <x v="0"/>
          </reference>
          <reference field="20" count="1" selected="0">
            <x v="43"/>
          </reference>
        </references>
      </pivotArea>
    </format>
    <format dxfId="603">
      <pivotArea dataOnly="0" labelOnly="1" outline="0" fieldPosition="0">
        <references count="6">
          <reference field="0" count="1" selected="0">
            <x v="2"/>
          </reference>
          <reference field="1" count="1" selected="0">
            <x v="45"/>
          </reference>
          <reference field="8" count="1" selected="0">
            <x v="1"/>
          </reference>
          <reference field="10" count="1">
            <x v="3"/>
          </reference>
          <reference field="12" count="1" selected="0">
            <x v="10"/>
          </reference>
          <reference field="20" count="1" selected="0">
            <x v="15"/>
          </reference>
        </references>
      </pivotArea>
    </format>
    <format dxfId="602">
      <pivotArea dataOnly="0" labelOnly="1" outline="0" fieldPosition="0">
        <references count="6">
          <reference field="0" count="1" selected="0">
            <x v="3"/>
          </reference>
          <reference field="1" count="1" selected="0">
            <x v="34"/>
          </reference>
          <reference field="8" count="1" selected="0">
            <x v="0"/>
          </reference>
          <reference field="10" count="1">
            <x v="10"/>
          </reference>
          <reference field="12" count="1" selected="0">
            <x v="7"/>
          </reference>
          <reference field="20" count="1" selected="0">
            <x v="21"/>
          </reference>
        </references>
      </pivotArea>
    </format>
    <format dxfId="601">
      <pivotArea dataOnly="0" labelOnly="1" outline="0" fieldPosition="0">
        <references count="6">
          <reference field="0" count="1" selected="0">
            <x v="8"/>
          </reference>
          <reference field="1" count="1" selected="0">
            <x v="30"/>
          </reference>
          <reference field="8" count="1" selected="0">
            <x v="0"/>
          </reference>
          <reference field="10" count="1">
            <x v="9"/>
          </reference>
          <reference field="12" count="1" selected="0">
            <x v="41"/>
          </reference>
          <reference field="20" count="1" selected="0">
            <x v="17"/>
          </reference>
        </references>
      </pivotArea>
    </format>
    <format dxfId="600">
      <pivotArea dataOnly="0" labelOnly="1" outline="0" fieldPosition="0">
        <references count="6">
          <reference field="0" count="1" selected="0">
            <x v="13"/>
          </reference>
          <reference field="1" count="1" selected="0">
            <x v="11"/>
          </reference>
          <reference field="8" count="1" selected="0">
            <x v="1"/>
          </reference>
          <reference field="10" count="1">
            <x v="5"/>
          </reference>
          <reference field="12" count="1" selected="0">
            <x v="47"/>
          </reference>
          <reference field="20" count="1" selected="0">
            <x v="5"/>
          </reference>
        </references>
      </pivotArea>
    </format>
    <format dxfId="599">
      <pivotArea dataOnly="0" labelOnly="1" outline="0" fieldPosition="0">
        <references count="6">
          <reference field="0" count="1" selected="0">
            <x v="18"/>
          </reference>
          <reference field="1" count="1" selected="0">
            <x v="2"/>
          </reference>
          <reference field="8" count="1" selected="0">
            <x v="0"/>
          </reference>
          <reference field="10" count="1">
            <x v="1"/>
          </reference>
          <reference field="12" count="1" selected="0">
            <x v="31"/>
          </reference>
          <reference field="20" count="1" selected="0">
            <x v="23"/>
          </reference>
        </references>
      </pivotArea>
    </format>
    <format dxfId="598">
      <pivotArea dataOnly="0" labelOnly="1" outline="0" fieldPosition="0">
        <references count="6">
          <reference field="0" count="1" selected="0">
            <x v="26"/>
          </reference>
          <reference field="1" count="1" selected="0">
            <x v="9"/>
          </reference>
          <reference field="8" count="1" selected="0">
            <x v="1"/>
          </reference>
          <reference field="10" count="1">
            <x v="2"/>
          </reference>
          <reference field="12" count="1" selected="0">
            <x v="48"/>
          </reference>
          <reference field="20" count="1" selected="0">
            <x v="16"/>
          </reference>
        </references>
      </pivotArea>
    </format>
    <format dxfId="597">
      <pivotArea dataOnly="0" labelOnly="1" outline="0" fieldPosition="0">
        <references count="6">
          <reference field="0" count="1" selected="0">
            <x v="29"/>
          </reference>
          <reference field="1" count="1" selected="0">
            <x v="23"/>
          </reference>
          <reference field="8" count="1" selected="0">
            <x v="0"/>
          </reference>
          <reference field="10" count="1">
            <x v="4"/>
          </reference>
          <reference field="12" count="1" selected="0">
            <x v="22"/>
          </reference>
          <reference field="20" count="1" selected="0">
            <x v="25"/>
          </reference>
        </references>
      </pivotArea>
    </format>
    <format dxfId="596">
      <pivotArea dataOnly="0" labelOnly="1" outline="0" fieldPosition="0">
        <references count="6">
          <reference field="0" count="1" selected="0">
            <x v="38"/>
          </reference>
          <reference field="1" count="1" selected="0">
            <x v="44"/>
          </reference>
          <reference field="8" count="1" selected="0">
            <x v="1"/>
          </reference>
          <reference field="10" count="1">
            <x v="0"/>
          </reference>
          <reference field="12" count="1" selected="0">
            <x v="43"/>
          </reference>
          <reference field="20" count="1" selected="0">
            <x v="30"/>
          </reference>
        </references>
      </pivotArea>
    </format>
    <format dxfId="595">
      <pivotArea dataOnly="0" labelOnly="1" outline="0" fieldPosition="0">
        <references count="6">
          <reference field="0" count="1" selected="0">
            <x v="41"/>
          </reference>
          <reference field="1" count="1" selected="0">
            <x v="46"/>
          </reference>
          <reference field="8" count="1" selected="0">
            <x v="0"/>
          </reference>
          <reference field="10" count="1">
            <x v="7"/>
          </reference>
          <reference field="12" count="1" selected="0">
            <x v="11"/>
          </reference>
          <reference field="20" count="1" selected="0">
            <x v="36"/>
          </reference>
        </references>
      </pivotArea>
    </format>
    <format dxfId="594">
      <pivotArea dataOnly="0" labelOnly="1" outline="0" fieldPosition="0">
        <references count="6">
          <reference field="0" count="1" selected="0">
            <x v="44"/>
          </reference>
          <reference field="1" count="1" selected="0">
            <x v="38"/>
          </reference>
          <reference field="8" count="1" selected="0">
            <x v="0"/>
          </reference>
          <reference field="10" count="1">
            <x v="6"/>
          </reference>
          <reference field="12" count="1" selected="0">
            <x v="29"/>
          </reference>
          <reference field="20" count="1" selected="0">
            <x v="6"/>
          </reference>
        </references>
      </pivotArea>
    </format>
    <format dxfId="593">
      <pivotArea dataOnly="0" labelOnly="1" outline="0" fieldPosition="0">
        <references count="6">
          <reference field="0" count="1" selected="0">
            <x v="47"/>
          </reference>
          <reference field="1" count="1" selected="0">
            <x v="7"/>
          </reference>
          <reference field="8" count="1" selected="0">
            <x v="0"/>
          </reference>
          <reference field="10" count="1">
            <x v="8"/>
          </reference>
          <reference field="12" count="1" selected="0">
            <x v="40"/>
          </reference>
          <reference field="20" count="1" selected="0">
            <x v="43"/>
          </reference>
        </references>
      </pivotArea>
    </format>
    <format dxfId="592">
      <pivotArea dataOnly="0" labelOnly="1" outline="0" fieldPosition="0">
        <references count="6">
          <reference field="0" count="1" selected="0">
            <x v="49"/>
          </reference>
          <reference field="1" count="1" selected="0">
            <x v="42"/>
          </reference>
          <reference field="8" count="1" selected="0">
            <x v="1"/>
          </reference>
          <reference field="10" count="1">
            <x v="3"/>
          </reference>
          <reference field="12" count="1" selected="0">
            <x v="39"/>
          </reference>
          <reference field="20" count="1" selected="0">
            <x v="39"/>
          </reference>
        </references>
      </pivotArea>
    </format>
    <format dxfId="591">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1" count="1">
            <x v="1"/>
          </reference>
          <reference field="12" count="1" selected="0">
            <x v="0"/>
          </reference>
          <reference field="20" count="1" selected="0">
            <x v="43"/>
          </reference>
        </references>
      </pivotArea>
    </format>
    <format dxfId="590">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1" count="1">
            <x v="4"/>
          </reference>
          <reference field="12" count="1" selected="0">
            <x v="10"/>
          </reference>
          <reference field="20" count="1" selected="0">
            <x v="15"/>
          </reference>
        </references>
      </pivotArea>
    </format>
    <format dxfId="589">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1" count="1">
            <x v="1"/>
          </reference>
          <reference field="12" count="1" selected="0">
            <x v="7"/>
          </reference>
          <reference field="20" count="1" selected="0">
            <x v="21"/>
          </reference>
        </references>
      </pivotArea>
    </format>
    <format dxfId="588">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0" count="1" selected="0">
            <x v="5"/>
          </reference>
        </references>
      </pivotArea>
    </format>
    <format dxfId="587">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1" count="1">
            <x v="1"/>
          </reference>
          <reference field="12" count="1" selected="0">
            <x v="31"/>
          </reference>
          <reference field="20" count="1" selected="0">
            <x v="23"/>
          </reference>
        </references>
      </pivotArea>
    </format>
    <format dxfId="586">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0" count="1" selected="0">
            <x v="16"/>
          </reference>
        </references>
      </pivotArea>
    </format>
    <format dxfId="585">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1" count="1">
            <x v="2"/>
          </reference>
          <reference field="12" count="1" selected="0">
            <x v="22"/>
          </reference>
          <reference field="20" count="1" selected="0">
            <x v="25"/>
          </reference>
        </references>
      </pivotArea>
    </format>
    <format dxfId="584">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1" count="1">
            <x v="5"/>
          </reference>
          <reference field="12" count="1" selected="0">
            <x v="43"/>
          </reference>
          <reference field="20" count="1" selected="0">
            <x v="30"/>
          </reference>
        </references>
      </pivotArea>
    </format>
    <format dxfId="583">
      <pivotArea dataOnly="0" labelOnly="1" outline="0" fieldPosition="0">
        <references count="7">
          <reference field="0" count="1" selected="0">
            <x v="44"/>
          </reference>
          <reference field="1" count="1" selected="0">
            <x v="38"/>
          </reference>
          <reference field="8" count="1" selected="0">
            <x v="0"/>
          </reference>
          <reference field="10" count="1" selected="0">
            <x v="6"/>
          </reference>
          <reference field="11" count="1">
            <x v="0"/>
          </reference>
          <reference field="12" count="1" selected="0">
            <x v="29"/>
          </reference>
          <reference field="20" count="1" selected="0">
            <x v="6"/>
          </reference>
        </references>
      </pivotArea>
    </format>
    <format dxfId="582">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0" count="1" selected="0">
            <x v="43"/>
          </reference>
        </references>
      </pivotArea>
    </format>
    <format dxfId="581">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0" count="1" selected="0">
            <x v="39"/>
          </reference>
        </references>
      </pivotArea>
    </format>
    <format dxfId="580">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0" count="1" selected="0">
            <x v="43"/>
          </reference>
        </references>
      </pivotArea>
    </format>
    <format dxfId="579">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0" count="1" selected="0">
            <x v="38"/>
          </reference>
        </references>
      </pivotArea>
    </format>
    <format dxfId="578">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0" count="1" selected="0">
            <x v="15"/>
          </reference>
        </references>
      </pivotArea>
    </format>
    <format dxfId="577">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0" count="1" selected="0">
            <x v="21"/>
          </reference>
        </references>
      </pivotArea>
    </format>
    <format dxfId="576">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0" count="1" selected="0">
            <x v="16"/>
          </reference>
        </references>
      </pivotArea>
    </format>
    <format dxfId="575">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0" count="1" selected="0">
            <x v="38"/>
          </reference>
        </references>
      </pivotArea>
    </format>
    <format dxfId="574">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0" count="1" selected="0">
            <x v="45"/>
          </reference>
        </references>
      </pivotArea>
    </format>
    <format dxfId="573">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0" count="1" selected="0">
            <x v="9"/>
          </reference>
        </references>
      </pivotArea>
    </format>
    <format dxfId="572">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0" count="1" selected="0">
            <x v="17"/>
          </reference>
        </references>
      </pivotArea>
    </format>
    <format dxfId="571">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0" count="1" selected="0">
            <x v="10"/>
          </reference>
        </references>
      </pivotArea>
    </format>
    <format dxfId="570">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0" count="1" selected="0">
            <x v="32"/>
          </reference>
        </references>
      </pivotArea>
    </format>
    <format dxfId="569">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0" count="1" selected="0">
            <x v="23"/>
          </reference>
        </references>
      </pivotArea>
    </format>
    <format dxfId="568">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0" count="1" selected="0">
            <x v="23"/>
          </reference>
        </references>
      </pivotArea>
    </format>
    <format dxfId="567">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0" count="1" selected="0">
            <x v="5"/>
          </reference>
        </references>
      </pivotArea>
    </format>
    <format dxfId="566">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0" count="1" selected="0">
            <x v="11"/>
          </reference>
        </references>
      </pivotArea>
    </format>
    <format dxfId="565">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0" count="1" selected="0">
            <x v="15"/>
          </reference>
        </references>
      </pivotArea>
    </format>
    <format dxfId="564">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0" count="1" selected="0">
            <x v="18"/>
          </reference>
        </references>
      </pivotArea>
    </format>
    <format dxfId="563">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0" count="1" selected="0">
            <x v="5"/>
          </reference>
        </references>
      </pivotArea>
    </format>
    <format dxfId="562">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0" count="1" selected="0">
            <x v="23"/>
          </reference>
        </references>
      </pivotArea>
    </format>
    <format dxfId="561">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0" count="1" selected="0">
            <x v="22"/>
          </reference>
        </references>
      </pivotArea>
    </format>
    <format dxfId="560">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0" count="1" selected="0">
            <x v="42"/>
          </reference>
        </references>
      </pivotArea>
    </format>
    <format dxfId="559">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0" count="1" selected="0">
            <x v="10"/>
          </reference>
        </references>
      </pivotArea>
    </format>
    <format dxfId="558">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0" count="1" selected="0">
            <x v="1"/>
          </reference>
        </references>
      </pivotArea>
    </format>
    <format dxfId="557">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0" count="1" selected="0">
            <x v="45"/>
          </reference>
        </references>
      </pivotArea>
    </format>
    <format dxfId="556">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0" count="1" selected="0">
            <x v="12"/>
          </reference>
        </references>
      </pivotArea>
    </format>
    <format dxfId="555">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0" count="1" selected="0">
            <x v="24"/>
          </reference>
        </references>
      </pivotArea>
    </format>
    <format dxfId="554">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0" count="1" selected="0">
            <x v="16"/>
          </reference>
        </references>
      </pivotArea>
    </format>
    <format dxfId="553">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0" count="1" selected="0">
            <x v="28"/>
          </reference>
        </references>
      </pivotArea>
    </format>
    <format dxfId="552">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0" count="1" selected="0">
            <x v="40"/>
          </reference>
        </references>
      </pivotArea>
    </format>
    <format dxfId="551">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0" count="1" selected="0">
            <x v="25"/>
          </reference>
        </references>
      </pivotArea>
    </format>
    <format dxfId="550">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0" count="1" selected="0">
            <x v="35"/>
          </reference>
        </references>
      </pivotArea>
    </format>
    <format dxfId="549">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0" count="1" selected="0">
            <x v="16"/>
          </reference>
        </references>
      </pivotArea>
    </format>
    <format dxfId="548">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0" count="1" selected="0">
            <x v="26"/>
          </reference>
        </references>
      </pivotArea>
    </format>
    <format dxfId="547">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0" count="1" selected="0">
            <x v="27"/>
          </reference>
        </references>
      </pivotArea>
    </format>
    <format dxfId="546">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0" count="1" selected="0">
            <x v="1"/>
          </reference>
        </references>
      </pivotArea>
    </format>
    <format dxfId="545">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0" count="1" selected="0">
            <x v="21"/>
          </reference>
        </references>
      </pivotArea>
    </format>
    <format dxfId="544">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0" count="1" selected="0">
            <x v="32"/>
          </reference>
        </references>
      </pivotArea>
    </format>
    <format dxfId="543">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0" count="1" selected="0">
            <x v="29"/>
          </reference>
        </references>
      </pivotArea>
    </format>
    <format dxfId="542">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0" count="1" selected="0">
            <x v="30"/>
          </reference>
        </references>
      </pivotArea>
    </format>
    <format dxfId="541">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0" count="1" selected="0">
            <x v="34"/>
          </reference>
        </references>
      </pivotArea>
    </format>
    <format dxfId="540">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0" count="1" selected="0">
            <x v="20"/>
          </reference>
        </references>
      </pivotArea>
    </format>
    <format dxfId="539">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0" count="1" selected="0">
            <x v="36"/>
          </reference>
        </references>
      </pivotArea>
    </format>
    <format dxfId="538">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0" count="1" selected="0">
            <x v="6"/>
          </reference>
        </references>
      </pivotArea>
    </format>
    <format dxfId="537">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0" count="1" selected="0">
            <x v="11"/>
          </reference>
        </references>
      </pivotArea>
    </format>
    <format dxfId="536">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 field="20" count="1" selected="0">
            <x v="6"/>
          </reference>
        </references>
      </pivotArea>
    </format>
    <format dxfId="535">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0" count="1" selected="0">
            <x v="19"/>
          </reference>
        </references>
      </pivotArea>
    </format>
    <format dxfId="534">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 field="20" count="1" selected="0">
            <x v="14"/>
          </reference>
        </references>
      </pivotArea>
    </format>
    <format dxfId="533">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0" count="1" selected="0">
            <x v="43"/>
          </reference>
        </references>
      </pivotArea>
    </format>
    <format dxfId="532">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0" count="1" selected="0">
            <x v="33"/>
          </reference>
        </references>
      </pivotArea>
    </format>
    <format dxfId="531">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0" count="1" selected="0">
            <x v="39"/>
          </reference>
        </references>
      </pivotArea>
    </format>
    <format dxfId="530">
      <pivotArea field="8" type="button" dataOnly="0" labelOnly="1" outline="0" axis="axisRow" fieldPosition="3"/>
    </format>
    <format dxfId="529">
      <pivotArea field="20" type="button" dataOnly="0" labelOnly="1" outline="0" axis="axisRow" fieldPosition="4"/>
    </format>
    <format dxfId="528">
      <pivotArea field="10" type="button" dataOnly="0" labelOnly="1" outline="0" axis="axisRow" fieldPosition="5"/>
    </format>
    <format dxfId="527">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526">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525">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524">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523">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522">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521">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520">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519">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518">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517">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516">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515">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514">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513">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512">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511">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510">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509">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508">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507">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506">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505">
      <pivotArea dataOnly="0" labelOnly="1" outline="0" fieldPosition="0">
        <references count="5">
          <reference field="0" count="1" selected="0">
            <x v="0"/>
          </reference>
          <reference field="1" count="1" selected="0">
            <x v="32"/>
          </reference>
          <reference field="8" count="1" selected="0">
            <x v="0"/>
          </reference>
          <reference field="12" count="1" selected="0">
            <x v="0"/>
          </reference>
          <reference field="20" count="1">
            <x v="43"/>
          </reference>
        </references>
      </pivotArea>
    </format>
    <format dxfId="504">
      <pivotArea dataOnly="0" labelOnly="1" outline="0" fieldPosition="0">
        <references count="5">
          <reference field="0" count="1" selected="0">
            <x v="1"/>
          </reference>
          <reference field="1" count="1" selected="0">
            <x v="33"/>
          </reference>
          <reference field="8" count="1" selected="0">
            <x v="0"/>
          </reference>
          <reference field="12" count="1" selected="0">
            <x v="18"/>
          </reference>
          <reference field="20" count="1">
            <x v="38"/>
          </reference>
        </references>
      </pivotArea>
    </format>
    <format dxfId="503">
      <pivotArea dataOnly="0" labelOnly="1" outline="0" fieldPosition="0">
        <references count="5">
          <reference field="0" count="1" selected="0">
            <x v="2"/>
          </reference>
          <reference field="1" count="1" selected="0">
            <x v="45"/>
          </reference>
          <reference field="8" count="1" selected="0">
            <x v="1"/>
          </reference>
          <reference field="12" count="1" selected="0">
            <x v="10"/>
          </reference>
          <reference field="20" count="1">
            <x v="15"/>
          </reference>
        </references>
      </pivotArea>
    </format>
    <format dxfId="502">
      <pivotArea dataOnly="0" labelOnly="1" outline="0" fieldPosition="0">
        <references count="5">
          <reference field="0" count="1" selected="0">
            <x v="3"/>
          </reference>
          <reference field="1" count="1" selected="0">
            <x v="34"/>
          </reference>
          <reference field="8" count="1" selected="0">
            <x v="0"/>
          </reference>
          <reference field="12" count="1" selected="0">
            <x v="7"/>
          </reference>
          <reference field="20" count="1">
            <x v="21"/>
          </reference>
        </references>
      </pivotArea>
    </format>
    <format dxfId="501">
      <pivotArea dataOnly="0" labelOnly="1" outline="0" fieldPosition="0">
        <references count="5">
          <reference field="0" count="1" selected="0">
            <x v="4"/>
          </reference>
          <reference field="1" count="1" selected="0">
            <x v="3"/>
          </reference>
          <reference field="8" count="1" selected="0">
            <x v="1"/>
          </reference>
          <reference field="12" count="1" selected="0">
            <x v="5"/>
          </reference>
          <reference field="20" count="1">
            <x v="16"/>
          </reference>
        </references>
      </pivotArea>
    </format>
    <format dxfId="500">
      <pivotArea dataOnly="0" labelOnly="1" outline="0" fieldPosition="0">
        <references count="5">
          <reference field="0" count="1" selected="0">
            <x v="5"/>
          </reference>
          <reference field="1" count="1" selected="0">
            <x v="26"/>
          </reference>
          <reference field="8" count="1" selected="0">
            <x v="1"/>
          </reference>
          <reference field="12" count="1" selected="0">
            <x v="19"/>
          </reference>
          <reference field="20" count="1">
            <x v="38"/>
          </reference>
        </references>
      </pivotArea>
    </format>
    <format dxfId="499">
      <pivotArea dataOnly="0" labelOnly="1" outline="0" fieldPosition="0">
        <references count="5">
          <reference field="0" count="1" selected="0">
            <x v="6"/>
          </reference>
          <reference field="1" count="1" selected="0">
            <x v="31"/>
          </reference>
          <reference field="8" count="1" selected="0">
            <x v="0"/>
          </reference>
          <reference field="12" count="1" selected="0">
            <x v="9"/>
          </reference>
          <reference field="20" count="1">
            <x v="45"/>
          </reference>
        </references>
      </pivotArea>
    </format>
    <format dxfId="498">
      <pivotArea dataOnly="0" labelOnly="1" outline="0" fieldPosition="0">
        <references count="5">
          <reference field="0" count="1" selected="0">
            <x v="7"/>
          </reference>
          <reference field="1" count="1" selected="0">
            <x v="27"/>
          </reference>
          <reference field="8" count="1" selected="0">
            <x v="1"/>
          </reference>
          <reference field="12" count="1" selected="0">
            <x v="30"/>
          </reference>
          <reference field="20" count="1">
            <x v="9"/>
          </reference>
        </references>
      </pivotArea>
    </format>
    <format dxfId="497">
      <pivotArea dataOnly="0" labelOnly="1" outline="0" fieldPosition="0">
        <references count="5">
          <reference field="0" count="1" selected="0">
            <x v="8"/>
          </reference>
          <reference field="1" count="1" selected="0">
            <x v="30"/>
          </reference>
          <reference field="8" count="1" selected="0">
            <x v="0"/>
          </reference>
          <reference field="12" count="1" selected="0">
            <x v="41"/>
          </reference>
          <reference field="20" count="1">
            <x v="17"/>
          </reference>
        </references>
      </pivotArea>
    </format>
    <format dxfId="496">
      <pivotArea dataOnly="0" labelOnly="1" outline="0" fieldPosition="0">
        <references count="5">
          <reference field="0" count="1" selected="0">
            <x v="9"/>
          </reference>
          <reference field="1" count="1" selected="0">
            <x v="28"/>
          </reference>
          <reference field="8" count="1" selected="0">
            <x v="1"/>
          </reference>
          <reference field="12" count="1" selected="0">
            <x v="38"/>
          </reference>
          <reference field="20" count="1">
            <x v="10"/>
          </reference>
        </references>
      </pivotArea>
    </format>
    <format dxfId="495">
      <pivotArea dataOnly="0" labelOnly="1" outline="0" fieldPosition="0">
        <references count="5">
          <reference field="0" count="1" selected="0">
            <x v="10"/>
          </reference>
          <reference field="1" count="1" selected="0">
            <x v="41"/>
          </reference>
          <reference field="8" count="1" selected="0">
            <x v="1"/>
          </reference>
          <reference field="12" count="1" selected="0">
            <x v="23"/>
          </reference>
          <reference field="20" count="1">
            <x v="32"/>
          </reference>
        </references>
      </pivotArea>
    </format>
    <format dxfId="494">
      <pivotArea dataOnly="0" labelOnly="1" outline="0" fieldPosition="0">
        <references count="5">
          <reference field="0" count="1" selected="0">
            <x v="11"/>
          </reference>
          <reference field="1" count="1" selected="0">
            <x v="29"/>
          </reference>
          <reference field="8" count="1" selected="0">
            <x v="0"/>
          </reference>
          <reference field="12" count="1" selected="0">
            <x v="49"/>
          </reference>
          <reference field="20" count="1">
            <x v="23"/>
          </reference>
        </references>
      </pivotArea>
    </format>
    <format dxfId="493">
      <pivotArea dataOnly="0" labelOnly="1" outline="0" fieldPosition="0">
        <references count="5">
          <reference field="0" count="1" selected="0">
            <x v="13"/>
          </reference>
          <reference field="1" count="1" selected="0">
            <x v="11"/>
          </reference>
          <reference field="8" count="1" selected="0">
            <x v="1"/>
          </reference>
          <reference field="12" count="1" selected="0">
            <x v="47"/>
          </reference>
          <reference field="20" count="1">
            <x v="5"/>
          </reference>
        </references>
      </pivotArea>
    </format>
    <format dxfId="492">
      <pivotArea dataOnly="0" labelOnly="1" outline="0" fieldPosition="0">
        <references count="5">
          <reference field="0" count="1" selected="0">
            <x v="14"/>
          </reference>
          <reference field="1" count="1" selected="0">
            <x v="40"/>
          </reference>
          <reference field="8" count="1" selected="0">
            <x v="0"/>
          </reference>
          <reference field="12" count="1" selected="0">
            <x v="36"/>
          </reference>
          <reference field="20" count="1">
            <x v="11"/>
          </reference>
        </references>
      </pivotArea>
    </format>
    <format dxfId="491">
      <pivotArea dataOnly="0" labelOnly="1" outline="0" fieldPosition="0">
        <references count="5">
          <reference field="0" count="1" selected="0">
            <x v="15"/>
          </reference>
          <reference field="1" count="1" selected="0">
            <x v="12"/>
          </reference>
          <reference field="8" count="1" selected="0">
            <x v="1"/>
          </reference>
          <reference field="12" count="1" selected="0">
            <x v="4"/>
          </reference>
          <reference field="20" count="1">
            <x v="15"/>
          </reference>
        </references>
      </pivotArea>
    </format>
    <format dxfId="490">
      <pivotArea dataOnly="0" labelOnly="1" outline="0" fieldPosition="0">
        <references count="5">
          <reference field="0" count="1" selected="0">
            <x v="16"/>
          </reference>
          <reference field="1" count="1" selected="0">
            <x v="13"/>
          </reference>
          <reference field="8" count="1" selected="0">
            <x v="1"/>
          </reference>
          <reference field="12" count="1" selected="0">
            <x v="42"/>
          </reference>
          <reference field="20" count="1">
            <x v="18"/>
          </reference>
        </references>
      </pivotArea>
    </format>
    <format dxfId="489">
      <pivotArea dataOnly="0" labelOnly="1" outline="0" fieldPosition="0">
        <references count="5">
          <reference field="0" count="1" selected="0">
            <x v="17"/>
          </reference>
          <reference field="1" count="1" selected="0">
            <x v="14"/>
          </reference>
          <reference field="8" count="1" selected="0">
            <x v="1"/>
          </reference>
          <reference field="12" count="1" selected="0">
            <x v="44"/>
          </reference>
          <reference field="20" count="1">
            <x v="5"/>
          </reference>
        </references>
      </pivotArea>
    </format>
    <format dxfId="488">
      <pivotArea dataOnly="0" labelOnly="1" outline="0" fieldPosition="0">
        <references count="5">
          <reference field="0" count="1" selected="0">
            <x v="18"/>
          </reference>
          <reference field="1" count="1" selected="0">
            <x v="2"/>
          </reference>
          <reference field="8" count="1" selected="0">
            <x v="0"/>
          </reference>
          <reference field="12" count="1" selected="0">
            <x v="31"/>
          </reference>
          <reference field="20" count="1">
            <x v="23"/>
          </reference>
        </references>
      </pivotArea>
    </format>
    <format dxfId="487">
      <pivotArea dataOnly="0" labelOnly="1" outline="0" fieldPosition="0">
        <references count="5">
          <reference field="0" count="1" selected="0">
            <x v="19"/>
          </reference>
          <reference field="1" count="1" selected="0">
            <x v="24"/>
          </reference>
          <reference field="8" count="1" selected="0">
            <x v="1"/>
          </reference>
          <reference field="12" count="1" selected="0">
            <x v="12"/>
          </reference>
          <reference field="20" count="1">
            <x v="22"/>
          </reference>
        </references>
      </pivotArea>
    </format>
    <format dxfId="486">
      <pivotArea dataOnly="0" labelOnly="1" outline="0" fieldPosition="0">
        <references count="5">
          <reference field="0" count="1" selected="0">
            <x v="20"/>
          </reference>
          <reference field="1" count="1" selected="0">
            <x v="25"/>
          </reference>
          <reference field="8" count="1" selected="0">
            <x v="1"/>
          </reference>
          <reference field="12" count="1" selected="0">
            <x v="35"/>
          </reference>
          <reference field="20" count="1">
            <x v="42"/>
          </reference>
        </references>
      </pivotArea>
    </format>
    <format dxfId="485">
      <pivotArea dataOnly="0" labelOnly="1" outline="0" fieldPosition="0">
        <references count="5">
          <reference field="0" count="1" selected="0">
            <x v="21"/>
          </reference>
          <reference field="1" count="1" selected="0">
            <x v="1"/>
          </reference>
          <reference field="8" count="1" selected="0">
            <x v="0"/>
          </reference>
          <reference field="12" count="1" selected="0">
            <x v="25"/>
          </reference>
          <reference field="20" count="1">
            <x v="10"/>
          </reference>
        </references>
      </pivotArea>
    </format>
    <format dxfId="484">
      <pivotArea dataOnly="0" labelOnly="1" outline="0" fieldPosition="0">
        <references count="5">
          <reference field="0" count="1" selected="0">
            <x v="22"/>
          </reference>
          <reference field="1" count="1" selected="0">
            <x v="4"/>
          </reference>
          <reference field="8" count="1" selected="0">
            <x v="0"/>
          </reference>
          <reference field="12" count="1" selected="0">
            <x v="46"/>
          </reference>
          <reference field="20" count="1">
            <x v="1"/>
          </reference>
        </references>
      </pivotArea>
    </format>
    <format dxfId="483">
      <pivotArea dataOnly="0" labelOnly="1" outline="0" fieldPosition="0">
        <references count="5">
          <reference field="0" count="1" selected="0">
            <x v="23"/>
          </reference>
          <reference field="1" count="1" selected="0">
            <x v="5"/>
          </reference>
          <reference field="8" count="1" selected="0">
            <x v="0"/>
          </reference>
          <reference field="12" count="1" selected="0">
            <x v="3"/>
          </reference>
          <reference field="20" count="1">
            <x v="45"/>
          </reference>
        </references>
      </pivotArea>
    </format>
    <format dxfId="482">
      <pivotArea dataOnly="0" labelOnly="1" outline="0" fieldPosition="0">
        <references count="5">
          <reference field="0" count="1" selected="0">
            <x v="24"/>
          </reference>
          <reference field="1" count="1" selected="0">
            <x v="6"/>
          </reference>
          <reference field="8" count="1" selected="0">
            <x v="0"/>
          </reference>
          <reference field="12" count="1" selected="0">
            <x v="1"/>
          </reference>
          <reference field="20" count="1">
            <x v="12"/>
          </reference>
        </references>
      </pivotArea>
    </format>
    <format dxfId="481">
      <pivotArea dataOnly="0" labelOnly="1" outline="0" fieldPosition="0">
        <references count="5">
          <reference field="0" count="1" selected="0">
            <x v="25"/>
          </reference>
          <reference field="1" count="1" selected="0">
            <x v="35"/>
          </reference>
          <reference field="8" count="1" selected="0">
            <x v="0"/>
          </reference>
          <reference field="12" count="1" selected="0">
            <x v="34"/>
          </reference>
          <reference field="20" count="1">
            <x v="24"/>
          </reference>
        </references>
      </pivotArea>
    </format>
    <format dxfId="480">
      <pivotArea dataOnly="0" labelOnly="1" outline="0" fieldPosition="0">
        <references count="5">
          <reference field="0" count="1" selected="0">
            <x v="26"/>
          </reference>
          <reference field="1" count="1" selected="0">
            <x v="9"/>
          </reference>
          <reference field="8" count="1" selected="0">
            <x v="1"/>
          </reference>
          <reference field="12" count="1" selected="0">
            <x v="48"/>
          </reference>
          <reference field="20" count="1">
            <x v="16"/>
          </reference>
        </references>
      </pivotArea>
    </format>
    <format dxfId="479">
      <pivotArea dataOnly="0" labelOnly="1" outline="0" fieldPosition="0">
        <references count="5">
          <reference field="0" count="1" selected="0">
            <x v="27"/>
          </reference>
          <reference field="1" count="1" selected="0">
            <x v="10"/>
          </reference>
          <reference field="8" count="1" selected="0">
            <x v="1"/>
          </reference>
          <reference field="12" count="1" selected="0">
            <x v="14"/>
          </reference>
          <reference field="20" count="1">
            <x v="28"/>
          </reference>
        </references>
      </pivotArea>
    </format>
    <format dxfId="478">
      <pivotArea dataOnly="0" labelOnly="1" outline="0" fieldPosition="0">
        <references count="5">
          <reference field="0" count="1" selected="0">
            <x v="28"/>
          </reference>
          <reference field="1" count="1" selected="0">
            <x v="39"/>
          </reference>
          <reference field="8" count="1" selected="0">
            <x v="0"/>
          </reference>
          <reference field="12" count="1" selected="0">
            <x v="32"/>
          </reference>
          <reference field="20" count="1">
            <x v="40"/>
          </reference>
        </references>
      </pivotArea>
    </format>
    <format dxfId="477">
      <pivotArea dataOnly="0" labelOnly="1" outline="0" fieldPosition="0">
        <references count="5">
          <reference field="0" count="1" selected="0">
            <x v="29"/>
          </reference>
          <reference field="1" count="1" selected="0">
            <x v="23"/>
          </reference>
          <reference field="8" count="1" selected="0">
            <x v="0"/>
          </reference>
          <reference field="12" count="1" selected="0">
            <x v="22"/>
          </reference>
          <reference field="20" count="1">
            <x v="25"/>
          </reference>
        </references>
      </pivotArea>
    </format>
    <format dxfId="476">
      <pivotArea dataOnly="0" labelOnly="1" outline="0" fieldPosition="0">
        <references count="5">
          <reference field="0" count="1" selected="0">
            <x v="30"/>
          </reference>
          <reference field="1" count="1" selected="0">
            <x v="22"/>
          </reference>
          <reference field="8" count="1" selected="0">
            <x v="0"/>
          </reference>
          <reference field="12" count="1" selected="0">
            <x v="8"/>
          </reference>
          <reference field="20" count="1">
            <x v="35"/>
          </reference>
        </references>
      </pivotArea>
    </format>
    <format dxfId="475">
      <pivotArea dataOnly="0" labelOnly="1" outline="0" fieldPosition="0">
        <references count="5">
          <reference field="0" count="1" selected="0">
            <x v="31"/>
          </reference>
          <reference field="1" count="1" selected="0">
            <x v="21"/>
          </reference>
          <reference field="8" count="1" selected="0">
            <x v="0"/>
          </reference>
          <reference field="12" count="1" selected="0">
            <x v="6"/>
          </reference>
          <reference field="20" count="1">
            <x v="16"/>
          </reference>
        </references>
      </pivotArea>
    </format>
    <format dxfId="474">
      <pivotArea dataOnly="0" labelOnly="1" outline="0" fieldPosition="0">
        <references count="5">
          <reference field="0" count="1" selected="0">
            <x v="32"/>
          </reference>
          <reference field="1" count="1" selected="0">
            <x v="19"/>
          </reference>
          <reference field="8" count="1" selected="0">
            <x v="1"/>
          </reference>
          <reference field="12" count="1" selected="0">
            <x v="45"/>
          </reference>
          <reference field="20" count="1">
            <x v="26"/>
          </reference>
        </references>
      </pivotArea>
    </format>
    <format dxfId="473">
      <pivotArea dataOnly="0" labelOnly="1" outline="0" fieldPosition="0">
        <references count="5">
          <reference field="0" count="1" selected="0">
            <x v="33"/>
          </reference>
          <reference field="1" count="1" selected="0">
            <x v="20"/>
          </reference>
          <reference field="8" count="1" selected="0">
            <x v="1"/>
          </reference>
          <reference field="12" count="1" selected="0">
            <x v="17"/>
          </reference>
          <reference field="20" count="1">
            <x v="27"/>
          </reference>
        </references>
      </pivotArea>
    </format>
    <format dxfId="472">
      <pivotArea dataOnly="0" labelOnly="1" outline="0" fieldPosition="0">
        <references count="5">
          <reference field="0" count="1" selected="0">
            <x v="34"/>
          </reference>
          <reference field="1" count="1" selected="0">
            <x v="16"/>
          </reference>
          <reference field="8" count="1" selected="0">
            <x v="1"/>
          </reference>
          <reference field="12" count="1" selected="0">
            <x v="16"/>
          </reference>
          <reference field="20" count="1">
            <x v="1"/>
          </reference>
        </references>
      </pivotArea>
    </format>
    <format dxfId="471">
      <pivotArea dataOnly="0" labelOnly="1" outline="0" fieldPosition="0">
        <references count="5">
          <reference field="0" count="1" selected="0">
            <x v="35"/>
          </reference>
          <reference field="1" count="1" selected="0">
            <x v="17"/>
          </reference>
          <reference field="8" count="1" selected="0">
            <x v="1"/>
          </reference>
          <reference field="12" count="1" selected="0">
            <x v="15"/>
          </reference>
          <reference field="20" count="1">
            <x v="21"/>
          </reference>
        </references>
      </pivotArea>
    </format>
    <format dxfId="470">
      <pivotArea dataOnly="0" labelOnly="1" outline="0" fieldPosition="0">
        <references count="5">
          <reference field="0" count="1" selected="0">
            <x v="36"/>
          </reference>
          <reference field="1" count="1" selected="0">
            <x v="15"/>
          </reference>
          <reference field="8" count="1" selected="0">
            <x v="1"/>
          </reference>
          <reference field="12" count="1" selected="0">
            <x v="20"/>
          </reference>
          <reference field="20" count="1">
            <x v="32"/>
          </reference>
        </references>
      </pivotArea>
    </format>
    <format dxfId="469">
      <pivotArea dataOnly="0" labelOnly="1" outline="0" fieldPosition="0">
        <references count="5">
          <reference field="0" count="1" selected="0">
            <x v="37"/>
          </reference>
          <reference field="1" count="1" selected="0">
            <x v="18"/>
          </reference>
          <reference field="8" count="1" selected="0">
            <x v="1"/>
          </reference>
          <reference field="12" count="1" selected="0">
            <x v="13"/>
          </reference>
          <reference field="20" count="1">
            <x v="29"/>
          </reference>
        </references>
      </pivotArea>
    </format>
    <format dxfId="468">
      <pivotArea dataOnly="0" labelOnly="1" outline="0" fieldPosition="0">
        <references count="5">
          <reference field="0" count="1" selected="0">
            <x v="38"/>
          </reference>
          <reference field="1" count="1" selected="0">
            <x v="44"/>
          </reference>
          <reference field="8" count="1" selected="0">
            <x v="1"/>
          </reference>
          <reference field="12" count="1" selected="0">
            <x v="43"/>
          </reference>
          <reference field="20" count="1">
            <x v="30"/>
          </reference>
        </references>
      </pivotArea>
    </format>
    <format dxfId="467">
      <pivotArea dataOnly="0" labelOnly="1" outline="0" fieldPosition="0">
        <references count="5">
          <reference field="0" count="1" selected="0">
            <x v="39"/>
          </reference>
          <reference field="1" count="1" selected="0">
            <x v="43"/>
          </reference>
          <reference field="8" count="1" selected="0">
            <x v="1"/>
          </reference>
          <reference field="12" count="1" selected="0">
            <x v="28"/>
          </reference>
          <reference field="20" count="1">
            <x v="34"/>
          </reference>
        </references>
      </pivotArea>
    </format>
    <format dxfId="466">
      <pivotArea dataOnly="0" labelOnly="1" outline="0" fieldPosition="0">
        <references count="5">
          <reference field="0" count="1" selected="0">
            <x v="40"/>
          </reference>
          <reference field="1" count="1" selected="0">
            <x v="49"/>
          </reference>
          <reference field="8" count="1" selected="0">
            <x v="0"/>
          </reference>
          <reference field="12" count="1" selected="0">
            <x v="24"/>
          </reference>
          <reference field="20" count="1">
            <x v="20"/>
          </reference>
        </references>
      </pivotArea>
    </format>
    <format dxfId="465">
      <pivotArea dataOnly="0" labelOnly="1" outline="0" fieldPosition="0">
        <references count="5">
          <reference field="0" count="1" selected="0">
            <x v="41"/>
          </reference>
          <reference field="1" count="1" selected="0">
            <x v="46"/>
          </reference>
          <reference field="8" count="1" selected="0">
            <x v="0"/>
          </reference>
          <reference field="12" count="1" selected="0">
            <x v="11"/>
          </reference>
          <reference field="20" count="1">
            <x v="36"/>
          </reference>
        </references>
      </pivotArea>
    </format>
    <format dxfId="464">
      <pivotArea dataOnly="0" labelOnly="1" outline="0" fieldPosition="0">
        <references count="5">
          <reference field="0" count="1" selected="0">
            <x v="42"/>
          </reference>
          <reference field="1" count="1" selected="0">
            <x v="48"/>
          </reference>
          <reference field="8" count="1" selected="0">
            <x v="0"/>
          </reference>
          <reference field="12" count="1" selected="0">
            <x v="2"/>
          </reference>
          <reference field="20" count="1">
            <x v="6"/>
          </reference>
        </references>
      </pivotArea>
    </format>
    <format dxfId="463">
      <pivotArea dataOnly="0" labelOnly="1" outline="0" fieldPosition="0">
        <references count="5">
          <reference field="0" count="1" selected="0">
            <x v="43"/>
          </reference>
          <reference field="1" count="1" selected="0">
            <x v="47"/>
          </reference>
          <reference field="8" count="1" selected="0">
            <x v="0"/>
          </reference>
          <reference field="12" count="1" selected="0">
            <x v="21"/>
          </reference>
          <reference field="20" count="1">
            <x v="11"/>
          </reference>
        </references>
      </pivotArea>
    </format>
    <format dxfId="462">
      <pivotArea dataOnly="0" labelOnly="1" outline="0" fieldPosition="0">
        <references count="5">
          <reference field="0" count="1" selected="0">
            <x v="44"/>
          </reference>
          <reference field="1" count="1" selected="0">
            <x v="38"/>
          </reference>
          <reference field="8" count="1" selected="0">
            <x v="0"/>
          </reference>
          <reference field="12" count="1" selected="0">
            <x v="29"/>
          </reference>
          <reference field="20" count="1">
            <x v="6"/>
          </reference>
        </references>
      </pivotArea>
    </format>
    <format dxfId="461">
      <pivotArea dataOnly="0" labelOnly="1" outline="0" fieldPosition="0">
        <references count="5">
          <reference field="0" count="1" selected="0">
            <x v="45"/>
          </reference>
          <reference field="1" count="1" selected="0">
            <x v="0"/>
          </reference>
          <reference field="8" count="1" selected="0">
            <x v="1"/>
          </reference>
          <reference field="12" count="1" selected="0">
            <x v="27"/>
          </reference>
          <reference field="20" count="1">
            <x v="19"/>
          </reference>
        </references>
      </pivotArea>
    </format>
    <format dxfId="460">
      <pivotArea dataOnly="0" labelOnly="1" outline="0" fieldPosition="0">
        <references count="5">
          <reference field="0" count="1" selected="0">
            <x v="46"/>
          </reference>
          <reference field="1" count="1" selected="0">
            <x v="37"/>
          </reference>
          <reference field="8" count="1" selected="0">
            <x v="0"/>
          </reference>
          <reference field="12" count="1" selected="0">
            <x v="33"/>
          </reference>
          <reference field="20" count="1">
            <x v="14"/>
          </reference>
        </references>
      </pivotArea>
    </format>
    <format dxfId="459">
      <pivotArea dataOnly="0" labelOnly="1" outline="0" fieldPosition="0">
        <references count="5">
          <reference field="0" count="1" selected="0">
            <x v="47"/>
          </reference>
          <reference field="1" count="1" selected="0">
            <x v="7"/>
          </reference>
          <reference field="8" count="1" selected="0">
            <x v="0"/>
          </reference>
          <reference field="12" count="1" selected="0">
            <x v="40"/>
          </reference>
          <reference field="20" count="1">
            <x v="43"/>
          </reference>
        </references>
      </pivotArea>
    </format>
    <format dxfId="458">
      <pivotArea dataOnly="0" labelOnly="1" outline="0" fieldPosition="0">
        <references count="5">
          <reference field="0" count="1" selected="0">
            <x v="48"/>
          </reference>
          <reference field="1" count="1" selected="0">
            <x v="8"/>
          </reference>
          <reference field="8" count="1" selected="0">
            <x v="1"/>
          </reference>
          <reference field="12" count="1" selected="0">
            <x v="26"/>
          </reference>
          <reference field="20" count="1">
            <x v="33"/>
          </reference>
        </references>
      </pivotArea>
    </format>
    <format dxfId="457">
      <pivotArea dataOnly="0" labelOnly="1" outline="0" fieldPosition="0">
        <references count="5">
          <reference field="0" count="1" selected="0">
            <x v="49"/>
          </reference>
          <reference field="1" count="1" selected="0">
            <x v="42"/>
          </reference>
          <reference field="8" count="1" selected="0">
            <x v="1"/>
          </reference>
          <reference field="12" count="1" selected="0">
            <x v="39"/>
          </reference>
          <reference field="20" count="1">
            <x v="39"/>
          </reference>
        </references>
      </pivotArea>
    </format>
    <format dxfId="456">
      <pivotArea dataOnly="0" labelOnly="1" outline="0" fieldPosition="0">
        <references count="1">
          <reference field="10" count="0"/>
        </references>
      </pivotArea>
    </format>
    <format dxfId="455">
      <pivotArea type="all" dataOnly="0" outline="0" fieldPosition="0"/>
    </format>
    <format dxfId="454">
      <pivotArea field="0" type="button" dataOnly="0" labelOnly="1" outline="0" axis="axisRow" fieldPosition="0"/>
    </format>
    <format dxfId="453">
      <pivotArea field="1" type="button" dataOnly="0" labelOnly="1" outline="0" axis="axisRow" fieldPosition="1"/>
    </format>
    <format dxfId="452">
      <pivotArea field="12" type="button" dataOnly="0" labelOnly="1" outline="0" axis="axisRow" fieldPosition="2"/>
    </format>
    <format dxfId="451">
      <pivotArea field="8" type="button" dataOnly="0" labelOnly="1" outline="0" axis="axisRow" fieldPosition="3"/>
    </format>
    <format dxfId="450">
      <pivotArea field="20" type="button" dataOnly="0" labelOnly="1" outline="0" axis="axisRow" fieldPosition="4"/>
    </format>
    <format dxfId="449">
      <pivotArea field="10" type="button" dataOnly="0" labelOnly="1" outline="0" axis="axisRow" fieldPosition="5"/>
    </format>
    <format dxfId="448">
      <pivotArea field="11" type="button" dataOnly="0" labelOnly="1" outline="0" axis="axisRow" fieldPosition="6"/>
    </format>
    <format dxfId="447">
      <pivotArea field="17" type="button" dataOnly="0" labelOnly="1" outline="0" axis="axisRow" fieldPosition="7"/>
    </format>
    <format dxfId="446">
      <pivotArea dataOnly="0" labelOnly="1" outline="0" fieldPosition="0">
        <references count="1">
          <reference field="0" count="0"/>
        </references>
      </pivotArea>
    </format>
    <format dxfId="445">
      <pivotArea dataOnly="0" labelOnly="1" outline="0" fieldPosition="0">
        <references count="2">
          <reference field="0" count="1" selected="0">
            <x v="0"/>
          </reference>
          <reference field="1" count="1">
            <x v="32"/>
          </reference>
        </references>
      </pivotArea>
    </format>
    <format dxfId="444">
      <pivotArea dataOnly="0" labelOnly="1" outline="0" fieldPosition="0">
        <references count="2">
          <reference field="0" count="1" selected="0">
            <x v="1"/>
          </reference>
          <reference field="1" count="1">
            <x v="33"/>
          </reference>
        </references>
      </pivotArea>
    </format>
    <format dxfId="443">
      <pivotArea dataOnly="0" labelOnly="1" outline="0" fieldPosition="0">
        <references count="2">
          <reference field="0" count="1" selected="0">
            <x v="2"/>
          </reference>
          <reference field="1" count="1">
            <x v="45"/>
          </reference>
        </references>
      </pivotArea>
    </format>
    <format dxfId="442">
      <pivotArea dataOnly="0" labelOnly="1" outline="0" fieldPosition="0">
        <references count="2">
          <reference field="0" count="1" selected="0">
            <x v="3"/>
          </reference>
          <reference field="1" count="1">
            <x v="34"/>
          </reference>
        </references>
      </pivotArea>
    </format>
    <format dxfId="441">
      <pivotArea dataOnly="0" labelOnly="1" outline="0" fieldPosition="0">
        <references count="2">
          <reference field="0" count="1" selected="0">
            <x v="4"/>
          </reference>
          <reference field="1" count="1">
            <x v="3"/>
          </reference>
        </references>
      </pivotArea>
    </format>
    <format dxfId="440">
      <pivotArea dataOnly="0" labelOnly="1" outline="0" fieldPosition="0">
        <references count="2">
          <reference field="0" count="1" selected="0">
            <x v="5"/>
          </reference>
          <reference field="1" count="1">
            <x v="26"/>
          </reference>
        </references>
      </pivotArea>
    </format>
    <format dxfId="439">
      <pivotArea dataOnly="0" labelOnly="1" outline="0" fieldPosition="0">
        <references count="2">
          <reference field="0" count="1" selected="0">
            <x v="6"/>
          </reference>
          <reference field="1" count="1">
            <x v="31"/>
          </reference>
        </references>
      </pivotArea>
    </format>
    <format dxfId="438">
      <pivotArea dataOnly="0" labelOnly="1" outline="0" fieldPosition="0">
        <references count="2">
          <reference field="0" count="1" selected="0">
            <x v="7"/>
          </reference>
          <reference field="1" count="1">
            <x v="27"/>
          </reference>
        </references>
      </pivotArea>
    </format>
    <format dxfId="437">
      <pivotArea dataOnly="0" labelOnly="1" outline="0" fieldPosition="0">
        <references count="2">
          <reference field="0" count="1" selected="0">
            <x v="8"/>
          </reference>
          <reference field="1" count="1">
            <x v="30"/>
          </reference>
        </references>
      </pivotArea>
    </format>
    <format dxfId="436">
      <pivotArea dataOnly="0" labelOnly="1" outline="0" fieldPosition="0">
        <references count="2">
          <reference field="0" count="1" selected="0">
            <x v="9"/>
          </reference>
          <reference field="1" count="1">
            <x v="28"/>
          </reference>
        </references>
      </pivotArea>
    </format>
    <format dxfId="435">
      <pivotArea dataOnly="0" labelOnly="1" outline="0" fieldPosition="0">
        <references count="2">
          <reference field="0" count="1" selected="0">
            <x v="10"/>
          </reference>
          <reference field="1" count="1">
            <x v="41"/>
          </reference>
        </references>
      </pivotArea>
    </format>
    <format dxfId="434">
      <pivotArea dataOnly="0" labelOnly="1" outline="0" fieldPosition="0">
        <references count="2">
          <reference field="0" count="1" selected="0">
            <x v="11"/>
          </reference>
          <reference field="1" count="1">
            <x v="29"/>
          </reference>
        </references>
      </pivotArea>
    </format>
    <format dxfId="433">
      <pivotArea dataOnly="0" labelOnly="1" outline="0" fieldPosition="0">
        <references count="2">
          <reference field="0" count="1" selected="0">
            <x v="12"/>
          </reference>
          <reference field="1" count="1">
            <x v="36"/>
          </reference>
        </references>
      </pivotArea>
    </format>
    <format dxfId="432">
      <pivotArea dataOnly="0" labelOnly="1" outline="0" fieldPosition="0">
        <references count="2">
          <reference field="0" count="1" selected="0">
            <x v="13"/>
          </reference>
          <reference field="1" count="1">
            <x v="11"/>
          </reference>
        </references>
      </pivotArea>
    </format>
    <format dxfId="431">
      <pivotArea dataOnly="0" labelOnly="1" outline="0" fieldPosition="0">
        <references count="2">
          <reference field="0" count="1" selected="0">
            <x v="14"/>
          </reference>
          <reference field="1" count="1">
            <x v="40"/>
          </reference>
        </references>
      </pivotArea>
    </format>
    <format dxfId="430">
      <pivotArea dataOnly="0" labelOnly="1" outline="0" fieldPosition="0">
        <references count="2">
          <reference field="0" count="1" selected="0">
            <x v="15"/>
          </reference>
          <reference field="1" count="1">
            <x v="12"/>
          </reference>
        </references>
      </pivotArea>
    </format>
    <format dxfId="429">
      <pivotArea dataOnly="0" labelOnly="1" outline="0" fieldPosition="0">
        <references count="2">
          <reference field="0" count="1" selected="0">
            <x v="16"/>
          </reference>
          <reference field="1" count="1">
            <x v="13"/>
          </reference>
        </references>
      </pivotArea>
    </format>
    <format dxfId="428">
      <pivotArea dataOnly="0" labelOnly="1" outline="0" fieldPosition="0">
        <references count="2">
          <reference field="0" count="1" selected="0">
            <x v="17"/>
          </reference>
          <reference field="1" count="1">
            <x v="14"/>
          </reference>
        </references>
      </pivotArea>
    </format>
    <format dxfId="427">
      <pivotArea dataOnly="0" labelOnly="1" outline="0" fieldPosition="0">
        <references count="2">
          <reference field="0" count="1" selected="0">
            <x v="18"/>
          </reference>
          <reference field="1" count="1">
            <x v="2"/>
          </reference>
        </references>
      </pivotArea>
    </format>
    <format dxfId="426">
      <pivotArea dataOnly="0" labelOnly="1" outline="0" fieldPosition="0">
        <references count="2">
          <reference field="0" count="1" selected="0">
            <x v="19"/>
          </reference>
          <reference field="1" count="1">
            <x v="24"/>
          </reference>
        </references>
      </pivotArea>
    </format>
    <format dxfId="425">
      <pivotArea dataOnly="0" labelOnly="1" outline="0" fieldPosition="0">
        <references count="2">
          <reference field="0" count="1" selected="0">
            <x v="20"/>
          </reference>
          <reference field="1" count="1">
            <x v="25"/>
          </reference>
        </references>
      </pivotArea>
    </format>
    <format dxfId="424">
      <pivotArea dataOnly="0" labelOnly="1" outline="0" fieldPosition="0">
        <references count="2">
          <reference field="0" count="1" selected="0">
            <x v="21"/>
          </reference>
          <reference field="1" count="1">
            <x v="1"/>
          </reference>
        </references>
      </pivotArea>
    </format>
    <format dxfId="423">
      <pivotArea dataOnly="0" labelOnly="1" outline="0" fieldPosition="0">
        <references count="2">
          <reference field="0" count="1" selected="0">
            <x v="22"/>
          </reference>
          <reference field="1" count="1">
            <x v="4"/>
          </reference>
        </references>
      </pivotArea>
    </format>
    <format dxfId="422">
      <pivotArea dataOnly="0" labelOnly="1" outline="0" fieldPosition="0">
        <references count="2">
          <reference field="0" count="1" selected="0">
            <x v="23"/>
          </reference>
          <reference field="1" count="1">
            <x v="5"/>
          </reference>
        </references>
      </pivotArea>
    </format>
    <format dxfId="421">
      <pivotArea dataOnly="0" labelOnly="1" outline="0" fieldPosition="0">
        <references count="2">
          <reference field="0" count="1" selected="0">
            <x v="24"/>
          </reference>
          <reference field="1" count="1">
            <x v="6"/>
          </reference>
        </references>
      </pivotArea>
    </format>
    <format dxfId="420">
      <pivotArea dataOnly="0" labelOnly="1" outline="0" fieldPosition="0">
        <references count="2">
          <reference field="0" count="1" selected="0">
            <x v="25"/>
          </reference>
          <reference field="1" count="1">
            <x v="35"/>
          </reference>
        </references>
      </pivotArea>
    </format>
    <format dxfId="419">
      <pivotArea dataOnly="0" labelOnly="1" outline="0" fieldPosition="0">
        <references count="2">
          <reference field="0" count="1" selected="0">
            <x v="26"/>
          </reference>
          <reference field="1" count="1">
            <x v="9"/>
          </reference>
        </references>
      </pivotArea>
    </format>
    <format dxfId="418">
      <pivotArea dataOnly="0" labelOnly="1" outline="0" fieldPosition="0">
        <references count="2">
          <reference field="0" count="1" selected="0">
            <x v="27"/>
          </reference>
          <reference field="1" count="1">
            <x v="10"/>
          </reference>
        </references>
      </pivotArea>
    </format>
    <format dxfId="417">
      <pivotArea dataOnly="0" labelOnly="1" outline="0" fieldPosition="0">
        <references count="2">
          <reference field="0" count="1" selected="0">
            <x v="28"/>
          </reference>
          <reference field="1" count="1">
            <x v="39"/>
          </reference>
        </references>
      </pivotArea>
    </format>
    <format dxfId="416">
      <pivotArea dataOnly="0" labelOnly="1" outline="0" fieldPosition="0">
        <references count="2">
          <reference field="0" count="1" selected="0">
            <x v="29"/>
          </reference>
          <reference field="1" count="1">
            <x v="23"/>
          </reference>
        </references>
      </pivotArea>
    </format>
    <format dxfId="415">
      <pivotArea dataOnly="0" labelOnly="1" outline="0" fieldPosition="0">
        <references count="2">
          <reference field="0" count="1" selected="0">
            <x v="30"/>
          </reference>
          <reference field="1" count="1">
            <x v="22"/>
          </reference>
        </references>
      </pivotArea>
    </format>
    <format dxfId="414">
      <pivotArea dataOnly="0" labelOnly="1" outline="0" fieldPosition="0">
        <references count="2">
          <reference field="0" count="1" selected="0">
            <x v="31"/>
          </reference>
          <reference field="1" count="1">
            <x v="21"/>
          </reference>
        </references>
      </pivotArea>
    </format>
    <format dxfId="413">
      <pivotArea dataOnly="0" labelOnly="1" outline="0" fieldPosition="0">
        <references count="2">
          <reference field="0" count="1" selected="0">
            <x v="32"/>
          </reference>
          <reference field="1" count="1">
            <x v="19"/>
          </reference>
        </references>
      </pivotArea>
    </format>
    <format dxfId="412">
      <pivotArea dataOnly="0" labelOnly="1" outline="0" fieldPosition="0">
        <references count="2">
          <reference field="0" count="1" selected="0">
            <x v="33"/>
          </reference>
          <reference field="1" count="1">
            <x v="20"/>
          </reference>
        </references>
      </pivotArea>
    </format>
    <format dxfId="411">
      <pivotArea dataOnly="0" labelOnly="1" outline="0" fieldPosition="0">
        <references count="2">
          <reference field="0" count="1" selected="0">
            <x v="34"/>
          </reference>
          <reference field="1" count="1">
            <x v="16"/>
          </reference>
        </references>
      </pivotArea>
    </format>
    <format dxfId="410">
      <pivotArea dataOnly="0" labelOnly="1" outline="0" fieldPosition="0">
        <references count="2">
          <reference field="0" count="1" selected="0">
            <x v="35"/>
          </reference>
          <reference field="1" count="1">
            <x v="17"/>
          </reference>
        </references>
      </pivotArea>
    </format>
    <format dxfId="409">
      <pivotArea dataOnly="0" labelOnly="1" outline="0" fieldPosition="0">
        <references count="2">
          <reference field="0" count="1" selected="0">
            <x v="36"/>
          </reference>
          <reference field="1" count="1">
            <x v="15"/>
          </reference>
        </references>
      </pivotArea>
    </format>
    <format dxfId="408">
      <pivotArea dataOnly="0" labelOnly="1" outline="0" fieldPosition="0">
        <references count="2">
          <reference field="0" count="1" selected="0">
            <x v="37"/>
          </reference>
          <reference field="1" count="1">
            <x v="18"/>
          </reference>
        </references>
      </pivotArea>
    </format>
    <format dxfId="407">
      <pivotArea dataOnly="0" labelOnly="1" outline="0" fieldPosition="0">
        <references count="2">
          <reference field="0" count="1" selected="0">
            <x v="38"/>
          </reference>
          <reference field="1" count="1">
            <x v="44"/>
          </reference>
        </references>
      </pivotArea>
    </format>
    <format dxfId="406">
      <pivotArea dataOnly="0" labelOnly="1" outline="0" fieldPosition="0">
        <references count="2">
          <reference field="0" count="1" selected="0">
            <x v="39"/>
          </reference>
          <reference field="1" count="1">
            <x v="43"/>
          </reference>
        </references>
      </pivotArea>
    </format>
    <format dxfId="405">
      <pivotArea dataOnly="0" labelOnly="1" outline="0" fieldPosition="0">
        <references count="2">
          <reference field="0" count="1" selected="0">
            <x v="40"/>
          </reference>
          <reference field="1" count="1">
            <x v="49"/>
          </reference>
        </references>
      </pivotArea>
    </format>
    <format dxfId="404">
      <pivotArea dataOnly="0" labelOnly="1" outline="0" fieldPosition="0">
        <references count="2">
          <reference field="0" count="1" selected="0">
            <x v="41"/>
          </reference>
          <reference field="1" count="1">
            <x v="46"/>
          </reference>
        </references>
      </pivotArea>
    </format>
    <format dxfId="403">
      <pivotArea dataOnly="0" labelOnly="1" outline="0" fieldPosition="0">
        <references count="2">
          <reference field="0" count="1" selected="0">
            <x v="42"/>
          </reference>
          <reference field="1" count="1">
            <x v="48"/>
          </reference>
        </references>
      </pivotArea>
    </format>
    <format dxfId="402">
      <pivotArea dataOnly="0" labelOnly="1" outline="0" fieldPosition="0">
        <references count="2">
          <reference field="0" count="1" selected="0">
            <x v="43"/>
          </reference>
          <reference field="1" count="1">
            <x v="47"/>
          </reference>
        </references>
      </pivotArea>
    </format>
    <format dxfId="401">
      <pivotArea dataOnly="0" labelOnly="1" outline="0" fieldPosition="0">
        <references count="2">
          <reference field="0" count="1" selected="0">
            <x v="44"/>
          </reference>
          <reference field="1" count="1">
            <x v="38"/>
          </reference>
        </references>
      </pivotArea>
    </format>
    <format dxfId="400">
      <pivotArea dataOnly="0" labelOnly="1" outline="0" fieldPosition="0">
        <references count="2">
          <reference field="0" count="1" selected="0">
            <x v="45"/>
          </reference>
          <reference field="1" count="1">
            <x v="0"/>
          </reference>
        </references>
      </pivotArea>
    </format>
    <format dxfId="399">
      <pivotArea dataOnly="0" labelOnly="1" outline="0" fieldPosition="0">
        <references count="2">
          <reference field="0" count="1" selected="0">
            <x v="46"/>
          </reference>
          <reference field="1" count="1">
            <x v="37"/>
          </reference>
        </references>
      </pivotArea>
    </format>
    <format dxfId="398">
      <pivotArea dataOnly="0" labelOnly="1" outline="0" fieldPosition="0">
        <references count="2">
          <reference field="0" count="1" selected="0">
            <x v="47"/>
          </reference>
          <reference field="1" count="1">
            <x v="7"/>
          </reference>
        </references>
      </pivotArea>
    </format>
    <format dxfId="397">
      <pivotArea dataOnly="0" labelOnly="1" outline="0" fieldPosition="0">
        <references count="2">
          <reference field="0" count="1" selected="0">
            <x v="48"/>
          </reference>
          <reference field="1" count="1">
            <x v="8"/>
          </reference>
        </references>
      </pivotArea>
    </format>
    <format dxfId="396">
      <pivotArea dataOnly="0" labelOnly="1" outline="0" fieldPosition="0">
        <references count="2">
          <reference field="0" count="1" selected="0">
            <x v="49"/>
          </reference>
          <reference field="1" count="1">
            <x v="42"/>
          </reference>
        </references>
      </pivotArea>
    </format>
    <format dxfId="395">
      <pivotArea dataOnly="0" labelOnly="1" outline="0" fieldPosition="0">
        <references count="3">
          <reference field="0" count="1" selected="0">
            <x v="0"/>
          </reference>
          <reference field="1" count="1" selected="0">
            <x v="32"/>
          </reference>
          <reference field="12" count="1">
            <x v="0"/>
          </reference>
        </references>
      </pivotArea>
    </format>
    <format dxfId="394">
      <pivotArea dataOnly="0" labelOnly="1" outline="0" fieldPosition="0">
        <references count="3">
          <reference field="0" count="1" selected="0">
            <x v="1"/>
          </reference>
          <reference field="1" count="1" selected="0">
            <x v="33"/>
          </reference>
          <reference field="12" count="1">
            <x v="18"/>
          </reference>
        </references>
      </pivotArea>
    </format>
    <format dxfId="393">
      <pivotArea dataOnly="0" labelOnly="1" outline="0" fieldPosition="0">
        <references count="3">
          <reference field="0" count="1" selected="0">
            <x v="2"/>
          </reference>
          <reference field="1" count="1" selected="0">
            <x v="45"/>
          </reference>
          <reference field="12" count="1">
            <x v="10"/>
          </reference>
        </references>
      </pivotArea>
    </format>
    <format dxfId="392">
      <pivotArea dataOnly="0" labelOnly="1" outline="0" fieldPosition="0">
        <references count="3">
          <reference field="0" count="1" selected="0">
            <x v="3"/>
          </reference>
          <reference field="1" count="1" selected="0">
            <x v="34"/>
          </reference>
          <reference field="12" count="1">
            <x v="7"/>
          </reference>
        </references>
      </pivotArea>
    </format>
    <format dxfId="391">
      <pivotArea dataOnly="0" labelOnly="1" outline="0" fieldPosition="0">
        <references count="3">
          <reference field="0" count="1" selected="0">
            <x v="4"/>
          </reference>
          <reference field="1" count="1" selected="0">
            <x v="3"/>
          </reference>
          <reference field="12" count="1">
            <x v="5"/>
          </reference>
        </references>
      </pivotArea>
    </format>
    <format dxfId="390">
      <pivotArea dataOnly="0" labelOnly="1" outline="0" fieldPosition="0">
        <references count="3">
          <reference field="0" count="1" selected="0">
            <x v="5"/>
          </reference>
          <reference field="1" count="1" selected="0">
            <x v="26"/>
          </reference>
          <reference field="12" count="1">
            <x v="19"/>
          </reference>
        </references>
      </pivotArea>
    </format>
    <format dxfId="389">
      <pivotArea dataOnly="0" labelOnly="1" outline="0" fieldPosition="0">
        <references count="3">
          <reference field="0" count="1" selected="0">
            <x v="6"/>
          </reference>
          <reference field="1" count="1" selected="0">
            <x v="31"/>
          </reference>
          <reference field="12" count="1">
            <x v="9"/>
          </reference>
        </references>
      </pivotArea>
    </format>
    <format dxfId="388">
      <pivotArea dataOnly="0" labelOnly="1" outline="0" fieldPosition="0">
        <references count="3">
          <reference field="0" count="1" selected="0">
            <x v="7"/>
          </reference>
          <reference field="1" count="1" selected="0">
            <x v="27"/>
          </reference>
          <reference field="12" count="1">
            <x v="30"/>
          </reference>
        </references>
      </pivotArea>
    </format>
    <format dxfId="387">
      <pivotArea dataOnly="0" labelOnly="1" outline="0" fieldPosition="0">
        <references count="3">
          <reference field="0" count="1" selected="0">
            <x v="8"/>
          </reference>
          <reference field="1" count="1" selected="0">
            <x v="30"/>
          </reference>
          <reference field="12" count="1">
            <x v="41"/>
          </reference>
        </references>
      </pivotArea>
    </format>
    <format dxfId="386">
      <pivotArea dataOnly="0" labelOnly="1" outline="0" fieldPosition="0">
        <references count="3">
          <reference field="0" count="1" selected="0">
            <x v="9"/>
          </reference>
          <reference field="1" count="1" selected="0">
            <x v="28"/>
          </reference>
          <reference field="12" count="1">
            <x v="38"/>
          </reference>
        </references>
      </pivotArea>
    </format>
    <format dxfId="385">
      <pivotArea dataOnly="0" labelOnly="1" outline="0" fieldPosition="0">
        <references count="3">
          <reference field="0" count="1" selected="0">
            <x v="10"/>
          </reference>
          <reference field="1" count="1" selected="0">
            <x v="41"/>
          </reference>
          <reference field="12" count="1">
            <x v="23"/>
          </reference>
        </references>
      </pivotArea>
    </format>
    <format dxfId="384">
      <pivotArea dataOnly="0" labelOnly="1" outline="0" fieldPosition="0">
        <references count="3">
          <reference field="0" count="1" selected="0">
            <x v="11"/>
          </reference>
          <reference field="1" count="1" selected="0">
            <x v="29"/>
          </reference>
          <reference field="12" count="1">
            <x v="49"/>
          </reference>
        </references>
      </pivotArea>
    </format>
    <format dxfId="383">
      <pivotArea dataOnly="0" labelOnly="1" outline="0" fieldPosition="0">
        <references count="3">
          <reference field="0" count="1" selected="0">
            <x v="12"/>
          </reference>
          <reference field="1" count="1" selected="0">
            <x v="36"/>
          </reference>
          <reference field="12" count="1">
            <x v="37"/>
          </reference>
        </references>
      </pivotArea>
    </format>
    <format dxfId="382">
      <pivotArea dataOnly="0" labelOnly="1" outline="0" fieldPosition="0">
        <references count="3">
          <reference field="0" count="1" selected="0">
            <x v="13"/>
          </reference>
          <reference field="1" count="1" selected="0">
            <x v="11"/>
          </reference>
          <reference field="12" count="1">
            <x v="47"/>
          </reference>
        </references>
      </pivotArea>
    </format>
    <format dxfId="381">
      <pivotArea dataOnly="0" labelOnly="1" outline="0" fieldPosition="0">
        <references count="3">
          <reference field="0" count="1" selected="0">
            <x v="14"/>
          </reference>
          <reference field="1" count="1" selected="0">
            <x v="40"/>
          </reference>
          <reference field="12" count="1">
            <x v="36"/>
          </reference>
        </references>
      </pivotArea>
    </format>
    <format dxfId="380">
      <pivotArea dataOnly="0" labelOnly="1" outline="0" fieldPosition="0">
        <references count="3">
          <reference field="0" count="1" selected="0">
            <x v="15"/>
          </reference>
          <reference field="1" count="1" selected="0">
            <x v="12"/>
          </reference>
          <reference field="12" count="1">
            <x v="4"/>
          </reference>
        </references>
      </pivotArea>
    </format>
    <format dxfId="379">
      <pivotArea dataOnly="0" labelOnly="1" outline="0" fieldPosition="0">
        <references count="3">
          <reference field="0" count="1" selected="0">
            <x v="16"/>
          </reference>
          <reference field="1" count="1" selected="0">
            <x v="13"/>
          </reference>
          <reference field="12" count="1">
            <x v="42"/>
          </reference>
        </references>
      </pivotArea>
    </format>
    <format dxfId="378">
      <pivotArea dataOnly="0" labelOnly="1" outline="0" fieldPosition="0">
        <references count="3">
          <reference field="0" count="1" selected="0">
            <x v="17"/>
          </reference>
          <reference field="1" count="1" selected="0">
            <x v="14"/>
          </reference>
          <reference field="12" count="1">
            <x v="44"/>
          </reference>
        </references>
      </pivotArea>
    </format>
    <format dxfId="377">
      <pivotArea dataOnly="0" labelOnly="1" outline="0" fieldPosition="0">
        <references count="3">
          <reference field="0" count="1" selected="0">
            <x v="18"/>
          </reference>
          <reference field="1" count="1" selected="0">
            <x v="2"/>
          </reference>
          <reference field="12" count="1">
            <x v="31"/>
          </reference>
        </references>
      </pivotArea>
    </format>
    <format dxfId="376">
      <pivotArea dataOnly="0" labelOnly="1" outline="0" fieldPosition="0">
        <references count="3">
          <reference field="0" count="1" selected="0">
            <x v="19"/>
          </reference>
          <reference field="1" count="1" selected="0">
            <x v="24"/>
          </reference>
          <reference field="12" count="1">
            <x v="12"/>
          </reference>
        </references>
      </pivotArea>
    </format>
    <format dxfId="375">
      <pivotArea dataOnly="0" labelOnly="1" outline="0" fieldPosition="0">
        <references count="3">
          <reference field="0" count="1" selected="0">
            <x v="20"/>
          </reference>
          <reference field="1" count="1" selected="0">
            <x v="25"/>
          </reference>
          <reference field="12" count="1">
            <x v="35"/>
          </reference>
        </references>
      </pivotArea>
    </format>
    <format dxfId="374">
      <pivotArea dataOnly="0" labelOnly="1" outline="0" fieldPosition="0">
        <references count="3">
          <reference field="0" count="1" selected="0">
            <x v="21"/>
          </reference>
          <reference field="1" count="1" selected="0">
            <x v="1"/>
          </reference>
          <reference field="12" count="1">
            <x v="25"/>
          </reference>
        </references>
      </pivotArea>
    </format>
    <format dxfId="373">
      <pivotArea dataOnly="0" labelOnly="1" outline="0" fieldPosition="0">
        <references count="3">
          <reference field="0" count="1" selected="0">
            <x v="22"/>
          </reference>
          <reference field="1" count="1" selected="0">
            <x v="4"/>
          </reference>
          <reference field="12" count="1">
            <x v="46"/>
          </reference>
        </references>
      </pivotArea>
    </format>
    <format dxfId="372">
      <pivotArea dataOnly="0" labelOnly="1" outline="0" fieldPosition="0">
        <references count="3">
          <reference field="0" count="1" selected="0">
            <x v="23"/>
          </reference>
          <reference field="1" count="1" selected="0">
            <x v="5"/>
          </reference>
          <reference field="12" count="1">
            <x v="3"/>
          </reference>
        </references>
      </pivotArea>
    </format>
    <format dxfId="371">
      <pivotArea dataOnly="0" labelOnly="1" outline="0" fieldPosition="0">
        <references count="3">
          <reference field="0" count="1" selected="0">
            <x v="24"/>
          </reference>
          <reference field="1" count="1" selected="0">
            <x v="6"/>
          </reference>
          <reference field="12" count="1">
            <x v="1"/>
          </reference>
        </references>
      </pivotArea>
    </format>
    <format dxfId="370">
      <pivotArea dataOnly="0" labelOnly="1" outline="0" fieldPosition="0">
        <references count="3">
          <reference field="0" count="1" selected="0">
            <x v="25"/>
          </reference>
          <reference field="1" count="1" selected="0">
            <x v="35"/>
          </reference>
          <reference field="12" count="1">
            <x v="34"/>
          </reference>
        </references>
      </pivotArea>
    </format>
    <format dxfId="369">
      <pivotArea dataOnly="0" labelOnly="1" outline="0" fieldPosition="0">
        <references count="3">
          <reference field="0" count="1" selected="0">
            <x v="26"/>
          </reference>
          <reference field="1" count="1" selected="0">
            <x v="9"/>
          </reference>
          <reference field="12" count="1">
            <x v="48"/>
          </reference>
        </references>
      </pivotArea>
    </format>
    <format dxfId="368">
      <pivotArea dataOnly="0" labelOnly="1" outline="0" fieldPosition="0">
        <references count="3">
          <reference field="0" count="1" selected="0">
            <x v="27"/>
          </reference>
          <reference field="1" count="1" selected="0">
            <x v="10"/>
          </reference>
          <reference field="12" count="1">
            <x v="14"/>
          </reference>
        </references>
      </pivotArea>
    </format>
    <format dxfId="367">
      <pivotArea dataOnly="0" labelOnly="1" outline="0" fieldPosition="0">
        <references count="3">
          <reference field="0" count="1" selected="0">
            <x v="28"/>
          </reference>
          <reference field="1" count="1" selected="0">
            <x v="39"/>
          </reference>
          <reference field="12" count="1">
            <x v="32"/>
          </reference>
        </references>
      </pivotArea>
    </format>
    <format dxfId="366">
      <pivotArea dataOnly="0" labelOnly="1" outline="0" fieldPosition="0">
        <references count="3">
          <reference field="0" count="1" selected="0">
            <x v="29"/>
          </reference>
          <reference field="1" count="1" selected="0">
            <x v="23"/>
          </reference>
          <reference field="12" count="1">
            <x v="22"/>
          </reference>
        </references>
      </pivotArea>
    </format>
    <format dxfId="365">
      <pivotArea dataOnly="0" labelOnly="1" outline="0" fieldPosition="0">
        <references count="3">
          <reference field="0" count="1" selected="0">
            <x v="30"/>
          </reference>
          <reference field="1" count="1" selected="0">
            <x v="22"/>
          </reference>
          <reference field="12" count="1">
            <x v="8"/>
          </reference>
        </references>
      </pivotArea>
    </format>
    <format dxfId="364">
      <pivotArea dataOnly="0" labelOnly="1" outline="0" fieldPosition="0">
        <references count="3">
          <reference field="0" count="1" selected="0">
            <x v="31"/>
          </reference>
          <reference field="1" count="1" selected="0">
            <x v="21"/>
          </reference>
          <reference field="12" count="1">
            <x v="6"/>
          </reference>
        </references>
      </pivotArea>
    </format>
    <format dxfId="363">
      <pivotArea dataOnly="0" labelOnly="1" outline="0" fieldPosition="0">
        <references count="3">
          <reference field="0" count="1" selected="0">
            <x v="32"/>
          </reference>
          <reference field="1" count="1" selected="0">
            <x v="19"/>
          </reference>
          <reference field="12" count="1">
            <x v="45"/>
          </reference>
        </references>
      </pivotArea>
    </format>
    <format dxfId="362">
      <pivotArea dataOnly="0" labelOnly="1" outline="0" fieldPosition="0">
        <references count="3">
          <reference field="0" count="1" selected="0">
            <x v="33"/>
          </reference>
          <reference field="1" count="1" selected="0">
            <x v="20"/>
          </reference>
          <reference field="12" count="1">
            <x v="17"/>
          </reference>
        </references>
      </pivotArea>
    </format>
    <format dxfId="361">
      <pivotArea dataOnly="0" labelOnly="1" outline="0" fieldPosition="0">
        <references count="3">
          <reference field="0" count="1" selected="0">
            <x v="34"/>
          </reference>
          <reference field="1" count="1" selected="0">
            <x v="16"/>
          </reference>
          <reference field="12" count="1">
            <x v="16"/>
          </reference>
        </references>
      </pivotArea>
    </format>
    <format dxfId="360">
      <pivotArea dataOnly="0" labelOnly="1" outline="0" fieldPosition="0">
        <references count="3">
          <reference field="0" count="1" selected="0">
            <x v="35"/>
          </reference>
          <reference field="1" count="1" selected="0">
            <x v="17"/>
          </reference>
          <reference field="12" count="1">
            <x v="15"/>
          </reference>
        </references>
      </pivotArea>
    </format>
    <format dxfId="359">
      <pivotArea dataOnly="0" labelOnly="1" outline="0" fieldPosition="0">
        <references count="3">
          <reference field="0" count="1" selected="0">
            <x v="36"/>
          </reference>
          <reference field="1" count="1" selected="0">
            <x v="15"/>
          </reference>
          <reference field="12" count="1">
            <x v="20"/>
          </reference>
        </references>
      </pivotArea>
    </format>
    <format dxfId="358">
      <pivotArea dataOnly="0" labelOnly="1" outline="0" fieldPosition="0">
        <references count="3">
          <reference field="0" count="1" selected="0">
            <x v="37"/>
          </reference>
          <reference field="1" count="1" selected="0">
            <x v="18"/>
          </reference>
          <reference field="12" count="1">
            <x v="13"/>
          </reference>
        </references>
      </pivotArea>
    </format>
    <format dxfId="357">
      <pivotArea dataOnly="0" labelOnly="1" outline="0" fieldPosition="0">
        <references count="3">
          <reference field="0" count="1" selected="0">
            <x v="38"/>
          </reference>
          <reference field="1" count="1" selected="0">
            <x v="44"/>
          </reference>
          <reference field="12" count="1">
            <x v="43"/>
          </reference>
        </references>
      </pivotArea>
    </format>
    <format dxfId="356">
      <pivotArea dataOnly="0" labelOnly="1" outline="0" fieldPosition="0">
        <references count="3">
          <reference field="0" count="1" selected="0">
            <x v="39"/>
          </reference>
          <reference field="1" count="1" selected="0">
            <x v="43"/>
          </reference>
          <reference field="12" count="1">
            <x v="28"/>
          </reference>
        </references>
      </pivotArea>
    </format>
    <format dxfId="355">
      <pivotArea dataOnly="0" labelOnly="1" outline="0" fieldPosition="0">
        <references count="3">
          <reference field="0" count="1" selected="0">
            <x v="40"/>
          </reference>
          <reference field="1" count="1" selected="0">
            <x v="49"/>
          </reference>
          <reference field="12" count="1">
            <x v="24"/>
          </reference>
        </references>
      </pivotArea>
    </format>
    <format dxfId="354">
      <pivotArea dataOnly="0" labelOnly="1" outline="0" fieldPosition="0">
        <references count="3">
          <reference field="0" count="1" selected="0">
            <x v="41"/>
          </reference>
          <reference field="1" count="1" selected="0">
            <x v="46"/>
          </reference>
          <reference field="12" count="1">
            <x v="11"/>
          </reference>
        </references>
      </pivotArea>
    </format>
    <format dxfId="353">
      <pivotArea dataOnly="0" labelOnly="1" outline="0" fieldPosition="0">
        <references count="3">
          <reference field="0" count="1" selected="0">
            <x v="42"/>
          </reference>
          <reference field="1" count="1" selected="0">
            <x v="48"/>
          </reference>
          <reference field="12" count="1">
            <x v="2"/>
          </reference>
        </references>
      </pivotArea>
    </format>
    <format dxfId="352">
      <pivotArea dataOnly="0" labelOnly="1" outline="0" fieldPosition="0">
        <references count="3">
          <reference field="0" count="1" selected="0">
            <x v="43"/>
          </reference>
          <reference field="1" count="1" selected="0">
            <x v="47"/>
          </reference>
          <reference field="12" count="1">
            <x v="21"/>
          </reference>
        </references>
      </pivotArea>
    </format>
    <format dxfId="351">
      <pivotArea dataOnly="0" labelOnly="1" outline="0" fieldPosition="0">
        <references count="3">
          <reference field="0" count="1" selected="0">
            <x v="44"/>
          </reference>
          <reference field="1" count="1" selected="0">
            <x v="38"/>
          </reference>
          <reference field="12" count="1">
            <x v="29"/>
          </reference>
        </references>
      </pivotArea>
    </format>
    <format dxfId="350">
      <pivotArea dataOnly="0" labelOnly="1" outline="0" fieldPosition="0">
        <references count="3">
          <reference field="0" count="1" selected="0">
            <x v="45"/>
          </reference>
          <reference field="1" count="1" selected="0">
            <x v="0"/>
          </reference>
          <reference field="12" count="1">
            <x v="27"/>
          </reference>
        </references>
      </pivotArea>
    </format>
    <format dxfId="349">
      <pivotArea dataOnly="0" labelOnly="1" outline="0" fieldPosition="0">
        <references count="3">
          <reference field="0" count="1" selected="0">
            <x v="46"/>
          </reference>
          <reference field="1" count="1" selected="0">
            <x v="37"/>
          </reference>
          <reference field="12" count="1">
            <x v="33"/>
          </reference>
        </references>
      </pivotArea>
    </format>
    <format dxfId="348">
      <pivotArea dataOnly="0" labelOnly="1" outline="0" fieldPosition="0">
        <references count="3">
          <reference field="0" count="1" selected="0">
            <x v="47"/>
          </reference>
          <reference field="1" count="1" selected="0">
            <x v="7"/>
          </reference>
          <reference field="12" count="1">
            <x v="40"/>
          </reference>
        </references>
      </pivotArea>
    </format>
    <format dxfId="347">
      <pivotArea dataOnly="0" labelOnly="1" outline="0" fieldPosition="0">
        <references count="3">
          <reference field="0" count="1" selected="0">
            <x v="48"/>
          </reference>
          <reference field="1" count="1" selected="0">
            <x v="8"/>
          </reference>
          <reference field="12" count="1">
            <x v="26"/>
          </reference>
        </references>
      </pivotArea>
    </format>
    <format dxfId="346">
      <pivotArea dataOnly="0" labelOnly="1" outline="0" fieldPosition="0">
        <references count="3">
          <reference field="0" count="1" selected="0">
            <x v="49"/>
          </reference>
          <reference field="1" count="1" selected="0">
            <x v="42"/>
          </reference>
          <reference field="12" count="1">
            <x v="39"/>
          </reference>
        </references>
      </pivotArea>
    </format>
    <format dxfId="345">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344">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343">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342">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341">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340">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339">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338">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337">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336">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335">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334">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333">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332">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331">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330">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329">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328">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327">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326">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325">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324">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323">
      <pivotArea dataOnly="0" labelOnly="1" outline="0" fieldPosition="0">
        <references count="5">
          <reference field="0" count="1" selected="0">
            <x v="0"/>
          </reference>
          <reference field="1" count="1" selected="0">
            <x v="32"/>
          </reference>
          <reference field="8" count="1" selected="0">
            <x v="0"/>
          </reference>
          <reference field="12" count="1" selected="0">
            <x v="0"/>
          </reference>
          <reference field="20" count="1">
            <x v="43"/>
          </reference>
        </references>
      </pivotArea>
    </format>
    <format dxfId="322">
      <pivotArea dataOnly="0" labelOnly="1" outline="0" fieldPosition="0">
        <references count="5">
          <reference field="0" count="1" selected="0">
            <x v="1"/>
          </reference>
          <reference field="1" count="1" selected="0">
            <x v="33"/>
          </reference>
          <reference field="8" count="1" selected="0">
            <x v="0"/>
          </reference>
          <reference field="12" count="1" selected="0">
            <x v="18"/>
          </reference>
          <reference field="20" count="1">
            <x v="38"/>
          </reference>
        </references>
      </pivotArea>
    </format>
    <format dxfId="321">
      <pivotArea dataOnly="0" labelOnly="1" outline="0" fieldPosition="0">
        <references count="5">
          <reference field="0" count="1" selected="0">
            <x v="2"/>
          </reference>
          <reference field="1" count="1" selected="0">
            <x v="45"/>
          </reference>
          <reference field="8" count="1" selected="0">
            <x v="1"/>
          </reference>
          <reference field="12" count="1" selected="0">
            <x v="10"/>
          </reference>
          <reference field="20" count="1">
            <x v="15"/>
          </reference>
        </references>
      </pivotArea>
    </format>
    <format dxfId="320">
      <pivotArea dataOnly="0" labelOnly="1" outline="0" fieldPosition="0">
        <references count="5">
          <reference field="0" count="1" selected="0">
            <x v="3"/>
          </reference>
          <reference field="1" count="1" selected="0">
            <x v="34"/>
          </reference>
          <reference field="8" count="1" selected="0">
            <x v="0"/>
          </reference>
          <reference field="12" count="1" selected="0">
            <x v="7"/>
          </reference>
          <reference field="20" count="1">
            <x v="21"/>
          </reference>
        </references>
      </pivotArea>
    </format>
    <format dxfId="319">
      <pivotArea dataOnly="0" labelOnly="1" outline="0" fieldPosition="0">
        <references count="5">
          <reference field="0" count="1" selected="0">
            <x v="4"/>
          </reference>
          <reference field="1" count="1" selected="0">
            <x v="3"/>
          </reference>
          <reference field="8" count="1" selected="0">
            <x v="1"/>
          </reference>
          <reference field="12" count="1" selected="0">
            <x v="5"/>
          </reference>
          <reference field="20" count="1">
            <x v="16"/>
          </reference>
        </references>
      </pivotArea>
    </format>
    <format dxfId="318">
      <pivotArea dataOnly="0" labelOnly="1" outline="0" fieldPosition="0">
        <references count="5">
          <reference field="0" count="1" selected="0">
            <x v="5"/>
          </reference>
          <reference field="1" count="1" selected="0">
            <x v="26"/>
          </reference>
          <reference field="8" count="1" selected="0">
            <x v="1"/>
          </reference>
          <reference field="12" count="1" selected="0">
            <x v="19"/>
          </reference>
          <reference field="20" count="1">
            <x v="38"/>
          </reference>
        </references>
      </pivotArea>
    </format>
    <format dxfId="317">
      <pivotArea dataOnly="0" labelOnly="1" outline="0" fieldPosition="0">
        <references count="5">
          <reference field="0" count="1" selected="0">
            <x v="6"/>
          </reference>
          <reference field="1" count="1" selected="0">
            <x v="31"/>
          </reference>
          <reference field="8" count="1" selected="0">
            <x v="0"/>
          </reference>
          <reference field="12" count="1" selected="0">
            <x v="9"/>
          </reference>
          <reference field="20" count="1">
            <x v="45"/>
          </reference>
        </references>
      </pivotArea>
    </format>
    <format dxfId="316">
      <pivotArea dataOnly="0" labelOnly="1" outline="0" fieldPosition="0">
        <references count="5">
          <reference field="0" count="1" selected="0">
            <x v="7"/>
          </reference>
          <reference field="1" count="1" selected="0">
            <x v="27"/>
          </reference>
          <reference field="8" count="1" selected="0">
            <x v="1"/>
          </reference>
          <reference field="12" count="1" selected="0">
            <x v="30"/>
          </reference>
          <reference field="20" count="1">
            <x v="9"/>
          </reference>
        </references>
      </pivotArea>
    </format>
    <format dxfId="315">
      <pivotArea dataOnly="0" labelOnly="1" outline="0" fieldPosition="0">
        <references count="5">
          <reference field="0" count="1" selected="0">
            <x v="8"/>
          </reference>
          <reference field="1" count="1" selected="0">
            <x v="30"/>
          </reference>
          <reference field="8" count="1" selected="0">
            <x v="0"/>
          </reference>
          <reference field="12" count="1" selected="0">
            <x v="41"/>
          </reference>
          <reference field="20" count="1">
            <x v="17"/>
          </reference>
        </references>
      </pivotArea>
    </format>
    <format dxfId="314">
      <pivotArea dataOnly="0" labelOnly="1" outline="0" fieldPosition="0">
        <references count="5">
          <reference field="0" count="1" selected="0">
            <x v="9"/>
          </reference>
          <reference field="1" count="1" selected="0">
            <x v="28"/>
          </reference>
          <reference field="8" count="1" selected="0">
            <x v="1"/>
          </reference>
          <reference field="12" count="1" selected="0">
            <x v="38"/>
          </reference>
          <reference field="20" count="1">
            <x v="10"/>
          </reference>
        </references>
      </pivotArea>
    </format>
    <format dxfId="313">
      <pivotArea dataOnly="0" labelOnly="1" outline="0" fieldPosition="0">
        <references count="5">
          <reference field="0" count="1" selected="0">
            <x v="10"/>
          </reference>
          <reference field="1" count="1" selected="0">
            <x v="41"/>
          </reference>
          <reference field="8" count="1" selected="0">
            <x v="1"/>
          </reference>
          <reference field="12" count="1" selected="0">
            <x v="23"/>
          </reference>
          <reference field="20" count="1">
            <x v="32"/>
          </reference>
        </references>
      </pivotArea>
    </format>
    <format dxfId="312">
      <pivotArea dataOnly="0" labelOnly="1" outline="0" fieldPosition="0">
        <references count="5">
          <reference field="0" count="1" selected="0">
            <x v="11"/>
          </reference>
          <reference field="1" count="1" selected="0">
            <x v="29"/>
          </reference>
          <reference field="8" count="1" selected="0">
            <x v="0"/>
          </reference>
          <reference field="12" count="1" selected="0">
            <x v="49"/>
          </reference>
          <reference field="20" count="1">
            <x v="23"/>
          </reference>
        </references>
      </pivotArea>
    </format>
    <format dxfId="311">
      <pivotArea dataOnly="0" labelOnly="1" outline="0" fieldPosition="0">
        <references count="5">
          <reference field="0" count="1" selected="0">
            <x v="13"/>
          </reference>
          <reference field="1" count="1" selected="0">
            <x v="11"/>
          </reference>
          <reference field="8" count="1" selected="0">
            <x v="1"/>
          </reference>
          <reference field="12" count="1" selected="0">
            <x v="47"/>
          </reference>
          <reference field="20" count="1">
            <x v="5"/>
          </reference>
        </references>
      </pivotArea>
    </format>
    <format dxfId="310">
      <pivotArea dataOnly="0" labelOnly="1" outline="0" fieldPosition="0">
        <references count="5">
          <reference field="0" count="1" selected="0">
            <x v="14"/>
          </reference>
          <reference field="1" count="1" selected="0">
            <x v="40"/>
          </reference>
          <reference field="8" count="1" selected="0">
            <x v="0"/>
          </reference>
          <reference field="12" count="1" selected="0">
            <x v="36"/>
          </reference>
          <reference field="20" count="1">
            <x v="11"/>
          </reference>
        </references>
      </pivotArea>
    </format>
    <format dxfId="309">
      <pivotArea dataOnly="0" labelOnly="1" outline="0" fieldPosition="0">
        <references count="5">
          <reference field="0" count="1" selected="0">
            <x v="15"/>
          </reference>
          <reference field="1" count="1" selected="0">
            <x v="12"/>
          </reference>
          <reference field="8" count="1" selected="0">
            <x v="1"/>
          </reference>
          <reference field="12" count="1" selected="0">
            <x v="4"/>
          </reference>
          <reference field="20" count="1">
            <x v="15"/>
          </reference>
        </references>
      </pivotArea>
    </format>
    <format dxfId="308">
      <pivotArea dataOnly="0" labelOnly="1" outline="0" fieldPosition="0">
        <references count="5">
          <reference field="0" count="1" selected="0">
            <x v="16"/>
          </reference>
          <reference field="1" count="1" selected="0">
            <x v="13"/>
          </reference>
          <reference field="8" count="1" selected="0">
            <x v="1"/>
          </reference>
          <reference field="12" count="1" selected="0">
            <x v="42"/>
          </reference>
          <reference field="20" count="1">
            <x v="18"/>
          </reference>
        </references>
      </pivotArea>
    </format>
    <format dxfId="307">
      <pivotArea dataOnly="0" labelOnly="1" outline="0" fieldPosition="0">
        <references count="5">
          <reference field="0" count="1" selected="0">
            <x v="17"/>
          </reference>
          <reference field="1" count="1" selected="0">
            <x v="14"/>
          </reference>
          <reference field="8" count="1" selected="0">
            <x v="1"/>
          </reference>
          <reference field="12" count="1" selected="0">
            <x v="44"/>
          </reference>
          <reference field="20" count="1">
            <x v="5"/>
          </reference>
        </references>
      </pivotArea>
    </format>
    <format dxfId="306">
      <pivotArea dataOnly="0" labelOnly="1" outline="0" fieldPosition="0">
        <references count="5">
          <reference field="0" count="1" selected="0">
            <x v="18"/>
          </reference>
          <reference field="1" count="1" selected="0">
            <x v="2"/>
          </reference>
          <reference field="8" count="1" selected="0">
            <x v="0"/>
          </reference>
          <reference field="12" count="1" selected="0">
            <x v="31"/>
          </reference>
          <reference field="20" count="1">
            <x v="23"/>
          </reference>
        </references>
      </pivotArea>
    </format>
    <format dxfId="305">
      <pivotArea dataOnly="0" labelOnly="1" outline="0" fieldPosition="0">
        <references count="5">
          <reference field="0" count="1" selected="0">
            <x v="19"/>
          </reference>
          <reference field="1" count="1" selected="0">
            <x v="24"/>
          </reference>
          <reference field="8" count="1" selected="0">
            <x v="1"/>
          </reference>
          <reference field="12" count="1" selected="0">
            <x v="12"/>
          </reference>
          <reference field="20" count="1">
            <x v="22"/>
          </reference>
        </references>
      </pivotArea>
    </format>
    <format dxfId="304">
      <pivotArea dataOnly="0" labelOnly="1" outline="0" fieldPosition="0">
        <references count="5">
          <reference field="0" count="1" selected="0">
            <x v="20"/>
          </reference>
          <reference field="1" count="1" selected="0">
            <x v="25"/>
          </reference>
          <reference field="8" count="1" selected="0">
            <x v="1"/>
          </reference>
          <reference field="12" count="1" selected="0">
            <x v="35"/>
          </reference>
          <reference field="20" count="1">
            <x v="42"/>
          </reference>
        </references>
      </pivotArea>
    </format>
    <format dxfId="303">
      <pivotArea dataOnly="0" labelOnly="1" outline="0" fieldPosition="0">
        <references count="5">
          <reference field="0" count="1" selected="0">
            <x v="21"/>
          </reference>
          <reference field="1" count="1" selected="0">
            <x v="1"/>
          </reference>
          <reference field="8" count="1" selected="0">
            <x v="0"/>
          </reference>
          <reference field="12" count="1" selected="0">
            <x v="25"/>
          </reference>
          <reference field="20" count="1">
            <x v="10"/>
          </reference>
        </references>
      </pivotArea>
    </format>
    <format dxfId="302">
      <pivotArea dataOnly="0" labelOnly="1" outline="0" fieldPosition="0">
        <references count="5">
          <reference field="0" count="1" selected="0">
            <x v="22"/>
          </reference>
          <reference field="1" count="1" selected="0">
            <x v="4"/>
          </reference>
          <reference field="8" count="1" selected="0">
            <x v="0"/>
          </reference>
          <reference field="12" count="1" selected="0">
            <x v="46"/>
          </reference>
          <reference field="20" count="1">
            <x v="1"/>
          </reference>
        </references>
      </pivotArea>
    </format>
    <format dxfId="301">
      <pivotArea dataOnly="0" labelOnly="1" outline="0" fieldPosition="0">
        <references count="5">
          <reference field="0" count="1" selected="0">
            <x v="23"/>
          </reference>
          <reference field="1" count="1" selected="0">
            <x v="5"/>
          </reference>
          <reference field="8" count="1" selected="0">
            <x v="0"/>
          </reference>
          <reference field="12" count="1" selected="0">
            <x v="3"/>
          </reference>
          <reference field="20" count="1">
            <x v="45"/>
          </reference>
        </references>
      </pivotArea>
    </format>
    <format dxfId="300">
      <pivotArea dataOnly="0" labelOnly="1" outline="0" fieldPosition="0">
        <references count="5">
          <reference field="0" count="1" selected="0">
            <x v="24"/>
          </reference>
          <reference field="1" count="1" selected="0">
            <x v="6"/>
          </reference>
          <reference field="8" count="1" selected="0">
            <x v="0"/>
          </reference>
          <reference field="12" count="1" selected="0">
            <x v="1"/>
          </reference>
          <reference field="20" count="1">
            <x v="12"/>
          </reference>
        </references>
      </pivotArea>
    </format>
    <format dxfId="299">
      <pivotArea dataOnly="0" labelOnly="1" outline="0" fieldPosition="0">
        <references count="5">
          <reference field="0" count="1" selected="0">
            <x v="25"/>
          </reference>
          <reference field="1" count="1" selected="0">
            <x v="35"/>
          </reference>
          <reference field="8" count="1" selected="0">
            <x v="0"/>
          </reference>
          <reference field="12" count="1" selected="0">
            <x v="34"/>
          </reference>
          <reference field="20" count="1">
            <x v="24"/>
          </reference>
        </references>
      </pivotArea>
    </format>
    <format dxfId="298">
      <pivotArea dataOnly="0" labelOnly="1" outline="0" fieldPosition="0">
        <references count="5">
          <reference field="0" count="1" selected="0">
            <x v="26"/>
          </reference>
          <reference field="1" count="1" selected="0">
            <x v="9"/>
          </reference>
          <reference field="8" count="1" selected="0">
            <x v="1"/>
          </reference>
          <reference field="12" count="1" selected="0">
            <x v="48"/>
          </reference>
          <reference field="20" count="1">
            <x v="16"/>
          </reference>
        </references>
      </pivotArea>
    </format>
    <format dxfId="297">
      <pivotArea dataOnly="0" labelOnly="1" outline="0" fieldPosition="0">
        <references count="5">
          <reference field="0" count="1" selected="0">
            <x v="27"/>
          </reference>
          <reference field="1" count="1" selected="0">
            <x v="10"/>
          </reference>
          <reference field="8" count="1" selected="0">
            <x v="1"/>
          </reference>
          <reference field="12" count="1" selected="0">
            <x v="14"/>
          </reference>
          <reference field="20" count="1">
            <x v="28"/>
          </reference>
        </references>
      </pivotArea>
    </format>
    <format dxfId="296">
      <pivotArea dataOnly="0" labelOnly="1" outline="0" fieldPosition="0">
        <references count="5">
          <reference field="0" count="1" selected="0">
            <x v="28"/>
          </reference>
          <reference field="1" count="1" selected="0">
            <x v="39"/>
          </reference>
          <reference field="8" count="1" selected="0">
            <x v="0"/>
          </reference>
          <reference field="12" count="1" selected="0">
            <x v="32"/>
          </reference>
          <reference field="20" count="1">
            <x v="40"/>
          </reference>
        </references>
      </pivotArea>
    </format>
    <format dxfId="295">
      <pivotArea dataOnly="0" labelOnly="1" outline="0" fieldPosition="0">
        <references count="5">
          <reference field="0" count="1" selected="0">
            <x v="29"/>
          </reference>
          <reference field="1" count="1" selected="0">
            <x v="23"/>
          </reference>
          <reference field="8" count="1" selected="0">
            <x v="0"/>
          </reference>
          <reference field="12" count="1" selected="0">
            <x v="22"/>
          </reference>
          <reference field="20" count="1">
            <x v="25"/>
          </reference>
        </references>
      </pivotArea>
    </format>
    <format dxfId="294">
      <pivotArea dataOnly="0" labelOnly="1" outline="0" fieldPosition="0">
        <references count="5">
          <reference field="0" count="1" selected="0">
            <x v="30"/>
          </reference>
          <reference field="1" count="1" selected="0">
            <x v="22"/>
          </reference>
          <reference field="8" count="1" selected="0">
            <x v="0"/>
          </reference>
          <reference field="12" count="1" selected="0">
            <x v="8"/>
          </reference>
          <reference field="20" count="1">
            <x v="35"/>
          </reference>
        </references>
      </pivotArea>
    </format>
    <format dxfId="293">
      <pivotArea dataOnly="0" labelOnly="1" outline="0" fieldPosition="0">
        <references count="5">
          <reference field="0" count="1" selected="0">
            <x v="31"/>
          </reference>
          <reference field="1" count="1" selected="0">
            <x v="21"/>
          </reference>
          <reference field="8" count="1" selected="0">
            <x v="0"/>
          </reference>
          <reference field="12" count="1" selected="0">
            <x v="6"/>
          </reference>
          <reference field="20" count="1">
            <x v="16"/>
          </reference>
        </references>
      </pivotArea>
    </format>
    <format dxfId="292">
      <pivotArea dataOnly="0" labelOnly="1" outline="0" fieldPosition="0">
        <references count="5">
          <reference field="0" count="1" selected="0">
            <x v="32"/>
          </reference>
          <reference field="1" count="1" selected="0">
            <x v="19"/>
          </reference>
          <reference field="8" count="1" selected="0">
            <x v="1"/>
          </reference>
          <reference field="12" count="1" selected="0">
            <x v="45"/>
          </reference>
          <reference field="20" count="1">
            <x v="26"/>
          </reference>
        </references>
      </pivotArea>
    </format>
    <format dxfId="291">
      <pivotArea dataOnly="0" labelOnly="1" outline="0" fieldPosition="0">
        <references count="5">
          <reference field="0" count="1" selected="0">
            <x v="33"/>
          </reference>
          <reference field="1" count="1" selected="0">
            <x v="20"/>
          </reference>
          <reference field="8" count="1" selected="0">
            <x v="1"/>
          </reference>
          <reference field="12" count="1" selected="0">
            <x v="17"/>
          </reference>
          <reference field="20" count="1">
            <x v="27"/>
          </reference>
        </references>
      </pivotArea>
    </format>
    <format dxfId="290">
      <pivotArea dataOnly="0" labelOnly="1" outline="0" fieldPosition="0">
        <references count="5">
          <reference field="0" count="1" selected="0">
            <x v="34"/>
          </reference>
          <reference field="1" count="1" selected="0">
            <x v="16"/>
          </reference>
          <reference field="8" count="1" selected="0">
            <x v="1"/>
          </reference>
          <reference field="12" count="1" selected="0">
            <x v="16"/>
          </reference>
          <reference field="20" count="1">
            <x v="1"/>
          </reference>
        </references>
      </pivotArea>
    </format>
    <format dxfId="289">
      <pivotArea dataOnly="0" labelOnly="1" outline="0" fieldPosition="0">
        <references count="5">
          <reference field="0" count="1" selected="0">
            <x v="35"/>
          </reference>
          <reference field="1" count="1" selected="0">
            <x v="17"/>
          </reference>
          <reference field="8" count="1" selected="0">
            <x v="1"/>
          </reference>
          <reference field="12" count="1" selected="0">
            <x v="15"/>
          </reference>
          <reference field="20" count="1">
            <x v="21"/>
          </reference>
        </references>
      </pivotArea>
    </format>
    <format dxfId="288">
      <pivotArea dataOnly="0" labelOnly="1" outline="0" fieldPosition="0">
        <references count="5">
          <reference field="0" count="1" selected="0">
            <x v="36"/>
          </reference>
          <reference field="1" count="1" selected="0">
            <x v="15"/>
          </reference>
          <reference field="8" count="1" selected="0">
            <x v="1"/>
          </reference>
          <reference field="12" count="1" selected="0">
            <x v="20"/>
          </reference>
          <reference field="20" count="1">
            <x v="32"/>
          </reference>
        </references>
      </pivotArea>
    </format>
    <format dxfId="287">
      <pivotArea dataOnly="0" labelOnly="1" outline="0" fieldPosition="0">
        <references count="5">
          <reference field="0" count="1" selected="0">
            <x v="37"/>
          </reference>
          <reference field="1" count="1" selected="0">
            <x v="18"/>
          </reference>
          <reference field="8" count="1" selected="0">
            <x v="1"/>
          </reference>
          <reference field="12" count="1" selected="0">
            <x v="13"/>
          </reference>
          <reference field="20" count="1">
            <x v="29"/>
          </reference>
        </references>
      </pivotArea>
    </format>
    <format dxfId="286">
      <pivotArea dataOnly="0" labelOnly="1" outline="0" fieldPosition="0">
        <references count="5">
          <reference field="0" count="1" selected="0">
            <x v="38"/>
          </reference>
          <reference field="1" count="1" selected="0">
            <x v="44"/>
          </reference>
          <reference field="8" count="1" selected="0">
            <x v="1"/>
          </reference>
          <reference field="12" count="1" selected="0">
            <x v="43"/>
          </reference>
          <reference field="20" count="1">
            <x v="30"/>
          </reference>
        </references>
      </pivotArea>
    </format>
    <format dxfId="285">
      <pivotArea dataOnly="0" labelOnly="1" outline="0" fieldPosition="0">
        <references count="5">
          <reference field="0" count="1" selected="0">
            <x v="39"/>
          </reference>
          <reference field="1" count="1" selected="0">
            <x v="43"/>
          </reference>
          <reference field="8" count="1" selected="0">
            <x v="1"/>
          </reference>
          <reference field="12" count="1" selected="0">
            <x v="28"/>
          </reference>
          <reference field="20" count="1">
            <x v="34"/>
          </reference>
        </references>
      </pivotArea>
    </format>
    <format dxfId="284">
      <pivotArea dataOnly="0" labelOnly="1" outline="0" fieldPosition="0">
        <references count="5">
          <reference field="0" count="1" selected="0">
            <x v="40"/>
          </reference>
          <reference field="1" count="1" selected="0">
            <x v="49"/>
          </reference>
          <reference field="8" count="1" selected="0">
            <x v="0"/>
          </reference>
          <reference field="12" count="1" selected="0">
            <x v="24"/>
          </reference>
          <reference field="20" count="1">
            <x v="20"/>
          </reference>
        </references>
      </pivotArea>
    </format>
    <format dxfId="283">
      <pivotArea dataOnly="0" labelOnly="1" outline="0" fieldPosition="0">
        <references count="5">
          <reference field="0" count="1" selected="0">
            <x v="41"/>
          </reference>
          <reference field="1" count="1" selected="0">
            <x v="46"/>
          </reference>
          <reference field="8" count="1" selected="0">
            <x v="0"/>
          </reference>
          <reference field="12" count="1" selected="0">
            <x v="11"/>
          </reference>
          <reference field="20" count="1">
            <x v="36"/>
          </reference>
        </references>
      </pivotArea>
    </format>
    <format dxfId="282">
      <pivotArea dataOnly="0" labelOnly="1" outline="0" fieldPosition="0">
        <references count="5">
          <reference field="0" count="1" selected="0">
            <x v="42"/>
          </reference>
          <reference field="1" count="1" selected="0">
            <x v="48"/>
          </reference>
          <reference field="8" count="1" selected="0">
            <x v="0"/>
          </reference>
          <reference field="12" count="1" selected="0">
            <x v="2"/>
          </reference>
          <reference field="20" count="1">
            <x v="6"/>
          </reference>
        </references>
      </pivotArea>
    </format>
    <format dxfId="281">
      <pivotArea dataOnly="0" labelOnly="1" outline="0" fieldPosition="0">
        <references count="5">
          <reference field="0" count="1" selected="0">
            <x v="43"/>
          </reference>
          <reference field="1" count="1" selected="0">
            <x v="47"/>
          </reference>
          <reference field="8" count="1" selected="0">
            <x v="0"/>
          </reference>
          <reference field="12" count="1" selected="0">
            <x v="21"/>
          </reference>
          <reference field="20" count="1">
            <x v="11"/>
          </reference>
        </references>
      </pivotArea>
    </format>
    <format dxfId="280">
      <pivotArea dataOnly="0" labelOnly="1" outline="0" fieldPosition="0">
        <references count="5">
          <reference field="0" count="1" selected="0">
            <x v="44"/>
          </reference>
          <reference field="1" count="1" selected="0">
            <x v="38"/>
          </reference>
          <reference field="8" count="1" selected="0">
            <x v="0"/>
          </reference>
          <reference field="12" count="1" selected="0">
            <x v="29"/>
          </reference>
          <reference field="20" count="1">
            <x v="6"/>
          </reference>
        </references>
      </pivotArea>
    </format>
    <format dxfId="279">
      <pivotArea dataOnly="0" labelOnly="1" outline="0" fieldPosition="0">
        <references count="5">
          <reference field="0" count="1" selected="0">
            <x v="45"/>
          </reference>
          <reference field="1" count="1" selected="0">
            <x v="0"/>
          </reference>
          <reference field="8" count="1" selected="0">
            <x v="1"/>
          </reference>
          <reference field="12" count="1" selected="0">
            <x v="27"/>
          </reference>
          <reference field="20" count="1">
            <x v="19"/>
          </reference>
        </references>
      </pivotArea>
    </format>
    <format dxfId="278">
      <pivotArea dataOnly="0" labelOnly="1" outline="0" fieldPosition="0">
        <references count="5">
          <reference field="0" count="1" selected="0">
            <x v="46"/>
          </reference>
          <reference field="1" count="1" selected="0">
            <x v="37"/>
          </reference>
          <reference field="8" count="1" selected="0">
            <x v="0"/>
          </reference>
          <reference field="12" count="1" selected="0">
            <x v="33"/>
          </reference>
          <reference field="20" count="1">
            <x v="14"/>
          </reference>
        </references>
      </pivotArea>
    </format>
    <format dxfId="277">
      <pivotArea dataOnly="0" labelOnly="1" outline="0" fieldPosition="0">
        <references count="5">
          <reference field="0" count="1" selected="0">
            <x v="47"/>
          </reference>
          <reference field="1" count="1" selected="0">
            <x v="7"/>
          </reference>
          <reference field="8" count="1" selected="0">
            <x v="0"/>
          </reference>
          <reference field="12" count="1" selected="0">
            <x v="40"/>
          </reference>
          <reference field="20" count="1">
            <x v="43"/>
          </reference>
        </references>
      </pivotArea>
    </format>
    <format dxfId="276">
      <pivotArea dataOnly="0" labelOnly="1" outline="0" fieldPosition="0">
        <references count="5">
          <reference field="0" count="1" selected="0">
            <x v="48"/>
          </reference>
          <reference field="1" count="1" selected="0">
            <x v="8"/>
          </reference>
          <reference field="8" count="1" selected="0">
            <x v="1"/>
          </reference>
          <reference field="12" count="1" selected="0">
            <x v="26"/>
          </reference>
          <reference field="20" count="1">
            <x v="33"/>
          </reference>
        </references>
      </pivotArea>
    </format>
    <format dxfId="275">
      <pivotArea dataOnly="0" labelOnly="1" outline="0" fieldPosition="0">
        <references count="5">
          <reference field="0" count="1" selected="0">
            <x v="49"/>
          </reference>
          <reference field="1" count="1" selected="0">
            <x v="42"/>
          </reference>
          <reference field="8" count="1" selected="0">
            <x v="1"/>
          </reference>
          <reference field="12" count="1" selected="0">
            <x v="39"/>
          </reference>
          <reference field="20" count="1">
            <x v="39"/>
          </reference>
        </references>
      </pivotArea>
    </format>
    <format dxfId="274">
      <pivotArea dataOnly="0" labelOnly="1" outline="0" fieldPosition="0">
        <references count="6">
          <reference field="0" count="1" selected="0">
            <x v="0"/>
          </reference>
          <reference field="1" count="1" selected="0">
            <x v="32"/>
          </reference>
          <reference field="8" count="1" selected="0">
            <x v="0"/>
          </reference>
          <reference field="10" count="1">
            <x v="10"/>
          </reference>
          <reference field="12" count="1" selected="0">
            <x v="0"/>
          </reference>
          <reference field="20" count="1" selected="0">
            <x v="43"/>
          </reference>
        </references>
      </pivotArea>
    </format>
    <format dxfId="273">
      <pivotArea dataOnly="0" labelOnly="1" outline="0" fieldPosition="0">
        <references count="6">
          <reference field="0" count="1" selected="0">
            <x v="2"/>
          </reference>
          <reference field="1" count="1" selected="0">
            <x v="45"/>
          </reference>
          <reference field="8" count="1" selected="0">
            <x v="1"/>
          </reference>
          <reference field="10" count="1">
            <x v="3"/>
          </reference>
          <reference field="12" count="1" selected="0">
            <x v="10"/>
          </reference>
          <reference field="20" count="1" selected="0">
            <x v="15"/>
          </reference>
        </references>
      </pivotArea>
    </format>
    <format dxfId="272">
      <pivotArea dataOnly="0" labelOnly="1" outline="0" fieldPosition="0">
        <references count="6">
          <reference field="0" count="1" selected="0">
            <x v="3"/>
          </reference>
          <reference field="1" count="1" selected="0">
            <x v="34"/>
          </reference>
          <reference field="8" count="1" selected="0">
            <x v="0"/>
          </reference>
          <reference field="10" count="1">
            <x v="10"/>
          </reference>
          <reference field="12" count="1" selected="0">
            <x v="7"/>
          </reference>
          <reference field="20" count="1" selected="0">
            <x v="21"/>
          </reference>
        </references>
      </pivotArea>
    </format>
    <format dxfId="271">
      <pivotArea dataOnly="0" labelOnly="1" outline="0" fieldPosition="0">
        <references count="6">
          <reference field="0" count="1" selected="0">
            <x v="8"/>
          </reference>
          <reference field="1" count="1" selected="0">
            <x v="30"/>
          </reference>
          <reference field="8" count="1" selected="0">
            <x v="0"/>
          </reference>
          <reference field="10" count="1">
            <x v="9"/>
          </reference>
          <reference field="12" count="1" selected="0">
            <x v="41"/>
          </reference>
          <reference field="20" count="1" selected="0">
            <x v="17"/>
          </reference>
        </references>
      </pivotArea>
    </format>
    <format dxfId="270">
      <pivotArea dataOnly="0" labelOnly="1" outline="0" fieldPosition="0">
        <references count="6">
          <reference field="0" count="1" selected="0">
            <x v="13"/>
          </reference>
          <reference field="1" count="1" selected="0">
            <x v="11"/>
          </reference>
          <reference field="8" count="1" selected="0">
            <x v="1"/>
          </reference>
          <reference field="10" count="1">
            <x v="5"/>
          </reference>
          <reference field="12" count="1" selected="0">
            <x v="47"/>
          </reference>
          <reference field="20" count="1" selected="0">
            <x v="5"/>
          </reference>
        </references>
      </pivotArea>
    </format>
    <format dxfId="269">
      <pivotArea dataOnly="0" labelOnly="1" outline="0" fieldPosition="0">
        <references count="6">
          <reference field="0" count="1" selected="0">
            <x v="18"/>
          </reference>
          <reference field="1" count="1" selected="0">
            <x v="2"/>
          </reference>
          <reference field="8" count="1" selected="0">
            <x v="0"/>
          </reference>
          <reference field="10" count="1">
            <x v="1"/>
          </reference>
          <reference field="12" count="1" selected="0">
            <x v="31"/>
          </reference>
          <reference field="20" count="1" selected="0">
            <x v="23"/>
          </reference>
        </references>
      </pivotArea>
    </format>
    <format dxfId="268">
      <pivotArea dataOnly="0" labelOnly="1" outline="0" fieldPosition="0">
        <references count="6">
          <reference field="0" count="1" selected="0">
            <x v="26"/>
          </reference>
          <reference field="1" count="1" selected="0">
            <x v="9"/>
          </reference>
          <reference field="8" count="1" selected="0">
            <x v="1"/>
          </reference>
          <reference field="10" count="1">
            <x v="2"/>
          </reference>
          <reference field="12" count="1" selected="0">
            <x v="48"/>
          </reference>
          <reference field="20" count="1" selected="0">
            <x v="16"/>
          </reference>
        </references>
      </pivotArea>
    </format>
    <format dxfId="267">
      <pivotArea dataOnly="0" labelOnly="1" outline="0" fieldPosition="0">
        <references count="6">
          <reference field="0" count="1" selected="0">
            <x v="29"/>
          </reference>
          <reference field="1" count="1" selected="0">
            <x v="23"/>
          </reference>
          <reference field="8" count="1" selected="0">
            <x v="0"/>
          </reference>
          <reference field="10" count="1">
            <x v="4"/>
          </reference>
          <reference field="12" count="1" selected="0">
            <x v="22"/>
          </reference>
          <reference field="20" count="1" selected="0">
            <x v="25"/>
          </reference>
        </references>
      </pivotArea>
    </format>
    <format dxfId="266">
      <pivotArea dataOnly="0" labelOnly="1" outline="0" fieldPosition="0">
        <references count="6">
          <reference field="0" count="1" selected="0">
            <x v="38"/>
          </reference>
          <reference field="1" count="1" selected="0">
            <x v="44"/>
          </reference>
          <reference field="8" count="1" selected="0">
            <x v="1"/>
          </reference>
          <reference field="10" count="1">
            <x v="0"/>
          </reference>
          <reference field="12" count="1" selected="0">
            <x v="43"/>
          </reference>
          <reference field="20" count="1" selected="0">
            <x v="30"/>
          </reference>
        </references>
      </pivotArea>
    </format>
    <format dxfId="265">
      <pivotArea dataOnly="0" labelOnly="1" outline="0" fieldPosition="0">
        <references count="6">
          <reference field="0" count="1" selected="0">
            <x v="41"/>
          </reference>
          <reference field="1" count="1" selected="0">
            <x v="46"/>
          </reference>
          <reference field="8" count="1" selected="0">
            <x v="0"/>
          </reference>
          <reference field="10" count="1">
            <x v="7"/>
          </reference>
          <reference field="12" count="1" selected="0">
            <x v="11"/>
          </reference>
          <reference field="20" count="1" selected="0">
            <x v="36"/>
          </reference>
        </references>
      </pivotArea>
    </format>
    <format dxfId="264">
      <pivotArea dataOnly="0" labelOnly="1" outline="0" fieldPosition="0">
        <references count="6">
          <reference field="0" count="1" selected="0">
            <x v="44"/>
          </reference>
          <reference field="1" count="1" selected="0">
            <x v="38"/>
          </reference>
          <reference field="8" count="1" selected="0">
            <x v="0"/>
          </reference>
          <reference field="10" count="1">
            <x v="6"/>
          </reference>
          <reference field="12" count="1" selected="0">
            <x v="29"/>
          </reference>
          <reference field="20" count="1" selected="0">
            <x v="6"/>
          </reference>
        </references>
      </pivotArea>
    </format>
    <format dxfId="263">
      <pivotArea dataOnly="0" labelOnly="1" outline="0" fieldPosition="0">
        <references count="6">
          <reference field="0" count="1" selected="0">
            <x v="47"/>
          </reference>
          <reference field="1" count="1" selected="0">
            <x v="7"/>
          </reference>
          <reference field="8" count="1" selected="0">
            <x v="0"/>
          </reference>
          <reference field="10" count="1">
            <x v="8"/>
          </reference>
          <reference field="12" count="1" selected="0">
            <x v="40"/>
          </reference>
          <reference field="20" count="1" selected="0">
            <x v="43"/>
          </reference>
        </references>
      </pivotArea>
    </format>
    <format dxfId="262">
      <pivotArea dataOnly="0" labelOnly="1" outline="0" fieldPosition="0">
        <references count="6">
          <reference field="0" count="1" selected="0">
            <x v="49"/>
          </reference>
          <reference field="1" count="1" selected="0">
            <x v="42"/>
          </reference>
          <reference field="8" count="1" selected="0">
            <x v="1"/>
          </reference>
          <reference field="10" count="1">
            <x v="3"/>
          </reference>
          <reference field="12" count="1" selected="0">
            <x v="39"/>
          </reference>
          <reference field="20" count="1" selected="0">
            <x v="39"/>
          </reference>
        </references>
      </pivotArea>
    </format>
    <format dxfId="261">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1" count="1">
            <x v="1"/>
          </reference>
          <reference field="12" count="1" selected="0">
            <x v="0"/>
          </reference>
          <reference field="20" count="1" selected="0">
            <x v="43"/>
          </reference>
        </references>
      </pivotArea>
    </format>
    <format dxfId="260">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1" count="1">
            <x v="4"/>
          </reference>
          <reference field="12" count="1" selected="0">
            <x v="10"/>
          </reference>
          <reference field="20" count="1" selected="0">
            <x v="15"/>
          </reference>
        </references>
      </pivotArea>
    </format>
    <format dxfId="259">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1" count="1">
            <x v="1"/>
          </reference>
          <reference field="12" count="1" selected="0">
            <x v="7"/>
          </reference>
          <reference field="20" count="1" selected="0">
            <x v="21"/>
          </reference>
        </references>
      </pivotArea>
    </format>
    <format dxfId="258">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0" count="1" selected="0">
            <x v="5"/>
          </reference>
        </references>
      </pivotArea>
    </format>
    <format dxfId="257">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1" count="1">
            <x v="1"/>
          </reference>
          <reference field="12" count="1" selected="0">
            <x v="31"/>
          </reference>
          <reference field="20" count="1" selected="0">
            <x v="23"/>
          </reference>
        </references>
      </pivotArea>
    </format>
    <format dxfId="256">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0" count="1" selected="0">
            <x v="16"/>
          </reference>
        </references>
      </pivotArea>
    </format>
    <format dxfId="255">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1" count="1">
            <x v="2"/>
          </reference>
          <reference field="12" count="1" selected="0">
            <x v="22"/>
          </reference>
          <reference field="20" count="1" selected="0">
            <x v="25"/>
          </reference>
        </references>
      </pivotArea>
    </format>
    <format dxfId="254">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1" count="1">
            <x v="5"/>
          </reference>
          <reference field="12" count="1" selected="0">
            <x v="43"/>
          </reference>
          <reference field="20" count="1" selected="0">
            <x v="30"/>
          </reference>
        </references>
      </pivotArea>
    </format>
    <format dxfId="253">
      <pivotArea dataOnly="0" labelOnly="1" outline="0" fieldPosition="0">
        <references count="7">
          <reference field="0" count="1" selected="0">
            <x v="44"/>
          </reference>
          <reference field="1" count="1" selected="0">
            <x v="38"/>
          </reference>
          <reference field="8" count="1" selected="0">
            <x v="0"/>
          </reference>
          <reference field="10" count="1" selected="0">
            <x v="6"/>
          </reference>
          <reference field="11" count="1">
            <x v="0"/>
          </reference>
          <reference field="12" count="1" selected="0">
            <x v="29"/>
          </reference>
          <reference field="20" count="1" selected="0">
            <x v="6"/>
          </reference>
        </references>
      </pivotArea>
    </format>
    <format dxfId="252">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0" count="1" selected="0">
            <x v="43"/>
          </reference>
        </references>
      </pivotArea>
    </format>
    <format dxfId="251">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0" count="1" selected="0">
            <x v="39"/>
          </reference>
        </references>
      </pivotArea>
    </format>
    <format dxfId="250">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0" count="1" selected="0">
            <x v="43"/>
          </reference>
        </references>
      </pivotArea>
    </format>
    <format dxfId="249">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0" count="1" selected="0">
            <x v="38"/>
          </reference>
        </references>
      </pivotArea>
    </format>
    <format dxfId="248">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0" count="1" selected="0">
            <x v="15"/>
          </reference>
        </references>
      </pivotArea>
    </format>
    <format dxfId="247">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0" count="1" selected="0">
            <x v="21"/>
          </reference>
        </references>
      </pivotArea>
    </format>
    <format dxfId="246">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0" count="1" selected="0">
            <x v="16"/>
          </reference>
        </references>
      </pivotArea>
    </format>
    <format dxfId="245">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0" count="1" selected="0">
            <x v="38"/>
          </reference>
        </references>
      </pivotArea>
    </format>
    <format dxfId="244">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0" count="1" selected="0">
            <x v="45"/>
          </reference>
        </references>
      </pivotArea>
    </format>
    <format dxfId="243">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0" count="1" selected="0">
            <x v="9"/>
          </reference>
        </references>
      </pivotArea>
    </format>
    <format dxfId="242">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0" count="1" selected="0">
            <x v="17"/>
          </reference>
        </references>
      </pivotArea>
    </format>
    <format dxfId="241">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0" count="1" selected="0">
            <x v="10"/>
          </reference>
        </references>
      </pivotArea>
    </format>
    <format dxfId="240">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0" count="1" selected="0">
            <x v="32"/>
          </reference>
        </references>
      </pivotArea>
    </format>
    <format dxfId="239">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0" count="1" selected="0">
            <x v="23"/>
          </reference>
        </references>
      </pivotArea>
    </format>
    <format dxfId="238">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0" count="1" selected="0">
            <x v="23"/>
          </reference>
        </references>
      </pivotArea>
    </format>
    <format dxfId="237">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0" count="1" selected="0">
            <x v="5"/>
          </reference>
        </references>
      </pivotArea>
    </format>
    <format dxfId="236">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0" count="1" selected="0">
            <x v="11"/>
          </reference>
        </references>
      </pivotArea>
    </format>
    <format dxfId="235">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0" count="1" selected="0">
            <x v="15"/>
          </reference>
        </references>
      </pivotArea>
    </format>
    <format dxfId="234">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0" count="1" selected="0">
            <x v="18"/>
          </reference>
        </references>
      </pivotArea>
    </format>
    <format dxfId="233">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0" count="1" selected="0">
            <x v="5"/>
          </reference>
        </references>
      </pivotArea>
    </format>
    <format dxfId="232">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0" count="1" selected="0">
            <x v="23"/>
          </reference>
        </references>
      </pivotArea>
    </format>
    <format dxfId="231">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0" count="1" selected="0">
            <x v="22"/>
          </reference>
        </references>
      </pivotArea>
    </format>
    <format dxfId="230">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0" count="1" selected="0">
            <x v="42"/>
          </reference>
        </references>
      </pivotArea>
    </format>
    <format dxfId="229">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0" count="1" selected="0">
            <x v="10"/>
          </reference>
        </references>
      </pivotArea>
    </format>
    <format dxfId="228">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0" count="1" selected="0">
            <x v="1"/>
          </reference>
        </references>
      </pivotArea>
    </format>
    <format dxfId="227">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0" count="1" selected="0">
            <x v="45"/>
          </reference>
        </references>
      </pivotArea>
    </format>
    <format dxfId="226">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0" count="1" selected="0">
            <x v="12"/>
          </reference>
        </references>
      </pivotArea>
    </format>
    <format dxfId="225">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0" count="1" selected="0">
            <x v="24"/>
          </reference>
        </references>
      </pivotArea>
    </format>
    <format dxfId="224">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0" count="1" selected="0">
            <x v="16"/>
          </reference>
        </references>
      </pivotArea>
    </format>
    <format dxfId="223">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0" count="1" selected="0">
            <x v="28"/>
          </reference>
        </references>
      </pivotArea>
    </format>
    <format dxfId="222">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0" count="1" selected="0">
            <x v="40"/>
          </reference>
        </references>
      </pivotArea>
    </format>
    <format dxfId="221">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0" count="1" selected="0">
            <x v="25"/>
          </reference>
        </references>
      </pivotArea>
    </format>
    <format dxfId="220">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0" count="1" selected="0">
            <x v="35"/>
          </reference>
        </references>
      </pivotArea>
    </format>
    <format dxfId="219">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0" count="1" selected="0">
            <x v="16"/>
          </reference>
        </references>
      </pivotArea>
    </format>
    <format dxfId="218">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0" count="1" selected="0">
            <x v="26"/>
          </reference>
        </references>
      </pivotArea>
    </format>
    <format dxfId="217">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0" count="1" selected="0">
            <x v="27"/>
          </reference>
        </references>
      </pivotArea>
    </format>
    <format dxfId="216">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0" count="1" selected="0">
            <x v="1"/>
          </reference>
        </references>
      </pivotArea>
    </format>
    <format dxfId="215">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0" count="1" selected="0">
            <x v="21"/>
          </reference>
        </references>
      </pivotArea>
    </format>
    <format dxfId="214">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0" count="1" selected="0">
            <x v="32"/>
          </reference>
        </references>
      </pivotArea>
    </format>
    <format dxfId="213">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0" count="1" selected="0">
            <x v="29"/>
          </reference>
        </references>
      </pivotArea>
    </format>
    <format dxfId="212">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0" count="1" selected="0">
            <x v="30"/>
          </reference>
        </references>
      </pivotArea>
    </format>
    <format dxfId="211">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0" count="1" selected="0">
            <x v="34"/>
          </reference>
        </references>
      </pivotArea>
    </format>
    <format dxfId="210">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0" count="1" selected="0">
            <x v="20"/>
          </reference>
        </references>
      </pivotArea>
    </format>
    <format dxfId="209">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0" count="1" selected="0">
            <x v="36"/>
          </reference>
        </references>
      </pivotArea>
    </format>
    <format dxfId="208">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0" count="1" selected="0">
            <x v="6"/>
          </reference>
        </references>
      </pivotArea>
    </format>
    <format dxfId="207">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0" count="1" selected="0">
            <x v="11"/>
          </reference>
        </references>
      </pivotArea>
    </format>
    <format dxfId="206">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 field="20" count="1" selected="0">
            <x v="6"/>
          </reference>
        </references>
      </pivotArea>
    </format>
    <format dxfId="205">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0" count="1" selected="0">
            <x v="19"/>
          </reference>
        </references>
      </pivotArea>
    </format>
    <format dxfId="204">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 field="20" count="1" selected="0">
            <x v="14"/>
          </reference>
        </references>
      </pivotArea>
    </format>
    <format dxfId="203">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0" count="1" selected="0">
            <x v="43"/>
          </reference>
        </references>
      </pivotArea>
    </format>
    <format dxfId="202">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0" count="1" selected="0">
            <x v="33"/>
          </reference>
        </references>
      </pivotArea>
    </format>
    <format dxfId="201">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0" count="1" selected="0">
            <x v="39"/>
          </reference>
        </references>
      </pivotArea>
    </format>
    <format dxfId="200">
      <pivotArea field="0" type="button" dataOnly="0" labelOnly="1" outline="0" axis="axisRow" fieldPosition="0"/>
    </format>
    <format dxfId="199">
      <pivotArea field="1" type="button" dataOnly="0" labelOnly="1" outline="0" axis="axisRow" fieldPosition="1"/>
    </format>
    <format dxfId="198">
      <pivotArea field="12" type="button" dataOnly="0" labelOnly="1" outline="0" axis="axisRow" fieldPosition="2"/>
    </format>
    <format dxfId="197">
      <pivotArea field="8" type="button" dataOnly="0" labelOnly="1" outline="0" axis="axisRow" fieldPosition="3"/>
    </format>
    <format dxfId="196">
      <pivotArea field="20" type="button" dataOnly="0" labelOnly="1" outline="0" axis="axisRow" fieldPosition="4"/>
    </format>
    <format dxfId="195">
      <pivotArea field="10" type="button" dataOnly="0" labelOnly="1" outline="0" axis="axisRow" fieldPosition="5"/>
    </format>
    <format dxfId="194">
      <pivotArea field="11" type="button" dataOnly="0" labelOnly="1" outline="0" axis="axisRow" fieldPosition="6"/>
    </format>
    <format dxfId="193">
      <pivotArea field="17" type="button" dataOnly="0" labelOnly="1" outline="0" axis="axisRow" fieldPosition="7"/>
    </format>
    <format dxfId="192">
      <pivotArea field="0" type="button" dataOnly="0" labelOnly="1" outline="0" axis="axisRow" fieldPosition="0"/>
    </format>
    <format dxfId="191">
      <pivotArea field="1" type="button" dataOnly="0" labelOnly="1" outline="0" axis="axisRow" fieldPosition="1"/>
    </format>
    <format dxfId="190">
      <pivotArea field="12" type="button" dataOnly="0" labelOnly="1" outline="0" axis="axisRow" fieldPosition="2"/>
    </format>
    <format dxfId="189">
      <pivotArea field="8" type="button" dataOnly="0" labelOnly="1" outline="0" axis="axisRow" fieldPosition="3"/>
    </format>
    <format dxfId="188">
      <pivotArea field="20" type="button" dataOnly="0" labelOnly="1" outline="0" axis="axisRow" fieldPosition="4"/>
    </format>
    <format dxfId="187">
      <pivotArea field="10" type="button" dataOnly="0" labelOnly="1" outline="0" axis="axisRow" fieldPosition="5"/>
    </format>
    <format dxfId="186">
      <pivotArea field="11" type="button" dataOnly="0" labelOnly="1" outline="0" axis="axisRow" fieldPosition="6"/>
    </format>
    <format dxfId="185">
      <pivotArea field="17" type="button" dataOnly="0" labelOnly="1" outline="0" axis="axisRow" fieldPosition="7"/>
    </format>
    <format dxfId="184">
      <pivotArea field="0" type="button" dataOnly="0" labelOnly="1" outline="0" axis="axisRow" fieldPosition="0"/>
    </format>
    <format dxfId="183">
      <pivotArea field="1" type="button" dataOnly="0" labelOnly="1" outline="0" axis="axisRow" fieldPosition="1"/>
    </format>
    <format dxfId="182">
      <pivotArea field="12" type="button" dataOnly="0" labelOnly="1" outline="0" axis="axisRow" fieldPosition="2"/>
    </format>
    <format dxfId="181">
      <pivotArea field="8" type="button" dataOnly="0" labelOnly="1" outline="0" axis="axisRow" fieldPosition="3"/>
    </format>
    <format dxfId="180">
      <pivotArea field="20" type="button" dataOnly="0" labelOnly="1" outline="0" axis="axisRow" fieldPosition="4"/>
    </format>
    <format dxfId="179">
      <pivotArea field="10" type="button" dataOnly="0" labelOnly="1" outline="0" axis="axisRow" fieldPosition="5"/>
    </format>
    <format dxfId="178">
      <pivotArea field="11" type="button" dataOnly="0" labelOnly="1" outline="0" axis="axisRow" fieldPosition="6"/>
    </format>
    <format dxfId="177">
      <pivotArea field="17" type="button" dataOnly="0" labelOnly="1" outline="0" axis="axisRow" fieldPosition="7"/>
    </format>
    <format dxfId="142">
      <pivotArea dataOnly="0" labelOnly="1" outline="0" fieldPosition="0">
        <references count="1">
          <reference field="16" count="0"/>
        </references>
      </pivotArea>
    </format>
    <format dxfId="141">
      <pivotArea field="1" type="button" dataOnly="0" labelOnly="1" outline="0" axis="axisRow" fieldPosition="1"/>
    </format>
    <format dxfId="140">
      <pivotArea dataOnly="0" labelOnly="1" outline="0" fieldPosition="0">
        <references count="2">
          <reference field="0" count="1" selected="0">
            <x v="0"/>
          </reference>
          <reference field="1" count="1">
            <x v="32"/>
          </reference>
        </references>
      </pivotArea>
    </format>
    <format dxfId="139">
      <pivotArea dataOnly="0" labelOnly="1" outline="0" fieldPosition="0">
        <references count="2">
          <reference field="0" count="1" selected="0">
            <x v="1"/>
          </reference>
          <reference field="1" count="1">
            <x v="33"/>
          </reference>
        </references>
      </pivotArea>
    </format>
    <format dxfId="138">
      <pivotArea dataOnly="0" labelOnly="1" outline="0" fieldPosition="0">
        <references count="2">
          <reference field="0" count="1" selected="0">
            <x v="2"/>
          </reference>
          <reference field="1" count="1">
            <x v="45"/>
          </reference>
        </references>
      </pivotArea>
    </format>
    <format dxfId="137">
      <pivotArea dataOnly="0" labelOnly="1" outline="0" fieldPosition="0">
        <references count="2">
          <reference field="0" count="1" selected="0">
            <x v="3"/>
          </reference>
          <reference field="1" count="1">
            <x v="34"/>
          </reference>
        </references>
      </pivotArea>
    </format>
    <format dxfId="136">
      <pivotArea dataOnly="0" labelOnly="1" outline="0" fieldPosition="0">
        <references count="2">
          <reference field="0" count="1" selected="0">
            <x v="4"/>
          </reference>
          <reference field="1" count="1">
            <x v="3"/>
          </reference>
        </references>
      </pivotArea>
    </format>
    <format dxfId="135">
      <pivotArea dataOnly="0" labelOnly="1" outline="0" fieldPosition="0">
        <references count="2">
          <reference field="0" count="1" selected="0">
            <x v="5"/>
          </reference>
          <reference field="1" count="1">
            <x v="26"/>
          </reference>
        </references>
      </pivotArea>
    </format>
    <format dxfId="134">
      <pivotArea dataOnly="0" labelOnly="1" outline="0" fieldPosition="0">
        <references count="2">
          <reference field="0" count="1" selected="0">
            <x v="6"/>
          </reference>
          <reference field="1" count="1">
            <x v="31"/>
          </reference>
        </references>
      </pivotArea>
    </format>
    <format dxfId="133">
      <pivotArea dataOnly="0" labelOnly="1" outline="0" fieldPosition="0">
        <references count="2">
          <reference field="0" count="1" selected="0">
            <x v="7"/>
          </reference>
          <reference field="1" count="1">
            <x v="27"/>
          </reference>
        </references>
      </pivotArea>
    </format>
    <format dxfId="132">
      <pivotArea dataOnly="0" labelOnly="1" outline="0" fieldPosition="0">
        <references count="2">
          <reference field="0" count="1" selected="0">
            <x v="8"/>
          </reference>
          <reference field="1" count="1">
            <x v="30"/>
          </reference>
        </references>
      </pivotArea>
    </format>
    <format dxfId="131">
      <pivotArea dataOnly="0" labelOnly="1" outline="0" fieldPosition="0">
        <references count="2">
          <reference field="0" count="1" selected="0">
            <x v="9"/>
          </reference>
          <reference field="1" count="1">
            <x v="28"/>
          </reference>
        </references>
      </pivotArea>
    </format>
    <format dxfId="130">
      <pivotArea dataOnly="0" labelOnly="1" outline="0" fieldPosition="0">
        <references count="2">
          <reference field="0" count="1" selected="0">
            <x v="10"/>
          </reference>
          <reference field="1" count="1">
            <x v="41"/>
          </reference>
        </references>
      </pivotArea>
    </format>
    <format dxfId="129">
      <pivotArea dataOnly="0" labelOnly="1" outline="0" fieldPosition="0">
        <references count="2">
          <reference field="0" count="1" selected="0">
            <x v="11"/>
          </reference>
          <reference field="1" count="1">
            <x v="29"/>
          </reference>
        </references>
      </pivotArea>
    </format>
    <format dxfId="128">
      <pivotArea dataOnly="0" labelOnly="1" outline="0" fieldPosition="0">
        <references count="2">
          <reference field="0" count="1" selected="0">
            <x v="12"/>
          </reference>
          <reference field="1" count="1">
            <x v="36"/>
          </reference>
        </references>
      </pivotArea>
    </format>
    <format dxfId="127">
      <pivotArea dataOnly="0" labelOnly="1" outline="0" fieldPosition="0">
        <references count="2">
          <reference field="0" count="1" selected="0">
            <x v="13"/>
          </reference>
          <reference field="1" count="1">
            <x v="11"/>
          </reference>
        </references>
      </pivotArea>
    </format>
    <format dxfId="126">
      <pivotArea dataOnly="0" labelOnly="1" outline="0" fieldPosition="0">
        <references count="2">
          <reference field="0" count="1" selected="0">
            <x v="14"/>
          </reference>
          <reference field="1" count="1">
            <x v="40"/>
          </reference>
        </references>
      </pivotArea>
    </format>
    <format dxfId="125">
      <pivotArea dataOnly="0" labelOnly="1" outline="0" fieldPosition="0">
        <references count="2">
          <reference field="0" count="1" selected="0">
            <x v="15"/>
          </reference>
          <reference field="1" count="1">
            <x v="12"/>
          </reference>
        </references>
      </pivotArea>
    </format>
    <format dxfId="124">
      <pivotArea dataOnly="0" labelOnly="1" outline="0" fieldPosition="0">
        <references count="2">
          <reference field="0" count="1" selected="0">
            <x v="16"/>
          </reference>
          <reference field="1" count="1">
            <x v="13"/>
          </reference>
        </references>
      </pivotArea>
    </format>
    <format dxfId="123">
      <pivotArea dataOnly="0" labelOnly="1" outline="0" fieldPosition="0">
        <references count="2">
          <reference field="0" count="1" selected="0">
            <x v="17"/>
          </reference>
          <reference field="1" count="1">
            <x v="14"/>
          </reference>
        </references>
      </pivotArea>
    </format>
    <format dxfId="122">
      <pivotArea dataOnly="0" labelOnly="1" outline="0" fieldPosition="0">
        <references count="2">
          <reference field="0" count="1" selected="0">
            <x v="18"/>
          </reference>
          <reference field="1" count="1">
            <x v="2"/>
          </reference>
        </references>
      </pivotArea>
    </format>
    <format dxfId="121">
      <pivotArea dataOnly="0" labelOnly="1" outline="0" fieldPosition="0">
        <references count="2">
          <reference field="0" count="1" selected="0">
            <x v="19"/>
          </reference>
          <reference field="1" count="1">
            <x v="24"/>
          </reference>
        </references>
      </pivotArea>
    </format>
    <format dxfId="120">
      <pivotArea dataOnly="0" labelOnly="1" outline="0" fieldPosition="0">
        <references count="2">
          <reference field="0" count="1" selected="0">
            <x v="20"/>
          </reference>
          <reference field="1" count="1">
            <x v="25"/>
          </reference>
        </references>
      </pivotArea>
    </format>
    <format dxfId="119">
      <pivotArea dataOnly="0" labelOnly="1" outline="0" fieldPosition="0">
        <references count="2">
          <reference field="0" count="1" selected="0">
            <x v="21"/>
          </reference>
          <reference field="1" count="1">
            <x v="1"/>
          </reference>
        </references>
      </pivotArea>
    </format>
    <format dxfId="118">
      <pivotArea dataOnly="0" labelOnly="1" outline="0" fieldPosition="0">
        <references count="2">
          <reference field="0" count="1" selected="0">
            <x v="22"/>
          </reference>
          <reference field="1" count="1">
            <x v="4"/>
          </reference>
        </references>
      </pivotArea>
    </format>
    <format dxfId="117">
      <pivotArea dataOnly="0" labelOnly="1" outline="0" fieldPosition="0">
        <references count="2">
          <reference field="0" count="1" selected="0">
            <x v="23"/>
          </reference>
          <reference field="1" count="1">
            <x v="5"/>
          </reference>
        </references>
      </pivotArea>
    </format>
    <format dxfId="116">
      <pivotArea dataOnly="0" labelOnly="1" outline="0" fieldPosition="0">
        <references count="2">
          <reference field="0" count="1" selected="0">
            <x v="24"/>
          </reference>
          <reference field="1" count="1">
            <x v="6"/>
          </reference>
        </references>
      </pivotArea>
    </format>
    <format dxfId="115">
      <pivotArea dataOnly="0" labelOnly="1" outline="0" fieldPosition="0">
        <references count="2">
          <reference field="0" count="1" selected="0">
            <x v="25"/>
          </reference>
          <reference field="1" count="1">
            <x v="35"/>
          </reference>
        </references>
      </pivotArea>
    </format>
    <format dxfId="114">
      <pivotArea dataOnly="0" labelOnly="1" outline="0" fieldPosition="0">
        <references count="2">
          <reference field="0" count="1" selected="0">
            <x v="26"/>
          </reference>
          <reference field="1" count="1">
            <x v="9"/>
          </reference>
        </references>
      </pivotArea>
    </format>
    <format dxfId="113">
      <pivotArea dataOnly="0" labelOnly="1" outline="0" fieldPosition="0">
        <references count="2">
          <reference field="0" count="1" selected="0">
            <x v="27"/>
          </reference>
          <reference field="1" count="1">
            <x v="10"/>
          </reference>
        </references>
      </pivotArea>
    </format>
    <format dxfId="112">
      <pivotArea dataOnly="0" labelOnly="1" outline="0" fieldPosition="0">
        <references count="2">
          <reference field="0" count="1" selected="0">
            <x v="28"/>
          </reference>
          <reference field="1" count="1">
            <x v="39"/>
          </reference>
        </references>
      </pivotArea>
    </format>
    <format dxfId="111">
      <pivotArea dataOnly="0" labelOnly="1" outline="0" fieldPosition="0">
        <references count="2">
          <reference field="0" count="1" selected="0">
            <x v="29"/>
          </reference>
          <reference field="1" count="1">
            <x v="23"/>
          </reference>
        </references>
      </pivotArea>
    </format>
    <format dxfId="110">
      <pivotArea dataOnly="0" labelOnly="1" outline="0" fieldPosition="0">
        <references count="2">
          <reference field="0" count="1" selected="0">
            <x v="30"/>
          </reference>
          <reference field="1" count="1">
            <x v="22"/>
          </reference>
        </references>
      </pivotArea>
    </format>
    <format dxfId="109">
      <pivotArea dataOnly="0" labelOnly="1" outline="0" fieldPosition="0">
        <references count="2">
          <reference field="0" count="1" selected="0">
            <x v="31"/>
          </reference>
          <reference field="1" count="1">
            <x v="21"/>
          </reference>
        </references>
      </pivotArea>
    </format>
    <format dxfId="108">
      <pivotArea dataOnly="0" labelOnly="1" outline="0" fieldPosition="0">
        <references count="2">
          <reference field="0" count="1" selected="0">
            <x v="32"/>
          </reference>
          <reference field="1" count="1">
            <x v="19"/>
          </reference>
        </references>
      </pivotArea>
    </format>
    <format dxfId="107">
      <pivotArea dataOnly="0" labelOnly="1" outline="0" fieldPosition="0">
        <references count="2">
          <reference field="0" count="1" selected="0">
            <x v="33"/>
          </reference>
          <reference field="1" count="1">
            <x v="20"/>
          </reference>
        </references>
      </pivotArea>
    </format>
    <format dxfId="106">
      <pivotArea dataOnly="0" labelOnly="1" outline="0" fieldPosition="0">
        <references count="2">
          <reference field="0" count="1" selected="0">
            <x v="34"/>
          </reference>
          <reference field="1" count="1">
            <x v="16"/>
          </reference>
        </references>
      </pivotArea>
    </format>
    <format dxfId="105">
      <pivotArea dataOnly="0" labelOnly="1" outline="0" fieldPosition="0">
        <references count="2">
          <reference field="0" count="1" selected="0">
            <x v="35"/>
          </reference>
          <reference field="1" count="1">
            <x v="17"/>
          </reference>
        </references>
      </pivotArea>
    </format>
    <format dxfId="104">
      <pivotArea dataOnly="0" labelOnly="1" outline="0" fieldPosition="0">
        <references count="2">
          <reference field="0" count="1" selected="0">
            <x v="36"/>
          </reference>
          <reference field="1" count="1">
            <x v="15"/>
          </reference>
        </references>
      </pivotArea>
    </format>
    <format dxfId="103">
      <pivotArea dataOnly="0" labelOnly="1" outline="0" fieldPosition="0">
        <references count="2">
          <reference field="0" count="1" selected="0">
            <x v="37"/>
          </reference>
          <reference field="1" count="1">
            <x v="18"/>
          </reference>
        </references>
      </pivotArea>
    </format>
    <format dxfId="102">
      <pivotArea dataOnly="0" labelOnly="1" outline="0" fieldPosition="0">
        <references count="2">
          <reference field="0" count="1" selected="0">
            <x v="38"/>
          </reference>
          <reference field="1" count="1">
            <x v="44"/>
          </reference>
        </references>
      </pivotArea>
    </format>
    <format dxfId="101">
      <pivotArea dataOnly="0" labelOnly="1" outline="0" fieldPosition="0">
        <references count="2">
          <reference field="0" count="1" selected="0">
            <x v="39"/>
          </reference>
          <reference field="1" count="1">
            <x v="43"/>
          </reference>
        </references>
      </pivotArea>
    </format>
    <format dxfId="100">
      <pivotArea dataOnly="0" labelOnly="1" outline="0" fieldPosition="0">
        <references count="2">
          <reference field="0" count="1" selected="0">
            <x v="40"/>
          </reference>
          <reference field="1" count="1">
            <x v="49"/>
          </reference>
        </references>
      </pivotArea>
    </format>
    <format dxfId="99">
      <pivotArea dataOnly="0" labelOnly="1" outline="0" fieldPosition="0">
        <references count="2">
          <reference field="0" count="1" selected="0">
            <x v="41"/>
          </reference>
          <reference field="1" count="1">
            <x v="46"/>
          </reference>
        </references>
      </pivotArea>
    </format>
    <format dxfId="98">
      <pivotArea dataOnly="0" labelOnly="1" outline="0" fieldPosition="0">
        <references count="2">
          <reference field="0" count="1" selected="0">
            <x v="42"/>
          </reference>
          <reference field="1" count="1">
            <x v="48"/>
          </reference>
        </references>
      </pivotArea>
    </format>
    <format dxfId="97">
      <pivotArea dataOnly="0" labelOnly="1" outline="0" fieldPosition="0">
        <references count="2">
          <reference field="0" count="1" selected="0">
            <x v="43"/>
          </reference>
          <reference field="1" count="1">
            <x v="47"/>
          </reference>
        </references>
      </pivotArea>
    </format>
    <format dxfId="96">
      <pivotArea dataOnly="0" labelOnly="1" outline="0" fieldPosition="0">
        <references count="2">
          <reference field="0" count="1" selected="0">
            <x v="44"/>
          </reference>
          <reference field="1" count="1">
            <x v="38"/>
          </reference>
        </references>
      </pivotArea>
    </format>
    <format dxfId="95">
      <pivotArea dataOnly="0" labelOnly="1" outline="0" fieldPosition="0">
        <references count="2">
          <reference field="0" count="1" selected="0">
            <x v="45"/>
          </reference>
          <reference field="1" count="1">
            <x v="0"/>
          </reference>
        </references>
      </pivotArea>
    </format>
    <format dxfId="94">
      <pivotArea dataOnly="0" labelOnly="1" outline="0" fieldPosition="0">
        <references count="2">
          <reference field="0" count="1" selected="0">
            <x v="46"/>
          </reference>
          <reference field="1" count="1">
            <x v="37"/>
          </reference>
        </references>
      </pivotArea>
    </format>
    <format dxfId="93">
      <pivotArea dataOnly="0" labelOnly="1" outline="0" fieldPosition="0">
        <references count="2">
          <reference field="0" count="1" selected="0">
            <x v="47"/>
          </reference>
          <reference field="1" count="1">
            <x v="7"/>
          </reference>
        </references>
      </pivotArea>
    </format>
    <format dxfId="92">
      <pivotArea dataOnly="0" labelOnly="1" outline="0" fieldPosition="0">
        <references count="2">
          <reference field="0" count="1" selected="0">
            <x v="48"/>
          </reference>
          <reference field="1" count="1">
            <x v="8"/>
          </reference>
        </references>
      </pivotArea>
    </format>
    <format dxfId="91">
      <pivotArea dataOnly="0" labelOnly="1" outline="0" fieldPosition="0">
        <references count="2">
          <reference field="0" count="1" selected="0">
            <x v="49"/>
          </reference>
          <reference field="1" count="1">
            <x v="42"/>
          </reference>
        </references>
      </pivotArea>
    </format>
    <format dxfId="90">
      <pivotArea field="8" type="button" dataOnly="0" labelOnly="1" outline="0" axis="axisRow" fieldPosition="3"/>
    </format>
    <format dxfId="89">
      <pivotArea field="20" type="button" dataOnly="0" labelOnly="1" outline="0" axis="axisRow" fieldPosition="4"/>
    </format>
    <format dxfId="88">
      <pivotArea field="10" type="button" dataOnly="0" labelOnly="1" outline="0" axis="axisRow" fieldPosition="5"/>
    </format>
    <format dxfId="87">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86">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85">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84">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83">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82">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81">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80">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79">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78">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77">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76">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75">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74">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73">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72">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71">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70">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69">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68">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67">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66">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65">
      <pivotArea dataOnly="0" labelOnly="1" outline="0" fieldPosition="0">
        <references count="5">
          <reference field="0" count="1" selected="0">
            <x v="0"/>
          </reference>
          <reference field="1" count="1" selected="0">
            <x v="32"/>
          </reference>
          <reference field="8" count="1" selected="0">
            <x v="0"/>
          </reference>
          <reference field="12" count="1" selected="0">
            <x v="0"/>
          </reference>
          <reference field="20" count="1">
            <x v="43"/>
          </reference>
        </references>
      </pivotArea>
    </format>
    <format dxfId="64">
      <pivotArea dataOnly="0" labelOnly="1" outline="0" fieldPosition="0">
        <references count="5">
          <reference field="0" count="1" selected="0">
            <x v="1"/>
          </reference>
          <reference field="1" count="1" selected="0">
            <x v="33"/>
          </reference>
          <reference field="8" count="1" selected="0">
            <x v="0"/>
          </reference>
          <reference field="12" count="1" selected="0">
            <x v="18"/>
          </reference>
          <reference field="20" count="1">
            <x v="38"/>
          </reference>
        </references>
      </pivotArea>
    </format>
    <format dxfId="63">
      <pivotArea dataOnly="0" labelOnly="1" outline="0" fieldPosition="0">
        <references count="5">
          <reference field="0" count="1" selected="0">
            <x v="2"/>
          </reference>
          <reference field="1" count="1" selected="0">
            <x v="45"/>
          </reference>
          <reference field="8" count="1" selected="0">
            <x v="1"/>
          </reference>
          <reference field="12" count="1" selected="0">
            <x v="10"/>
          </reference>
          <reference field="20" count="1">
            <x v="15"/>
          </reference>
        </references>
      </pivotArea>
    </format>
    <format dxfId="62">
      <pivotArea dataOnly="0" labelOnly="1" outline="0" fieldPosition="0">
        <references count="5">
          <reference field="0" count="1" selected="0">
            <x v="3"/>
          </reference>
          <reference field="1" count="1" selected="0">
            <x v="34"/>
          </reference>
          <reference field="8" count="1" selected="0">
            <x v="0"/>
          </reference>
          <reference field="12" count="1" selected="0">
            <x v="7"/>
          </reference>
          <reference field="20" count="1">
            <x v="21"/>
          </reference>
        </references>
      </pivotArea>
    </format>
    <format dxfId="61">
      <pivotArea dataOnly="0" labelOnly="1" outline="0" fieldPosition="0">
        <references count="5">
          <reference field="0" count="1" selected="0">
            <x v="4"/>
          </reference>
          <reference field="1" count="1" selected="0">
            <x v="3"/>
          </reference>
          <reference field="8" count="1" selected="0">
            <x v="1"/>
          </reference>
          <reference field="12" count="1" selected="0">
            <x v="5"/>
          </reference>
          <reference field="20" count="1">
            <x v="16"/>
          </reference>
        </references>
      </pivotArea>
    </format>
    <format dxfId="60">
      <pivotArea dataOnly="0" labelOnly="1" outline="0" fieldPosition="0">
        <references count="5">
          <reference field="0" count="1" selected="0">
            <x v="5"/>
          </reference>
          <reference field="1" count="1" selected="0">
            <x v="26"/>
          </reference>
          <reference field="8" count="1" selected="0">
            <x v="1"/>
          </reference>
          <reference field="12" count="1" selected="0">
            <x v="19"/>
          </reference>
          <reference field="20" count="1">
            <x v="38"/>
          </reference>
        </references>
      </pivotArea>
    </format>
    <format dxfId="59">
      <pivotArea dataOnly="0" labelOnly="1" outline="0" fieldPosition="0">
        <references count="5">
          <reference field="0" count="1" selected="0">
            <x v="6"/>
          </reference>
          <reference field="1" count="1" selected="0">
            <x v="31"/>
          </reference>
          <reference field="8" count="1" selected="0">
            <x v="0"/>
          </reference>
          <reference field="12" count="1" selected="0">
            <x v="9"/>
          </reference>
          <reference field="20" count="1">
            <x v="45"/>
          </reference>
        </references>
      </pivotArea>
    </format>
    <format dxfId="58">
      <pivotArea dataOnly="0" labelOnly="1" outline="0" fieldPosition="0">
        <references count="5">
          <reference field="0" count="1" selected="0">
            <x v="7"/>
          </reference>
          <reference field="1" count="1" selected="0">
            <x v="27"/>
          </reference>
          <reference field="8" count="1" selected="0">
            <x v="1"/>
          </reference>
          <reference field="12" count="1" selected="0">
            <x v="30"/>
          </reference>
          <reference field="20" count="1">
            <x v="9"/>
          </reference>
        </references>
      </pivotArea>
    </format>
    <format dxfId="57">
      <pivotArea dataOnly="0" labelOnly="1" outline="0" fieldPosition="0">
        <references count="5">
          <reference field="0" count="1" selected="0">
            <x v="8"/>
          </reference>
          <reference field="1" count="1" selected="0">
            <x v="30"/>
          </reference>
          <reference field="8" count="1" selected="0">
            <x v="0"/>
          </reference>
          <reference field="12" count="1" selected="0">
            <x v="41"/>
          </reference>
          <reference field="20" count="1">
            <x v="17"/>
          </reference>
        </references>
      </pivotArea>
    </format>
    <format dxfId="56">
      <pivotArea dataOnly="0" labelOnly="1" outline="0" fieldPosition="0">
        <references count="5">
          <reference field="0" count="1" selected="0">
            <x v="9"/>
          </reference>
          <reference field="1" count="1" selected="0">
            <x v="28"/>
          </reference>
          <reference field="8" count="1" selected="0">
            <x v="1"/>
          </reference>
          <reference field="12" count="1" selected="0">
            <x v="38"/>
          </reference>
          <reference field="20" count="1">
            <x v="10"/>
          </reference>
        </references>
      </pivotArea>
    </format>
    <format dxfId="55">
      <pivotArea dataOnly="0" labelOnly="1" outline="0" fieldPosition="0">
        <references count="5">
          <reference field="0" count="1" selected="0">
            <x v="10"/>
          </reference>
          <reference field="1" count="1" selected="0">
            <x v="41"/>
          </reference>
          <reference field="8" count="1" selected="0">
            <x v="1"/>
          </reference>
          <reference field="12" count="1" selected="0">
            <x v="23"/>
          </reference>
          <reference field="20" count="1">
            <x v="32"/>
          </reference>
        </references>
      </pivotArea>
    </format>
    <format dxfId="54">
      <pivotArea dataOnly="0" labelOnly="1" outline="0" fieldPosition="0">
        <references count="5">
          <reference field="0" count="1" selected="0">
            <x v="11"/>
          </reference>
          <reference field="1" count="1" selected="0">
            <x v="29"/>
          </reference>
          <reference field="8" count="1" selected="0">
            <x v="0"/>
          </reference>
          <reference field="12" count="1" selected="0">
            <x v="49"/>
          </reference>
          <reference field="20" count="1">
            <x v="23"/>
          </reference>
        </references>
      </pivotArea>
    </format>
    <format dxfId="53">
      <pivotArea dataOnly="0" labelOnly="1" outline="0" fieldPosition="0">
        <references count="5">
          <reference field="0" count="1" selected="0">
            <x v="13"/>
          </reference>
          <reference field="1" count="1" selected="0">
            <x v="11"/>
          </reference>
          <reference field="8" count="1" selected="0">
            <x v="1"/>
          </reference>
          <reference field="12" count="1" selected="0">
            <x v="47"/>
          </reference>
          <reference field="20" count="1">
            <x v="5"/>
          </reference>
        </references>
      </pivotArea>
    </format>
    <format dxfId="52">
      <pivotArea dataOnly="0" labelOnly="1" outline="0" fieldPosition="0">
        <references count="5">
          <reference field="0" count="1" selected="0">
            <x v="14"/>
          </reference>
          <reference field="1" count="1" selected="0">
            <x v="40"/>
          </reference>
          <reference field="8" count="1" selected="0">
            <x v="0"/>
          </reference>
          <reference field="12" count="1" selected="0">
            <x v="36"/>
          </reference>
          <reference field="20" count="1">
            <x v="11"/>
          </reference>
        </references>
      </pivotArea>
    </format>
    <format dxfId="51">
      <pivotArea dataOnly="0" labelOnly="1" outline="0" fieldPosition="0">
        <references count="5">
          <reference field="0" count="1" selected="0">
            <x v="15"/>
          </reference>
          <reference field="1" count="1" selected="0">
            <x v="12"/>
          </reference>
          <reference field="8" count="1" selected="0">
            <x v="1"/>
          </reference>
          <reference field="12" count="1" selected="0">
            <x v="4"/>
          </reference>
          <reference field="20" count="1">
            <x v="15"/>
          </reference>
        </references>
      </pivotArea>
    </format>
    <format dxfId="50">
      <pivotArea dataOnly="0" labelOnly="1" outline="0" fieldPosition="0">
        <references count="5">
          <reference field="0" count="1" selected="0">
            <x v="16"/>
          </reference>
          <reference field="1" count="1" selected="0">
            <x v="13"/>
          </reference>
          <reference field="8" count="1" selected="0">
            <x v="1"/>
          </reference>
          <reference field="12" count="1" selected="0">
            <x v="42"/>
          </reference>
          <reference field="20" count="1">
            <x v="18"/>
          </reference>
        </references>
      </pivotArea>
    </format>
    <format dxfId="49">
      <pivotArea dataOnly="0" labelOnly="1" outline="0" fieldPosition="0">
        <references count="5">
          <reference field="0" count="1" selected="0">
            <x v="17"/>
          </reference>
          <reference field="1" count="1" selected="0">
            <x v="14"/>
          </reference>
          <reference field="8" count="1" selected="0">
            <x v="1"/>
          </reference>
          <reference field="12" count="1" selected="0">
            <x v="44"/>
          </reference>
          <reference field="20" count="1">
            <x v="5"/>
          </reference>
        </references>
      </pivotArea>
    </format>
    <format dxfId="48">
      <pivotArea dataOnly="0" labelOnly="1" outline="0" fieldPosition="0">
        <references count="5">
          <reference field="0" count="1" selected="0">
            <x v="18"/>
          </reference>
          <reference field="1" count="1" selected="0">
            <x v="2"/>
          </reference>
          <reference field="8" count="1" selected="0">
            <x v="0"/>
          </reference>
          <reference field="12" count="1" selected="0">
            <x v="31"/>
          </reference>
          <reference field="20" count="1">
            <x v="23"/>
          </reference>
        </references>
      </pivotArea>
    </format>
    <format dxfId="47">
      <pivotArea dataOnly="0" labelOnly="1" outline="0" fieldPosition="0">
        <references count="5">
          <reference field="0" count="1" selected="0">
            <x v="19"/>
          </reference>
          <reference field="1" count="1" selected="0">
            <x v="24"/>
          </reference>
          <reference field="8" count="1" selected="0">
            <x v="1"/>
          </reference>
          <reference field="12" count="1" selected="0">
            <x v="12"/>
          </reference>
          <reference field="20" count="1">
            <x v="22"/>
          </reference>
        </references>
      </pivotArea>
    </format>
    <format dxfId="46">
      <pivotArea dataOnly="0" labelOnly="1" outline="0" fieldPosition="0">
        <references count="5">
          <reference field="0" count="1" selected="0">
            <x v="20"/>
          </reference>
          <reference field="1" count="1" selected="0">
            <x v="25"/>
          </reference>
          <reference field="8" count="1" selected="0">
            <x v="1"/>
          </reference>
          <reference field="12" count="1" selected="0">
            <x v="35"/>
          </reference>
          <reference field="20" count="1">
            <x v="42"/>
          </reference>
        </references>
      </pivotArea>
    </format>
    <format dxfId="45">
      <pivotArea dataOnly="0" labelOnly="1" outline="0" fieldPosition="0">
        <references count="5">
          <reference field="0" count="1" selected="0">
            <x v="21"/>
          </reference>
          <reference field="1" count="1" selected="0">
            <x v="1"/>
          </reference>
          <reference field="8" count="1" selected="0">
            <x v="0"/>
          </reference>
          <reference field="12" count="1" selected="0">
            <x v="25"/>
          </reference>
          <reference field="20" count="1">
            <x v="10"/>
          </reference>
        </references>
      </pivotArea>
    </format>
    <format dxfId="44">
      <pivotArea dataOnly="0" labelOnly="1" outline="0" fieldPosition="0">
        <references count="5">
          <reference field="0" count="1" selected="0">
            <x v="22"/>
          </reference>
          <reference field="1" count="1" selected="0">
            <x v="4"/>
          </reference>
          <reference field="8" count="1" selected="0">
            <x v="0"/>
          </reference>
          <reference field="12" count="1" selected="0">
            <x v="46"/>
          </reference>
          <reference field="20" count="1">
            <x v="1"/>
          </reference>
        </references>
      </pivotArea>
    </format>
    <format dxfId="43">
      <pivotArea dataOnly="0" labelOnly="1" outline="0" fieldPosition="0">
        <references count="5">
          <reference field="0" count="1" selected="0">
            <x v="23"/>
          </reference>
          <reference field="1" count="1" selected="0">
            <x v="5"/>
          </reference>
          <reference field="8" count="1" selected="0">
            <x v="0"/>
          </reference>
          <reference field="12" count="1" selected="0">
            <x v="3"/>
          </reference>
          <reference field="20" count="1">
            <x v="45"/>
          </reference>
        </references>
      </pivotArea>
    </format>
    <format dxfId="42">
      <pivotArea dataOnly="0" labelOnly="1" outline="0" fieldPosition="0">
        <references count="5">
          <reference field="0" count="1" selected="0">
            <x v="24"/>
          </reference>
          <reference field="1" count="1" selected="0">
            <x v="6"/>
          </reference>
          <reference field="8" count="1" selected="0">
            <x v="0"/>
          </reference>
          <reference field="12" count="1" selected="0">
            <x v="1"/>
          </reference>
          <reference field="20" count="1">
            <x v="12"/>
          </reference>
        </references>
      </pivotArea>
    </format>
    <format dxfId="41">
      <pivotArea dataOnly="0" labelOnly="1" outline="0" fieldPosition="0">
        <references count="5">
          <reference field="0" count="1" selected="0">
            <x v="25"/>
          </reference>
          <reference field="1" count="1" selected="0">
            <x v="35"/>
          </reference>
          <reference field="8" count="1" selected="0">
            <x v="0"/>
          </reference>
          <reference field="12" count="1" selected="0">
            <x v="34"/>
          </reference>
          <reference field="20" count="1">
            <x v="24"/>
          </reference>
        </references>
      </pivotArea>
    </format>
    <format dxfId="40">
      <pivotArea dataOnly="0" labelOnly="1" outline="0" fieldPosition="0">
        <references count="5">
          <reference field="0" count="1" selected="0">
            <x v="26"/>
          </reference>
          <reference field="1" count="1" selected="0">
            <x v="9"/>
          </reference>
          <reference field="8" count="1" selected="0">
            <x v="1"/>
          </reference>
          <reference field="12" count="1" selected="0">
            <x v="48"/>
          </reference>
          <reference field="20" count="1">
            <x v="16"/>
          </reference>
        </references>
      </pivotArea>
    </format>
    <format dxfId="39">
      <pivotArea dataOnly="0" labelOnly="1" outline="0" fieldPosition="0">
        <references count="5">
          <reference field="0" count="1" selected="0">
            <x v="27"/>
          </reference>
          <reference field="1" count="1" selected="0">
            <x v="10"/>
          </reference>
          <reference field="8" count="1" selected="0">
            <x v="1"/>
          </reference>
          <reference field="12" count="1" selected="0">
            <x v="14"/>
          </reference>
          <reference field="20" count="1">
            <x v="28"/>
          </reference>
        </references>
      </pivotArea>
    </format>
    <format dxfId="38">
      <pivotArea dataOnly="0" labelOnly="1" outline="0" fieldPosition="0">
        <references count="5">
          <reference field="0" count="1" selected="0">
            <x v="28"/>
          </reference>
          <reference field="1" count="1" selected="0">
            <x v="39"/>
          </reference>
          <reference field="8" count="1" selected="0">
            <x v="0"/>
          </reference>
          <reference field="12" count="1" selected="0">
            <x v="32"/>
          </reference>
          <reference field="20" count="1">
            <x v="40"/>
          </reference>
        </references>
      </pivotArea>
    </format>
    <format dxfId="37">
      <pivotArea dataOnly="0" labelOnly="1" outline="0" fieldPosition="0">
        <references count="5">
          <reference field="0" count="1" selected="0">
            <x v="29"/>
          </reference>
          <reference field="1" count="1" selected="0">
            <x v="23"/>
          </reference>
          <reference field="8" count="1" selected="0">
            <x v="0"/>
          </reference>
          <reference field="12" count="1" selected="0">
            <x v="22"/>
          </reference>
          <reference field="20" count="1">
            <x v="25"/>
          </reference>
        </references>
      </pivotArea>
    </format>
    <format dxfId="36">
      <pivotArea dataOnly="0" labelOnly="1" outline="0" fieldPosition="0">
        <references count="5">
          <reference field="0" count="1" selected="0">
            <x v="30"/>
          </reference>
          <reference field="1" count="1" selected="0">
            <x v="22"/>
          </reference>
          <reference field="8" count="1" selected="0">
            <x v="0"/>
          </reference>
          <reference field="12" count="1" selected="0">
            <x v="8"/>
          </reference>
          <reference field="20" count="1">
            <x v="35"/>
          </reference>
        </references>
      </pivotArea>
    </format>
    <format dxfId="35">
      <pivotArea dataOnly="0" labelOnly="1" outline="0" fieldPosition="0">
        <references count="5">
          <reference field="0" count="1" selected="0">
            <x v="31"/>
          </reference>
          <reference field="1" count="1" selected="0">
            <x v="21"/>
          </reference>
          <reference field="8" count="1" selected="0">
            <x v="0"/>
          </reference>
          <reference field="12" count="1" selected="0">
            <x v="6"/>
          </reference>
          <reference field="20" count="1">
            <x v="16"/>
          </reference>
        </references>
      </pivotArea>
    </format>
    <format dxfId="34">
      <pivotArea dataOnly="0" labelOnly="1" outline="0" fieldPosition="0">
        <references count="5">
          <reference field="0" count="1" selected="0">
            <x v="32"/>
          </reference>
          <reference field="1" count="1" selected="0">
            <x v="19"/>
          </reference>
          <reference field="8" count="1" selected="0">
            <x v="1"/>
          </reference>
          <reference field="12" count="1" selected="0">
            <x v="45"/>
          </reference>
          <reference field="20" count="1">
            <x v="26"/>
          </reference>
        </references>
      </pivotArea>
    </format>
    <format dxfId="33">
      <pivotArea dataOnly="0" labelOnly="1" outline="0" fieldPosition="0">
        <references count="5">
          <reference field="0" count="1" selected="0">
            <x v="33"/>
          </reference>
          <reference field="1" count="1" selected="0">
            <x v="20"/>
          </reference>
          <reference field="8" count="1" selected="0">
            <x v="1"/>
          </reference>
          <reference field="12" count="1" selected="0">
            <x v="17"/>
          </reference>
          <reference field="20" count="1">
            <x v="27"/>
          </reference>
        </references>
      </pivotArea>
    </format>
    <format dxfId="32">
      <pivotArea dataOnly="0" labelOnly="1" outline="0" fieldPosition="0">
        <references count="5">
          <reference field="0" count="1" selected="0">
            <x v="34"/>
          </reference>
          <reference field="1" count="1" selected="0">
            <x v="16"/>
          </reference>
          <reference field="8" count="1" selected="0">
            <x v="1"/>
          </reference>
          <reference field="12" count="1" selected="0">
            <x v="16"/>
          </reference>
          <reference field="20" count="1">
            <x v="1"/>
          </reference>
        </references>
      </pivotArea>
    </format>
    <format dxfId="31">
      <pivotArea dataOnly="0" labelOnly="1" outline="0" fieldPosition="0">
        <references count="5">
          <reference field="0" count="1" selected="0">
            <x v="35"/>
          </reference>
          <reference field="1" count="1" selected="0">
            <x v="17"/>
          </reference>
          <reference field="8" count="1" selected="0">
            <x v="1"/>
          </reference>
          <reference field="12" count="1" selected="0">
            <x v="15"/>
          </reference>
          <reference field="20" count="1">
            <x v="21"/>
          </reference>
        </references>
      </pivotArea>
    </format>
    <format dxfId="30">
      <pivotArea dataOnly="0" labelOnly="1" outline="0" fieldPosition="0">
        <references count="5">
          <reference field="0" count="1" selected="0">
            <x v="36"/>
          </reference>
          <reference field="1" count="1" selected="0">
            <x v="15"/>
          </reference>
          <reference field="8" count="1" selected="0">
            <x v="1"/>
          </reference>
          <reference field="12" count="1" selected="0">
            <x v="20"/>
          </reference>
          <reference field="20" count="1">
            <x v="32"/>
          </reference>
        </references>
      </pivotArea>
    </format>
    <format dxfId="29">
      <pivotArea dataOnly="0" labelOnly="1" outline="0" fieldPosition="0">
        <references count="5">
          <reference field="0" count="1" selected="0">
            <x v="37"/>
          </reference>
          <reference field="1" count="1" selected="0">
            <x v="18"/>
          </reference>
          <reference field="8" count="1" selected="0">
            <x v="1"/>
          </reference>
          <reference field="12" count="1" selected="0">
            <x v="13"/>
          </reference>
          <reference field="20" count="1">
            <x v="29"/>
          </reference>
        </references>
      </pivotArea>
    </format>
    <format dxfId="28">
      <pivotArea dataOnly="0" labelOnly="1" outline="0" fieldPosition="0">
        <references count="5">
          <reference field="0" count="1" selected="0">
            <x v="38"/>
          </reference>
          <reference field="1" count="1" selected="0">
            <x v="44"/>
          </reference>
          <reference field="8" count="1" selected="0">
            <x v="1"/>
          </reference>
          <reference field="12" count="1" selected="0">
            <x v="43"/>
          </reference>
          <reference field="20" count="1">
            <x v="30"/>
          </reference>
        </references>
      </pivotArea>
    </format>
    <format dxfId="27">
      <pivotArea dataOnly="0" labelOnly="1" outline="0" fieldPosition="0">
        <references count="5">
          <reference field="0" count="1" selected="0">
            <x v="39"/>
          </reference>
          <reference field="1" count="1" selected="0">
            <x v="43"/>
          </reference>
          <reference field="8" count="1" selected="0">
            <x v="1"/>
          </reference>
          <reference field="12" count="1" selected="0">
            <x v="28"/>
          </reference>
          <reference field="20" count="1">
            <x v="34"/>
          </reference>
        </references>
      </pivotArea>
    </format>
    <format dxfId="26">
      <pivotArea dataOnly="0" labelOnly="1" outline="0" fieldPosition="0">
        <references count="5">
          <reference field="0" count="1" selected="0">
            <x v="40"/>
          </reference>
          <reference field="1" count="1" selected="0">
            <x v="49"/>
          </reference>
          <reference field="8" count="1" selected="0">
            <x v="0"/>
          </reference>
          <reference field="12" count="1" selected="0">
            <x v="24"/>
          </reference>
          <reference field="20" count="1">
            <x v="20"/>
          </reference>
        </references>
      </pivotArea>
    </format>
    <format dxfId="25">
      <pivotArea dataOnly="0" labelOnly="1" outline="0" fieldPosition="0">
        <references count="5">
          <reference field="0" count="1" selected="0">
            <x v="41"/>
          </reference>
          <reference field="1" count="1" selected="0">
            <x v="46"/>
          </reference>
          <reference field="8" count="1" selected="0">
            <x v="0"/>
          </reference>
          <reference field="12" count="1" selected="0">
            <x v="11"/>
          </reference>
          <reference field="20" count="1">
            <x v="36"/>
          </reference>
        </references>
      </pivotArea>
    </format>
    <format dxfId="24">
      <pivotArea dataOnly="0" labelOnly="1" outline="0" fieldPosition="0">
        <references count="5">
          <reference field="0" count="1" selected="0">
            <x v="42"/>
          </reference>
          <reference field="1" count="1" selected="0">
            <x v="48"/>
          </reference>
          <reference field="8" count="1" selected="0">
            <x v="0"/>
          </reference>
          <reference field="12" count="1" selected="0">
            <x v="2"/>
          </reference>
          <reference field="20" count="1">
            <x v="6"/>
          </reference>
        </references>
      </pivotArea>
    </format>
    <format dxfId="23">
      <pivotArea dataOnly="0" labelOnly="1" outline="0" fieldPosition="0">
        <references count="5">
          <reference field="0" count="1" selected="0">
            <x v="43"/>
          </reference>
          <reference field="1" count="1" selected="0">
            <x v="47"/>
          </reference>
          <reference field="8" count="1" selected="0">
            <x v="0"/>
          </reference>
          <reference field="12" count="1" selected="0">
            <x v="21"/>
          </reference>
          <reference field="20" count="1">
            <x v="11"/>
          </reference>
        </references>
      </pivotArea>
    </format>
    <format dxfId="22">
      <pivotArea dataOnly="0" labelOnly="1" outline="0" fieldPosition="0">
        <references count="5">
          <reference field="0" count="1" selected="0">
            <x v="44"/>
          </reference>
          <reference field="1" count="1" selected="0">
            <x v="38"/>
          </reference>
          <reference field="8" count="1" selected="0">
            <x v="0"/>
          </reference>
          <reference field="12" count="1" selected="0">
            <x v="29"/>
          </reference>
          <reference field="20" count="1">
            <x v="6"/>
          </reference>
        </references>
      </pivotArea>
    </format>
    <format dxfId="21">
      <pivotArea dataOnly="0" labelOnly="1" outline="0" fieldPosition="0">
        <references count="5">
          <reference field="0" count="1" selected="0">
            <x v="45"/>
          </reference>
          <reference field="1" count="1" selected="0">
            <x v="0"/>
          </reference>
          <reference field="8" count="1" selected="0">
            <x v="1"/>
          </reference>
          <reference field="12" count="1" selected="0">
            <x v="27"/>
          </reference>
          <reference field="20" count="1">
            <x v="19"/>
          </reference>
        </references>
      </pivotArea>
    </format>
    <format dxfId="20">
      <pivotArea dataOnly="0" labelOnly="1" outline="0" fieldPosition="0">
        <references count="5">
          <reference field="0" count="1" selected="0">
            <x v="46"/>
          </reference>
          <reference field="1" count="1" selected="0">
            <x v="37"/>
          </reference>
          <reference field="8" count="1" selected="0">
            <x v="0"/>
          </reference>
          <reference field="12" count="1" selected="0">
            <x v="33"/>
          </reference>
          <reference field="20" count="1">
            <x v="14"/>
          </reference>
        </references>
      </pivotArea>
    </format>
    <format dxfId="19">
      <pivotArea dataOnly="0" labelOnly="1" outline="0" fieldPosition="0">
        <references count="5">
          <reference field="0" count="1" selected="0">
            <x v="47"/>
          </reference>
          <reference field="1" count="1" selected="0">
            <x v="7"/>
          </reference>
          <reference field="8" count="1" selected="0">
            <x v="0"/>
          </reference>
          <reference field="12" count="1" selected="0">
            <x v="40"/>
          </reference>
          <reference field="20" count="1">
            <x v="43"/>
          </reference>
        </references>
      </pivotArea>
    </format>
    <format dxfId="18">
      <pivotArea dataOnly="0" labelOnly="1" outline="0" fieldPosition="0">
        <references count="5">
          <reference field="0" count="1" selected="0">
            <x v="48"/>
          </reference>
          <reference field="1" count="1" selected="0">
            <x v="8"/>
          </reference>
          <reference field="8" count="1" selected="0">
            <x v="1"/>
          </reference>
          <reference field="12" count="1" selected="0">
            <x v="26"/>
          </reference>
          <reference field="20" count="1">
            <x v="33"/>
          </reference>
        </references>
      </pivotArea>
    </format>
    <format dxfId="17">
      <pivotArea dataOnly="0" labelOnly="1" outline="0" fieldPosition="0">
        <references count="5">
          <reference field="0" count="1" selected="0">
            <x v="49"/>
          </reference>
          <reference field="1" count="1" selected="0">
            <x v="42"/>
          </reference>
          <reference field="8" count="1" selected="0">
            <x v="1"/>
          </reference>
          <reference field="12" count="1" selected="0">
            <x v="39"/>
          </reference>
          <reference field="20" count="1">
            <x v="39"/>
          </reference>
        </references>
      </pivotArea>
    </format>
    <format dxfId="16">
      <pivotArea dataOnly="0" labelOnly="1" outline="0" fieldPosition="0">
        <references count="6">
          <reference field="0" count="1" selected="0">
            <x v="0"/>
          </reference>
          <reference field="1" count="1" selected="0">
            <x v="32"/>
          </reference>
          <reference field="8" count="1" selected="0">
            <x v="0"/>
          </reference>
          <reference field="10" count="1">
            <x v="10"/>
          </reference>
          <reference field="12" count="1" selected="0">
            <x v="0"/>
          </reference>
          <reference field="20" count="1" selected="0">
            <x v="43"/>
          </reference>
        </references>
      </pivotArea>
    </format>
    <format dxfId="15">
      <pivotArea dataOnly="0" labelOnly="1" outline="0" fieldPosition="0">
        <references count="6">
          <reference field="0" count="1" selected="0">
            <x v="2"/>
          </reference>
          <reference field="1" count="1" selected="0">
            <x v="45"/>
          </reference>
          <reference field="8" count="1" selected="0">
            <x v="1"/>
          </reference>
          <reference field="10" count="1">
            <x v="3"/>
          </reference>
          <reference field="12" count="1" selected="0">
            <x v="10"/>
          </reference>
          <reference field="20" count="1" selected="0">
            <x v="15"/>
          </reference>
        </references>
      </pivotArea>
    </format>
    <format dxfId="14">
      <pivotArea dataOnly="0" labelOnly="1" outline="0" fieldPosition="0">
        <references count="6">
          <reference field="0" count="1" selected="0">
            <x v="3"/>
          </reference>
          <reference field="1" count="1" selected="0">
            <x v="34"/>
          </reference>
          <reference field="8" count="1" selected="0">
            <x v="0"/>
          </reference>
          <reference field="10" count="1">
            <x v="10"/>
          </reference>
          <reference field="12" count="1" selected="0">
            <x v="7"/>
          </reference>
          <reference field="20" count="1" selected="0">
            <x v="21"/>
          </reference>
        </references>
      </pivotArea>
    </format>
    <format dxfId="13">
      <pivotArea dataOnly="0" labelOnly="1" outline="0" fieldPosition="0">
        <references count="6">
          <reference field="0" count="1" selected="0">
            <x v="8"/>
          </reference>
          <reference field="1" count="1" selected="0">
            <x v="30"/>
          </reference>
          <reference field="8" count="1" selected="0">
            <x v="0"/>
          </reference>
          <reference field="10" count="1">
            <x v="9"/>
          </reference>
          <reference field="12" count="1" selected="0">
            <x v="41"/>
          </reference>
          <reference field="20" count="1" selected="0">
            <x v="17"/>
          </reference>
        </references>
      </pivotArea>
    </format>
    <format dxfId="12">
      <pivotArea dataOnly="0" labelOnly="1" outline="0" fieldPosition="0">
        <references count="6">
          <reference field="0" count="1" selected="0">
            <x v="13"/>
          </reference>
          <reference field="1" count="1" selected="0">
            <x v="11"/>
          </reference>
          <reference field="8" count="1" selected="0">
            <x v="1"/>
          </reference>
          <reference field="10" count="1">
            <x v="5"/>
          </reference>
          <reference field="12" count="1" selected="0">
            <x v="47"/>
          </reference>
          <reference field="20" count="1" selected="0">
            <x v="5"/>
          </reference>
        </references>
      </pivotArea>
    </format>
    <format dxfId="11">
      <pivotArea dataOnly="0" labelOnly="1" outline="0" fieldPosition="0">
        <references count="6">
          <reference field="0" count="1" selected="0">
            <x v="18"/>
          </reference>
          <reference field="1" count="1" selected="0">
            <x v="2"/>
          </reference>
          <reference field="8" count="1" selected="0">
            <x v="0"/>
          </reference>
          <reference field="10" count="1">
            <x v="1"/>
          </reference>
          <reference field="12" count="1" selected="0">
            <x v="31"/>
          </reference>
          <reference field="20" count="1" selected="0">
            <x v="23"/>
          </reference>
        </references>
      </pivotArea>
    </format>
    <format dxfId="10">
      <pivotArea dataOnly="0" labelOnly="1" outline="0" fieldPosition="0">
        <references count="6">
          <reference field="0" count="1" selected="0">
            <x v="26"/>
          </reference>
          <reference field="1" count="1" selected="0">
            <x v="9"/>
          </reference>
          <reference field="8" count="1" selected="0">
            <x v="1"/>
          </reference>
          <reference field="10" count="1">
            <x v="2"/>
          </reference>
          <reference field="12" count="1" selected="0">
            <x v="48"/>
          </reference>
          <reference field="20" count="1" selected="0">
            <x v="16"/>
          </reference>
        </references>
      </pivotArea>
    </format>
    <format dxfId="9">
      <pivotArea dataOnly="0" labelOnly="1" outline="0" fieldPosition="0">
        <references count="6">
          <reference field="0" count="1" selected="0">
            <x v="29"/>
          </reference>
          <reference field="1" count="1" selected="0">
            <x v="23"/>
          </reference>
          <reference field="8" count="1" selected="0">
            <x v="0"/>
          </reference>
          <reference field="10" count="1">
            <x v="4"/>
          </reference>
          <reference field="12" count="1" selected="0">
            <x v="22"/>
          </reference>
          <reference field="20" count="1" selected="0">
            <x v="25"/>
          </reference>
        </references>
      </pivotArea>
    </format>
    <format dxfId="8">
      <pivotArea dataOnly="0" labelOnly="1" outline="0" fieldPosition="0">
        <references count="6">
          <reference field="0" count="1" selected="0">
            <x v="38"/>
          </reference>
          <reference field="1" count="1" selected="0">
            <x v="44"/>
          </reference>
          <reference field="8" count="1" selected="0">
            <x v="1"/>
          </reference>
          <reference field="10" count="1">
            <x v="0"/>
          </reference>
          <reference field="12" count="1" selected="0">
            <x v="43"/>
          </reference>
          <reference field="20" count="1" selected="0">
            <x v="30"/>
          </reference>
        </references>
      </pivotArea>
    </format>
    <format dxfId="7">
      <pivotArea dataOnly="0" labelOnly="1" outline="0" fieldPosition="0">
        <references count="6">
          <reference field="0" count="1" selected="0">
            <x v="41"/>
          </reference>
          <reference field="1" count="1" selected="0">
            <x v="46"/>
          </reference>
          <reference field="8" count="1" selected="0">
            <x v="0"/>
          </reference>
          <reference field="10" count="1">
            <x v="7"/>
          </reference>
          <reference field="12" count="1" selected="0">
            <x v="11"/>
          </reference>
          <reference field="20" count="1" selected="0">
            <x v="36"/>
          </reference>
        </references>
      </pivotArea>
    </format>
    <format dxfId="6">
      <pivotArea dataOnly="0" labelOnly="1" outline="0" fieldPosition="0">
        <references count="6">
          <reference field="0" count="1" selected="0">
            <x v="44"/>
          </reference>
          <reference field="1" count="1" selected="0">
            <x v="38"/>
          </reference>
          <reference field="8" count="1" selected="0">
            <x v="0"/>
          </reference>
          <reference field="10" count="1">
            <x v="6"/>
          </reference>
          <reference field="12" count="1" selected="0">
            <x v="29"/>
          </reference>
          <reference field="20" count="1" selected="0">
            <x v="6"/>
          </reference>
        </references>
      </pivotArea>
    </format>
    <format dxfId="5">
      <pivotArea dataOnly="0" labelOnly="1" outline="0" fieldPosition="0">
        <references count="6">
          <reference field="0" count="1" selected="0">
            <x v="47"/>
          </reference>
          <reference field="1" count="1" selected="0">
            <x v="7"/>
          </reference>
          <reference field="8" count="1" selected="0">
            <x v="0"/>
          </reference>
          <reference field="10" count="1">
            <x v="8"/>
          </reference>
          <reference field="12" count="1" selected="0">
            <x v="40"/>
          </reference>
          <reference field="20" count="1" selected="0">
            <x v="43"/>
          </reference>
        </references>
      </pivotArea>
    </format>
    <format dxfId="4">
      <pivotArea dataOnly="0" labelOnly="1" outline="0" fieldPosition="0">
        <references count="6">
          <reference field="0" count="1" selected="0">
            <x v="49"/>
          </reference>
          <reference field="1" count="1" selected="0">
            <x v="42"/>
          </reference>
          <reference field="8" count="1" selected="0">
            <x v="1"/>
          </reference>
          <reference field="10" count="1">
            <x v="3"/>
          </reference>
          <reference field="12" count="1" selected="0">
            <x v="39"/>
          </reference>
          <reference field="20" count="1" selected="0">
            <x v="39"/>
          </reference>
        </references>
      </pivotArea>
    </format>
    <format dxfId="3">
      <pivotArea field="16" type="button" dataOnly="0" labelOnly="1" outline="0" axis="axisPage" fieldPosition="0"/>
    </format>
    <format dxfId="2">
      <pivotArea dataOnly="0" labelOnly="1" outline="0" fieldPosition="0">
        <references count="1">
          <reference field="16" count="0"/>
        </references>
      </pivotArea>
    </format>
    <format dxfId="1">
      <pivotArea dataOnly="0" labelOnly="1" outline="0" fieldPosition="0">
        <references count="1">
          <reference field="16" count="0"/>
        </references>
      </pivotArea>
    </format>
  </formats>
  <pivotTableStyleInfo name="PivotStyleLight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C683B0-31F1-401C-A5AF-13127C890ADD}" name="mn" displayName="mn" ref="A1:S51" totalsRowShown="0" headerRowDxfId="146" dataDxfId="145" tableBorderDxfId="732">
  <autoFilter ref="A1:S51" xr:uid="{5CC683B0-31F1-401C-A5AF-13127C890ADD}"/>
  <tableColumns count="19">
    <tableColumn id="1" xr3:uid="{7AEC12C9-2C6F-4B86-B189-DCE917B1ACB6}" name="MEMBER ID" dataDxfId="163"/>
    <tableColumn id="2" xr3:uid="{598CB840-4C39-4D8F-BA31-7815650C845E}" name="FULL NAME" dataDxfId="162">
      <calculatedColumnFormula>UPPER(CONCATENATE($C1:$C51," ",$D1:$D51," ",$E1:$E50," ",$F1:$F51))</calculatedColumnFormula>
    </tableColumn>
    <tableColumn id="3" xr3:uid="{A9EEF03B-7CCA-40A5-97F8-5A753DFFBFF4}" name="PREFIX" dataDxfId="161"/>
    <tableColumn id="4" xr3:uid="{144BFF05-0F24-4C1F-A8E5-D792607E4308}" name="FIRSTNAME" dataDxfId="160"/>
    <tableColumn id="5" xr3:uid="{B9058EEB-CBCE-40F1-9E94-78210BE6F941}" name="MIDDLENAME" dataDxfId="159"/>
    <tableColumn id="6" xr3:uid="{D3BC6FC6-389F-4175-8334-459040EE6EBF}" name="LASTNAME" dataDxfId="158"/>
    <tableColumn id="7" xr3:uid="{ADBB34CB-3558-40B1-B0C7-06A73E73989F}" name="BIRTHDATE" dataDxfId="144"/>
    <tableColumn id="8" xr3:uid="{C17B886E-D967-487E-843D-E58D6E8122FE}" name="ZODIAC" dataDxfId="157"/>
    <tableColumn id="9" xr3:uid="{6B7BF4D4-7C3F-4536-A281-C361D47A6880}" name="GENDER" dataDxfId="156"/>
    <tableColumn id="10" xr3:uid="{E9A3F14E-7F76-4C13-B0C6-758A4E303DD6}" name="COUNTRYCODE" dataDxfId="155"/>
    <tableColumn id="11" xr3:uid="{7FA9D93F-CD41-4F45-82B8-729F889DD9F0}" name="COUNTRY NAME" dataDxfId="154">
      <calculatedColumnFormula>HLOOKUP(J2,LOCATION!$B$3:$N$4,2,FALSE)</calculatedColumnFormula>
    </tableColumn>
    <tableColumn id="12" xr3:uid="{BC1D7558-68C0-4F61-90F4-26F350C44A9D}" name="LANGUAGE" dataDxfId="153">
      <calculatedColumnFormula>INDEX(LOCATION!$B$2:$N$2,MATCH(SPORTSMEN!K2,LOCATION!$B$4:$N$4,0))</calculatedColumnFormula>
    </tableColumn>
    <tableColumn id="13" xr3:uid="{C6FDDD79-3D6B-4E28-A0B7-BAFCCACD4CF3}" name="EMAIL" dataDxfId="152">
      <calculatedColumnFormula>IF(L2="English",LOWER(CONCATENATE(F2,".",D2,"@","xyz.org")),LOWER(CONCATENATE(F2,".",D2,"@","xyz.com")))</calculatedColumnFormula>
    </tableColumn>
    <tableColumn id="14" xr3:uid="{A796BBB2-0CAF-4B13-936A-E6E35BA00063}" name="WEIGHT" dataDxfId="143"/>
    <tableColumn id="15" xr3:uid="{B4740F39-5AAE-4003-BF59-17572365CA1C}" name="EYECOLOR" dataDxfId="151"/>
    <tableColumn id="16" xr3:uid="{D4A3B676-3EB1-428F-B8F9-555549D5FDA3}" name="BLOODTYPE" dataDxfId="150"/>
    <tableColumn id="17" xr3:uid="{E90DB01C-1519-4E2C-BC94-E78410046769}" name="SPORT LOCATION" dataDxfId="149">
      <calculatedColumnFormula>INDEX(SPORT!$B$2:$B$34,MATCH(SPORTSMEN!R2,SPORT!$C$2:$C$34,0))</calculatedColumnFormula>
    </tableColumn>
    <tableColumn id="18" xr3:uid="{41A7D004-0E6F-47A3-8017-2A3CC2585B33}" name="SPORTS" dataDxfId="148"/>
    <tableColumn id="19" xr3:uid="{302DD5BB-9862-4E0A-A821-20E002DF1E73}" name="SALARY" dataDxfId="147"/>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E3" workbookViewId="0">
      <selection activeCell="E11" sqref="E11"/>
    </sheetView>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27" t="s">
        <v>252</v>
      </c>
      <c r="C2" s="28"/>
      <c r="D2" s="29"/>
      <c r="E2" s="33" t="s">
        <v>232</v>
      </c>
    </row>
    <row r="3" spans="2:5" ht="42" customHeight="1" thickBot="1" x14ac:dyDescent="0.3">
      <c r="B3" s="30"/>
      <c r="C3" s="31"/>
      <c r="D3" s="32"/>
      <c r="E3" s="34"/>
    </row>
    <row r="4" spans="2:5" ht="8.25" customHeight="1" x14ac:dyDescent="0.25"/>
    <row r="5" spans="2:5" ht="19.5" customHeight="1" thickBot="1" x14ac:dyDescent="0.3">
      <c r="C5" s="5" t="s">
        <v>226</v>
      </c>
      <c r="D5" s="5" t="s">
        <v>223</v>
      </c>
      <c r="E5" s="6" t="s">
        <v>224</v>
      </c>
    </row>
    <row r="6" spans="2:5" ht="19.5" customHeight="1" thickBot="1" x14ac:dyDescent="0.3">
      <c r="B6" s="16" t="s">
        <v>135</v>
      </c>
      <c r="C6" s="25" t="s">
        <v>225</v>
      </c>
      <c r="D6" s="25"/>
      <c r="E6" s="26"/>
    </row>
    <row r="7" spans="2:5" x14ac:dyDescent="0.25">
      <c r="B7" s="15">
        <v>1</v>
      </c>
      <c r="C7" s="7" t="s">
        <v>234</v>
      </c>
      <c r="D7" s="8" t="s">
        <v>229</v>
      </c>
      <c r="E7" s="9" t="s">
        <v>220</v>
      </c>
    </row>
    <row r="8" spans="2:5" x14ac:dyDescent="0.25">
      <c r="B8" s="8">
        <v>2</v>
      </c>
      <c r="C8" s="7" t="s">
        <v>234</v>
      </c>
      <c r="D8" s="8" t="s">
        <v>230</v>
      </c>
      <c r="E8" s="9" t="s">
        <v>235</v>
      </c>
    </row>
    <row r="9" spans="2:5" x14ac:dyDescent="0.25">
      <c r="B9" s="8">
        <v>3</v>
      </c>
      <c r="C9" s="7" t="s">
        <v>234</v>
      </c>
      <c r="D9" s="8" t="s">
        <v>231</v>
      </c>
      <c r="E9" s="9" t="s">
        <v>236</v>
      </c>
    </row>
    <row r="10" spans="2:5" ht="25.5" x14ac:dyDescent="0.25">
      <c r="B10" s="8">
        <v>4</v>
      </c>
      <c r="C10" s="7" t="s">
        <v>234</v>
      </c>
      <c r="D10" s="8" t="s">
        <v>237</v>
      </c>
      <c r="E10" s="24" t="s">
        <v>282</v>
      </c>
    </row>
    <row r="11" spans="2:5" ht="15.75" thickBot="1" x14ac:dyDescent="0.3">
      <c r="B11" s="11">
        <v>5</v>
      </c>
      <c r="C11" s="10" t="s">
        <v>234</v>
      </c>
      <c r="D11" s="11" t="s">
        <v>240</v>
      </c>
      <c r="E11" s="12" t="s">
        <v>241</v>
      </c>
    </row>
    <row r="12" spans="2:5" ht="16.5" thickTop="1" thickBot="1" x14ac:dyDescent="0.3"/>
    <row r="13" spans="2:5" ht="19.5" customHeight="1" thickBot="1" x14ac:dyDescent="0.3">
      <c r="B13" s="16" t="s">
        <v>135</v>
      </c>
      <c r="C13" s="25" t="s">
        <v>242</v>
      </c>
      <c r="D13" s="25"/>
      <c r="E13" s="26"/>
    </row>
    <row r="14" spans="2:5" x14ac:dyDescent="0.25">
      <c r="B14" s="15">
        <v>1</v>
      </c>
      <c r="C14" s="8" t="s">
        <v>234</v>
      </c>
      <c r="D14" s="8" t="s">
        <v>243</v>
      </c>
      <c r="E14" s="13" t="s">
        <v>244</v>
      </c>
    </row>
    <row r="15" spans="2:5" x14ac:dyDescent="0.25">
      <c r="B15" s="8">
        <v>2</v>
      </c>
      <c r="C15" s="8" t="s">
        <v>234</v>
      </c>
      <c r="D15" s="8" t="s">
        <v>245</v>
      </c>
      <c r="E15" s="13" t="s">
        <v>249</v>
      </c>
    </row>
    <row r="16" spans="2:5" x14ac:dyDescent="0.25">
      <c r="B16" s="8">
        <v>3</v>
      </c>
      <c r="C16" s="8" t="s">
        <v>234</v>
      </c>
      <c r="D16" s="8" t="s">
        <v>247</v>
      </c>
      <c r="E16" s="13" t="s">
        <v>248</v>
      </c>
    </row>
    <row r="17" spans="2:5" ht="51.75" thickBot="1" x14ac:dyDescent="0.3">
      <c r="B17" s="11">
        <v>4</v>
      </c>
      <c r="C17" s="11" t="s">
        <v>234</v>
      </c>
      <c r="D17" s="11" t="s">
        <v>250</v>
      </c>
      <c r="E17" s="14" t="s">
        <v>251</v>
      </c>
    </row>
    <row r="18" spans="2:5" ht="15.75" thickTop="1" x14ac:dyDescent="0.25"/>
  </sheetData>
  <sheetProtection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4"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27" t="s">
        <v>253</v>
      </c>
      <c r="C2" s="28"/>
      <c r="D2" s="29"/>
      <c r="E2" s="33" t="s">
        <v>232</v>
      </c>
    </row>
    <row r="3" spans="2:5" ht="42" customHeight="1" thickBot="1" x14ac:dyDescent="0.3">
      <c r="B3" s="30"/>
      <c r="C3" s="31"/>
      <c r="D3" s="32"/>
      <c r="E3" s="34"/>
    </row>
    <row r="4" spans="2:5" ht="8.25" customHeight="1" x14ac:dyDescent="0.25"/>
    <row r="5" spans="2:5" ht="27" customHeight="1" x14ac:dyDescent="0.25">
      <c r="B5" s="19" t="s">
        <v>260</v>
      </c>
      <c r="C5" s="18"/>
      <c r="D5" s="17"/>
      <c r="E5" s="17"/>
    </row>
    <row r="6" spans="2:5" ht="19.5" customHeight="1" thickBot="1" x14ac:dyDescent="0.3">
      <c r="C6" s="5" t="s">
        <v>226</v>
      </c>
      <c r="D6" s="5" t="s">
        <v>257</v>
      </c>
      <c r="E6" s="6" t="s">
        <v>224</v>
      </c>
    </row>
    <row r="7" spans="2:5" ht="19.5" customHeight="1" thickBot="1" x14ac:dyDescent="0.3">
      <c r="B7" s="16" t="s">
        <v>135</v>
      </c>
      <c r="C7" s="25" t="s">
        <v>254</v>
      </c>
      <c r="D7" s="25"/>
      <c r="E7" s="26"/>
    </row>
    <row r="8" spans="2:5" x14ac:dyDescent="0.25">
      <c r="B8" s="15">
        <v>1</v>
      </c>
      <c r="C8" s="7" t="s">
        <v>256</v>
      </c>
      <c r="D8" s="8" t="s">
        <v>258</v>
      </c>
      <c r="E8" s="13" t="s">
        <v>259</v>
      </c>
    </row>
    <row r="9" spans="2:5" x14ac:dyDescent="0.25">
      <c r="B9" s="8">
        <v>2</v>
      </c>
      <c r="C9" s="7" t="s">
        <v>256</v>
      </c>
      <c r="D9" s="8"/>
      <c r="E9" s="13" t="s">
        <v>261</v>
      </c>
    </row>
    <row r="10" spans="2:5" x14ac:dyDescent="0.25">
      <c r="B10" s="8">
        <v>3</v>
      </c>
      <c r="C10" s="7" t="s">
        <v>256</v>
      </c>
      <c r="D10" s="8"/>
      <c r="E10" s="13" t="s">
        <v>262</v>
      </c>
    </row>
    <row r="11" spans="2:5" x14ac:dyDescent="0.25">
      <c r="B11" s="8">
        <v>4</v>
      </c>
      <c r="C11" s="7" t="s">
        <v>256</v>
      </c>
      <c r="D11" s="8"/>
      <c r="E11" s="13" t="s">
        <v>263</v>
      </c>
    </row>
    <row r="12" spans="2:5" ht="15.75" thickBot="1" x14ac:dyDescent="0.3">
      <c r="B12" s="11">
        <v>5</v>
      </c>
      <c r="C12" s="10" t="s">
        <v>256</v>
      </c>
      <c r="D12" s="11"/>
      <c r="E12" s="14" t="s">
        <v>264</v>
      </c>
    </row>
    <row r="13" spans="2:5" ht="16.5" thickTop="1" thickBot="1" x14ac:dyDescent="0.3"/>
    <row r="14" spans="2:5" ht="19.5" customHeight="1" thickBot="1" x14ac:dyDescent="0.3">
      <c r="B14" s="16" t="s">
        <v>135</v>
      </c>
      <c r="C14" s="25" t="s">
        <v>255</v>
      </c>
      <c r="D14" s="25"/>
      <c r="E14" s="26"/>
    </row>
    <row r="15" spans="2:5" x14ac:dyDescent="0.25">
      <c r="B15" s="15">
        <v>1</v>
      </c>
      <c r="C15" s="7" t="s">
        <v>256</v>
      </c>
      <c r="D15" s="8" t="s">
        <v>265</v>
      </c>
      <c r="E15" s="13" t="s">
        <v>273</v>
      </c>
    </row>
    <row r="16" spans="2:5" x14ac:dyDescent="0.25">
      <c r="B16" s="8">
        <v>2</v>
      </c>
      <c r="C16" s="7" t="s">
        <v>256</v>
      </c>
      <c r="D16" s="8" t="s">
        <v>266</v>
      </c>
      <c r="E16" s="13" t="s">
        <v>268</v>
      </c>
    </row>
    <row r="17" spans="2:5" x14ac:dyDescent="0.25">
      <c r="B17" s="8">
        <v>3</v>
      </c>
      <c r="C17" s="7" t="s">
        <v>256</v>
      </c>
      <c r="D17" s="8" t="s">
        <v>267</v>
      </c>
      <c r="E17" s="13" t="s">
        <v>269</v>
      </c>
    </row>
    <row r="18" spans="2:5" ht="15.75" thickBot="1" x14ac:dyDescent="0.3">
      <c r="B18" s="11">
        <v>4</v>
      </c>
      <c r="C18" s="10" t="s">
        <v>256</v>
      </c>
      <c r="D18" s="11" t="s">
        <v>271</v>
      </c>
      <c r="E18" s="14"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27" t="s">
        <v>272</v>
      </c>
      <c r="C2" s="28"/>
      <c r="D2" s="29"/>
      <c r="E2" s="33" t="s">
        <v>232</v>
      </c>
    </row>
    <row r="3" spans="2:5" ht="42" customHeight="1" thickBot="1" x14ac:dyDescent="0.3">
      <c r="B3" s="30"/>
      <c r="C3" s="31"/>
      <c r="D3" s="32"/>
      <c r="E3" s="34"/>
    </row>
    <row r="4" spans="2:5" ht="8.25" customHeight="1" x14ac:dyDescent="0.25"/>
    <row r="5" spans="2:5" ht="27" customHeight="1" x14ac:dyDescent="0.25">
      <c r="B5" s="19" t="s">
        <v>260</v>
      </c>
      <c r="C5" s="18"/>
      <c r="D5" s="17"/>
      <c r="E5" s="17"/>
    </row>
    <row r="6" spans="2:5" ht="19.5" customHeight="1" thickBot="1" x14ac:dyDescent="0.3">
      <c r="C6" s="5" t="s">
        <v>226</v>
      </c>
      <c r="D6" s="5" t="s">
        <v>257</v>
      </c>
      <c r="E6" s="6" t="s">
        <v>224</v>
      </c>
    </row>
    <row r="7" spans="2:5" ht="19.5" customHeight="1" thickBot="1" x14ac:dyDescent="0.3">
      <c r="B7" s="16" t="s">
        <v>135</v>
      </c>
      <c r="C7" s="25" t="s">
        <v>281</v>
      </c>
      <c r="D7" s="25"/>
      <c r="E7" s="26"/>
    </row>
    <row r="8" spans="2:5" x14ac:dyDescent="0.25">
      <c r="B8" s="15">
        <v>1</v>
      </c>
      <c r="C8" s="7" t="s">
        <v>227</v>
      </c>
      <c r="D8" s="8" t="s">
        <v>274</v>
      </c>
      <c r="E8" s="13" t="s">
        <v>275</v>
      </c>
    </row>
    <row r="9" spans="2:5" ht="15" customHeight="1" x14ac:dyDescent="0.25">
      <c r="B9" s="8">
        <v>2</v>
      </c>
      <c r="C9" s="7" t="s">
        <v>227</v>
      </c>
      <c r="D9" s="8"/>
      <c r="E9" s="20" t="s">
        <v>279</v>
      </c>
    </row>
    <row r="10" spans="2:5" x14ac:dyDescent="0.25">
      <c r="B10" s="8">
        <v>3</v>
      </c>
      <c r="C10" s="7" t="s">
        <v>227</v>
      </c>
      <c r="D10" s="8"/>
      <c r="E10" s="13" t="s">
        <v>276</v>
      </c>
    </row>
    <row r="11" spans="2:5" x14ac:dyDescent="0.25">
      <c r="B11" s="8">
        <v>4</v>
      </c>
      <c r="C11" s="7" t="s">
        <v>227</v>
      </c>
      <c r="D11" s="8"/>
      <c r="E11" s="13" t="s">
        <v>277</v>
      </c>
    </row>
    <row r="12" spans="2:5" x14ac:dyDescent="0.25">
      <c r="B12" s="21">
        <v>5</v>
      </c>
      <c r="C12" s="22" t="s">
        <v>227</v>
      </c>
      <c r="D12" s="21"/>
      <c r="E12" s="23" t="s">
        <v>264</v>
      </c>
    </row>
    <row r="13" spans="2:5" ht="15.75" thickBot="1" x14ac:dyDescent="0.3">
      <c r="B13" s="11">
        <v>5</v>
      </c>
      <c r="C13" s="10" t="s">
        <v>227</v>
      </c>
      <c r="D13" s="11" t="s">
        <v>280</v>
      </c>
      <c r="E13" s="14"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H15"/>
  <sheetViews>
    <sheetView workbookViewId="0">
      <selection activeCell="O14" sqref="O14"/>
    </sheetView>
  </sheetViews>
  <sheetFormatPr defaultRowHeight="15" x14ac:dyDescent="0.25"/>
  <cols>
    <col min="2" max="2" width="19.5703125" bestFit="1" customWidth="1"/>
    <col min="3" max="3" width="16.28515625" bestFit="1" customWidth="1"/>
    <col min="4" max="4" width="8" customWidth="1"/>
    <col min="5" max="5" width="11.28515625" bestFit="1" customWidth="1"/>
    <col min="6" max="6" width="13.85546875" bestFit="1" customWidth="1"/>
    <col min="7" max="7" width="9.140625" customWidth="1"/>
  </cols>
  <sheetData>
    <row r="3" spans="2:8" x14ac:dyDescent="0.25">
      <c r="B3" s="38" t="s">
        <v>420</v>
      </c>
      <c r="C3" s="65" t="s">
        <v>419</v>
      </c>
      <c r="D3" s="38"/>
      <c r="G3" s="66" t="s">
        <v>138</v>
      </c>
      <c r="H3" s="66" t="s">
        <v>142</v>
      </c>
    </row>
    <row r="4" spans="2:8" x14ac:dyDescent="0.25">
      <c r="B4" s="38" t="s">
        <v>283</v>
      </c>
      <c r="C4" s="38" t="s">
        <v>138</v>
      </c>
      <c r="D4" s="38" t="s">
        <v>142</v>
      </c>
      <c r="F4" t="s">
        <v>140</v>
      </c>
      <c r="G4">
        <f>COUNTIFS(mn[COUNTRY NAME],$F4,mn[GENDER],G$3)</f>
        <v>4</v>
      </c>
      <c r="H4">
        <f>COUNTIFS(mn[COUNTRY NAME],$F4,mn[GENDER],H$3)</f>
        <v>3</v>
      </c>
    </row>
    <row r="5" spans="2:8" x14ac:dyDescent="0.25">
      <c r="B5" s="3" t="s">
        <v>159</v>
      </c>
      <c r="C5" s="2">
        <v>1</v>
      </c>
      <c r="D5" s="2">
        <v>2</v>
      </c>
      <c r="F5" t="s">
        <v>144</v>
      </c>
      <c r="G5">
        <f>COUNTIFS(mn[COUNTRY NAME],$F5,mn[GENDER],G$3)</f>
        <v>0</v>
      </c>
      <c r="H5">
        <f>COUNTIFS(mn[COUNTRY NAME],$F5,mn[GENDER],H$3)</f>
        <v>2</v>
      </c>
    </row>
    <row r="6" spans="2:8" x14ac:dyDescent="0.25">
      <c r="B6" s="3" t="s">
        <v>151</v>
      </c>
      <c r="C6" s="2">
        <v>6</v>
      </c>
      <c r="D6" s="2">
        <v>2</v>
      </c>
      <c r="F6" t="s">
        <v>146</v>
      </c>
      <c r="G6">
        <f>COUNTIFS(mn[COUNTRY NAME],$F6,mn[GENDER],G$3)</f>
        <v>3</v>
      </c>
      <c r="H6">
        <f>COUNTIFS(mn[COUNTRY NAME],$F6,mn[GENDER],H$3)</f>
        <v>2</v>
      </c>
    </row>
    <row r="7" spans="2:8" x14ac:dyDescent="0.25">
      <c r="B7" s="3" t="s">
        <v>153</v>
      </c>
      <c r="C7" s="2">
        <v>1</v>
      </c>
      <c r="D7" s="2">
        <v>2</v>
      </c>
      <c r="F7" t="s">
        <v>149</v>
      </c>
      <c r="G7">
        <f>COUNTIFS(mn[COUNTRY NAME],$F7,mn[GENDER],G$3)</f>
        <v>1</v>
      </c>
      <c r="H7">
        <f>COUNTIFS(mn[COUNTRY NAME],$F7,mn[GENDER],H$3)</f>
        <v>4</v>
      </c>
    </row>
    <row r="8" spans="2:8" x14ac:dyDescent="0.25">
      <c r="B8" s="3" t="s">
        <v>144</v>
      </c>
      <c r="C8" s="2"/>
      <c r="D8" s="2">
        <v>2</v>
      </c>
      <c r="F8" t="s">
        <v>151</v>
      </c>
      <c r="G8">
        <f>COUNTIFS(mn[COUNTRY NAME],$F8,mn[GENDER],G$3)</f>
        <v>6</v>
      </c>
      <c r="H8">
        <f>COUNTIFS(mn[COUNTRY NAME],$F8,mn[GENDER],H$3)</f>
        <v>2</v>
      </c>
    </row>
    <row r="9" spans="2:8" x14ac:dyDescent="0.25">
      <c r="B9" s="3" t="s">
        <v>156</v>
      </c>
      <c r="C9" s="2">
        <v>3</v>
      </c>
      <c r="D9" s="2">
        <v>6</v>
      </c>
      <c r="F9" t="s">
        <v>153</v>
      </c>
      <c r="G9">
        <f>COUNTIFS(mn[COUNTRY NAME],$F9,mn[GENDER],G$3)</f>
        <v>1</v>
      </c>
      <c r="H9">
        <f>COUNTIFS(mn[COUNTRY NAME],$F9,mn[GENDER],H$3)</f>
        <v>2</v>
      </c>
    </row>
    <row r="10" spans="2:8" x14ac:dyDescent="0.25">
      <c r="B10" s="3" t="s">
        <v>149</v>
      </c>
      <c r="C10" s="2">
        <v>1</v>
      </c>
      <c r="D10" s="2">
        <v>4</v>
      </c>
      <c r="F10" t="s">
        <v>156</v>
      </c>
      <c r="G10">
        <f>COUNTIFS(mn[COUNTRY NAME],$F10,mn[GENDER],G$3)</f>
        <v>3</v>
      </c>
      <c r="H10">
        <f>COUNTIFS(mn[COUNTRY NAME],$F10,mn[GENDER],H$3)</f>
        <v>6</v>
      </c>
    </row>
    <row r="11" spans="2:8" x14ac:dyDescent="0.25">
      <c r="B11" s="3" t="s">
        <v>164</v>
      </c>
      <c r="C11" s="2">
        <v>2</v>
      </c>
      <c r="D11" s="2">
        <v>1</v>
      </c>
      <c r="F11" t="s">
        <v>159</v>
      </c>
      <c r="G11">
        <f>COUNTIFS(mn[COUNTRY NAME],$F11,mn[GENDER],G$3)</f>
        <v>1</v>
      </c>
      <c r="H11">
        <f>COUNTIFS(mn[COUNTRY NAME],$F11,mn[GENDER],H$3)</f>
        <v>2</v>
      </c>
    </row>
    <row r="12" spans="2:8" x14ac:dyDescent="0.25">
      <c r="B12" s="3" t="s">
        <v>161</v>
      </c>
      <c r="C12" s="2">
        <v>3</v>
      </c>
      <c r="D12" s="2"/>
      <c r="F12" t="s">
        <v>161</v>
      </c>
      <c r="G12">
        <f>COUNTIFS(mn[COUNTRY NAME],$F12,mn[GENDER],G$3)</f>
        <v>3</v>
      </c>
      <c r="H12">
        <f>COUNTIFS(mn[COUNTRY NAME],$F12,mn[GENDER],H$3)</f>
        <v>0</v>
      </c>
    </row>
    <row r="13" spans="2:8" x14ac:dyDescent="0.25">
      <c r="B13" s="3" t="s">
        <v>167</v>
      </c>
      <c r="C13" s="2">
        <v>1</v>
      </c>
      <c r="D13" s="2">
        <v>1</v>
      </c>
      <c r="F13" t="s">
        <v>164</v>
      </c>
      <c r="G13">
        <f>COUNTIFS(mn[COUNTRY NAME],$F13,mn[GENDER],G$3)</f>
        <v>2</v>
      </c>
      <c r="H13">
        <f>COUNTIFS(mn[COUNTRY NAME],$F13,mn[GENDER],H$3)</f>
        <v>1</v>
      </c>
    </row>
    <row r="14" spans="2:8" x14ac:dyDescent="0.25">
      <c r="B14" s="3" t="s">
        <v>146</v>
      </c>
      <c r="C14" s="2">
        <v>3</v>
      </c>
      <c r="D14" s="2">
        <v>2</v>
      </c>
      <c r="F14" t="s">
        <v>167</v>
      </c>
      <c r="G14">
        <f>COUNTIFS(mn[COUNTRY NAME],$F14,mn[GENDER],G$3)</f>
        <v>1</v>
      </c>
      <c r="H14">
        <f>COUNTIFS(mn[COUNTRY NAME],$F14,mn[GENDER],H$3)</f>
        <v>1</v>
      </c>
    </row>
    <row r="15" spans="2:8" x14ac:dyDescent="0.25">
      <c r="B15" s="3" t="s">
        <v>140</v>
      </c>
      <c r="C15" s="2">
        <v>4</v>
      </c>
      <c r="D15" s="2">
        <v>3</v>
      </c>
    </row>
  </sheetData>
  <sheetProtection sheet="1" objects="1" scenarios="1"/>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2:H54"/>
  <sheetViews>
    <sheetView zoomScaleNormal="100" workbookViewId="0">
      <selection activeCell="C2" sqref="C2"/>
    </sheetView>
  </sheetViews>
  <sheetFormatPr defaultRowHeight="15" x14ac:dyDescent="0.25"/>
  <cols>
    <col min="1" max="1" width="16.42578125" bestFit="1" customWidth="1"/>
    <col min="2" max="2" width="32.42578125" style="62" bestFit="1" customWidth="1"/>
    <col min="3" max="3" width="32.42578125" bestFit="1" customWidth="1"/>
    <col min="4" max="4" width="10.5703125" style="62" bestFit="1" customWidth="1"/>
    <col min="5" max="5" width="8.140625" style="62" bestFit="1" customWidth="1"/>
    <col min="6" max="6" width="18.140625" style="62" bestFit="1" customWidth="1"/>
    <col min="7" max="7" width="13.42578125" bestFit="1" customWidth="1"/>
    <col min="8" max="8" width="24" bestFit="1" customWidth="1"/>
  </cols>
  <sheetData>
    <row r="2" spans="1:8" x14ac:dyDescent="0.25">
      <c r="A2" s="38" t="s">
        <v>238</v>
      </c>
      <c r="B2" s="64" t="s">
        <v>422</v>
      </c>
    </row>
    <row r="4" spans="1:8" s="36" customFormat="1" x14ac:dyDescent="0.25">
      <c r="A4" s="37" t="s">
        <v>222</v>
      </c>
      <c r="B4" s="37" t="s">
        <v>221</v>
      </c>
      <c r="C4" s="37" t="s">
        <v>233</v>
      </c>
      <c r="D4" s="37" t="s">
        <v>170</v>
      </c>
      <c r="E4" s="37" t="s">
        <v>421</v>
      </c>
      <c r="F4" s="37" t="s">
        <v>228</v>
      </c>
      <c r="G4" s="37" t="s">
        <v>136</v>
      </c>
      <c r="H4" s="37" t="s">
        <v>172</v>
      </c>
    </row>
    <row r="5" spans="1:8" x14ac:dyDescent="0.25">
      <c r="A5" s="35">
        <v>1</v>
      </c>
      <c r="B5" s="47" t="s">
        <v>284</v>
      </c>
      <c r="C5" s="2" t="s">
        <v>334</v>
      </c>
      <c r="D5" s="47" t="s">
        <v>138</v>
      </c>
      <c r="E5" s="47" t="s">
        <v>417</v>
      </c>
      <c r="F5" s="47" t="s">
        <v>140</v>
      </c>
      <c r="G5" s="2" t="s">
        <v>139</v>
      </c>
      <c r="H5" s="2" t="s">
        <v>174</v>
      </c>
    </row>
    <row r="6" spans="1:8" x14ac:dyDescent="0.25">
      <c r="A6" s="35">
        <v>2</v>
      </c>
      <c r="B6" s="47" t="s">
        <v>285</v>
      </c>
      <c r="C6" s="2" t="s">
        <v>335</v>
      </c>
      <c r="D6" s="47" t="s">
        <v>138</v>
      </c>
      <c r="E6" s="47" t="s">
        <v>413</v>
      </c>
      <c r="F6" s="47" t="s">
        <v>140</v>
      </c>
      <c r="G6" s="2" t="s">
        <v>139</v>
      </c>
      <c r="H6" s="2" t="s">
        <v>175</v>
      </c>
    </row>
    <row r="7" spans="1:8" x14ac:dyDescent="0.25">
      <c r="A7" s="35">
        <v>3</v>
      </c>
      <c r="B7" s="47" t="s">
        <v>286</v>
      </c>
      <c r="C7" s="2" t="s">
        <v>336</v>
      </c>
      <c r="D7" s="47" t="s">
        <v>142</v>
      </c>
      <c r="E7" s="47" t="s">
        <v>392</v>
      </c>
      <c r="F7" s="47" t="s">
        <v>144</v>
      </c>
      <c r="G7" s="2" t="s">
        <v>143</v>
      </c>
      <c r="H7" s="2" t="s">
        <v>177</v>
      </c>
    </row>
    <row r="8" spans="1:8" x14ac:dyDescent="0.25">
      <c r="A8" s="35">
        <v>4</v>
      </c>
      <c r="B8" s="47" t="s">
        <v>287</v>
      </c>
      <c r="C8" s="2" t="s">
        <v>337</v>
      </c>
      <c r="D8" s="47" t="s">
        <v>138</v>
      </c>
      <c r="E8" s="47" t="s">
        <v>398</v>
      </c>
      <c r="F8" s="47" t="s">
        <v>140</v>
      </c>
      <c r="G8" s="2" t="s">
        <v>139</v>
      </c>
      <c r="H8" s="2" t="s">
        <v>178</v>
      </c>
    </row>
    <row r="9" spans="1:8" x14ac:dyDescent="0.25">
      <c r="A9" s="35">
        <v>5</v>
      </c>
      <c r="B9" s="47" t="s">
        <v>288</v>
      </c>
      <c r="C9" s="2" t="s">
        <v>338</v>
      </c>
      <c r="D9" s="47" t="s">
        <v>142</v>
      </c>
      <c r="E9" s="47" t="s">
        <v>393</v>
      </c>
      <c r="F9" s="47" t="s">
        <v>140</v>
      </c>
      <c r="G9" s="2" t="s">
        <v>139</v>
      </c>
      <c r="H9" s="2" t="s">
        <v>179</v>
      </c>
    </row>
    <row r="10" spans="1:8" x14ac:dyDescent="0.25">
      <c r="A10" s="35">
        <v>6</v>
      </c>
      <c r="B10" s="47" t="s">
        <v>289</v>
      </c>
      <c r="C10" s="2" t="s">
        <v>339</v>
      </c>
      <c r="D10" s="47" t="s">
        <v>142</v>
      </c>
      <c r="E10" s="47" t="s">
        <v>413</v>
      </c>
      <c r="F10" s="47" t="s">
        <v>140</v>
      </c>
      <c r="G10" s="2" t="s">
        <v>139</v>
      </c>
      <c r="H10" s="2" t="s">
        <v>180</v>
      </c>
    </row>
    <row r="11" spans="1:8" x14ac:dyDescent="0.25">
      <c r="A11" s="35">
        <v>7</v>
      </c>
      <c r="B11" s="47" t="s">
        <v>290</v>
      </c>
      <c r="C11" s="2" t="s">
        <v>340</v>
      </c>
      <c r="D11" s="47" t="s">
        <v>138</v>
      </c>
      <c r="E11" s="47" t="s">
        <v>418</v>
      </c>
      <c r="F11" s="47" t="s">
        <v>140</v>
      </c>
      <c r="G11" s="2" t="s">
        <v>139</v>
      </c>
      <c r="H11" s="2" t="s">
        <v>181</v>
      </c>
    </row>
    <row r="12" spans="1:8" x14ac:dyDescent="0.25">
      <c r="A12" s="35">
        <v>8</v>
      </c>
      <c r="B12" s="47" t="s">
        <v>291</v>
      </c>
      <c r="C12" s="2" t="s">
        <v>341</v>
      </c>
      <c r="D12" s="47" t="s">
        <v>142</v>
      </c>
      <c r="E12" s="47" t="s">
        <v>387</v>
      </c>
      <c r="F12" s="47" t="s">
        <v>140</v>
      </c>
      <c r="G12" s="2" t="s">
        <v>139</v>
      </c>
      <c r="H12" s="2" t="s">
        <v>182</v>
      </c>
    </row>
    <row r="13" spans="1:8" x14ac:dyDescent="0.25">
      <c r="A13" s="35">
        <v>9</v>
      </c>
      <c r="B13" s="47" t="s">
        <v>292</v>
      </c>
      <c r="C13" s="2" t="s">
        <v>342</v>
      </c>
      <c r="D13" s="47" t="s">
        <v>138</v>
      </c>
      <c r="E13" s="47" t="s">
        <v>394</v>
      </c>
      <c r="F13" s="47" t="s">
        <v>146</v>
      </c>
      <c r="G13" s="2" t="s">
        <v>139</v>
      </c>
      <c r="H13" s="2" t="s">
        <v>183</v>
      </c>
    </row>
    <row r="14" spans="1:8" x14ac:dyDescent="0.25">
      <c r="A14" s="35">
        <v>10</v>
      </c>
      <c r="B14" s="47" t="s">
        <v>293</v>
      </c>
      <c r="C14" s="2" t="s">
        <v>343</v>
      </c>
      <c r="D14" s="47" t="s">
        <v>142</v>
      </c>
      <c r="E14" s="47" t="s">
        <v>388</v>
      </c>
      <c r="F14" s="47" t="s">
        <v>146</v>
      </c>
      <c r="G14" s="2" t="s">
        <v>139</v>
      </c>
      <c r="H14" s="2" t="s">
        <v>181</v>
      </c>
    </row>
    <row r="15" spans="1:8" x14ac:dyDescent="0.25">
      <c r="A15" s="35">
        <v>11</v>
      </c>
      <c r="B15" s="47" t="s">
        <v>294</v>
      </c>
      <c r="C15" s="2" t="s">
        <v>344</v>
      </c>
      <c r="D15" s="47" t="s">
        <v>142</v>
      </c>
      <c r="E15" s="47" t="s">
        <v>408</v>
      </c>
      <c r="F15" s="47" t="s">
        <v>146</v>
      </c>
      <c r="G15" s="2" t="s">
        <v>139</v>
      </c>
      <c r="H15" s="2" t="s">
        <v>184</v>
      </c>
    </row>
    <row r="16" spans="1:8" x14ac:dyDescent="0.25">
      <c r="A16" s="35">
        <v>12</v>
      </c>
      <c r="B16" s="47" t="s">
        <v>295</v>
      </c>
      <c r="C16" s="2" t="s">
        <v>345</v>
      </c>
      <c r="D16" s="47" t="s">
        <v>138</v>
      </c>
      <c r="E16" s="47" t="s">
        <v>400</v>
      </c>
      <c r="F16" s="47" t="s">
        <v>146</v>
      </c>
      <c r="G16" s="2" t="s">
        <v>139</v>
      </c>
      <c r="H16" s="2" t="s">
        <v>185</v>
      </c>
    </row>
    <row r="17" spans="1:8" x14ac:dyDescent="0.25">
      <c r="A17" s="35">
        <v>13</v>
      </c>
      <c r="B17" s="47" t="s">
        <v>296</v>
      </c>
      <c r="C17" s="2" t="s">
        <v>346</v>
      </c>
      <c r="D17" s="47" t="s">
        <v>138</v>
      </c>
      <c r="E17" s="47" t="s">
        <v>400</v>
      </c>
      <c r="F17" s="47" t="s">
        <v>146</v>
      </c>
      <c r="G17" s="2" t="s">
        <v>139</v>
      </c>
      <c r="H17" s="2" t="s">
        <v>186</v>
      </c>
    </row>
    <row r="18" spans="1:8" x14ac:dyDescent="0.25">
      <c r="A18" s="35">
        <v>14</v>
      </c>
      <c r="B18" s="47" t="s">
        <v>297</v>
      </c>
      <c r="C18" s="2" t="s">
        <v>347</v>
      </c>
      <c r="D18" s="47" t="s">
        <v>142</v>
      </c>
      <c r="E18" s="47" t="s">
        <v>385</v>
      </c>
      <c r="F18" s="47" t="s">
        <v>149</v>
      </c>
      <c r="G18" s="2" t="s">
        <v>148</v>
      </c>
      <c r="H18" s="2" t="s">
        <v>187</v>
      </c>
    </row>
    <row r="19" spans="1:8" x14ac:dyDescent="0.25">
      <c r="A19" s="35">
        <v>15</v>
      </c>
      <c r="B19" s="47" t="s">
        <v>298</v>
      </c>
      <c r="C19" s="2" t="s">
        <v>348</v>
      </c>
      <c r="D19" s="47" t="s">
        <v>138</v>
      </c>
      <c r="E19" s="47" t="s">
        <v>389</v>
      </c>
      <c r="F19" s="47" t="s">
        <v>149</v>
      </c>
      <c r="G19" s="2" t="s">
        <v>148</v>
      </c>
      <c r="H19" s="2" t="s">
        <v>188</v>
      </c>
    </row>
    <row r="20" spans="1:8" x14ac:dyDescent="0.25">
      <c r="A20" s="35">
        <v>16</v>
      </c>
      <c r="B20" s="47" t="s">
        <v>299</v>
      </c>
      <c r="C20" s="2" t="s">
        <v>349</v>
      </c>
      <c r="D20" s="47" t="s">
        <v>142</v>
      </c>
      <c r="E20" s="47" t="s">
        <v>392</v>
      </c>
      <c r="F20" s="47" t="s">
        <v>149</v>
      </c>
      <c r="G20" s="2" t="s">
        <v>148</v>
      </c>
      <c r="H20" s="2" t="s">
        <v>178</v>
      </c>
    </row>
    <row r="21" spans="1:8" x14ac:dyDescent="0.25">
      <c r="A21" s="35">
        <v>17</v>
      </c>
      <c r="B21" s="47" t="s">
        <v>300</v>
      </c>
      <c r="C21" s="2" t="s">
        <v>350</v>
      </c>
      <c r="D21" s="47" t="s">
        <v>142</v>
      </c>
      <c r="E21" s="47" t="s">
        <v>395</v>
      </c>
      <c r="F21" s="47" t="s">
        <v>149</v>
      </c>
      <c r="G21" s="2" t="s">
        <v>148</v>
      </c>
      <c r="H21" s="2" t="s">
        <v>189</v>
      </c>
    </row>
    <row r="22" spans="1:8" x14ac:dyDescent="0.25">
      <c r="A22" s="35">
        <v>18</v>
      </c>
      <c r="B22" s="47" t="s">
        <v>301</v>
      </c>
      <c r="C22" s="2" t="s">
        <v>351</v>
      </c>
      <c r="D22" s="47" t="s">
        <v>142</v>
      </c>
      <c r="E22" s="47" t="s">
        <v>385</v>
      </c>
      <c r="F22" s="47" t="s">
        <v>149</v>
      </c>
      <c r="G22" s="2" t="s">
        <v>148</v>
      </c>
      <c r="H22" s="2" t="s">
        <v>190</v>
      </c>
    </row>
    <row r="23" spans="1:8" x14ac:dyDescent="0.25">
      <c r="A23" s="35">
        <v>19</v>
      </c>
      <c r="B23" s="47" t="s">
        <v>302</v>
      </c>
      <c r="C23" s="2" t="s">
        <v>352</v>
      </c>
      <c r="D23" s="47" t="s">
        <v>138</v>
      </c>
      <c r="E23" s="47" t="s">
        <v>400</v>
      </c>
      <c r="F23" s="47" t="s">
        <v>151</v>
      </c>
      <c r="G23" s="2" t="s">
        <v>139</v>
      </c>
      <c r="H23" s="2" t="s">
        <v>191</v>
      </c>
    </row>
    <row r="24" spans="1:8" x14ac:dyDescent="0.25">
      <c r="A24" s="35">
        <v>20</v>
      </c>
      <c r="B24" s="47" t="s">
        <v>303</v>
      </c>
      <c r="C24" s="2" t="s">
        <v>353</v>
      </c>
      <c r="D24" s="47" t="s">
        <v>142</v>
      </c>
      <c r="E24" s="47" t="s">
        <v>399</v>
      </c>
      <c r="F24" s="47" t="s">
        <v>151</v>
      </c>
      <c r="G24" s="2" t="s">
        <v>139</v>
      </c>
      <c r="H24" s="2" t="s">
        <v>192</v>
      </c>
    </row>
    <row r="25" spans="1:8" x14ac:dyDescent="0.25">
      <c r="A25" s="35">
        <v>21</v>
      </c>
      <c r="B25" s="47" t="s">
        <v>304</v>
      </c>
      <c r="C25" s="2" t="s">
        <v>354</v>
      </c>
      <c r="D25" s="47" t="s">
        <v>142</v>
      </c>
      <c r="E25" s="47" t="s">
        <v>416</v>
      </c>
      <c r="F25" s="47" t="s">
        <v>151</v>
      </c>
      <c r="G25" s="2" t="s">
        <v>139</v>
      </c>
      <c r="H25" s="2" t="s">
        <v>193</v>
      </c>
    </row>
    <row r="26" spans="1:8" x14ac:dyDescent="0.25">
      <c r="A26" s="35">
        <v>22</v>
      </c>
      <c r="B26" s="47" t="s">
        <v>305</v>
      </c>
      <c r="C26" s="2" t="s">
        <v>355</v>
      </c>
      <c r="D26" s="47" t="s">
        <v>138</v>
      </c>
      <c r="E26" s="47" t="s">
        <v>388</v>
      </c>
      <c r="F26" s="47" t="s">
        <v>151</v>
      </c>
      <c r="G26" s="2" t="s">
        <v>139</v>
      </c>
      <c r="H26" s="2" t="s">
        <v>194</v>
      </c>
    </row>
    <row r="27" spans="1:8" x14ac:dyDescent="0.25">
      <c r="A27" s="35">
        <v>23</v>
      </c>
      <c r="B27" s="47" t="s">
        <v>306</v>
      </c>
      <c r="C27" s="2" t="s">
        <v>356</v>
      </c>
      <c r="D27" s="47" t="s">
        <v>138</v>
      </c>
      <c r="E27" s="47" t="s">
        <v>384</v>
      </c>
      <c r="F27" s="47" t="s">
        <v>151</v>
      </c>
      <c r="G27" s="2" t="s">
        <v>139</v>
      </c>
      <c r="H27" s="2" t="s">
        <v>195</v>
      </c>
    </row>
    <row r="28" spans="1:8" x14ac:dyDescent="0.25">
      <c r="A28" s="35">
        <v>24</v>
      </c>
      <c r="B28" s="47" t="s">
        <v>307</v>
      </c>
      <c r="C28" s="2" t="s">
        <v>357</v>
      </c>
      <c r="D28" s="47" t="s">
        <v>138</v>
      </c>
      <c r="E28" s="47" t="s">
        <v>418</v>
      </c>
      <c r="F28" s="47" t="s">
        <v>151</v>
      </c>
      <c r="G28" s="2" t="s">
        <v>139</v>
      </c>
      <c r="H28" s="2" t="s">
        <v>196</v>
      </c>
    </row>
    <row r="29" spans="1:8" x14ac:dyDescent="0.25">
      <c r="A29" s="35">
        <v>25</v>
      </c>
      <c r="B29" s="47" t="s">
        <v>308</v>
      </c>
      <c r="C29" s="2" t="s">
        <v>358</v>
      </c>
      <c r="D29" s="47" t="s">
        <v>138</v>
      </c>
      <c r="E29" s="47" t="s">
        <v>390</v>
      </c>
      <c r="F29" s="47" t="s">
        <v>151</v>
      </c>
      <c r="G29" s="2" t="s">
        <v>139</v>
      </c>
      <c r="H29" s="2" t="s">
        <v>181</v>
      </c>
    </row>
    <row r="30" spans="1:8" x14ac:dyDescent="0.25">
      <c r="A30" s="35">
        <v>26</v>
      </c>
      <c r="B30" s="47" t="s">
        <v>309</v>
      </c>
      <c r="C30" s="2" t="s">
        <v>359</v>
      </c>
      <c r="D30" s="47" t="s">
        <v>138</v>
      </c>
      <c r="E30" s="47" t="s">
        <v>401</v>
      </c>
      <c r="F30" s="47" t="s">
        <v>151</v>
      </c>
      <c r="G30" s="2" t="s">
        <v>139</v>
      </c>
      <c r="H30" s="2" t="s">
        <v>174</v>
      </c>
    </row>
    <row r="31" spans="1:8" x14ac:dyDescent="0.25">
      <c r="A31" s="35">
        <v>27</v>
      </c>
      <c r="B31" s="47" t="s">
        <v>310</v>
      </c>
      <c r="C31" s="2" t="s">
        <v>360</v>
      </c>
      <c r="D31" s="47" t="s">
        <v>142</v>
      </c>
      <c r="E31" s="47" t="s">
        <v>393</v>
      </c>
      <c r="F31" s="47" t="s">
        <v>153</v>
      </c>
      <c r="G31" s="2" t="s">
        <v>148</v>
      </c>
      <c r="H31" s="2" t="s">
        <v>197</v>
      </c>
    </row>
    <row r="32" spans="1:8" x14ac:dyDescent="0.25">
      <c r="A32" s="35">
        <v>28</v>
      </c>
      <c r="B32" s="47" t="s">
        <v>311</v>
      </c>
      <c r="C32" s="2" t="s">
        <v>361</v>
      </c>
      <c r="D32" s="47" t="s">
        <v>142</v>
      </c>
      <c r="E32" s="47" t="s">
        <v>405</v>
      </c>
      <c r="F32" s="47" t="s">
        <v>153</v>
      </c>
      <c r="G32" s="2" t="s">
        <v>148</v>
      </c>
      <c r="H32" s="2" t="s">
        <v>186</v>
      </c>
    </row>
    <row r="33" spans="1:8" x14ac:dyDescent="0.25">
      <c r="A33" s="35">
        <v>29</v>
      </c>
      <c r="B33" s="47" t="s">
        <v>312</v>
      </c>
      <c r="C33" s="2" t="s">
        <v>362</v>
      </c>
      <c r="D33" s="47" t="s">
        <v>138</v>
      </c>
      <c r="E33" s="47" t="s">
        <v>415</v>
      </c>
      <c r="F33" s="47" t="s">
        <v>153</v>
      </c>
      <c r="G33" s="2" t="s">
        <v>148</v>
      </c>
      <c r="H33" s="2" t="s">
        <v>181</v>
      </c>
    </row>
    <row r="34" spans="1:8" x14ac:dyDescent="0.25">
      <c r="A34" s="35">
        <v>30</v>
      </c>
      <c r="B34" s="47" t="s">
        <v>313</v>
      </c>
      <c r="C34" s="2" t="s">
        <v>363</v>
      </c>
      <c r="D34" s="47" t="s">
        <v>138</v>
      </c>
      <c r="E34" s="47" t="s">
        <v>402</v>
      </c>
      <c r="F34" s="47" t="s">
        <v>156</v>
      </c>
      <c r="G34" s="2" t="s">
        <v>155</v>
      </c>
      <c r="H34" s="2" t="s">
        <v>198</v>
      </c>
    </row>
    <row r="35" spans="1:8" x14ac:dyDescent="0.25">
      <c r="A35" s="35">
        <v>31</v>
      </c>
      <c r="B35" s="47" t="s">
        <v>314</v>
      </c>
      <c r="C35" s="2" t="s">
        <v>364</v>
      </c>
      <c r="D35" s="47" t="s">
        <v>138</v>
      </c>
      <c r="E35" s="47" t="s">
        <v>411</v>
      </c>
      <c r="F35" s="47" t="s">
        <v>156</v>
      </c>
      <c r="G35" s="2" t="s">
        <v>155</v>
      </c>
      <c r="H35" s="2" t="s">
        <v>197</v>
      </c>
    </row>
    <row r="36" spans="1:8" x14ac:dyDescent="0.25">
      <c r="A36" s="35">
        <v>32</v>
      </c>
      <c r="B36" s="47" t="s">
        <v>315</v>
      </c>
      <c r="C36" s="2" t="s">
        <v>365</v>
      </c>
      <c r="D36" s="47" t="s">
        <v>138</v>
      </c>
      <c r="E36" s="47" t="s">
        <v>393</v>
      </c>
      <c r="F36" s="47" t="s">
        <v>156</v>
      </c>
      <c r="G36" s="2" t="s">
        <v>155</v>
      </c>
      <c r="H36" s="2" t="s">
        <v>195</v>
      </c>
    </row>
    <row r="37" spans="1:8" x14ac:dyDescent="0.25">
      <c r="A37" s="35">
        <v>33</v>
      </c>
      <c r="B37" s="47" t="s">
        <v>316</v>
      </c>
      <c r="C37" s="2" t="s">
        <v>366</v>
      </c>
      <c r="D37" s="47" t="s">
        <v>142</v>
      </c>
      <c r="E37" s="47" t="s">
        <v>403</v>
      </c>
      <c r="F37" s="47" t="s">
        <v>156</v>
      </c>
      <c r="G37" s="2" t="s">
        <v>155</v>
      </c>
      <c r="H37" s="2" t="s">
        <v>199</v>
      </c>
    </row>
    <row r="38" spans="1:8" x14ac:dyDescent="0.25">
      <c r="A38" s="35">
        <v>34</v>
      </c>
      <c r="B38" s="47" t="s">
        <v>317</v>
      </c>
      <c r="C38" s="2" t="s">
        <v>367</v>
      </c>
      <c r="D38" s="47" t="s">
        <v>142</v>
      </c>
      <c r="E38" s="47" t="s">
        <v>404</v>
      </c>
      <c r="F38" s="47" t="s">
        <v>156</v>
      </c>
      <c r="G38" s="2" t="s">
        <v>155</v>
      </c>
      <c r="H38" s="2" t="s">
        <v>193</v>
      </c>
    </row>
    <row r="39" spans="1:8" x14ac:dyDescent="0.25">
      <c r="A39" s="35">
        <v>35</v>
      </c>
      <c r="B39" s="47" t="s">
        <v>318</v>
      </c>
      <c r="C39" s="2" t="s">
        <v>368</v>
      </c>
      <c r="D39" s="47" t="s">
        <v>142</v>
      </c>
      <c r="E39" s="47" t="s">
        <v>384</v>
      </c>
      <c r="F39" s="47" t="s">
        <v>156</v>
      </c>
      <c r="G39" s="2" t="s">
        <v>155</v>
      </c>
      <c r="H39" s="2" t="s">
        <v>200</v>
      </c>
    </row>
    <row r="40" spans="1:8" x14ac:dyDescent="0.25">
      <c r="A40" s="35">
        <v>36</v>
      </c>
      <c r="B40" s="47" t="s">
        <v>319</v>
      </c>
      <c r="C40" s="2" t="s">
        <v>369</v>
      </c>
      <c r="D40" s="47" t="s">
        <v>142</v>
      </c>
      <c r="E40" s="47" t="s">
        <v>398</v>
      </c>
      <c r="F40" s="47" t="s">
        <v>156</v>
      </c>
      <c r="G40" s="2" t="s">
        <v>155</v>
      </c>
      <c r="H40" s="2" t="s">
        <v>193</v>
      </c>
    </row>
    <row r="41" spans="1:8" x14ac:dyDescent="0.25">
      <c r="A41" s="35">
        <v>37</v>
      </c>
      <c r="B41" s="47" t="s">
        <v>320</v>
      </c>
      <c r="C41" s="2" t="s">
        <v>370</v>
      </c>
      <c r="D41" s="47" t="s">
        <v>142</v>
      </c>
      <c r="E41" s="47" t="s">
        <v>408</v>
      </c>
      <c r="F41" s="47" t="s">
        <v>156</v>
      </c>
      <c r="G41" s="2" t="s">
        <v>155</v>
      </c>
      <c r="H41" s="2" t="s">
        <v>201</v>
      </c>
    </row>
    <row r="42" spans="1:8" x14ac:dyDescent="0.25">
      <c r="A42" s="35">
        <v>38</v>
      </c>
      <c r="B42" s="47" t="s">
        <v>321</v>
      </c>
      <c r="C42" s="2" t="s">
        <v>371</v>
      </c>
      <c r="D42" s="47" t="s">
        <v>142</v>
      </c>
      <c r="E42" s="47" t="s">
        <v>406</v>
      </c>
      <c r="F42" s="47" t="s">
        <v>156</v>
      </c>
      <c r="G42" s="2" t="s">
        <v>155</v>
      </c>
      <c r="H42" s="2" t="s">
        <v>174</v>
      </c>
    </row>
    <row r="43" spans="1:8" x14ac:dyDescent="0.25">
      <c r="A43" s="35">
        <v>39</v>
      </c>
      <c r="B43" s="47" t="s">
        <v>322</v>
      </c>
      <c r="C43" s="2" t="s">
        <v>372</v>
      </c>
      <c r="D43" s="47" t="s">
        <v>142</v>
      </c>
      <c r="E43" s="47" t="s">
        <v>407</v>
      </c>
      <c r="F43" s="47" t="s">
        <v>159</v>
      </c>
      <c r="G43" s="2" t="s">
        <v>158</v>
      </c>
      <c r="H43" s="2" t="s">
        <v>196</v>
      </c>
    </row>
    <row r="44" spans="1:8" x14ac:dyDescent="0.25">
      <c r="A44" s="35">
        <v>40</v>
      </c>
      <c r="B44" s="47" t="s">
        <v>323</v>
      </c>
      <c r="C44" s="2" t="s">
        <v>373</v>
      </c>
      <c r="D44" s="47" t="s">
        <v>142</v>
      </c>
      <c r="E44" s="47" t="s">
        <v>410</v>
      </c>
      <c r="F44" s="47" t="s">
        <v>159</v>
      </c>
      <c r="G44" s="2" t="s">
        <v>158</v>
      </c>
      <c r="H44" s="2" t="s">
        <v>195</v>
      </c>
    </row>
    <row r="45" spans="1:8" x14ac:dyDescent="0.25">
      <c r="A45" s="35">
        <v>41</v>
      </c>
      <c r="B45" s="47" t="s">
        <v>324</v>
      </c>
      <c r="C45" s="2" t="s">
        <v>374</v>
      </c>
      <c r="D45" s="47" t="s">
        <v>138</v>
      </c>
      <c r="E45" s="47" t="s">
        <v>397</v>
      </c>
      <c r="F45" s="47" t="s">
        <v>159</v>
      </c>
      <c r="G45" s="2" t="s">
        <v>158</v>
      </c>
      <c r="H45" s="2" t="s">
        <v>202</v>
      </c>
    </row>
    <row r="46" spans="1:8" x14ac:dyDescent="0.25">
      <c r="A46" s="35">
        <v>42</v>
      </c>
      <c r="B46" s="47" t="s">
        <v>325</v>
      </c>
      <c r="C46" s="2" t="s">
        <v>375</v>
      </c>
      <c r="D46" s="47" t="s">
        <v>138</v>
      </c>
      <c r="E46" s="47" t="s">
        <v>412</v>
      </c>
      <c r="F46" s="47" t="s">
        <v>161</v>
      </c>
      <c r="G46" s="2" t="s">
        <v>158</v>
      </c>
      <c r="H46" s="2" t="s">
        <v>203</v>
      </c>
    </row>
    <row r="47" spans="1:8" x14ac:dyDescent="0.25">
      <c r="A47" s="35">
        <v>43</v>
      </c>
      <c r="B47" s="47" t="s">
        <v>326</v>
      </c>
      <c r="C47" s="2" t="s">
        <v>376</v>
      </c>
      <c r="D47" s="47" t="s">
        <v>138</v>
      </c>
      <c r="E47" s="47" t="s">
        <v>386</v>
      </c>
      <c r="F47" s="47" t="s">
        <v>161</v>
      </c>
      <c r="G47" s="2" t="s">
        <v>158</v>
      </c>
      <c r="H47" s="2" t="s">
        <v>196</v>
      </c>
    </row>
    <row r="48" spans="1:8" x14ac:dyDescent="0.25">
      <c r="A48" s="35">
        <v>44</v>
      </c>
      <c r="B48" s="47" t="s">
        <v>327</v>
      </c>
      <c r="C48" s="2" t="s">
        <v>377</v>
      </c>
      <c r="D48" s="47" t="s">
        <v>138</v>
      </c>
      <c r="E48" s="47" t="s">
        <v>389</v>
      </c>
      <c r="F48" s="47" t="s">
        <v>161</v>
      </c>
      <c r="G48" s="2" t="s">
        <v>158</v>
      </c>
      <c r="H48" s="2" t="s">
        <v>202</v>
      </c>
    </row>
    <row r="49" spans="1:8" x14ac:dyDescent="0.25">
      <c r="A49" s="35">
        <v>45</v>
      </c>
      <c r="B49" s="47" t="s">
        <v>328</v>
      </c>
      <c r="C49" s="2" t="s">
        <v>378</v>
      </c>
      <c r="D49" s="47" t="s">
        <v>138</v>
      </c>
      <c r="E49" s="47" t="s">
        <v>386</v>
      </c>
      <c r="F49" s="47" t="s">
        <v>164</v>
      </c>
      <c r="G49" s="2" t="s">
        <v>163</v>
      </c>
      <c r="H49" s="2" t="s">
        <v>204</v>
      </c>
    </row>
    <row r="50" spans="1:8" x14ac:dyDescent="0.25">
      <c r="A50" s="35">
        <v>46</v>
      </c>
      <c r="B50" s="47" t="s">
        <v>329</v>
      </c>
      <c r="C50" s="2" t="s">
        <v>379</v>
      </c>
      <c r="D50" s="47" t="s">
        <v>142</v>
      </c>
      <c r="E50" s="47" t="s">
        <v>396</v>
      </c>
      <c r="F50" s="47" t="s">
        <v>164</v>
      </c>
      <c r="G50" s="2" t="s">
        <v>163</v>
      </c>
      <c r="H50" s="2" t="s">
        <v>195</v>
      </c>
    </row>
    <row r="51" spans="1:8" x14ac:dyDescent="0.25">
      <c r="A51" s="35">
        <v>47</v>
      </c>
      <c r="B51" s="47" t="s">
        <v>330</v>
      </c>
      <c r="C51" s="2" t="s">
        <v>380</v>
      </c>
      <c r="D51" s="47" t="s">
        <v>138</v>
      </c>
      <c r="E51" s="47" t="s">
        <v>391</v>
      </c>
      <c r="F51" s="47" t="s">
        <v>164</v>
      </c>
      <c r="G51" s="2" t="s">
        <v>163</v>
      </c>
      <c r="H51" s="2" t="s">
        <v>195</v>
      </c>
    </row>
    <row r="52" spans="1:8" x14ac:dyDescent="0.25">
      <c r="A52" s="35">
        <v>48</v>
      </c>
      <c r="B52" s="47" t="s">
        <v>331</v>
      </c>
      <c r="C52" s="2" t="s">
        <v>381</v>
      </c>
      <c r="D52" s="47" t="s">
        <v>138</v>
      </c>
      <c r="E52" s="47" t="s">
        <v>417</v>
      </c>
      <c r="F52" s="47" t="s">
        <v>167</v>
      </c>
      <c r="G52" s="2" t="s">
        <v>166</v>
      </c>
      <c r="H52" s="2" t="s">
        <v>177</v>
      </c>
    </row>
    <row r="53" spans="1:8" x14ac:dyDescent="0.25">
      <c r="A53" s="35">
        <v>49</v>
      </c>
      <c r="B53" s="47" t="s">
        <v>332</v>
      </c>
      <c r="C53" s="2" t="s">
        <v>382</v>
      </c>
      <c r="D53" s="47" t="s">
        <v>142</v>
      </c>
      <c r="E53" s="47" t="s">
        <v>409</v>
      </c>
      <c r="F53" s="47" t="s">
        <v>167</v>
      </c>
      <c r="G53" s="2" t="s">
        <v>166</v>
      </c>
      <c r="H53" s="2" t="s">
        <v>205</v>
      </c>
    </row>
    <row r="54" spans="1:8" x14ac:dyDescent="0.25">
      <c r="A54" s="35">
        <v>50</v>
      </c>
      <c r="B54" s="47" t="s">
        <v>333</v>
      </c>
      <c r="C54" s="2" t="s">
        <v>383</v>
      </c>
      <c r="D54" s="47" t="s">
        <v>142</v>
      </c>
      <c r="E54" s="47" t="s">
        <v>414</v>
      </c>
      <c r="F54" s="47" t="s">
        <v>144</v>
      </c>
      <c r="G54" s="2" t="s">
        <v>143</v>
      </c>
      <c r="H54" s="2" t="s">
        <v>206</v>
      </c>
    </row>
  </sheetData>
  <sheetProtection sheet="1" objects="1" scenarios="1"/>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zoomScale="96" zoomScaleNormal="96" workbookViewId="0">
      <pane xSplit="1" ySplit="1" topLeftCell="B2" activePane="bottomRight" state="frozen"/>
      <selection pane="topRight" activeCell="B1" sqref="B1"/>
      <selection pane="bottomLeft" activeCell="A2" sqref="A2"/>
      <selection pane="bottomRight" sqref="A1:XFD1"/>
    </sheetView>
  </sheetViews>
  <sheetFormatPr defaultRowHeight="15" x14ac:dyDescent="0.25"/>
  <cols>
    <col min="1" max="1" width="12.7109375" bestFit="1" customWidth="1"/>
    <col min="2" max="2" width="30.5703125" bestFit="1" customWidth="1"/>
    <col min="3" max="3" width="8.7109375" bestFit="1" customWidth="1"/>
    <col min="4" max="4" width="12.7109375" bestFit="1" customWidth="1"/>
    <col min="5" max="5" width="14.7109375" bestFit="1" customWidth="1"/>
    <col min="6" max="6" width="13.85546875" bestFit="1" customWidth="1"/>
    <col min="7" max="7" width="18" style="57" bestFit="1" customWidth="1"/>
    <col min="8" max="8" width="10.28515625" bestFit="1" customWidth="1"/>
    <col min="9" max="9" width="10" bestFit="1" customWidth="1"/>
    <col min="10" max="10" width="15.7109375" bestFit="1" customWidth="1"/>
    <col min="11" max="11" width="17" bestFit="1" customWidth="1"/>
    <col min="12" max="12" width="12.42578125" bestFit="1" customWidth="1"/>
    <col min="13" max="13" width="30.5703125" bestFit="1" customWidth="1"/>
    <col min="14" max="14" width="9.85546875" style="61" bestFit="1" customWidth="1"/>
    <col min="15" max="15" width="11.85546875" bestFit="1" customWidth="1"/>
    <col min="16" max="16" width="13.140625" bestFit="1" customWidth="1"/>
    <col min="17" max="17" width="17.7109375" bestFit="1" customWidth="1"/>
    <col min="18" max="18" width="24" bestFit="1" customWidth="1"/>
    <col min="19" max="19" width="9.7109375" bestFit="1" customWidth="1"/>
  </cols>
  <sheetData>
    <row r="1" spans="1:19" s="1" customFormat="1" x14ac:dyDescent="0.25">
      <c r="A1" s="39" t="s">
        <v>222</v>
      </c>
      <c r="B1" s="40" t="s">
        <v>221</v>
      </c>
      <c r="C1" s="41" t="s">
        <v>0</v>
      </c>
      <c r="D1" s="41" t="s">
        <v>1</v>
      </c>
      <c r="E1" s="41" t="s">
        <v>2</v>
      </c>
      <c r="F1" s="41" t="s">
        <v>3</v>
      </c>
      <c r="G1" s="54" t="s">
        <v>4</v>
      </c>
      <c r="H1" s="41" t="s">
        <v>5</v>
      </c>
      <c r="I1" s="41" t="s">
        <v>170</v>
      </c>
      <c r="J1" s="41" t="s">
        <v>137</v>
      </c>
      <c r="K1" s="41" t="s">
        <v>228</v>
      </c>
      <c r="L1" s="41" t="s">
        <v>136</v>
      </c>
      <c r="M1" s="41" t="s">
        <v>233</v>
      </c>
      <c r="N1" s="58" t="s">
        <v>246</v>
      </c>
      <c r="O1" s="41" t="s">
        <v>207</v>
      </c>
      <c r="P1" s="41" t="s">
        <v>208</v>
      </c>
      <c r="Q1" s="41" t="s">
        <v>238</v>
      </c>
      <c r="R1" s="41" t="s">
        <v>172</v>
      </c>
      <c r="S1" s="42" t="s">
        <v>239</v>
      </c>
    </row>
    <row r="2" spans="1:19" x14ac:dyDescent="0.25">
      <c r="A2" s="43">
        <v>1</v>
      </c>
      <c r="B2" s="44" t="str">
        <f>UPPER(CONCATENATE($C1:$C51," ",$D1:$D51," ",$E1:$E50," ",$F1:$F51))</f>
        <v>MS. ANNIE  ABBOTT</v>
      </c>
      <c r="C2" s="44" t="s">
        <v>6</v>
      </c>
      <c r="D2" s="44" t="s">
        <v>7</v>
      </c>
      <c r="E2" s="44"/>
      <c r="F2" s="44" t="s">
        <v>8</v>
      </c>
      <c r="G2" s="55">
        <v>35699</v>
      </c>
      <c r="H2" s="44" t="s">
        <v>9</v>
      </c>
      <c r="I2" s="44" t="s">
        <v>138</v>
      </c>
      <c r="J2" s="45" t="s">
        <v>141</v>
      </c>
      <c r="K2" s="45" t="str">
        <f>HLOOKUP(J2,LOCATION!$B$3:$N$4,2,FALSE)</f>
        <v>USA</v>
      </c>
      <c r="L2" s="45" t="str">
        <f>INDEX(LOCATION!$B$2:$N$2,MATCH(SPORTSMEN!K2,LOCATION!$B$4:$N$4,0))</f>
        <v>English</v>
      </c>
      <c r="M2" s="45" t="str">
        <f>IF(L2="English",LOWER(CONCATENATE(F2,".",D2,"@","xyz.org")),LOWER(CONCATENATE(F2,".",D2,"@","xyz.com")))</f>
        <v>abbott.annie@xyz.org</v>
      </c>
      <c r="N2" s="59">
        <v>94</v>
      </c>
      <c r="O2" s="44" t="s">
        <v>209</v>
      </c>
      <c r="P2" s="44" t="s">
        <v>210</v>
      </c>
      <c r="Q2" s="44" t="str">
        <f>INDEX(SPORT!$B$2:$B$34,MATCH(SPORTSMEN!R2,SPORT!$C$2:$C$34,0))</f>
        <v>INDOOR</v>
      </c>
      <c r="R2" s="44" t="s">
        <v>174</v>
      </c>
      <c r="S2" s="46">
        <v>80727</v>
      </c>
    </row>
    <row r="3" spans="1:19" x14ac:dyDescent="0.25">
      <c r="A3" s="43">
        <v>2</v>
      </c>
      <c r="B3" s="44" t="str">
        <f t="shared" ref="B3:B51" si="0">UPPER(CONCATENATE($C2:$C52," ",$D2:$D52," ",$E2:$E51," ",$F2:$F52))</f>
        <v>MS. AURELIE  LIESUCHKE</v>
      </c>
      <c r="C3" s="47" t="s">
        <v>6</v>
      </c>
      <c r="D3" s="47" t="s">
        <v>10</v>
      </c>
      <c r="E3" s="47"/>
      <c r="F3" s="47" t="s">
        <v>11</v>
      </c>
      <c r="G3" s="55">
        <v>33641</v>
      </c>
      <c r="H3" s="47" t="s">
        <v>12</v>
      </c>
      <c r="I3" s="47" t="s">
        <v>138</v>
      </c>
      <c r="J3" s="45" t="s">
        <v>141</v>
      </c>
      <c r="K3" s="45" t="str">
        <f>HLOOKUP(J3,LOCATION!$B$3:$N$4,2,FALSE)</f>
        <v>USA</v>
      </c>
      <c r="L3" s="45" t="str">
        <f>INDEX(LOCATION!$B$2:$N$2,MATCH(SPORTSMEN!K3,LOCATION!$B$4:$N$4,0))</f>
        <v>English</v>
      </c>
      <c r="M3" s="45" t="str">
        <f t="shared" ref="M3:M51" si="1">IF(L3="English",LOWER(CONCATENATE(F3,".",D3,"@","xyz.org")),LOWER(CONCATENATE(F3,".",D3,"@","xyz.com")))</f>
        <v>liesuchke.aurelie@xyz.org</v>
      </c>
      <c r="N3" s="59">
        <v>84.2</v>
      </c>
      <c r="O3" s="47" t="s">
        <v>211</v>
      </c>
      <c r="P3" s="47" t="s">
        <v>212</v>
      </c>
      <c r="Q3" s="44" t="str">
        <f>INDEX(SPORT!$B$2:$B$34,MATCH(SPORTSMEN!R3,SPORT!$C$2:$C$34,0))</f>
        <v>INDOOR</v>
      </c>
      <c r="R3" s="47" t="s">
        <v>175</v>
      </c>
      <c r="S3" s="46">
        <v>87471</v>
      </c>
    </row>
    <row r="4" spans="1:19" x14ac:dyDescent="0.25">
      <c r="A4" s="43">
        <v>3</v>
      </c>
      <c r="B4" s="44" t="str">
        <f t="shared" si="0"/>
        <v>SR. TOMAS FERREIRA FILHO</v>
      </c>
      <c r="C4" s="47" t="s">
        <v>13</v>
      </c>
      <c r="D4" s="47" t="s">
        <v>14</v>
      </c>
      <c r="E4" s="47" t="s">
        <v>15</v>
      </c>
      <c r="F4" s="47" t="s">
        <v>16</v>
      </c>
      <c r="G4" s="55">
        <v>25394</v>
      </c>
      <c r="H4" s="47" t="s">
        <v>17</v>
      </c>
      <c r="I4" s="47" t="s">
        <v>142</v>
      </c>
      <c r="J4" s="45" t="s">
        <v>145</v>
      </c>
      <c r="K4" s="45" t="str">
        <f>HLOOKUP(J4,LOCATION!$B$3:$N$4,2,FALSE)</f>
        <v>BRAZIL</v>
      </c>
      <c r="L4" s="45" t="str">
        <f>INDEX(LOCATION!$B$2:$N$2,MATCH(SPORTSMEN!K4,LOCATION!$B$4:$N$4,0))</f>
        <v>Portuguese</v>
      </c>
      <c r="M4" s="45" t="str">
        <f t="shared" si="1"/>
        <v>filho.tomas@xyz.com</v>
      </c>
      <c r="N4" s="59">
        <v>52.9</v>
      </c>
      <c r="O4" s="47" t="s">
        <v>213</v>
      </c>
      <c r="P4" s="47" t="s">
        <v>210</v>
      </c>
      <c r="Q4" s="44" t="str">
        <f>INDEX(SPORT!$B$2:$B$34,MATCH(SPORTSMEN!R4,SPORT!$C$2:$C$34,0))</f>
        <v>OUTDOOR</v>
      </c>
      <c r="R4" s="47" t="s">
        <v>177</v>
      </c>
      <c r="S4" s="46">
        <v>64724</v>
      </c>
    </row>
    <row r="5" spans="1:19" x14ac:dyDescent="0.25">
      <c r="A5" s="43">
        <v>4</v>
      </c>
      <c r="B5" s="44" t="str">
        <f t="shared" si="0"/>
        <v>MS. DARBY  CRUICKSHANK</v>
      </c>
      <c r="C5" s="47" t="s">
        <v>6</v>
      </c>
      <c r="D5" s="47" t="s">
        <v>18</v>
      </c>
      <c r="E5" s="47"/>
      <c r="F5" s="47" t="s">
        <v>19</v>
      </c>
      <c r="G5" s="55">
        <v>27532</v>
      </c>
      <c r="H5" s="47" t="s">
        <v>20</v>
      </c>
      <c r="I5" s="47" t="s">
        <v>138</v>
      </c>
      <c r="J5" s="45" t="s">
        <v>141</v>
      </c>
      <c r="K5" s="45" t="str">
        <f>HLOOKUP(J5,LOCATION!$B$3:$N$4,2,FALSE)</f>
        <v>USA</v>
      </c>
      <c r="L5" s="45" t="str">
        <f>INDEX(LOCATION!$B$2:$N$2,MATCH(SPORTSMEN!K5,LOCATION!$B$4:$N$4,0))</f>
        <v>English</v>
      </c>
      <c r="M5" s="45" t="str">
        <f t="shared" si="1"/>
        <v>cruickshank.darby@xyz.org</v>
      </c>
      <c r="N5" s="59">
        <v>48.9</v>
      </c>
      <c r="O5" s="47" t="s">
        <v>209</v>
      </c>
      <c r="P5" s="47" t="s">
        <v>212</v>
      </c>
      <c r="Q5" s="44" t="str">
        <f>INDEX(SPORT!$B$2:$B$34,MATCH(SPORTSMEN!R5,SPORT!$C$2:$C$34,0))</f>
        <v>OUTDOOR</v>
      </c>
      <c r="R5" s="47" t="s">
        <v>178</v>
      </c>
      <c r="S5" s="46">
        <v>110823</v>
      </c>
    </row>
    <row r="6" spans="1:19" x14ac:dyDescent="0.25">
      <c r="A6" s="43">
        <v>5</v>
      </c>
      <c r="B6" s="44" t="str">
        <f t="shared" si="0"/>
        <v>DR. JAYDON  BORER</v>
      </c>
      <c r="C6" s="47" t="s">
        <v>21</v>
      </c>
      <c r="D6" s="47" t="s">
        <v>22</v>
      </c>
      <c r="E6" s="47"/>
      <c r="F6" s="47" t="s">
        <v>23</v>
      </c>
      <c r="G6" s="55">
        <v>25706</v>
      </c>
      <c r="H6" s="47" t="s">
        <v>20</v>
      </c>
      <c r="I6" s="47" t="s">
        <v>142</v>
      </c>
      <c r="J6" s="45" t="s">
        <v>141</v>
      </c>
      <c r="K6" s="45" t="str">
        <f>HLOOKUP(J6,LOCATION!$B$3:$N$4,2,FALSE)</f>
        <v>USA</v>
      </c>
      <c r="L6" s="45" t="str">
        <f>INDEX(LOCATION!$B$2:$N$2,MATCH(SPORTSMEN!K6,LOCATION!$B$4:$N$4,0))</f>
        <v>English</v>
      </c>
      <c r="M6" s="45" t="str">
        <f t="shared" si="1"/>
        <v>borer.jaydon@xyz.org</v>
      </c>
      <c r="N6" s="59">
        <v>84.8</v>
      </c>
      <c r="O6" s="47" t="s">
        <v>214</v>
      </c>
      <c r="P6" s="47" t="s">
        <v>215</v>
      </c>
      <c r="Q6" s="44" t="str">
        <f>INDEX(SPORT!$B$2:$B$34,MATCH(SPORTSMEN!R6,SPORT!$C$2:$C$34,0))</f>
        <v>INDOOR</v>
      </c>
      <c r="R6" s="47" t="s">
        <v>179</v>
      </c>
      <c r="S6" s="46">
        <v>56916</v>
      </c>
    </row>
    <row r="7" spans="1:19" x14ac:dyDescent="0.25">
      <c r="A7" s="43">
        <v>6</v>
      </c>
      <c r="B7" s="44" t="str">
        <f t="shared" si="0"/>
        <v>MR. MORIAH   LYNCH</v>
      </c>
      <c r="C7" s="47" t="s">
        <v>24</v>
      </c>
      <c r="D7" s="47" t="s">
        <v>25</v>
      </c>
      <c r="E7" s="47"/>
      <c r="F7" s="47" t="s">
        <v>26</v>
      </c>
      <c r="G7" s="55">
        <v>33944</v>
      </c>
      <c r="H7" s="47" t="s">
        <v>27</v>
      </c>
      <c r="I7" s="47" t="s">
        <v>142</v>
      </c>
      <c r="J7" s="45" t="s">
        <v>141</v>
      </c>
      <c r="K7" s="45" t="str">
        <f>HLOOKUP(J7,LOCATION!$B$3:$N$4,2,FALSE)</f>
        <v>USA</v>
      </c>
      <c r="L7" s="45" t="str">
        <f>INDEX(LOCATION!$B$2:$N$2,MATCH(SPORTSMEN!K7,LOCATION!$B$4:$N$4,0))</f>
        <v>English</v>
      </c>
      <c r="M7" s="45" t="str">
        <f t="shared" si="1"/>
        <v>lynch.moriah @xyz.org</v>
      </c>
      <c r="N7" s="59">
        <v>83.2</v>
      </c>
      <c r="O7" s="47" t="s">
        <v>214</v>
      </c>
      <c r="P7" s="47" t="s">
        <v>212</v>
      </c>
      <c r="Q7" s="44" t="str">
        <f>INDEX(SPORT!$B$2:$B$34,MATCH(SPORTSMEN!R7,SPORT!$C$2:$C$34,0))</f>
        <v>INDOOR</v>
      </c>
      <c r="R7" s="47" t="s">
        <v>180</v>
      </c>
      <c r="S7" s="46">
        <v>51133</v>
      </c>
    </row>
    <row r="8" spans="1:19" x14ac:dyDescent="0.25">
      <c r="A8" s="43">
        <v>7</v>
      </c>
      <c r="B8" s="44" t="str">
        <f t="shared" si="0"/>
        <v>MS. AMIYA  EICHMANN</v>
      </c>
      <c r="C8" s="47" t="s">
        <v>6</v>
      </c>
      <c r="D8" s="47" t="s">
        <v>28</v>
      </c>
      <c r="E8" s="47"/>
      <c r="F8" s="47" t="s">
        <v>29</v>
      </c>
      <c r="G8" s="55">
        <v>36370</v>
      </c>
      <c r="H8" s="47" t="s">
        <v>30</v>
      </c>
      <c r="I8" s="47" t="s">
        <v>138</v>
      </c>
      <c r="J8" s="45" t="s">
        <v>141</v>
      </c>
      <c r="K8" s="45" t="str">
        <f>HLOOKUP(J8,LOCATION!$B$3:$N$4,2,FALSE)</f>
        <v>USA</v>
      </c>
      <c r="L8" s="45" t="str">
        <f>INDEX(LOCATION!$B$2:$N$2,MATCH(SPORTSMEN!K8,LOCATION!$B$4:$N$4,0))</f>
        <v>English</v>
      </c>
      <c r="M8" s="45" t="str">
        <f t="shared" si="1"/>
        <v>eichmann.amiya@xyz.org</v>
      </c>
      <c r="N8" s="59">
        <v>61.1</v>
      </c>
      <c r="O8" s="47" t="s">
        <v>214</v>
      </c>
      <c r="P8" s="47" t="s">
        <v>215</v>
      </c>
      <c r="Q8" s="44" t="str">
        <f>INDEX(SPORT!$B$2:$B$34,MATCH(SPORTSMEN!R8,SPORT!$C$2:$C$34,0))</f>
        <v>OUTDOOR</v>
      </c>
      <c r="R8" s="47" t="s">
        <v>181</v>
      </c>
      <c r="S8" s="46">
        <v>65465</v>
      </c>
    </row>
    <row r="9" spans="1:19" x14ac:dyDescent="0.25">
      <c r="A9" s="43">
        <v>8</v>
      </c>
      <c r="B9" s="44" t="str">
        <f t="shared" si="0"/>
        <v>MR. PIERCE  RAU</v>
      </c>
      <c r="C9" s="47" t="s">
        <v>24</v>
      </c>
      <c r="D9" s="47" t="s">
        <v>31</v>
      </c>
      <c r="E9" s="47"/>
      <c r="F9" s="47" t="s">
        <v>32</v>
      </c>
      <c r="G9" s="55">
        <v>23141</v>
      </c>
      <c r="H9" s="47" t="s">
        <v>20</v>
      </c>
      <c r="I9" s="47" t="s">
        <v>142</v>
      </c>
      <c r="J9" s="45" t="s">
        <v>141</v>
      </c>
      <c r="K9" s="45" t="str">
        <f>HLOOKUP(J9,LOCATION!$B$3:$N$4,2,FALSE)</f>
        <v>USA</v>
      </c>
      <c r="L9" s="45" t="str">
        <f>INDEX(LOCATION!$B$2:$N$2,MATCH(SPORTSMEN!K9,LOCATION!$B$4:$N$4,0))</f>
        <v>English</v>
      </c>
      <c r="M9" s="45" t="str">
        <f t="shared" si="1"/>
        <v>rau.pierce@xyz.org</v>
      </c>
      <c r="N9" s="59">
        <v>105.7</v>
      </c>
      <c r="O9" s="47" t="s">
        <v>213</v>
      </c>
      <c r="P9" s="47" t="s">
        <v>216</v>
      </c>
      <c r="Q9" s="44" t="str">
        <f>INDEX(SPORT!$B$2:$B$34,MATCH(SPORTSMEN!R9,SPORT!$C$2:$C$34,0))</f>
        <v>INDOOR</v>
      </c>
      <c r="R9" s="47" t="s">
        <v>182</v>
      </c>
      <c r="S9" s="46">
        <v>109885</v>
      </c>
    </row>
    <row r="10" spans="1:19" x14ac:dyDescent="0.25">
      <c r="A10" s="43">
        <v>9</v>
      </c>
      <c r="B10" s="44" t="str">
        <f t="shared" si="0"/>
        <v>MS. AMELIA  STEVENS</v>
      </c>
      <c r="C10" s="47" t="s">
        <v>6</v>
      </c>
      <c r="D10" s="47" t="s">
        <v>33</v>
      </c>
      <c r="E10" s="47"/>
      <c r="F10" s="47" t="s">
        <v>34</v>
      </c>
      <c r="G10" s="55">
        <v>25965</v>
      </c>
      <c r="H10" s="47" t="s">
        <v>12</v>
      </c>
      <c r="I10" s="47" t="s">
        <v>138</v>
      </c>
      <c r="J10" s="45" t="s">
        <v>147</v>
      </c>
      <c r="K10" s="45" t="str">
        <f>HLOOKUP(J10,LOCATION!$B$3:$N$4,2,FALSE)</f>
        <v>UK</v>
      </c>
      <c r="L10" s="45" t="str">
        <f>INDEX(LOCATION!$B$2:$N$2,MATCH(SPORTSMEN!K10,LOCATION!$B$4:$N$4,0))</f>
        <v>English</v>
      </c>
      <c r="M10" s="45" t="str">
        <f t="shared" si="1"/>
        <v>stevens.amelia@xyz.org</v>
      </c>
      <c r="N10" s="59">
        <v>65.3</v>
      </c>
      <c r="O10" s="47" t="s">
        <v>214</v>
      </c>
      <c r="P10" s="47" t="s">
        <v>216</v>
      </c>
      <c r="Q10" s="44" t="str">
        <f>INDEX(SPORT!$B$2:$B$34,MATCH(SPORTSMEN!R10,SPORT!$C$2:$C$34,0))</f>
        <v>INDOOR</v>
      </c>
      <c r="R10" s="47" t="s">
        <v>183</v>
      </c>
      <c r="S10" s="46">
        <v>60061</v>
      </c>
    </row>
    <row r="11" spans="1:19" x14ac:dyDescent="0.25">
      <c r="A11" s="43">
        <v>10</v>
      </c>
      <c r="B11" s="44" t="str">
        <f t="shared" si="0"/>
        <v>MR. TOBY  SIMPSON</v>
      </c>
      <c r="C11" s="47" t="s">
        <v>24</v>
      </c>
      <c r="D11" s="47" t="s">
        <v>35</v>
      </c>
      <c r="E11" s="47"/>
      <c r="F11" s="47" t="s">
        <v>36</v>
      </c>
      <c r="G11" s="55">
        <v>23732</v>
      </c>
      <c r="H11" s="47" t="s">
        <v>27</v>
      </c>
      <c r="I11" s="47" t="s">
        <v>142</v>
      </c>
      <c r="J11" s="45" t="s">
        <v>147</v>
      </c>
      <c r="K11" s="45" t="str">
        <f>HLOOKUP(J11,LOCATION!$B$3:$N$4,2,FALSE)</f>
        <v>UK</v>
      </c>
      <c r="L11" s="45" t="str">
        <f>INDEX(LOCATION!$B$2:$N$2,MATCH(SPORTSMEN!K11,LOCATION!$B$4:$N$4,0))</f>
        <v>English</v>
      </c>
      <c r="M11" s="45" t="str">
        <f t="shared" si="1"/>
        <v>simpson.toby@xyz.org</v>
      </c>
      <c r="N11" s="59">
        <v>62.9</v>
      </c>
      <c r="O11" s="47" t="s">
        <v>213</v>
      </c>
      <c r="P11" s="47" t="s">
        <v>217</v>
      </c>
      <c r="Q11" s="44" t="str">
        <f>INDEX(SPORT!$B$2:$B$34,MATCH(SPORTSMEN!R11,SPORT!$C$2:$C$34,0))</f>
        <v>OUTDOOR</v>
      </c>
      <c r="R11" s="47" t="s">
        <v>181</v>
      </c>
      <c r="S11" s="46">
        <v>32758</v>
      </c>
    </row>
    <row r="12" spans="1:19" x14ac:dyDescent="0.25">
      <c r="A12" s="43">
        <v>11</v>
      </c>
      <c r="B12" s="44" t="str">
        <f t="shared" si="0"/>
        <v>SIR ETHAN  MURPHY</v>
      </c>
      <c r="C12" s="47" t="s">
        <v>37</v>
      </c>
      <c r="D12" s="47" t="s">
        <v>38</v>
      </c>
      <c r="E12" s="47"/>
      <c r="F12" s="47" t="s">
        <v>39</v>
      </c>
      <c r="G12" s="55">
        <v>31733</v>
      </c>
      <c r="H12" s="47" t="s">
        <v>40</v>
      </c>
      <c r="I12" s="47" t="s">
        <v>142</v>
      </c>
      <c r="J12" s="45" t="s">
        <v>147</v>
      </c>
      <c r="K12" s="45" t="str">
        <f>HLOOKUP(J12,LOCATION!$B$3:$N$4,2,FALSE)</f>
        <v>UK</v>
      </c>
      <c r="L12" s="45" t="str">
        <f>INDEX(LOCATION!$B$2:$N$2,MATCH(SPORTSMEN!K12,LOCATION!$B$4:$N$4,0))</f>
        <v>English</v>
      </c>
      <c r="M12" s="45" t="str">
        <f t="shared" si="1"/>
        <v>murphy.ethan@xyz.org</v>
      </c>
      <c r="N12" s="59">
        <v>104.3</v>
      </c>
      <c r="O12" s="47" t="s">
        <v>211</v>
      </c>
      <c r="P12" s="47" t="s">
        <v>217</v>
      </c>
      <c r="Q12" s="44" t="str">
        <f>INDEX(SPORT!$B$2:$B$34,MATCH(SPORTSMEN!R12,SPORT!$C$2:$C$34,0))</f>
        <v>OUTDOOR</v>
      </c>
      <c r="R12" s="47" t="s">
        <v>184</v>
      </c>
      <c r="S12" s="46">
        <v>99613</v>
      </c>
    </row>
    <row r="13" spans="1:19" x14ac:dyDescent="0.25">
      <c r="A13" s="43">
        <v>12</v>
      </c>
      <c r="B13" s="44" t="str">
        <f t="shared" si="0"/>
        <v>MRS. ASHLEY  WOOD</v>
      </c>
      <c r="C13" s="47" t="s">
        <v>41</v>
      </c>
      <c r="D13" s="47" t="s">
        <v>42</v>
      </c>
      <c r="E13" s="47"/>
      <c r="F13" s="47" t="s">
        <v>43</v>
      </c>
      <c r="G13" s="55">
        <v>28412</v>
      </c>
      <c r="H13" s="47" t="s">
        <v>9</v>
      </c>
      <c r="I13" s="47" t="s">
        <v>138</v>
      </c>
      <c r="J13" s="45" t="s">
        <v>147</v>
      </c>
      <c r="K13" s="45" t="str">
        <f>HLOOKUP(J13,LOCATION!$B$3:$N$4,2,FALSE)</f>
        <v>UK</v>
      </c>
      <c r="L13" s="45" t="str">
        <f>INDEX(LOCATION!$B$2:$N$2,MATCH(SPORTSMEN!K13,LOCATION!$B$4:$N$4,0))</f>
        <v>English</v>
      </c>
      <c r="M13" s="45" t="str">
        <f t="shared" si="1"/>
        <v>wood.ashley@xyz.org</v>
      </c>
      <c r="N13" s="59">
        <v>100.7</v>
      </c>
      <c r="O13" s="47" t="s">
        <v>211</v>
      </c>
      <c r="P13" s="47" t="s">
        <v>217</v>
      </c>
      <c r="Q13" s="44" t="str">
        <f>INDEX(SPORT!$B$2:$B$34,MATCH(SPORTSMEN!R13,SPORT!$C$2:$C$34,0))</f>
        <v>OUTDOOR</v>
      </c>
      <c r="R13" s="47" t="s">
        <v>185</v>
      </c>
      <c r="S13" s="46">
        <v>56595</v>
      </c>
    </row>
    <row r="14" spans="1:19" x14ac:dyDescent="0.25">
      <c r="A14" s="43">
        <v>13</v>
      </c>
      <c r="B14" s="44" t="str">
        <f t="shared" si="0"/>
        <v>MS. MEGAN  SCOTT</v>
      </c>
      <c r="C14" s="47" t="s">
        <v>6</v>
      </c>
      <c r="D14" s="47" t="s">
        <v>44</v>
      </c>
      <c r="E14" s="47"/>
      <c r="F14" s="47" t="s">
        <v>45</v>
      </c>
      <c r="G14" s="55">
        <v>28168</v>
      </c>
      <c r="H14" s="47" t="s">
        <v>12</v>
      </c>
      <c r="I14" s="47" t="s">
        <v>138</v>
      </c>
      <c r="J14" s="45" t="s">
        <v>147</v>
      </c>
      <c r="K14" s="45" t="str">
        <f>HLOOKUP(J14,LOCATION!$B$3:$N$4,2,FALSE)</f>
        <v>UK</v>
      </c>
      <c r="L14" s="45" t="str">
        <f>INDEX(LOCATION!$B$2:$N$2,MATCH(SPORTSMEN!K14,LOCATION!$B$4:$N$4,0))</f>
        <v>English</v>
      </c>
      <c r="M14" s="45" t="str">
        <f t="shared" si="1"/>
        <v>scott.megan@xyz.org</v>
      </c>
      <c r="N14" s="59">
        <v>70.900000000000006</v>
      </c>
      <c r="O14" s="47" t="s">
        <v>209</v>
      </c>
      <c r="P14" s="47" t="s">
        <v>210</v>
      </c>
      <c r="Q14" s="44" t="str">
        <f>INDEX(SPORT!$B$2:$B$34,MATCH(SPORTSMEN!R14,SPORT!$C$2:$C$34,0))</f>
        <v>OUTDOOR</v>
      </c>
      <c r="R14" s="47" t="s">
        <v>186</v>
      </c>
      <c r="S14" s="46">
        <v>117408</v>
      </c>
    </row>
    <row r="15" spans="1:19" x14ac:dyDescent="0.25">
      <c r="A15" s="43">
        <v>14</v>
      </c>
      <c r="B15" s="44" t="str">
        <f t="shared" si="0"/>
        <v>HR. HELMUT  WEINHAE</v>
      </c>
      <c r="C15" s="47" t="s">
        <v>46</v>
      </c>
      <c r="D15" s="47" t="s">
        <v>47</v>
      </c>
      <c r="E15" s="47"/>
      <c r="F15" s="47" t="s">
        <v>48</v>
      </c>
      <c r="G15" s="55">
        <v>21788</v>
      </c>
      <c r="H15" s="47" t="s">
        <v>49</v>
      </c>
      <c r="I15" s="47" t="s">
        <v>142</v>
      </c>
      <c r="J15" s="45" t="s">
        <v>150</v>
      </c>
      <c r="K15" s="45" t="str">
        <f>HLOOKUP(J15,LOCATION!$B$3:$N$4,2,FALSE)</f>
        <v>GERMANY</v>
      </c>
      <c r="L15" s="48" t="str">
        <f>INDEX(LOCATION!$B$2:$N$2,MATCH(SPORTSMEN!K15,LOCATION!$B$4:$N$4,0))</f>
        <v>German</v>
      </c>
      <c r="M15" s="45" t="str">
        <f t="shared" si="1"/>
        <v>weinhae.helmut@xyz.com</v>
      </c>
      <c r="N15" s="59">
        <v>68.3</v>
      </c>
      <c r="O15" s="47" t="s">
        <v>218</v>
      </c>
      <c r="P15" s="47" t="s">
        <v>216</v>
      </c>
      <c r="Q15" s="44" t="str">
        <f>INDEX(SPORT!$B$2:$B$34,MATCH(SPORTSMEN!R15,SPORT!$C$2:$C$34,0))</f>
        <v>OUTDOOR</v>
      </c>
      <c r="R15" s="47" t="s">
        <v>187</v>
      </c>
      <c r="S15" s="46">
        <v>64862</v>
      </c>
    </row>
    <row r="16" spans="1:19" x14ac:dyDescent="0.25">
      <c r="A16" s="43">
        <v>15</v>
      </c>
      <c r="B16" s="44" t="str">
        <f t="shared" si="0"/>
        <v>PROF. MILENA  SCHOTIN</v>
      </c>
      <c r="C16" s="47" t="s">
        <v>50</v>
      </c>
      <c r="D16" s="47" t="s">
        <v>51</v>
      </c>
      <c r="E16" s="47"/>
      <c r="F16" s="47" t="s">
        <v>52</v>
      </c>
      <c r="G16" s="55">
        <v>23804</v>
      </c>
      <c r="H16" s="47" t="s">
        <v>53</v>
      </c>
      <c r="I16" s="47" t="s">
        <v>138</v>
      </c>
      <c r="J16" s="45" t="s">
        <v>150</v>
      </c>
      <c r="K16" s="45" t="str">
        <f>HLOOKUP(J16,LOCATION!$B$3:$N$4,2,FALSE)</f>
        <v>GERMANY</v>
      </c>
      <c r="L16" s="45" t="str">
        <f>INDEX(LOCATION!$B$2:$N$2,MATCH(SPORTSMEN!K16,LOCATION!$B$4:$N$4,0))</f>
        <v>German</v>
      </c>
      <c r="M16" s="45" t="str">
        <f t="shared" si="1"/>
        <v>schotin.milena@xyz.com</v>
      </c>
      <c r="N16" s="59">
        <v>105.3</v>
      </c>
      <c r="O16" s="47" t="s">
        <v>218</v>
      </c>
      <c r="P16" s="47" t="s">
        <v>217</v>
      </c>
      <c r="Q16" s="44" t="str">
        <f>INDEX(SPORT!$B$2:$B$34,MATCH(SPORTSMEN!R16,SPORT!$C$2:$C$34,0))</f>
        <v>INDOOR</v>
      </c>
      <c r="R16" s="47" t="s">
        <v>188</v>
      </c>
      <c r="S16" s="46">
        <v>10241</v>
      </c>
    </row>
    <row r="17" spans="1:19" x14ac:dyDescent="0.25">
      <c r="A17" s="43">
        <v>16</v>
      </c>
      <c r="B17" s="44" t="str">
        <f t="shared" si="0"/>
        <v>HR. LOTHAR  BIRNBAUM</v>
      </c>
      <c r="C17" s="47" t="s">
        <v>46</v>
      </c>
      <c r="D17" s="47" t="s">
        <v>54</v>
      </c>
      <c r="E17" s="47"/>
      <c r="F17" s="47" t="s">
        <v>55</v>
      </c>
      <c r="G17" s="55">
        <v>25405</v>
      </c>
      <c r="H17" s="47" t="s">
        <v>17</v>
      </c>
      <c r="I17" s="47" t="s">
        <v>142</v>
      </c>
      <c r="J17" s="45" t="s">
        <v>150</v>
      </c>
      <c r="K17" s="45" t="str">
        <f>HLOOKUP(J17,LOCATION!$B$3:$N$4,2,FALSE)</f>
        <v>GERMANY</v>
      </c>
      <c r="L17" s="45" t="str">
        <f>INDEX(LOCATION!$B$2:$N$2,MATCH(SPORTSMEN!K17,LOCATION!$B$4:$N$4,0))</f>
        <v>German</v>
      </c>
      <c r="M17" s="45" t="str">
        <f t="shared" si="1"/>
        <v>birnbaum.lothar@xyz.com</v>
      </c>
      <c r="N17" s="59">
        <v>48.6</v>
      </c>
      <c r="O17" s="47" t="s">
        <v>214</v>
      </c>
      <c r="P17" s="47" t="s">
        <v>217</v>
      </c>
      <c r="Q17" s="44" t="str">
        <f>INDEX(SPORT!$B$2:$B$34,MATCH(SPORTSMEN!R17,SPORT!$C$2:$C$34,0))</f>
        <v>OUTDOOR</v>
      </c>
      <c r="R17" s="47" t="s">
        <v>178</v>
      </c>
      <c r="S17" s="46">
        <v>88762</v>
      </c>
    </row>
    <row r="18" spans="1:19" x14ac:dyDescent="0.25">
      <c r="A18" s="43">
        <v>17</v>
      </c>
      <c r="B18" s="44" t="str">
        <f t="shared" si="0"/>
        <v>HR. PIETRO  STOLZE</v>
      </c>
      <c r="C18" s="47" t="s">
        <v>46</v>
      </c>
      <c r="D18" s="47" t="s">
        <v>56</v>
      </c>
      <c r="E18" s="47"/>
      <c r="F18" s="47" t="s">
        <v>57</v>
      </c>
      <c r="G18" s="55">
        <v>26582</v>
      </c>
      <c r="H18" s="47" t="s">
        <v>9</v>
      </c>
      <c r="I18" s="47" t="s">
        <v>142</v>
      </c>
      <c r="J18" s="45" t="s">
        <v>150</v>
      </c>
      <c r="K18" s="45" t="str">
        <f>HLOOKUP(J18,LOCATION!$B$3:$N$4,2,FALSE)</f>
        <v>GERMANY</v>
      </c>
      <c r="L18" s="45" t="str">
        <f>INDEX(LOCATION!$B$2:$N$2,MATCH(SPORTSMEN!K18,LOCATION!$B$4:$N$4,0))</f>
        <v>German</v>
      </c>
      <c r="M18" s="45" t="str">
        <f t="shared" si="1"/>
        <v>stolze.pietro@xyz.com</v>
      </c>
      <c r="N18" s="59">
        <v>105.9</v>
      </c>
      <c r="O18" s="47" t="s">
        <v>214</v>
      </c>
      <c r="P18" s="47" t="s">
        <v>210</v>
      </c>
      <c r="Q18" s="44" t="str">
        <f>INDEX(SPORT!$B$2:$B$34,MATCH(SPORTSMEN!R18,SPORT!$C$2:$C$34,0))</f>
        <v>INDOOR</v>
      </c>
      <c r="R18" s="47" t="s">
        <v>189</v>
      </c>
      <c r="S18" s="46">
        <v>80757</v>
      </c>
    </row>
    <row r="19" spans="1:19" x14ac:dyDescent="0.25">
      <c r="A19" s="43">
        <v>18</v>
      </c>
      <c r="B19" s="44" t="str">
        <f t="shared" si="0"/>
        <v>HR. RICHARD   TLUSTEK</v>
      </c>
      <c r="C19" s="47" t="s">
        <v>46</v>
      </c>
      <c r="D19" s="47" t="s">
        <v>58</v>
      </c>
      <c r="E19" s="47"/>
      <c r="F19" s="47" t="s">
        <v>59</v>
      </c>
      <c r="G19" s="55">
        <v>21793</v>
      </c>
      <c r="H19" s="47" t="s">
        <v>49</v>
      </c>
      <c r="I19" s="47" t="s">
        <v>142</v>
      </c>
      <c r="J19" s="45" t="s">
        <v>150</v>
      </c>
      <c r="K19" s="45" t="str">
        <f>HLOOKUP(J19,LOCATION!$B$3:$N$4,2,FALSE)</f>
        <v>GERMANY</v>
      </c>
      <c r="L19" s="45" t="str">
        <f>INDEX(LOCATION!$B$2:$N$2,MATCH(SPORTSMEN!K19,LOCATION!$B$4:$N$4,0))</f>
        <v>German</v>
      </c>
      <c r="M19" s="45" t="str">
        <f t="shared" si="1"/>
        <v>tlustek.richard @xyz.com</v>
      </c>
      <c r="N19" s="59">
        <v>71.099999999999994</v>
      </c>
      <c r="O19" s="47" t="s">
        <v>214</v>
      </c>
      <c r="P19" s="47" t="s">
        <v>210</v>
      </c>
      <c r="Q19" s="44" t="str">
        <f>INDEX(SPORT!$B$2:$B$34,MATCH(SPORTSMEN!R19,SPORT!$C$2:$C$34,0))</f>
        <v>OUTDOOR</v>
      </c>
      <c r="R19" s="47" t="s">
        <v>190</v>
      </c>
      <c r="S19" s="46">
        <v>88794</v>
      </c>
    </row>
    <row r="20" spans="1:19" x14ac:dyDescent="0.25">
      <c r="A20" s="43">
        <v>19</v>
      </c>
      <c r="B20" s="44" t="str">
        <f t="shared" si="0"/>
        <v>DR. EARNESTINE  RAYNOR</v>
      </c>
      <c r="C20" s="47" t="s">
        <v>21</v>
      </c>
      <c r="D20" s="47" t="s">
        <v>60</v>
      </c>
      <c r="E20" s="47"/>
      <c r="F20" s="47" t="s">
        <v>61</v>
      </c>
      <c r="G20" s="55">
        <v>28262</v>
      </c>
      <c r="H20" s="47" t="s">
        <v>20</v>
      </c>
      <c r="I20" s="47" t="s">
        <v>138</v>
      </c>
      <c r="J20" s="45" t="s">
        <v>152</v>
      </c>
      <c r="K20" s="45" t="str">
        <f>HLOOKUP(J20,LOCATION!$B$3:$N$4,2,FALSE)</f>
        <v>AUSTRALIA</v>
      </c>
      <c r="L20" s="45" t="str">
        <f>INDEX(LOCATION!$B$2:$N$2,MATCH(SPORTSMEN!K20,LOCATION!$B$4:$N$4,0))</f>
        <v>English</v>
      </c>
      <c r="M20" s="45" t="str">
        <f t="shared" si="1"/>
        <v>raynor.earnestine@xyz.org</v>
      </c>
      <c r="N20" s="59">
        <v>70.3</v>
      </c>
      <c r="O20" s="47" t="s">
        <v>214</v>
      </c>
      <c r="P20" s="47" t="s">
        <v>216</v>
      </c>
      <c r="Q20" s="44" t="str">
        <f>INDEX(SPORT!$B$2:$B$34,MATCH(SPORTSMEN!R20,SPORT!$C$2:$C$34,0))</f>
        <v>INDOOR</v>
      </c>
      <c r="R20" s="47" t="s">
        <v>191</v>
      </c>
      <c r="S20" s="46">
        <v>63526</v>
      </c>
    </row>
    <row r="21" spans="1:19" x14ac:dyDescent="0.25">
      <c r="A21" s="43">
        <v>20</v>
      </c>
      <c r="B21" s="44" t="str">
        <f t="shared" si="0"/>
        <v>MR. JASON  GAYLORD</v>
      </c>
      <c r="C21" s="47" t="s">
        <v>24</v>
      </c>
      <c r="D21" s="47" t="s">
        <v>62</v>
      </c>
      <c r="E21" s="47"/>
      <c r="F21" s="47" t="s">
        <v>63</v>
      </c>
      <c r="G21" s="55">
        <v>27767</v>
      </c>
      <c r="H21" s="47" t="s">
        <v>64</v>
      </c>
      <c r="I21" s="47" t="s">
        <v>142</v>
      </c>
      <c r="J21" s="45" t="s">
        <v>152</v>
      </c>
      <c r="K21" s="45" t="str">
        <f>HLOOKUP(J21,LOCATION!$B$3:$N$4,2,FALSE)</f>
        <v>AUSTRALIA</v>
      </c>
      <c r="L21" s="45" t="str">
        <f>INDEX(LOCATION!$B$2:$N$2,MATCH(SPORTSMEN!K21,LOCATION!$B$4:$N$4,0))</f>
        <v>English</v>
      </c>
      <c r="M21" s="45" t="str">
        <f t="shared" si="1"/>
        <v>gaylord.jason@xyz.org</v>
      </c>
      <c r="N21" s="59">
        <v>54.7</v>
      </c>
      <c r="O21" s="47" t="s">
        <v>211</v>
      </c>
      <c r="P21" s="47" t="s">
        <v>212</v>
      </c>
      <c r="Q21" s="44" t="str">
        <f>INDEX(SPORT!$B$2:$B$34,MATCH(SPORTSMEN!R21,SPORT!$C$2:$C$34,0))</f>
        <v>INDOOR</v>
      </c>
      <c r="R21" s="47" t="s">
        <v>192</v>
      </c>
      <c r="S21" s="46">
        <v>46352</v>
      </c>
    </row>
    <row r="22" spans="1:19" x14ac:dyDescent="0.25">
      <c r="A22" s="43">
        <v>21</v>
      </c>
      <c r="B22" s="44" t="str">
        <f t="shared" si="0"/>
        <v>MR. KENDRICK  SAUER</v>
      </c>
      <c r="C22" s="47" t="s">
        <v>24</v>
      </c>
      <c r="D22" s="47" t="s">
        <v>65</v>
      </c>
      <c r="E22" s="47"/>
      <c r="F22" s="47" t="s">
        <v>66</v>
      </c>
      <c r="G22" s="55">
        <v>35268</v>
      </c>
      <c r="H22" s="47" t="s">
        <v>17</v>
      </c>
      <c r="I22" s="47" t="s">
        <v>142</v>
      </c>
      <c r="J22" s="45" t="s">
        <v>152</v>
      </c>
      <c r="K22" s="45" t="str">
        <f>HLOOKUP(J22,LOCATION!$B$3:$N$4,2,FALSE)</f>
        <v>AUSTRALIA</v>
      </c>
      <c r="L22" s="45" t="str">
        <f>INDEX(LOCATION!$B$2:$N$2,MATCH(SPORTSMEN!K22,LOCATION!$B$4:$N$4,0))</f>
        <v>English</v>
      </c>
      <c r="M22" s="45" t="str">
        <f t="shared" si="1"/>
        <v>sauer.kendrick@xyz.org</v>
      </c>
      <c r="N22" s="59">
        <v>100.9</v>
      </c>
      <c r="O22" s="47" t="s">
        <v>214</v>
      </c>
      <c r="P22" s="47" t="s">
        <v>215</v>
      </c>
      <c r="Q22" s="44" t="str">
        <f>INDEX(SPORT!$B$2:$B$34,MATCH(SPORTSMEN!R22,SPORT!$C$2:$C$34,0))</f>
        <v>OUTDOOR</v>
      </c>
      <c r="R22" s="47" t="s">
        <v>193</v>
      </c>
      <c r="S22" s="46">
        <v>106808</v>
      </c>
    </row>
    <row r="23" spans="1:19" x14ac:dyDescent="0.25">
      <c r="A23" s="43">
        <v>22</v>
      </c>
      <c r="B23" s="44" t="str">
        <f t="shared" si="0"/>
        <v>DR. ANNABELL  OLSON</v>
      </c>
      <c r="C23" s="47" t="s">
        <v>21</v>
      </c>
      <c r="D23" s="47" t="s">
        <v>67</v>
      </c>
      <c r="E23" s="47"/>
      <c r="F23" s="47" t="s">
        <v>68</v>
      </c>
      <c r="G23" s="55">
        <v>23483</v>
      </c>
      <c r="H23" s="47" t="s">
        <v>69</v>
      </c>
      <c r="I23" s="47" t="s">
        <v>138</v>
      </c>
      <c r="J23" s="45" t="s">
        <v>152</v>
      </c>
      <c r="K23" s="45" t="str">
        <f>HLOOKUP(J23,LOCATION!$B$3:$N$4,2,FALSE)</f>
        <v>AUSTRALIA</v>
      </c>
      <c r="L23" s="45" t="str">
        <f>INDEX(LOCATION!$B$2:$N$2,MATCH(SPORTSMEN!K23,LOCATION!$B$4:$N$4,0))</f>
        <v>English</v>
      </c>
      <c r="M23" s="45" t="str">
        <f t="shared" si="1"/>
        <v>olson.annabell@xyz.org</v>
      </c>
      <c r="N23" s="59">
        <v>84.3</v>
      </c>
      <c r="O23" s="47" t="s">
        <v>209</v>
      </c>
      <c r="P23" s="47" t="s">
        <v>216</v>
      </c>
      <c r="Q23" s="44" t="str">
        <f>INDEX(SPORT!$B$2:$B$34,MATCH(SPORTSMEN!R23,SPORT!$C$2:$C$34,0))</f>
        <v>OUTDOOR</v>
      </c>
      <c r="R23" s="47" t="s">
        <v>194</v>
      </c>
      <c r="S23" s="46">
        <v>96468</v>
      </c>
    </row>
    <row r="24" spans="1:19" x14ac:dyDescent="0.25">
      <c r="A24" s="43">
        <v>23</v>
      </c>
      <c r="B24" s="44" t="str">
        <f t="shared" si="0"/>
        <v>DR. JENA  UPTON</v>
      </c>
      <c r="C24" s="47" t="s">
        <v>21</v>
      </c>
      <c r="D24" s="47" t="s">
        <v>70</v>
      </c>
      <c r="E24" s="47"/>
      <c r="F24" s="47" t="s">
        <v>71</v>
      </c>
      <c r="G24" s="55">
        <v>20437</v>
      </c>
      <c r="H24" s="47" t="s">
        <v>27</v>
      </c>
      <c r="I24" s="47" t="s">
        <v>138</v>
      </c>
      <c r="J24" s="45" t="s">
        <v>152</v>
      </c>
      <c r="K24" s="45" t="str">
        <f>HLOOKUP(J24,LOCATION!$B$3:$N$4,2,FALSE)</f>
        <v>AUSTRALIA</v>
      </c>
      <c r="L24" s="45" t="str">
        <f>INDEX(LOCATION!$B$2:$N$2,MATCH(SPORTSMEN!K24,LOCATION!$B$4:$N$4,0))</f>
        <v>English</v>
      </c>
      <c r="M24" s="45" t="str">
        <f t="shared" si="1"/>
        <v>upton.jena@xyz.org</v>
      </c>
      <c r="N24" s="59">
        <v>66.8</v>
      </c>
      <c r="O24" s="47" t="s">
        <v>214</v>
      </c>
      <c r="P24" s="47" t="s">
        <v>217</v>
      </c>
      <c r="Q24" s="44" t="str">
        <f>INDEX(SPORT!$B$2:$B$34,MATCH(SPORTSMEN!R24,SPORT!$C$2:$C$34,0))</f>
        <v>OUTDOOR</v>
      </c>
      <c r="R24" s="47" t="s">
        <v>195</v>
      </c>
      <c r="S24" s="46">
        <v>16526</v>
      </c>
    </row>
    <row r="25" spans="1:19" x14ac:dyDescent="0.25">
      <c r="A25" s="43">
        <v>24</v>
      </c>
      <c r="B25" s="44" t="str">
        <f t="shared" si="0"/>
        <v>DR. SHANNY  BINS</v>
      </c>
      <c r="C25" s="47" t="s">
        <v>21</v>
      </c>
      <c r="D25" s="47" t="s">
        <v>72</v>
      </c>
      <c r="E25" s="47"/>
      <c r="F25" s="47" t="s">
        <v>73</v>
      </c>
      <c r="G25" s="55">
        <v>36400</v>
      </c>
      <c r="H25" s="47" t="s">
        <v>49</v>
      </c>
      <c r="I25" s="47" t="s">
        <v>138</v>
      </c>
      <c r="J25" s="45" t="s">
        <v>152</v>
      </c>
      <c r="K25" s="45" t="str">
        <f>HLOOKUP(J25,LOCATION!$B$3:$N$4,2,FALSE)</f>
        <v>AUSTRALIA</v>
      </c>
      <c r="L25" s="45" t="str">
        <f>INDEX(LOCATION!$B$2:$N$2,MATCH(SPORTSMEN!K25,LOCATION!$B$4:$N$4,0))</f>
        <v>English</v>
      </c>
      <c r="M25" s="45" t="str">
        <f t="shared" si="1"/>
        <v>bins.shanny@xyz.org</v>
      </c>
      <c r="N25" s="59">
        <v>59.4</v>
      </c>
      <c r="O25" s="47" t="s">
        <v>213</v>
      </c>
      <c r="P25" s="47" t="s">
        <v>215</v>
      </c>
      <c r="Q25" s="44" t="str">
        <f>INDEX(SPORT!$B$2:$B$34,MATCH(SPORTSMEN!R25,SPORT!$C$2:$C$34,0))</f>
        <v>OUTDOOR</v>
      </c>
      <c r="R25" s="47" t="s">
        <v>196</v>
      </c>
      <c r="S25" s="46">
        <v>21891</v>
      </c>
    </row>
    <row r="26" spans="1:19" x14ac:dyDescent="0.25">
      <c r="A26" s="43">
        <v>25</v>
      </c>
      <c r="B26" s="44" t="str">
        <f t="shared" si="0"/>
        <v>DR. TIA  ABSHIRE</v>
      </c>
      <c r="C26" s="47" t="s">
        <v>21</v>
      </c>
      <c r="D26" s="47" t="s">
        <v>74</v>
      </c>
      <c r="E26" s="47"/>
      <c r="F26" s="47" t="s">
        <v>75</v>
      </c>
      <c r="G26" s="55">
        <v>24309</v>
      </c>
      <c r="H26" s="47" t="s">
        <v>17</v>
      </c>
      <c r="I26" s="47" t="s">
        <v>138</v>
      </c>
      <c r="J26" s="45" t="s">
        <v>152</v>
      </c>
      <c r="K26" s="45" t="str">
        <f>HLOOKUP(J26,LOCATION!$B$3:$N$4,2,FALSE)</f>
        <v>AUSTRALIA</v>
      </c>
      <c r="L26" s="45" t="str">
        <f>INDEX(LOCATION!$B$2:$N$2,MATCH(SPORTSMEN!K26,LOCATION!$B$4:$N$4,0))</f>
        <v>English</v>
      </c>
      <c r="M26" s="45" t="str">
        <f t="shared" si="1"/>
        <v>abshire.tia@xyz.org</v>
      </c>
      <c r="N26" s="59">
        <v>77.8</v>
      </c>
      <c r="O26" s="47" t="s">
        <v>213</v>
      </c>
      <c r="P26" s="47" t="s">
        <v>216</v>
      </c>
      <c r="Q26" s="44" t="str">
        <f>INDEX(SPORT!$B$2:$B$34,MATCH(SPORTSMEN!R26,SPORT!$C$2:$C$34,0))</f>
        <v>OUTDOOR</v>
      </c>
      <c r="R26" s="47" t="s">
        <v>181</v>
      </c>
      <c r="S26" s="46">
        <v>62037</v>
      </c>
    </row>
    <row r="27" spans="1:19" x14ac:dyDescent="0.25">
      <c r="A27" s="43">
        <v>26</v>
      </c>
      <c r="B27" s="44" t="str">
        <f t="shared" si="0"/>
        <v>MS. ISABEL  RUNOLFSDOTTIR</v>
      </c>
      <c r="C27" s="47" t="s">
        <v>6</v>
      </c>
      <c r="D27" s="47" t="s">
        <v>76</v>
      </c>
      <c r="E27" s="47"/>
      <c r="F27" s="47" t="s">
        <v>77</v>
      </c>
      <c r="G27" s="55">
        <v>28570</v>
      </c>
      <c r="H27" s="47" t="s">
        <v>69</v>
      </c>
      <c r="I27" s="47" t="s">
        <v>138</v>
      </c>
      <c r="J27" s="45" t="s">
        <v>152</v>
      </c>
      <c r="K27" s="45" t="str">
        <f>HLOOKUP(J27,LOCATION!$B$3:$N$4,2,FALSE)</f>
        <v>AUSTRALIA</v>
      </c>
      <c r="L27" s="45" t="str">
        <f>INDEX(LOCATION!$B$2:$N$2,MATCH(SPORTSMEN!K27,LOCATION!$B$4:$N$4,0))</f>
        <v>English</v>
      </c>
      <c r="M27" s="45" t="str">
        <f t="shared" si="1"/>
        <v>runolfsdottir.isabel@xyz.org</v>
      </c>
      <c r="N27" s="59">
        <v>85.9</v>
      </c>
      <c r="O27" s="47" t="s">
        <v>214</v>
      </c>
      <c r="P27" s="47" t="s">
        <v>219</v>
      </c>
      <c r="Q27" s="44" t="str">
        <f>INDEX(SPORT!$B$2:$B$34,MATCH(SPORTSMEN!R27,SPORT!$C$2:$C$34,0))</f>
        <v>INDOOR</v>
      </c>
      <c r="R27" s="47" t="s">
        <v>174</v>
      </c>
      <c r="S27" s="46">
        <v>89737</v>
      </c>
    </row>
    <row r="28" spans="1:19" x14ac:dyDescent="0.25">
      <c r="A28" s="43">
        <v>27</v>
      </c>
      <c r="B28" s="44" t="str">
        <f t="shared" si="0"/>
        <v>HR. BARNEY  WESACK</v>
      </c>
      <c r="C28" s="47" t="s">
        <v>46</v>
      </c>
      <c r="D28" s="47" t="s">
        <v>78</v>
      </c>
      <c r="E28" s="47"/>
      <c r="F28" s="47" t="s">
        <v>79</v>
      </c>
      <c r="G28" s="55">
        <v>25767</v>
      </c>
      <c r="H28" s="47" t="s">
        <v>17</v>
      </c>
      <c r="I28" s="47" t="s">
        <v>142</v>
      </c>
      <c r="J28" s="45" t="s">
        <v>154</v>
      </c>
      <c r="K28" s="45" t="str">
        <f>HLOOKUP(J28,LOCATION!$B$3:$N$4,2,FALSE)</f>
        <v>AUSTRIA</v>
      </c>
      <c r="L28" s="45" t="str">
        <f>INDEX(LOCATION!$B$2:$N$2,MATCH(SPORTSMEN!K28,LOCATION!$B$4:$N$4,0))</f>
        <v>German</v>
      </c>
      <c r="M28" s="45" t="str">
        <f t="shared" si="1"/>
        <v>wesack.barney@xyz.com</v>
      </c>
      <c r="N28" s="59">
        <v>93.4</v>
      </c>
      <c r="O28" s="47" t="s">
        <v>213</v>
      </c>
      <c r="P28" s="47" t="s">
        <v>219</v>
      </c>
      <c r="Q28" s="44" t="str">
        <f>INDEX(SPORT!$B$2:$B$34,MATCH(SPORTSMEN!R28,SPORT!$C$2:$C$34,0))</f>
        <v>INDOOR</v>
      </c>
      <c r="R28" s="47" t="s">
        <v>197</v>
      </c>
      <c r="S28" s="46">
        <v>41039</v>
      </c>
    </row>
    <row r="29" spans="1:19" x14ac:dyDescent="0.25">
      <c r="A29" s="43">
        <v>28</v>
      </c>
      <c r="B29" s="44" t="str">
        <f t="shared" si="0"/>
        <v>HR. BARUCH  KADE</v>
      </c>
      <c r="C29" s="47" t="s">
        <v>46</v>
      </c>
      <c r="D29" s="47" t="s">
        <v>80</v>
      </c>
      <c r="E29" s="47"/>
      <c r="F29" s="47" t="s">
        <v>81</v>
      </c>
      <c r="G29" s="55">
        <v>30020</v>
      </c>
      <c r="H29" s="47" t="s">
        <v>53</v>
      </c>
      <c r="I29" s="47" t="s">
        <v>142</v>
      </c>
      <c r="J29" s="45" t="s">
        <v>154</v>
      </c>
      <c r="K29" s="45" t="str">
        <f>HLOOKUP(J29,LOCATION!$B$3:$N$4,2,FALSE)</f>
        <v>AUSTRIA</v>
      </c>
      <c r="L29" s="45" t="str">
        <f>INDEX(LOCATION!$B$2:$N$2,MATCH(SPORTSMEN!K29,LOCATION!$B$4:$N$4,0))</f>
        <v>German</v>
      </c>
      <c r="M29" s="45" t="str">
        <f t="shared" si="1"/>
        <v>kade.baruch@xyz.com</v>
      </c>
      <c r="N29" s="59">
        <v>95.5</v>
      </c>
      <c r="O29" s="47" t="s">
        <v>218</v>
      </c>
      <c r="P29" s="47" t="s">
        <v>212</v>
      </c>
      <c r="Q29" s="44" t="str">
        <f>INDEX(SPORT!$B$2:$B$34,MATCH(SPORTSMEN!R29,SPORT!$C$2:$C$34,0))</f>
        <v>OUTDOOR</v>
      </c>
      <c r="R29" s="47" t="s">
        <v>186</v>
      </c>
      <c r="S29" s="46">
        <v>28458</v>
      </c>
    </row>
    <row r="30" spans="1:19" x14ac:dyDescent="0.25">
      <c r="A30" s="43">
        <v>29</v>
      </c>
      <c r="B30" s="44" t="str">
        <f t="shared" si="0"/>
        <v>PROF. LIESBETH  ROSEMANN</v>
      </c>
      <c r="C30" s="47" t="s">
        <v>50</v>
      </c>
      <c r="D30" s="47" t="s">
        <v>82</v>
      </c>
      <c r="E30" s="47"/>
      <c r="F30" s="47" t="s">
        <v>83</v>
      </c>
      <c r="G30" s="55">
        <v>34361</v>
      </c>
      <c r="H30" s="47" t="s">
        <v>12</v>
      </c>
      <c r="I30" s="47" t="s">
        <v>138</v>
      </c>
      <c r="J30" s="45" t="s">
        <v>154</v>
      </c>
      <c r="K30" s="45" t="str">
        <f>HLOOKUP(J30,LOCATION!$B$3:$N$4,2,FALSE)</f>
        <v>AUSTRIA</v>
      </c>
      <c r="L30" s="45" t="str">
        <f>INDEX(LOCATION!$B$2:$N$2,MATCH(SPORTSMEN!K30,LOCATION!$B$4:$N$4,0))</f>
        <v>German</v>
      </c>
      <c r="M30" s="45" t="str">
        <f t="shared" si="1"/>
        <v>rosemann.liesbeth@xyz.com</v>
      </c>
      <c r="N30" s="59">
        <v>52.2</v>
      </c>
      <c r="O30" s="47" t="s">
        <v>214</v>
      </c>
      <c r="P30" s="47" t="s">
        <v>217</v>
      </c>
      <c r="Q30" s="44" t="str">
        <f>INDEX(SPORT!$B$2:$B$34,MATCH(SPORTSMEN!R30,SPORT!$C$2:$C$34,0))</f>
        <v>OUTDOOR</v>
      </c>
      <c r="R30" s="47" t="s">
        <v>181</v>
      </c>
      <c r="S30" s="46">
        <v>55007</v>
      </c>
    </row>
    <row r="31" spans="1:19" x14ac:dyDescent="0.25">
      <c r="A31" s="43">
        <v>30</v>
      </c>
      <c r="B31" s="44" t="str">
        <f t="shared" si="0"/>
        <v>MME. VALENTINE  MOREAU</v>
      </c>
      <c r="C31" s="47" t="s">
        <v>84</v>
      </c>
      <c r="D31" s="47" t="s">
        <v>85</v>
      </c>
      <c r="E31" s="47"/>
      <c r="F31" s="47" t="s">
        <v>86</v>
      </c>
      <c r="G31" s="55">
        <v>29137</v>
      </c>
      <c r="H31" s="47" t="s">
        <v>9</v>
      </c>
      <c r="I31" s="47" t="s">
        <v>138</v>
      </c>
      <c r="J31" s="45" t="s">
        <v>157</v>
      </c>
      <c r="K31" s="45" t="str">
        <f>HLOOKUP(J31,LOCATION!$B$3:$N$4,2,FALSE)</f>
        <v>FRANCE</v>
      </c>
      <c r="L31" s="45" t="str">
        <f>INDEX(LOCATION!$B$2:$N$2,MATCH(SPORTSMEN!K31,LOCATION!$B$4:$N$4,0))</f>
        <v>French</v>
      </c>
      <c r="M31" s="45" t="str">
        <f t="shared" si="1"/>
        <v>moreau.valentine@xyz.com</v>
      </c>
      <c r="N31" s="59">
        <v>74.599999999999994</v>
      </c>
      <c r="O31" s="47" t="s">
        <v>214</v>
      </c>
      <c r="P31" s="47" t="s">
        <v>219</v>
      </c>
      <c r="Q31" s="44" t="str">
        <f>INDEX(SPORT!$B$2:$B$34,MATCH(SPORTSMEN!R31,SPORT!$C$2:$C$34,0))</f>
        <v>OUTDOOR</v>
      </c>
      <c r="R31" s="47" t="s">
        <v>198</v>
      </c>
      <c r="S31" s="46">
        <v>69041</v>
      </c>
    </row>
    <row r="32" spans="1:19" x14ac:dyDescent="0.25">
      <c r="A32" s="43">
        <v>31</v>
      </c>
      <c r="B32" s="44" t="str">
        <f t="shared" si="0"/>
        <v>MME. PAULETTE  DURAND</v>
      </c>
      <c r="C32" s="47" t="s">
        <v>84</v>
      </c>
      <c r="D32" s="47" t="s">
        <v>87</v>
      </c>
      <c r="E32" s="47"/>
      <c r="F32" s="47" t="s">
        <v>88</v>
      </c>
      <c r="G32" s="55">
        <v>32867</v>
      </c>
      <c r="H32" s="47" t="s">
        <v>64</v>
      </c>
      <c r="I32" s="47" t="s">
        <v>138</v>
      </c>
      <c r="J32" s="45" t="s">
        <v>157</v>
      </c>
      <c r="K32" s="45" t="str">
        <f>HLOOKUP(J32,LOCATION!$B$3:$N$4,2,FALSE)</f>
        <v>FRANCE</v>
      </c>
      <c r="L32" s="45" t="str">
        <f>INDEX(LOCATION!$B$2:$N$2,MATCH(SPORTSMEN!K32,LOCATION!$B$4:$N$4,0))</f>
        <v>French</v>
      </c>
      <c r="M32" s="45" t="str">
        <f t="shared" si="1"/>
        <v>durand.paulette@xyz.com</v>
      </c>
      <c r="N32" s="59">
        <v>81.7</v>
      </c>
      <c r="O32" s="47" t="s">
        <v>213</v>
      </c>
      <c r="P32" s="47" t="s">
        <v>212</v>
      </c>
      <c r="Q32" s="44" t="str">
        <f>INDEX(SPORT!$B$2:$B$34,MATCH(SPORTSMEN!R32,SPORT!$C$2:$C$34,0))</f>
        <v>INDOOR</v>
      </c>
      <c r="R32" s="47" t="s">
        <v>197</v>
      </c>
      <c r="S32" s="46">
        <v>86262</v>
      </c>
    </row>
    <row r="33" spans="1:19" x14ac:dyDescent="0.25">
      <c r="A33" s="43">
        <v>32</v>
      </c>
      <c r="B33" s="44" t="str">
        <f t="shared" si="0"/>
        <v>MME. LAURE-ALIX  CHEVALIER</v>
      </c>
      <c r="C33" s="47" t="s">
        <v>84</v>
      </c>
      <c r="D33" s="47" t="s">
        <v>89</v>
      </c>
      <c r="E33" s="47"/>
      <c r="F33" s="47" t="s">
        <v>90</v>
      </c>
      <c r="G33" s="55">
        <v>25925</v>
      </c>
      <c r="H33" s="47" t="s">
        <v>64</v>
      </c>
      <c r="I33" s="47" t="s">
        <v>138</v>
      </c>
      <c r="J33" s="45" t="s">
        <v>157</v>
      </c>
      <c r="K33" s="45" t="str">
        <f>HLOOKUP(J33,LOCATION!$B$3:$N$4,2,FALSE)</f>
        <v>FRANCE</v>
      </c>
      <c r="L33" s="45" t="str">
        <f>INDEX(LOCATION!$B$2:$N$2,MATCH(SPORTSMEN!K33,LOCATION!$B$4:$N$4,0))</f>
        <v>French</v>
      </c>
      <c r="M33" s="45" t="str">
        <f t="shared" si="1"/>
        <v>chevalier.laure-alix@xyz.com</v>
      </c>
      <c r="N33" s="59">
        <v>78.099999999999994</v>
      </c>
      <c r="O33" s="47" t="s">
        <v>214</v>
      </c>
      <c r="P33" s="47" t="s">
        <v>217</v>
      </c>
      <c r="Q33" s="44" t="str">
        <f>INDEX(SPORT!$B$2:$B$34,MATCH(SPORTSMEN!R33,SPORT!$C$2:$C$34,0))</f>
        <v>OUTDOOR</v>
      </c>
      <c r="R33" s="47" t="s">
        <v>195</v>
      </c>
      <c r="S33" s="46">
        <v>19234</v>
      </c>
    </row>
    <row r="34" spans="1:19" x14ac:dyDescent="0.25">
      <c r="A34" s="43">
        <v>33</v>
      </c>
      <c r="B34" s="44" t="str">
        <f t="shared" si="0"/>
        <v>M. CLAUDE  TOUSSAINT</v>
      </c>
      <c r="C34" s="47" t="s">
        <v>91</v>
      </c>
      <c r="D34" s="47" t="s">
        <v>92</v>
      </c>
      <c r="E34" s="47"/>
      <c r="F34" s="47" t="s">
        <v>93</v>
      </c>
      <c r="G34" s="55">
        <v>29529</v>
      </c>
      <c r="H34" s="47" t="s">
        <v>40</v>
      </c>
      <c r="I34" s="47" t="s">
        <v>142</v>
      </c>
      <c r="J34" s="45" t="s">
        <v>157</v>
      </c>
      <c r="K34" s="45" t="str">
        <f>HLOOKUP(J34,LOCATION!$B$3:$N$4,2,FALSE)</f>
        <v>FRANCE</v>
      </c>
      <c r="L34" s="45" t="str">
        <f>INDEX(LOCATION!$B$2:$N$2,MATCH(SPORTSMEN!K34,LOCATION!$B$4:$N$4,0))</f>
        <v>French</v>
      </c>
      <c r="M34" s="45" t="str">
        <f t="shared" si="1"/>
        <v>toussaint.claude@xyz.com</v>
      </c>
      <c r="N34" s="59">
        <v>57.1</v>
      </c>
      <c r="O34" s="47" t="s">
        <v>209</v>
      </c>
      <c r="P34" s="47" t="s">
        <v>217</v>
      </c>
      <c r="Q34" s="44" t="str">
        <f>INDEX(SPORT!$B$2:$B$34,MATCH(SPORTSMEN!R34,SPORT!$C$2:$C$34,0))</f>
        <v>INDOOR</v>
      </c>
      <c r="R34" s="47" t="s">
        <v>199</v>
      </c>
      <c r="S34" s="46">
        <v>95123</v>
      </c>
    </row>
    <row r="35" spans="1:19" x14ac:dyDescent="0.25">
      <c r="A35" s="43">
        <v>34</v>
      </c>
      <c r="B35" s="44" t="str">
        <f t="shared" si="0"/>
        <v>M. VICTOR  LENOIR</v>
      </c>
      <c r="C35" s="47" t="s">
        <v>91</v>
      </c>
      <c r="D35" s="47" t="s">
        <v>94</v>
      </c>
      <c r="E35" s="47"/>
      <c r="F35" s="47" t="s">
        <v>95</v>
      </c>
      <c r="G35" s="55">
        <v>29875</v>
      </c>
      <c r="H35" s="47" t="s">
        <v>9</v>
      </c>
      <c r="I35" s="47" t="s">
        <v>142</v>
      </c>
      <c r="J35" s="45" t="s">
        <v>157</v>
      </c>
      <c r="K35" s="45" t="str">
        <f>HLOOKUP(J35,LOCATION!$B$3:$N$4,2,FALSE)</f>
        <v>FRANCE</v>
      </c>
      <c r="L35" s="45" t="str">
        <f>INDEX(LOCATION!$B$2:$N$2,MATCH(SPORTSMEN!K35,LOCATION!$B$4:$N$4,0))</f>
        <v>French</v>
      </c>
      <c r="M35" s="45" t="str">
        <f t="shared" si="1"/>
        <v>lenoir.victor@xyz.com</v>
      </c>
      <c r="N35" s="59">
        <v>56</v>
      </c>
      <c r="O35" s="47" t="s">
        <v>214</v>
      </c>
      <c r="P35" s="47" t="s">
        <v>219</v>
      </c>
      <c r="Q35" s="44" t="str">
        <f>INDEX(SPORT!$B$2:$B$34,MATCH(SPORTSMEN!R35,SPORT!$C$2:$C$34,0))</f>
        <v>OUTDOOR</v>
      </c>
      <c r="R35" s="47" t="s">
        <v>193</v>
      </c>
      <c r="S35" s="46">
        <v>62761</v>
      </c>
    </row>
    <row r="36" spans="1:19" x14ac:dyDescent="0.25">
      <c r="A36" s="43">
        <v>35</v>
      </c>
      <c r="B36" s="44" t="str">
        <f t="shared" si="0"/>
        <v>M. ARTHUR  LENOIR</v>
      </c>
      <c r="C36" s="47" t="s">
        <v>91</v>
      </c>
      <c r="D36" s="47" t="s">
        <v>96</v>
      </c>
      <c r="E36" s="47"/>
      <c r="F36" s="47" t="s">
        <v>95</v>
      </c>
      <c r="G36" s="55">
        <v>20300</v>
      </c>
      <c r="H36" s="47" t="s">
        <v>30</v>
      </c>
      <c r="I36" s="47" t="s">
        <v>142</v>
      </c>
      <c r="J36" s="45" t="s">
        <v>157</v>
      </c>
      <c r="K36" s="45" t="str">
        <f>HLOOKUP(J36,LOCATION!$B$3:$N$4,2,FALSE)</f>
        <v>FRANCE</v>
      </c>
      <c r="L36" s="45" t="str">
        <f>INDEX(LOCATION!$B$2:$N$2,MATCH(SPORTSMEN!K36,LOCATION!$B$4:$N$4,0))</f>
        <v>French</v>
      </c>
      <c r="M36" s="45" t="str">
        <f t="shared" si="1"/>
        <v>lenoir.arthur@xyz.com</v>
      </c>
      <c r="N36" s="59">
        <v>88.6</v>
      </c>
      <c r="O36" s="47" t="s">
        <v>213</v>
      </c>
      <c r="P36" s="47" t="s">
        <v>217</v>
      </c>
      <c r="Q36" s="44" t="str">
        <f>INDEX(SPORT!$B$2:$B$34,MATCH(SPORTSMEN!R36,SPORT!$C$2:$C$34,0))</f>
        <v>OUTDOOR</v>
      </c>
      <c r="R36" s="47" t="s">
        <v>200</v>
      </c>
      <c r="S36" s="46">
        <v>108431</v>
      </c>
    </row>
    <row r="37" spans="1:19" x14ac:dyDescent="0.25">
      <c r="A37" s="43">
        <v>36</v>
      </c>
      <c r="B37" s="44" t="str">
        <f t="shared" si="0"/>
        <v>M. BENJAMIN  LEBRUN-BRUN</v>
      </c>
      <c r="C37" s="47" t="s">
        <v>91</v>
      </c>
      <c r="D37" s="47" t="s">
        <v>97</v>
      </c>
      <c r="E37" s="47"/>
      <c r="F37" s="47" t="s">
        <v>98</v>
      </c>
      <c r="G37" s="55">
        <v>27428</v>
      </c>
      <c r="H37" s="47" t="s">
        <v>12</v>
      </c>
      <c r="I37" s="47" t="s">
        <v>142</v>
      </c>
      <c r="J37" s="45" t="s">
        <v>157</v>
      </c>
      <c r="K37" s="45" t="str">
        <f>HLOOKUP(J37,LOCATION!$B$3:$N$4,2,FALSE)</f>
        <v>FRANCE</v>
      </c>
      <c r="L37" s="45" t="str">
        <f>INDEX(LOCATION!$B$2:$N$2,MATCH(SPORTSMEN!K37,LOCATION!$B$4:$N$4,0))</f>
        <v>French</v>
      </c>
      <c r="M37" s="45" t="str">
        <f t="shared" si="1"/>
        <v>lebrun-brun.benjamin@xyz.com</v>
      </c>
      <c r="N37" s="59">
        <v>78.2</v>
      </c>
      <c r="O37" s="47" t="s">
        <v>211</v>
      </c>
      <c r="P37" s="47" t="s">
        <v>212</v>
      </c>
      <c r="Q37" s="44" t="str">
        <f>INDEX(SPORT!$B$2:$B$34,MATCH(SPORTSMEN!R37,SPORT!$C$2:$C$34,0))</f>
        <v>OUTDOOR</v>
      </c>
      <c r="R37" s="47" t="s">
        <v>193</v>
      </c>
      <c r="S37" s="46">
        <v>66268</v>
      </c>
    </row>
    <row r="38" spans="1:19" x14ac:dyDescent="0.25">
      <c r="A38" s="43">
        <v>37</v>
      </c>
      <c r="B38" s="44" t="str">
        <f t="shared" si="0"/>
        <v>M. ANTOINE  MAILLARD</v>
      </c>
      <c r="C38" s="47" t="s">
        <v>91</v>
      </c>
      <c r="D38" s="47" t="s">
        <v>99</v>
      </c>
      <c r="E38" s="47"/>
      <c r="F38" s="47" t="s">
        <v>100</v>
      </c>
      <c r="G38" s="55">
        <v>31585</v>
      </c>
      <c r="H38" s="47" t="s">
        <v>17</v>
      </c>
      <c r="I38" s="47" t="s">
        <v>142</v>
      </c>
      <c r="J38" s="45" t="s">
        <v>157</v>
      </c>
      <c r="K38" s="45" t="str">
        <f>HLOOKUP(J38,LOCATION!$B$3:$N$4,2,FALSE)</f>
        <v>FRANCE</v>
      </c>
      <c r="L38" s="45" t="str">
        <f>INDEX(LOCATION!$B$2:$N$2,MATCH(SPORTSMEN!K38,LOCATION!$B$4:$N$4,0))</f>
        <v>French</v>
      </c>
      <c r="M38" s="45" t="str">
        <f t="shared" si="1"/>
        <v>maillard.antoine@xyz.com</v>
      </c>
      <c r="N38" s="59">
        <v>95.8</v>
      </c>
      <c r="O38" s="47" t="s">
        <v>214</v>
      </c>
      <c r="P38" s="47" t="s">
        <v>215</v>
      </c>
      <c r="Q38" s="44" t="str">
        <f>INDEX(SPORT!$B$2:$B$34,MATCH(SPORTSMEN!R38,SPORT!$C$2:$C$34,0))</f>
        <v>OUTDOOR</v>
      </c>
      <c r="R38" s="47" t="s">
        <v>201</v>
      </c>
      <c r="S38" s="46">
        <v>33970</v>
      </c>
    </row>
    <row r="39" spans="1:19" x14ac:dyDescent="0.25">
      <c r="A39" s="43">
        <v>38</v>
      </c>
      <c r="B39" s="44" t="str">
        <f t="shared" si="0"/>
        <v>M. BERNARD  HOARAU-GUYON</v>
      </c>
      <c r="C39" s="47" t="s">
        <v>91</v>
      </c>
      <c r="D39" s="47" t="s">
        <v>101</v>
      </c>
      <c r="E39" s="47"/>
      <c r="F39" s="47" t="s">
        <v>102</v>
      </c>
      <c r="G39" s="55">
        <v>30327</v>
      </c>
      <c r="H39" s="47" t="s">
        <v>64</v>
      </c>
      <c r="I39" s="47" t="s">
        <v>142</v>
      </c>
      <c r="J39" s="45" t="s">
        <v>157</v>
      </c>
      <c r="K39" s="45" t="str">
        <f>HLOOKUP(J39,LOCATION!$B$3:$N$4,2,FALSE)</f>
        <v>FRANCE</v>
      </c>
      <c r="L39" s="45" t="str">
        <f>INDEX(LOCATION!$B$2:$N$2,MATCH(SPORTSMEN!K39,LOCATION!$B$4:$N$4,0))</f>
        <v>French</v>
      </c>
      <c r="M39" s="45" t="str">
        <f t="shared" si="1"/>
        <v>hoarau-guyon.bernard@xyz.com</v>
      </c>
      <c r="N39" s="59">
        <v>59.7</v>
      </c>
      <c r="O39" s="47" t="s">
        <v>218</v>
      </c>
      <c r="P39" s="47" t="s">
        <v>212</v>
      </c>
      <c r="Q39" s="44" t="str">
        <f>INDEX(SPORT!$B$2:$B$34,MATCH(SPORTSMEN!R39,SPORT!$C$2:$C$34,0))</f>
        <v>INDOOR</v>
      </c>
      <c r="R39" s="47" t="s">
        <v>174</v>
      </c>
      <c r="S39" s="46">
        <v>71352</v>
      </c>
    </row>
    <row r="40" spans="1:19" x14ac:dyDescent="0.25">
      <c r="A40" s="43">
        <v>39</v>
      </c>
      <c r="B40" s="44" t="str">
        <f t="shared" si="0"/>
        <v>SR. HIDALGO CANTU TERCERO</v>
      </c>
      <c r="C40" s="47" t="s">
        <v>13</v>
      </c>
      <c r="D40" s="47" t="s">
        <v>103</v>
      </c>
      <c r="E40" s="47" t="s">
        <v>104</v>
      </c>
      <c r="F40" s="47" t="s">
        <v>105</v>
      </c>
      <c r="G40" s="55">
        <v>31016</v>
      </c>
      <c r="H40" s="47" t="s">
        <v>27</v>
      </c>
      <c r="I40" s="47" t="s">
        <v>142</v>
      </c>
      <c r="J40" s="45" t="s">
        <v>160</v>
      </c>
      <c r="K40" s="45" t="str">
        <f>HLOOKUP(J40,LOCATION!$B$3:$N$4,2,FALSE)</f>
        <v>ARGENTINA</v>
      </c>
      <c r="L40" s="45" t="str">
        <f>INDEX(LOCATION!$B$2:$N$2,MATCH(SPORTSMEN!K40,LOCATION!$B$4:$N$4,0))</f>
        <v>Spanish</v>
      </c>
      <c r="M40" s="45" t="str">
        <f t="shared" si="1"/>
        <v>tercero.hidalgo@xyz.com</v>
      </c>
      <c r="N40" s="59">
        <v>77.7</v>
      </c>
      <c r="O40" s="47" t="s">
        <v>218</v>
      </c>
      <c r="P40" s="47" t="s">
        <v>215</v>
      </c>
      <c r="Q40" s="44" t="str">
        <f>INDEX(SPORT!$B$2:$B$34,MATCH(SPORTSMEN!R40,SPORT!$C$2:$C$34,0))</f>
        <v>OUTDOOR</v>
      </c>
      <c r="R40" s="47" t="s">
        <v>196</v>
      </c>
      <c r="S40" s="46">
        <v>116376</v>
      </c>
    </row>
    <row r="41" spans="1:19" x14ac:dyDescent="0.25">
      <c r="A41" s="43">
        <v>40</v>
      </c>
      <c r="B41" s="44" t="str">
        <f t="shared" si="0"/>
        <v>SR. HADALGO  POLANCO</v>
      </c>
      <c r="C41" s="47" t="s">
        <v>13</v>
      </c>
      <c r="D41" s="47" t="s">
        <v>106</v>
      </c>
      <c r="E41" s="47"/>
      <c r="F41" s="47" t="s">
        <v>107</v>
      </c>
      <c r="G41" s="55">
        <v>32314</v>
      </c>
      <c r="H41" s="47" t="s">
        <v>108</v>
      </c>
      <c r="I41" s="47" t="s">
        <v>142</v>
      </c>
      <c r="J41" s="45" t="s">
        <v>160</v>
      </c>
      <c r="K41" s="45" t="str">
        <f>HLOOKUP(J41,LOCATION!$B$3:$N$4,2,FALSE)</f>
        <v>ARGENTINA</v>
      </c>
      <c r="L41" s="45" t="str">
        <f>INDEX(LOCATION!$B$2:$N$2,MATCH(SPORTSMEN!K41,LOCATION!$B$4:$N$4,0))</f>
        <v>Spanish</v>
      </c>
      <c r="M41" s="45" t="str">
        <f t="shared" si="1"/>
        <v>polanco.hadalgo@xyz.com</v>
      </c>
      <c r="N41" s="59">
        <v>98</v>
      </c>
      <c r="O41" s="47" t="s">
        <v>214</v>
      </c>
      <c r="P41" s="47" t="s">
        <v>210</v>
      </c>
      <c r="Q41" s="44" t="str">
        <f>INDEX(SPORT!$B$2:$B$34,MATCH(SPORTSMEN!R41,SPORT!$C$2:$C$34,0))</f>
        <v>OUTDOOR</v>
      </c>
      <c r="R41" s="47" t="s">
        <v>195</v>
      </c>
      <c r="S41" s="46">
        <v>114144</v>
      </c>
    </row>
    <row r="42" spans="1:19" x14ac:dyDescent="0.25">
      <c r="A42" s="43">
        <v>41</v>
      </c>
      <c r="B42" s="44" t="str">
        <f t="shared" si="0"/>
        <v>SRA. LAURA  OLIVIERA</v>
      </c>
      <c r="C42" s="47" t="s">
        <v>109</v>
      </c>
      <c r="D42" s="47" t="s">
        <v>110</v>
      </c>
      <c r="E42" s="47"/>
      <c r="F42" s="47" t="s">
        <v>111</v>
      </c>
      <c r="G42" s="55">
        <v>27076</v>
      </c>
      <c r="H42" s="47" t="s">
        <v>12</v>
      </c>
      <c r="I42" s="47" t="s">
        <v>138</v>
      </c>
      <c r="J42" s="45" t="s">
        <v>160</v>
      </c>
      <c r="K42" s="45" t="str">
        <f>HLOOKUP(J42,LOCATION!$B$3:$N$4,2,FALSE)</f>
        <v>ARGENTINA</v>
      </c>
      <c r="L42" s="45" t="str">
        <f>INDEX(LOCATION!$B$2:$N$2,MATCH(SPORTSMEN!K42,LOCATION!$B$4:$N$4,0))</f>
        <v>Spanish</v>
      </c>
      <c r="M42" s="45" t="str">
        <f t="shared" si="1"/>
        <v>oliviera.laura@xyz.com</v>
      </c>
      <c r="N42" s="59">
        <v>51.9</v>
      </c>
      <c r="O42" s="47" t="s">
        <v>213</v>
      </c>
      <c r="P42" s="47" t="s">
        <v>212</v>
      </c>
      <c r="Q42" s="44" t="str">
        <f>INDEX(SPORT!$B$2:$B$34,MATCH(SPORTSMEN!R42,SPORT!$C$2:$C$34,0))</f>
        <v>OUTDOOR</v>
      </c>
      <c r="R42" s="47" t="s">
        <v>202</v>
      </c>
      <c r="S42" s="46">
        <v>79872</v>
      </c>
    </row>
    <row r="43" spans="1:19" x14ac:dyDescent="0.25">
      <c r="A43" s="43">
        <v>42</v>
      </c>
      <c r="B43" s="44" t="str">
        <f t="shared" si="0"/>
        <v>SRA. AINHOA  GARZA</v>
      </c>
      <c r="C43" s="47" t="s">
        <v>109</v>
      </c>
      <c r="D43" s="47" t="s">
        <v>112</v>
      </c>
      <c r="E43" s="47"/>
      <c r="F43" s="47" t="s">
        <v>113</v>
      </c>
      <c r="G43" s="55">
        <v>32941</v>
      </c>
      <c r="H43" s="47" t="s">
        <v>53</v>
      </c>
      <c r="I43" s="47" t="s">
        <v>138</v>
      </c>
      <c r="J43" s="45" t="s">
        <v>162</v>
      </c>
      <c r="K43" s="45" t="str">
        <f>HLOOKUP(J43,LOCATION!$B$3:$N$4,2,FALSE)</f>
        <v>SPAIN</v>
      </c>
      <c r="L43" s="45" t="str">
        <f>INDEX(LOCATION!$B$2:$N$2,MATCH(SPORTSMEN!K43,LOCATION!$B$4:$N$4,0))</f>
        <v>Spanish</v>
      </c>
      <c r="M43" s="45" t="str">
        <f t="shared" si="1"/>
        <v>garza.ainhoa@xyz.com</v>
      </c>
      <c r="N43" s="59">
        <v>55.6</v>
      </c>
      <c r="O43" s="47" t="s">
        <v>211</v>
      </c>
      <c r="P43" s="47" t="s">
        <v>217</v>
      </c>
      <c r="Q43" s="44" t="str">
        <f>INDEX(SPORT!$B$2:$B$34,MATCH(SPORTSMEN!R43,SPORT!$C$2:$C$34,0))</f>
        <v>INDOOR</v>
      </c>
      <c r="R43" s="47" t="s">
        <v>203</v>
      </c>
      <c r="S43" s="46">
        <v>101969</v>
      </c>
    </row>
    <row r="44" spans="1:19" x14ac:dyDescent="0.25">
      <c r="A44" s="43">
        <v>43</v>
      </c>
      <c r="B44" s="44" t="str">
        <f t="shared" si="0"/>
        <v>SRA. ISABEL  BANDA</v>
      </c>
      <c r="C44" s="47" t="s">
        <v>109</v>
      </c>
      <c r="D44" s="47" t="s">
        <v>76</v>
      </c>
      <c r="E44" s="47"/>
      <c r="F44" s="47" t="s">
        <v>114</v>
      </c>
      <c r="G44" s="55">
        <v>21927</v>
      </c>
      <c r="H44" s="47" t="s">
        <v>64</v>
      </c>
      <c r="I44" s="47" t="s">
        <v>138</v>
      </c>
      <c r="J44" s="45" t="s">
        <v>162</v>
      </c>
      <c r="K44" s="45" t="str">
        <f>HLOOKUP(J44,LOCATION!$B$3:$N$4,2,FALSE)</f>
        <v>SPAIN</v>
      </c>
      <c r="L44" s="45" t="str">
        <f>INDEX(LOCATION!$B$2:$N$2,MATCH(SPORTSMEN!K44,LOCATION!$B$4:$N$4,0))</f>
        <v>Spanish</v>
      </c>
      <c r="M44" s="45" t="str">
        <f t="shared" si="1"/>
        <v>banda.isabel@xyz.com</v>
      </c>
      <c r="N44" s="59">
        <v>102.3</v>
      </c>
      <c r="O44" s="47" t="s">
        <v>213</v>
      </c>
      <c r="P44" s="47" t="s">
        <v>217</v>
      </c>
      <c r="Q44" s="44" t="str">
        <f>INDEX(SPORT!$B$2:$B$34,MATCH(SPORTSMEN!R44,SPORT!$C$2:$C$34,0))</f>
        <v>OUTDOOR</v>
      </c>
      <c r="R44" s="47" t="s">
        <v>196</v>
      </c>
      <c r="S44" s="46">
        <v>50659</v>
      </c>
    </row>
    <row r="45" spans="1:19" x14ac:dyDescent="0.25">
      <c r="A45" s="43">
        <v>44</v>
      </c>
      <c r="B45" s="44" t="str">
        <f t="shared" si="0"/>
        <v>SRA. CAROLOTA  MATEOS</v>
      </c>
      <c r="C45" s="47" t="s">
        <v>109</v>
      </c>
      <c r="D45" s="47" t="s">
        <v>115</v>
      </c>
      <c r="E45" s="47"/>
      <c r="F45" s="47" t="s">
        <v>116</v>
      </c>
      <c r="G45" s="55">
        <v>23952</v>
      </c>
      <c r="H45" s="47" t="s">
        <v>30</v>
      </c>
      <c r="I45" s="47" t="s">
        <v>138</v>
      </c>
      <c r="J45" s="45" t="s">
        <v>162</v>
      </c>
      <c r="K45" s="45" t="str">
        <f>HLOOKUP(J45,LOCATION!$B$3:$N$4,2,FALSE)</f>
        <v>SPAIN</v>
      </c>
      <c r="L45" s="45" t="str">
        <f>INDEX(LOCATION!$B$2:$N$2,MATCH(SPORTSMEN!K45,LOCATION!$B$4:$N$4,0))</f>
        <v>Spanish</v>
      </c>
      <c r="M45" s="45" t="str">
        <f t="shared" si="1"/>
        <v>mateos.carolota@xyz.com</v>
      </c>
      <c r="N45" s="59">
        <v>58.8</v>
      </c>
      <c r="O45" s="47" t="s">
        <v>218</v>
      </c>
      <c r="P45" s="47" t="s">
        <v>212</v>
      </c>
      <c r="Q45" s="44" t="str">
        <f>INDEX(SPORT!$B$2:$B$34,MATCH(SPORTSMEN!R45,SPORT!$C$2:$C$34,0))</f>
        <v>OUTDOOR</v>
      </c>
      <c r="R45" s="47" t="s">
        <v>202</v>
      </c>
      <c r="S45" s="46">
        <v>58215</v>
      </c>
    </row>
    <row r="46" spans="1:19" x14ac:dyDescent="0.25">
      <c r="A46" s="43">
        <v>45</v>
      </c>
      <c r="B46" s="44" t="str">
        <f t="shared" si="0"/>
        <v>MW. ELIZE  PRINS</v>
      </c>
      <c r="C46" s="47" t="s">
        <v>117</v>
      </c>
      <c r="D46" s="47" t="s">
        <v>118</v>
      </c>
      <c r="E46" s="47"/>
      <c r="F46" s="47" t="s">
        <v>119</v>
      </c>
      <c r="G46" s="55">
        <v>22044</v>
      </c>
      <c r="H46" s="47" t="s">
        <v>20</v>
      </c>
      <c r="I46" s="47" t="s">
        <v>138</v>
      </c>
      <c r="J46" s="45" t="s">
        <v>165</v>
      </c>
      <c r="K46" s="45" t="str">
        <f>HLOOKUP(J46,LOCATION!$B$3:$N$4,2,FALSE)</f>
        <v>NETHERLANDS</v>
      </c>
      <c r="L46" s="45" t="str">
        <f>INDEX(LOCATION!$B$2:$N$2,MATCH(SPORTSMEN!K46,LOCATION!$B$4:$N$4,0))</f>
        <v>Dutch</v>
      </c>
      <c r="M46" s="45" t="str">
        <f t="shared" si="1"/>
        <v>prins.elize@xyz.com</v>
      </c>
      <c r="N46" s="59">
        <v>63.8</v>
      </c>
      <c r="O46" s="47" t="s">
        <v>214</v>
      </c>
      <c r="P46" s="47" t="s">
        <v>217</v>
      </c>
      <c r="Q46" s="44" t="str">
        <f>INDEX(SPORT!$B$2:$B$34,MATCH(SPORTSMEN!R46,SPORT!$C$2:$C$34,0))</f>
        <v>INDOOR</v>
      </c>
      <c r="R46" s="47" t="s">
        <v>204</v>
      </c>
      <c r="S46" s="46">
        <v>39935</v>
      </c>
    </row>
    <row r="47" spans="1:19" x14ac:dyDescent="0.25">
      <c r="A47" s="43">
        <v>46</v>
      </c>
      <c r="B47" s="44" t="str">
        <f t="shared" si="0"/>
        <v>DHR. RYAN  PHAM</v>
      </c>
      <c r="C47" s="47" t="s">
        <v>120</v>
      </c>
      <c r="D47" s="47" t="s">
        <v>121</v>
      </c>
      <c r="E47" s="47"/>
      <c r="F47" s="47" t="s">
        <v>122</v>
      </c>
      <c r="G47" s="55">
        <v>26940</v>
      </c>
      <c r="H47" s="47" t="s">
        <v>9</v>
      </c>
      <c r="I47" s="47" t="s">
        <v>142</v>
      </c>
      <c r="J47" s="45" t="s">
        <v>165</v>
      </c>
      <c r="K47" s="45" t="str">
        <f>HLOOKUP(J47,LOCATION!$B$3:$N$4,2,FALSE)</f>
        <v>NETHERLANDS</v>
      </c>
      <c r="L47" s="45" t="str">
        <f>INDEX(LOCATION!$B$2:$N$2,MATCH(SPORTSMEN!K47,LOCATION!$B$4:$N$4,0))</f>
        <v>Dutch</v>
      </c>
      <c r="M47" s="45" t="str">
        <f t="shared" si="1"/>
        <v>pham.ryan@xyz.com</v>
      </c>
      <c r="N47" s="59">
        <v>98.6</v>
      </c>
      <c r="O47" s="47" t="s">
        <v>213</v>
      </c>
      <c r="P47" s="47" t="s">
        <v>219</v>
      </c>
      <c r="Q47" s="44" t="str">
        <f>INDEX(SPORT!$B$2:$B$34,MATCH(SPORTSMEN!R47,SPORT!$C$2:$C$34,0))</f>
        <v>OUTDOOR</v>
      </c>
      <c r="R47" s="47" t="s">
        <v>195</v>
      </c>
      <c r="S47" s="46">
        <v>44865</v>
      </c>
    </row>
    <row r="48" spans="1:19" x14ac:dyDescent="0.25">
      <c r="A48" s="43">
        <v>47</v>
      </c>
      <c r="B48" s="44" t="str">
        <f t="shared" si="0"/>
        <v>MW ELISE  ROTTEVEEL</v>
      </c>
      <c r="C48" s="47" t="s">
        <v>123</v>
      </c>
      <c r="D48" s="47" t="s">
        <v>124</v>
      </c>
      <c r="E48" s="47"/>
      <c r="F48" s="47" t="s">
        <v>125</v>
      </c>
      <c r="G48" s="55">
        <v>24936</v>
      </c>
      <c r="H48" s="47" t="s">
        <v>69</v>
      </c>
      <c r="I48" s="47" t="s">
        <v>138</v>
      </c>
      <c r="J48" s="45" t="s">
        <v>165</v>
      </c>
      <c r="K48" s="45" t="str">
        <f>HLOOKUP(J48,LOCATION!$B$3:$N$4,2,FALSE)</f>
        <v>NETHERLANDS</v>
      </c>
      <c r="L48" s="45" t="str">
        <f>INDEX(LOCATION!$B$2:$N$2,MATCH(SPORTSMEN!K48,LOCATION!$B$4:$N$4,0))</f>
        <v>Dutch</v>
      </c>
      <c r="M48" s="45" t="str">
        <f t="shared" si="1"/>
        <v>rotteveel.elise@xyz.com</v>
      </c>
      <c r="N48" s="59">
        <v>61.8</v>
      </c>
      <c r="O48" s="47" t="s">
        <v>218</v>
      </c>
      <c r="P48" s="47" t="s">
        <v>212</v>
      </c>
      <c r="Q48" s="44" t="str">
        <f>INDEX(SPORT!$B$2:$B$34,MATCH(SPORTSMEN!R48,SPORT!$C$2:$C$34,0))</f>
        <v>OUTDOOR</v>
      </c>
      <c r="R48" s="47" t="s">
        <v>195</v>
      </c>
      <c r="S48" s="46">
        <v>90478</v>
      </c>
    </row>
    <row r="49" spans="1:19" x14ac:dyDescent="0.25">
      <c r="A49" s="43">
        <v>48</v>
      </c>
      <c r="B49" s="44" t="str">
        <f t="shared" si="0"/>
        <v>FRU. MIRJAM  SODERBERG</v>
      </c>
      <c r="C49" s="47" t="s">
        <v>126</v>
      </c>
      <c r="D49" s="47" t="s">
        <v>127</v>
      </c>
      <c r="E49" s="47"/>
      <c r="F49" s="47" t="s">
        <v>128</v>
      </c>
      <c r="G49" s="55">
        <v>35567</v>
      </c>
      <c r="H49" s="47" t="s">
        <v>20</v>
      </c>
      <c r="I49" s="47" t="s">
        <v>138</v>
      </c>
      <c r="J49" s="45" t="s">
        <v>168</v>
      </c>
      <c r="K49" s="45" t="str">
        <f>HLOOKUP(J49,LOCATION!$B$3:$N$4,2,FALSE)</f>
        <v>SWEDEN</v>
      </c>
      <c r="L49" s="45" t="str">
        <f>INDEX(LOCATION!$B$2:$N$2,MATCH(SPORTSMEN!K49,LOCATION!$B$4:$N$4,0))</f>
        <v>Swedish</v>
      </c>
      <c r="M49" s="45" t="str">
        <f t="shared" si="1"/>
        <v>soderberg.mirjam@xyz.com</v>
      </c>
      <c r="N49" s="59">
        <v>50</v>
      </c>
      <c r="O49" s="47" t="s">
        <v>213</v>
      </c>
      <c r="P49" s="47" t="s">
        <v>217</v>
      </c>
      <c r="Q49" s="44" t="str">
        <f>INDEX(SPORT!$B$2:$B$34,MATCH(SPORTSMEN!R49,SPORT!$C$2:$C$34,0))</f>
        <v>OUTDOOR</v>
      </c>
      <c r="R49" s="47" t="s">
        <v>177</v>
      </c>
      <c r="S49" s="46">
        <v>38965</v>
      </c>
    </row>
    <row r="50" spans="1:19" x14ac:dyDescent="0.25">
      <c r="A50" s="43">
        <v>49</v>
      </c>
      <c r="B50" s="44" t="str">
        <f t="shared" si="0"/>
        <v>H. BERNDT  PALSSON</v>
      </c>
      <c r="C50" s="47" t="s">
        <v>129</v>
      </c>
      <c r="D50" s="47" t="s">
        <v>130</v>
      </c>
      <c r="E50" s="47"/>
      <c r="F50" s="47" t="s">
        <v>131</v>
      </c>
      <c r="G50" s="55">
        <v>31832</v>
      </c>
      <c r="H50" s="47" t="s">
        <v>53</v>
      </c>
      <c r="I50" s="47" t="s">
        <v>142</v>
      </c>
      <c r="J50" s="45" t="s">
        <v>168</v>
      </c>
      <c r="K50" s="45" t="str">
        <f>HLOOKUP(J50,LOCATION!$B$3:$N$4,2,FALSE)</f>
        <v>SWEDEN</v>
      </c>
      <c r="L50" s="45" t="str">
        <f>INDEX(LOCATION!$B$2:$N$2,MATCH(SPORTSMEN!K50,LOCATION!$B$4:$N$4,0))</f>
        <v>Swedish</v>
      </c>
      <c r="M50" s="45" t="str">
        <f t="shared" si="1"/>
        <v>palsson.berndt@xyz.com</v>
      </c>
      <c r="N50" s="59">
        <v>45.9</v>
      </c>
      <c r="O50" s="47" t="s">
        <v>214</v>
      </c>
      <c r="P50" s="47" t="s">
        <v>210</v>
      </c>
      <c r="Q50" s="44" t="str">
        <f>INDEX(SPORT!$B$2:$B$34,MATCH(SPORTSMEN!R50,SPORT!$C$2:$C$34,0))</f>
        <v>OUTDOOR</v>
      </c>
      <c r="R50" s="47" t="s">
        <v>205</v>
      </c>
      <c r="S50" s="46">
        <v>35387</v>
      </c>
    </row>
    <row r="51" spans="1:19" x14ac:dyDescent="0.25">
      <c r="A51" s="49">
        <v>50</v>
      </c>
      <c r="B51" s="50" t="str">
        <f t="shared" si="0"/>
        <v>SR. ADRIANO PONTES SOBRINHO</v>
      </c>
      <c r="C51" s="51" t="s">
        <v>13</v>
      </c>
      <c r="D51" s="51" t="s">
        <v>132</v>
      </c>
      <c r="E51" s="51" t="s">
        <v>133</v>
      </c>
      <c r="F51" s="51" t="s">
        <v>134</v>
      </c>
      <c r="G51" s="56">
        <v>34178</v>
      </c>
      <c r="H51" s="51" t="s">
        <v>30</v>
      </c>
      <c r="I51" s="51" t="s">
        <v>142</v>
      </c>
      <c r="J51" s="52" t="s">
        <v>169</v>
      </c>
      <c r="K51" s="52" t="str">
        <f>HLOOKUP(J51,LOCATION!$B$3:$N$4,2,FALSE)</f>
        <v>BRAZIL</v>
      </c>
      <c r="L51" s="52" t="str">
        <f>INDEX(LOCATION!$B$2:$N$2,MATCH(SPORTSMEN!K51,LOCATION!$B$4:$N$4,0))</f>
        <v>Portuguese</v>
      </c>
      <c r="M51" s="52" t="str">
        <f t="shared" si="1"/>
        <v>sobrinho.adriano@xyz.com</v>
      </c>
      <c r="N51" s="60">
        <v>92.5</v>
      </c>
      <c r="O51" s="51" t="s">
        <v>209</v>
      </c>
      <c r="P51" s="51" t="s">
        <v>216</v>
      </c>
      <c r="Q51" s="50" t="str">
        <f>INDEX(SPORT!$B$2:$B$34,MATCH(SPORTSMEN!R51,SPORT!$C$2:$C$34,0))</f>
        <v>INDOOR</v>
      </c>
      <c r="R51" s="51" t="s">
        <v>206</v>
      </c>
      <c r="S51" s="53">
        <v>20532</v>
      </c>
    </row>
  </sheetData>
  <sheetProtection sheet="1" objects="1" scenarios="1"/>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B2:C34"/>
  <sheetViews>
    <sheetView topLeftCell="A22" workbookViewId="0">
      <selection activeCell="G6" sqref="G6"/>
    </sheetView>
  </sheetViews>
  <sheetFormatPr defaultRowHeight="15" x14ac:dyDescent="0.25"/>
  <cols>
    <col min="2" max="2" width="22.7109375" customWidth="1"/>
    <col min="3" max="3" width="24" bestFit="1" customWidth="1"/>
  </cols>
  <sheetData>
    <row r="2" spans="2:3" x14ac:dyDescent="0.25">
      <c r="B2" s="63" t="s">
        <v>171</v>
      </c>
      <c r="C2" s="63" t="s">
        <v>172</v>
      </c>
    </row>
    <row r="3" spans="2:3" x14ac:dyDescent="0.25">
      <c r="B3" s="3" t="s">
        <v>173</v>
      </c>
      <c r="C3" s="3" t="s">
        <v>174</v>
      </c>
    </row>
    <row r="4" spans="2:3" x14ac:dyDescent="0.25">
      <c r="B4" s="2" t="s">
        <v>173</v>
      </c>
      <c r="C4" s="2" t="s">
        <v>175</v>
      </c>
    </row>
    <row r="5" spans="2:3" x14ac:dyDescent="0.25">
      <c r="B5" s="2" t="s">
        <v>176</v>
      </c>
      <c r="C5" s="2" t="s">
        <v>177</v>
      </c>
    </row>
    <row r="6" spans="2:3" x14ac:dyDescent="0.25">
      <c r="B6" s="2" t="s">
        <v>176</v>
      </c>
      <c r="C6" s="2" t="s">
        <v>178</v>
      </c>
    </row>
    <row r="7" spans="2:3" x14ac:dyDescent="0.25">
      <c r="B7" s="2" t="s">
        <v>173</v>
      </c>
      <c r="C7" s="2" t="s">
        <v>179</v>
      </c>
    </row>
    <row r="8" spans="2:3" x14ac:dyDescent="0.25">
      <c r="B8" s="2" t="s">
        <v>173</v>
      </c>
      <c r="C8" s="2" t="s">
        <v>180</v>
      </c>
    </row>
    <row r="9" spans="2:3" x14ac:dyDescent="0.25">
      <c r="B9" s="2" t="s">
        <v>176</v>
      </c>
      <c r="C9" s="2" t="s">
        <v>181</v>
      </c>
    </row>
    <row r="10" spans="2:3" x14ac:dyDescent="0.25">
      <c r="B10" s="2" t="s">
        <v>173</v>
      </c>
      <c r="C10" s="2" t="s">
        <v>182</v>
      </c>
    </row>
    <row r="11" spans="2:3" x14ac:dyDescent="0.25">
      <c r="B11" s="2" t="s">
        <v>173</v>
      </c>
      <c r="C11" s="2" t="s">
        <v>183</v>
      </c>
    </row>
    <row r="12" spans="2:3" x14ac:dyDescent="0.25">
      <c r="B12" s="2" t="s">
        <v>176</v>
      </c>
      <c r="C12" s="2" t="s">
        <v>184</v>
      </c>
    </row>
    <row r="13" spans="2:3" x14ac:dyDescent="0.25">
      <c r="B13" s="2" t="s">
        <v>176</v>
      </c>
      <c r="C13" s="2" t="s">
        <v>185</v>
      </c>
    </row>
    <row r="14" spans="2:3" x14ac:dyDescent="0.25">
      <c r="B14" s="2" t="s">
        <v>176</v>
      </c>
      <c r="C14" s="2" t="s">
        <v>186</v>
      </c>
    </row>
    <row r="15" spans="2:3" x14ac:dyDescent="0.25">
      <c r="B15" s="2" t="s">
        <v>176</v>
      </c>
      <c r="C15" s="2" t="s">
        <v>187</v>
      </c>
    </row>
    <row r="16" spans="2:3" x14ac:dyDescent="0.25">
      <c r="B16" s="2" t="s">
        <v>173</v>
      </c>
      <c r="C16" s="2" t="s">
        <v>188</v>
      </c>
    </row>
    <row r="17" spans="2:3" x14ac:dyDescent="0.25">
      <c r="B17" s="2" t="s">
        <v>173</v>
      </c>
      <c r="C17" s="2" t="s">
        <v>189</v>
      </c>
    </row>
    <row r="18" spans="2:3" x14ac:dyDescent="0.25">
      <c r="B18" s="2" t="s">
        <v>176</v>
      </c>
      <c r="C18" s="2" t="s">
        <v>190</v>
      </c>
    </row>
    <row r="19" spans="2:3" x14ac:dyDescent="0.25">
      <c r="B19" s="2" t="s">
        <v>173</v>
      </c>
      <c r="C19" s="2" t="s">
        <v>191</v>
      </c>
    </row>
    <row r="20" spans="2:3" x14ac:dyDescent="0.25">
      <c r="B20" s="2" t="s">
        <v>173</v>
      </c>
      <c r="C20" s="2" t="s">
        <v>192</v>
      </c>
    </row>
    <row r="21" spans="2:3" x14ac:dyDescent="0.25">
      <c r="B21" s="2" t="s">
        <v>176</v>
      </c>
      <c r="C21" s="2" t="s">
        <v>193</v>
      </c>
    </row>
    <row r="22" spans="2:3" x14ac:dyDescent="0.25">
      <c r="B22" s="2" t="s">
        <v>176</v>
      </c>
      <c r="C22" s="2" t="s">
        <v>194</v>
      </c>
    </row>
    <row r="23" spans="2:3" x14ac:dyDescent="0.25">
      <c r="B23" s="2" t="s">
        <v>176</v>
      </c>
      <c r="C23" s="2" t="s">
        <v>195</v>
      </c>
    </row>
    <row r="24" spans="2:3" x14ac:dyDescent="0.25">
      <c r="B24" s="2" t="s">
        <v>176</v>
      </c>
      <c r="C24" s="2" t="s">
        <v>196</v>
      </c>
    </row>
    <row r="25" spans="2:3" x14ac:dyDescent="0.25">
      <c r="B25" s="2" t="s">
        <v>173</v>
      </c>
      <c r="C25" s="2" t="s">
        <v>197</v>
      </c>
    </row>
    <row r="26" spans="2:3" x14ac:dyDescent="0.25">
      <c r="B26" s="2" t="s">
        <v>176</v>
      </c>
      <c r="C26" s="2" t="s">
        <v>198</v>
      </c>
    </row>
    <row r="27" spans="2:3" x14ac:dyDescent="0.25">
      <c r="B27" s="2" t="s">
        <v>173</v>
      </c>
      <c r="C27" s="2" t="s">
        <v>199</v>
      </c>
    </row>
    <row r="28" spans="2:3" x14ac:dyDescent="0.25">
      <c r="B28" s="2" t="s">
        <v>176</v>
      </c>
      <c r="C28" s="2" t="s">
        <v>200</v>
      </c>
    </row>
    <row r="29" spans="2:3" x14ac:dyDescent="0.25">
      <c r="B29" s="2" t="s">
        <v>176</v>
      </c>
      <c r="C29" s="2" t="s">
        <v>201</v>
      </c>
    </row>
    <row r="30" spans="2:3" x14ac:dyDescent="0.25">
      <c r="B30" s="2" t="s">
        <v>176</v>
      </c>
      <c r="C30" s="2" t="s">
        <v>202</v>
      </c>
    </row>
    <row r="31" spans="2:3" x14ac:dyDescent="0.25">
      <c r="B31" s="2" t="s">
        <v>173</v>
      </c>
      <c r="C31" s="2" t="s">
        <v>203</v>
      </c>
    </row>
    <row r="32" spans="2:3" x14ac:dyDescent="0.25">
      <c r="B32" s="2" t="s">
        <v>173</v>
      </c>
      <c r="C32" s="2" t="s">
        <v>204</v>
      </c>
    </row>
    <row r="33" spans="2:3" x14ac:dyDescent="0.25">
      <c r="B33" s="2" t="s">
        <v>176</v>
      </c>
      <c r="C33" s="2" t="s">
        <v>205</v>
      </c>
    </row>
    <row r="34" spans="2:3" x14ac:dyDescent="0.25">
      <c r="B34" s="2" t="s">
        <v>173</v>
      </c>
      <c r="C34" s="2" t="s">
        <v>206</v>
      </c>
    </row>
  </sheetData>
  <sheetProtection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B2:N4"/>
  <sheetViews>
    <sheetView tabSelected="1" workbookViewId="0">
      <selection activeCell="G9" sqref="G9"/>
    </sheetView>
  </sheetViews>
  <sheetFormatPr defaultRowHeight="15" x14ac:dyDescent="0.25"/>
  <cols>
    <col min="1" max="1" width="5.28515625" customWidth="1"/>
    <col min="2" max="14" width="13.7109375" style="1" customWidth="1"/>
  </cols>
  <sheetData>
    <row r="2" spans="2:14" x14ac:dyDescent="0.25">
      <c r="B2" s="4" t="s">
        <v>136</v>
      </c>
      <c r="C2" s="3" t="s">
        <v>139</v>
      </c>
      <c r="D2" s="3" t="s">
        <v>143</v>
      </c>
      <c r="E2" s="3" t="s">
        <v>139</v>
      </c>
      <c r="F2" s="3" t="s">
        <v>148</v>
      </c>
      <c r="G2" s="3" t="s">
        <v>139</v>
      </c>
      <c r="H2" s="3" t="s">
        <v>148</v>
      </c>
      <c r="I2" s="3" t="s">
        <v>155</v>
      </c>
      <c r="J2" s="3" t="s">
        <v>158</v>
      </c>
      <c r="K2" s="3" t="s">
        <v>158</v>
      </c>
      <c r="L2" s="3" t="s">
        <v>163</v>
      </c>
      <c r="M2" s="3" t="s">
        <v>166</v>
      </c>
      <c r="N2" s="3" t="s">
        <v>143</v>
      </c>
    </row>
    <row r="3" spans="2:14" x14ac:dyDescent="0.25">
      <c r="B3" s="4" t="s">
        <v>137</v>
      </c>
      <c r="C3" s="3" t="s">
        <v>141</v>
      </c>
      <c r="D3" s="3" t="s">
        <v>145</v>
      </c>
      <c r="E3" s="3" t="s">
        <v>147</v>
      </c>
      <c r="F3" s="3" t="s">
        <v>150</v>
      </c>
      <c r="G3" s="3" t="s">
        <v>152</v>
      </c>
      <c r="H3" s="3" t="s">
        <v>154</v>
      </c>
      <c r="I3" s="3" t="s">
        <v>157</v>
      </c>
      <c r="J3" s="3" t="s">
        <v>160</v>
      </c>
      <c r="K3" s="3" t="s">
        <v>162</v>
      </c>
      <c r="L3" s="3" t="s">
        <v>165</v>
      </c>
      <c r="M3" s="3" t="s">
        <v>168</v>
      </c>
      <c r="N3" s="3" t="s">
        <v>169</v>
      </c>
    </row>
    <row r="4" spans="2:14" x14ac:dyDescent="0.25">
      <c r="B4" s="4" t="s">
        <v>228</v>
      </c>
      <c r="C4" s="3" t="s">
        <v>140</v>
      </c>
      <c r="D4" s="3" t="s">
        <v>144</v>
      </c>
      <c r="E4" s="3" t="s">
        <v>146</v>
      </c>
      <c r="F4" s="3" t="s">
        <v>149</v>
      </c>
      <c r="G4" s="3" t="s">
        <v>151</v>
      </c>
      <c r="H4" s="3" t="s">
        <v>153</v>
      </c>
      <c r="I4" s="3" t="s">
        <v>156</v>
      </c>
      <c r="J4" s="3" t="s">
        <v>159</v>
      </c>
      <c r="K4" s="3" t="s">
        <v>161</v>
      </c>
      <c r="L4" s="3" t="s">
        <v>164</v>
      </c>
      <c r="M4" s="3" t="s">
        <v>167</v>
      </c>
      <c r="N4" s="3" t="s">
        <v>144</v>
      </c>
    </row>
  </sheetData>
  <sheetProtection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Question 1</vt:lpstr>
      <vt:lpstr>Question 2</vt:lpstr>
      <vt:lpstr>Question 3</vt:lpstr>
      <vt:lpstr>ANALYSIS</vt:lpstr>
      <vt:lpstr>REPORT</vt:lpstr>
      <vt:lpstr>SPORTSMEN</vt:lpstr>
      <vt:lpstr>SPORT</vt:lpstr>
      <vt:lpstr>LOCATION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2019-05-28T07:07:38Z</dcterms:created>
  <dcterms:modified xsi:type="dcterms:W3CDTF">2023-03-06T16:28:58Z</dcterms:modified>
</cp:coreProperties>
</file>